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ATA INTELLIGENCE Dropbox\Diseño DATA's\Tablas Madre\Agricultura\"/>
    </mc:Choice>
  </mc:AlternateContent>
  <xr:revisionPtr revIDLastSave="0" documentId="13_ncr:1_{B860DD70-06AF-45FD-91C0-B6E0AB305975}" xr6:coauthVersionLast="47" xr6:coauthVersionMax="47" xr10:uidLastSave="{00000000-0000-0000-0000-000000000000}"/>
  <bookViews>
    <workbookView xWindow="-120" yWindow="-120" windowWidth="20730" windowHeight="11160" xr2:uid="{05FB2E1D-219A-4B91-B54A-5346F5540F68}"/>
  </bookViews>
  <sheets>
    <sheet name="Importaciones_fruta_dolares" sheetId="3" r:id="rId1"/>
    <sheet name="Tabla Auxiliar" sheetId="4" r:id="rId2"/>
  </sheets>
  <definedNames>
    <definedName name="DatosExternos_1" localSheetId="0" hidden="1">Importaciones_fruta_dolares!$B$1:$S$2068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89D316-E380-4A55-B7D0-5F090EA8D06E}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<sst xmlns="http://schemas.openxmlformats.org/spreadsheetml/2006/main" count="12659" uniqueCount="538">
  <si>
    <t>Código_País</t>
  </si>
  <si>
    <t>País de Origen</t>
  </si>
  <si>
    <t>Id_Producto</t>
  </si>
  <si>
    <t>Id_Categoría</t>
  </si>
  <si>
    <t>Categoría</t>
  </si>
  <si>
    <t>Producto Exportado</t>
  </si>
  <si>
    <t>Id_Procesamiento</t>
  </si>
  <si>
    <t>Procesamiento</t>
  </si>
  <si>
    <t>Afganistán</t>
  </si>
  <si>
    <t>Alemania</t>
  </si>
  <si>
    <t>Arabia Saudita</t>
  </si>
  <si>
    <t>Argentina</t>
  </si>
  <si>
    <t>Australia</t>
  </si>
  <si>
    <t>Austria</t>
  </si>
  <si>
    <t>Bélgica</t>
  </si>
  <si>
    <t>Bolivia</t>
  </si>
  <si>
    <t>Brasil</t>
  </si>
  <si>
    <t>Bulgaria</t>
  </si>
  <si>
    <t>Canadá</t>
  </si>
  <si>
    <t>China</t>
  </si>
  <si>
    <t>Colombia</t>
  </si>
  <si>
    <t>Corea del Sur</t>
  </si>
  <si>
    <t>Costa Rica</t>
  </si>
  <si>
    <t>Croacia</t>
  </si>
  <si>
    <t>Dinamarca</t>
  </si>
  <si>
    <t>Ecuador</t>
  </si>
  <si>
    <t>Egipto</t>
  </si>
  <si>
    <t>El Salvador</t>
  </si>
  <si>
    <t>Eslovenia</t>
  </si>
  <si>
    <t>España</t>
  </si>
  <si>
    <t>Estados Unidos</t>
  </si>
  <si>
    <t>Filipinas</t>
  </si>
  <si>
    <t>Finlandia</t>
  </si>
  <si>
    <t>Francia</t>
  </si>
  <si>
    <t>Ghana</t>
  </si>
  <si>
    <t>Grecia</t>
  </si>
  <si>
    <t>Guatemala</t>
  </si>
  <si>
    <t>Haití</t>
  </si>
  <si>
    <t>Honduras</t>
  </si>
  <si>
    <t>Hong Kong</t>
  </si>
  <si>
    <t>Hungría</t>
  </si>
  <si>
    <t>India</t>
  </si>
  <si>
    <t>Indonesia</t>
  </si>
  <si>
    <t>Irlanda</t>
  </si>
  <si>
    <t>Islandia</t>
  </si>
  <si>
    <t>Israel</t>
  </si>
  <si>
    <t>Italia</t>
  </si>
  <si>
    <t>Jamaica</t>
  </si>
  <si>
    <t>Japón</t>
  </si>
  <si>
    <t>Jordania</t>
  </si>
  <si>
    <t>Líbano</t>
  </si>
  <si>
    <t>Lituania</t>
  </si>
  <si>
    <t>Malasia</t>
  </si>
  <si>
    <t>Marruecos</t>
  </si>
  <si>
    <t>México</t>
  </si>
  <si>
    <t>Nigeria</t>
  </si>
  <si>
    <t>Nueva Caledonia</t>
  </si>
  <si>
    <t>Nueva Zelanda</t>
  </si>
  <si>
    <t>Origen o destino no precisado</t>
  </si>
  <si>
    <t>Otros (país desconocido)</t>
  </si>
  <si>
    <t>Otros países</t>
  </si>
  <si>
    <t>Pakistán</t>
  </si>
  <si>
    <t>Panamá</t>
  </si>
  <si>
    <t>Paraguay</t>
  </si>
  <si>
    <t>Perú</t>
  </si>
  <si>
    <t>Polonia</t>
  </si>
  <si>
    <t>Portugal</t>
  </si>
  <si>
    <t>Puerto Rico</t>
  </si>
  <si>
    <t>Reino Unido</t>
  </si>
  <si>
    <t>Rumania</t>
  </si>
  <si>
    <t>Rusia</t>
  </si>
  <si>
    <t>Singapur</t>
  </si>
  <si>
    <t>Siria</t>
  </si>
  <si>
    <t>Sri Lanka</t>
  </si>
  <si>
    <t>Sudáfrica</t>
  </si>
  <si>
    <t>Suecia</t>
  </si>
  <si>
    <t>Suiza</t>
  </si>
  <si>
    <t>Tailandia</t>
  </si>
  <si>
    <t>Taiwán</t>
  </si>
  <si>
    <t>Terr. francés en Australia</t>
  </si>
  <si>
    <t>Trinidad y Tobago</t>
  </si>
  <si>
    <t>Túnez</t>
  </si>
  <si>
    <t>Turquía</t>
  </si>
  <si>
    <t>Ucrania</t>
  </si>
  <si>
    <t>Uruguay</t>
  </si>
  <si>
    <t>Venezuela</t>
  </si>
  <si>
    <t>Vietnam</t>
  </si>
  <si>
    <t>Las demás pasas, excepto morenas</t>
  </si>
  <si>
    <t>Las demás almendras sin cáscara, frescas o secas, excepto enteras</t>
  </si>
  <si>
    <t>Cerezas marrasquino conservadas al natural o en almíbar</t>
  </si>
  <si>
    <t>Ciruelas preparadas o conservadas, incluso con adición de azúcar u otro edulcorante o alcohol</t>
  </si>
  <si>
    <t>Mermeladas y jaleas de albaricoque (damasco, chabacano)</t>
  </si>
  <si>
    <t>Las demás frutillas (fresas) secas (desde 2012)</t>
  </si>
  <si>
    <t>Aceites esenciales, de limón</t>
  </si>
  <si>
    <t>Las demás manzanas secas (desde 2012)</t>
  </si>
  <si>
    <t>Las demás preparaciones de pulpa de manzana (desde 2012)</t>
  </si>
  <si>
    <t>Preparaciones de moras  (desde 2012)</t>
  </si>
  <si>
    <t>Los demás jugos de naranja, sin congelar, sin fermentar y sin adición de alcohol</t>
  </si>
  <si>
    <t>Aceites esenciales, de naranja</t>
  </si>
  <si>
    <t>Confituras, jaleas y mermeladas, puré y pastas de agrios ( cítricos)</t>
  </si>
  <si>
    <t>Agrios (cítricos), preparados o conservados, incluso con azúcar u otro edulcorante o alcohol</t>
  </si>
  <si>
    <t>Los demás aceites esenciales de agrios</t>
  </si>
  <si>
    <t>Los demás aceites vegetales y sus fracciones, incluso refinados</t>
  </si>
  <si>
    <t>Preparaciones homogeneizadas, obtenidas por cocción, incluso azucaradas o edulcoradas</t>
  </si>
  <si>
    <t>Las demás confituras, jaleas y mermeladas, puré y pastas de frutas obtenidas por cocción, incluso azucaradas o edulcoradas (desde 2012)</t>
  </si>
  <si>
    <t>Los demás frutos de cáscara y semillas, incluidas las mezclas, preparados o conservados de otro modo, incluso con azúcar, edulcorante o alcohol ncop</t>
  </si>
  <si>
    <t>Los demás frutos y partes comestibles de plantas, preparados o conservados incluso con adición de azúcar u otro edulcorante o alcohol</t>
  </si>
  <si>
    <t>Los demás jugos de frutas y hortalizas, sin fermentar y sin adición de alcohol, incluso con azúcar u otro edulcorante (desde 2012)</t>
  </si>
  <si>
    <t>Los demás frutos secos, excepto de partidas 0801 a 0806 (desde 2012)</t>
  </si>
  <si>
    <t>Mezclas de frutos secos o de frutos de cáscara de este capítulo</t>
  </si>
  <si>
    <t>Las demás piñas conservadas al natural o en almíbar</t>
  </si>
  <si>
    <t>Melocotones ( duraznos) , congelados, incluso con azúcar o edulcorante</t>
  </si>
  <si>
    <t>Los demás duraznos, incluidos los griñones y nectarinas, conservados al natural o en almíbar</t>
  </si>
  <si>
    <t>Las demás preparaciones de mango (desde 2012)</t>
  </si>
  <si>
    <t>Las demás frutas y otros frutos, congeladas, incluso con azúcar o edulcorante</t>
  </si>
  <si>
    <t>Mezclas de frutas o frutos preparados o conservados, incluso con adición de azúcar u otro edulcorante o alcohol (desde 2012)</t>
  </si>
  <si>
    <t>Piñas conservadas al natural o en almíbar, en rodajas</t>
  </si>
  <si>
    <t>Los demás arándanos azules o blueberry, frescos (desde 2012)</t>
  </si>
  <si>
    <t>Mermeladas y jaleas de melocotón (duraznos)</t>
  </si>
  <si>
    <t>Duraznos, incluidos los griñones y nectarinas, en mitades, conservados al natural o en almíbar</t>
  </si>
  <si>
    <t>Jugo de duraznos, sin fermentar y sin adición de alcohol, incluso con azúcar u otro edulcorante (desde 2012)</t>
  </si>
  <si>
    <t>Preparaciones de pulpa de manzana  orgánica (desde 2012)</t>
  </si>
  <si>
    <t>Las demás partes de mosqueta, frescas o secas, incluso cortadas, quebrantadas o pulverizadas (desde 2012)</t>
  </si>
  <si>
    <t>Mezclas de jugos de frutas y hortalizas, sin fermentar y sin adición de alcohol, incluso con azúcar u otro edulcorante</t>
  </si>
  <si>
    <t>Los demás frutos secos orgánicos, excepto de partidas 0801 a 0806 (desde 2012)</t>
  </si>
  <si>
    <t>Los demás duraznos, incluidos los griñones y nectarinas, preparados o conservados, incluso con adición de azúcar u otro edulcorante o alcohol</t>
  </si>
  <si>
    <t>Jugo de manzana, sin fermentar y sin adición de alcohol, valor Brix &lt;= a 20</t>
  </si>
  <si>
    <t>Las demás confituras, jaleas y mermeladas, puré y pastas de frutas orgánicas obtenidas por cocción, incluso azucaradas o edulcoradas (desde 2012)</t>
  </si>
  <si>
    <t>Jugo de pera, sin fermentar y sin adición de alcohol, incluso con azúcar u otro edulcorante (desde 2012)</t>
  </si>
  <si>
    <t>Almendras sin cáscara, frescas o secas, enteras</t>
  </si>
  <si>
    <t>Mirtilos y demás frutos del género Vaccinium, frescos (desde 2012)</t>
  </si>
  <si>
    <t>Las demás frambuesas frescas (desde 2012)</t>
  </si>
  <si>
    <t>Jugo de frambuesa, sin fermentar y sin adición de alcohol, incluso con azúcar u otro edulcorante (desde 2012)</t>
  </si>
  <si>
    <t>Fresas (frutillas), frescas</t>
  </si>
  <si>
    <t>Manzanas frescas, variedad Richared Delicious</t>
  </si>
  <si>
    <t>Zarzamoras y moras-frambuesas, frescas</t>
  </si>
  <si>
    <t>Los demás arándanos rojos, frescos (desde 2012)</t>
  </si>
  <si>
    <t>Los demás arándanos secos (desde 2012)</t>
  </si>
  <si>
    <t>Las demás preparaciones de albaricoque (damasco, chabacano)</t>
  </si>
  <si>
    <t>Manzanas secas orgánicas (desde 2012)</t>
  </si>
  <si>
    <t>Grosellas, incluido el casis, frescas</t>
  </si>
  <si>
    <t>Los demás aceites de rosa mosqueta y sus fracciones (desde 2012)</t>
  </si>
  <si>
    <t>Avellanas sin cáscara, frescas o secas</t>
  </si>
  <si>
    <t>Las demás jugos de manzana, sin fermentar y sin adición de alcohol, de valor Brix &gt; = a 70 (desde 2012)</t>
  </si>
  <si>
    <t>Naranjas, frescas o secas</t>
  </si>
  <si>
    <t>Jugo de naranja, congelado, sin fermentar y sin adición de alcohol, incluso con adición de azúcar u otro edulcorante</t>
  </si>
  <si>
    <t>Los demás maquis (Aristotelia chilensis) (desde 2017)</t>
  </si>
  <si>
    <t>Zarzamoras, mora-frambuesa y grosellas, congeladas, incluso con azúcar o edulcorante</t>
  </si>
  <si>
    <t>Aceite de rosa mosqueta orgánico y sus fracciones (desde 2012)</t>
  </si>
  <si>
    <t>Los demás jugos de cualquier otro agrio (cítricos), sin fermentar y sin adición de alcohol</t>
  </si>
  <si>
    <t>Las demás frambuesas, congeladas, incluso con azúcar o edulcorante (desde 2012)</t>
  </si>
  <si>
    <t>Las demás manzanas frescas, las demás variedades (desde 2012)</t>
  </si>
  <si>
    <t>Jugo de naranja, sin congelar, sin fermentar ni adición alcohol, de valor Brix &lt;= a 20</t>
  </si>
  <si>
    <t>Nueces de nogal sin cáscara, frescas o seca, enteras</t>
  </si>
  <si>
    <t>Los demás mostos de uva, sin fermentar</t>
  </si>
  <si>
    <t>Las demás cerezas conservadas al natural o en almíbar</t>
  </si>
  <si>
    <t>Aceite de coco (copra) y sus fracciones, refinado pero sin modificar químicamente</t>
  </si>
  <si>
    <t>Aceites de almendra de palma o de babasú y sus fracciones, refinados, pero sin modificar químicamente</t>
  </si>
  <si>
    <t>Frambuesas secas orgánicas (desde 2012)</t>
  </si>
  <si>
    <t>Las demás frambuesas secas (desde 2012)</t>
  </si>
  <si>
    <t>Las demás partes de mosqueta orgánica, frescas o secas, incluso cortadas, quebrantadas o pulverizadas (desde 2012)</t>
  </si>
  <si>
    <t>Aceitunas conservadas provisionalmente en salmuera</t>
  </si>
  <si>
    <t>Aceite de oliva, virgen orgánico en envases de contenido neto inferior o igual a 5 litros (desde 2012)</t>
  </si>
  <si>
    <t>Los demás aceites de oliva, virgen orgánico  (desde 2012)</t>
  </si>
  <si>
    <t>Aceite de oliva, virgen en envases de contenido neto inferior o igual a 5 litros (desde 2012)</t>
  </si>
  <si>
    <t>Los demás aceites de oliva, virgen  (desde 2012)</t>
  </si>
  <si>
    <t>Aceites de oliva y sus fracciones, incluso refinados, pero sin modificar químicamente (desde 2012)</t>
  </si>
  <si>
    <t>Aceitunas, preparadas o conservadas, sin congelar</t>
  </si>
  <si>
    <t>Arándanos, congelados orgánicos, incluso con azúcar o edulcorante (desde 2012)</t>
  </si>
  <si>
    <t>Los demás arándanos, congelados, incluso con azúcar o edulcorante (desde 2012)</t>
  </si>
  <si>
    <t>Ciruelas secas orgánicas (desde 2012)</t>
  </si>
  <si>
    <t>Las demás ciruelas secas (desde 2012)</t>
  </si>
  <si>
    <t>Albaricoques (damascos, chabacanos) , secos</t>
  </si>
  <si>
    <t>Preparaciones de pulpa de albaricoque (damasco, chabacano)</t>
  </si>
  <si>
    <t>Albaricoques (damascos, chabacanos) preparados o conservados, incluso con adición de azúcar u otro edulcorante o alcohol</t>
  </si>
  <si>
    <t>Duraznos secos</t>
  </si>
  <si>
    <t>Preparaciones de pulpa de melocotón (duraznos)</t>
  </si>
  <si>
    <t>Las demás preparaciones de melocotón</t>
  </si>
  <si>
    <t>Frutillas (fresas), congeladas orgánicas, incluso con azúcar o edulcorante (desde 2012)</t>
  </si>
  <si>
    <t>Las demás frutillas (fresas), congeladas, incluso con azúcar o edulcorante (desde 2012)</t>
  </si>
  <si>
    <t>Fresas (frutillas), preparadas o conservadas, incluso con adición de azúcar u otro edulcorante o alcohol</t>
  </si>
  <si>
    <t>Jugo de manzana orgánica , sin fermentar y sin adición de alcohol, de valor Brix &gt; = a 70 (desde 2012)</t>
  </si>
  <si>
    <t>Jugo de cualquier otro agrio (cítrico), sin fermentar ni adición alcohol, de valor Brix &lt;= a 20</t>
  </si>
  <si>
    <t>Mezclas de frutas confitadas con azúcar (almibaradas, glaseadas o escarchadas)</t>
  </si>
  <si>
    <t>Hortalizas, frutos, cortezas de frutas y demás partes de plantas, confitadas con azúcar (almibaradas, glaseadas o escarchadas)</t>
  </si>
  <si>
    <t>Peras preparadas o conservadas (total)</t>
  </si>
  <si>
    <t>Piñas conservadas al natural o en almíbar, en cubos</t>
  </si>
  <si>
    <t>Los demás jugos de piña, sin fermentar y sin adición de alcohol</t>
  </si>
  <si>
    <t>Los demás jugos de toronja o pomelo, sin fermentar y sin adición de alcohol</t>
  </si>
  <si>
    <t>Pasas morenas</t>
  </si>
  <si>
    <t>Jugo de uva (incluido el mosto), sin fermentar de valor Brix &lt;= a 30 (desde 2012)</t>
  </si>
  <si>
    <t>Los demás jugos de uva, sin fermentar</t>
  </si>
  <si>
    <t>Aceitunas conservadas provisionalmente, excepto en salmuera</t>
  </si>
  <si>
    <t>Albaricoques (damascos, chabacanos) , congelados, incluso con azúcar o edulcorante</t>
  </si>
  <si>
    <t>Aceite de coco (copra) y sus fracciones, en bruto</t>
  </si>
  <si>
    <t>Kiwis preparados o conservados, incluso con adición de azúcar u otro edulcorante o alcohol</t>
  </si>
  <si>
    <t>Las demás manzanas frescas, variedad Granny Smith (desde 2012)</t>
  </si>
  <si>
    <t>Nueces de nogal con cáscara, frescas o secas</t>
  </si>
  <si>
    <t>Las demás nueces de nogal sin cáscara, frescas o secas excepto enteras</t>
  </si>
  <si>
    <t>Peras variedad  Packham's Triumph, frescas (desde 2012)</t>
  </si>
  <si>
    <t>Las demás piñas conservadas con otro edulcorante o alcohol</t>
  </si>
  <si>
    <t>Aceites de oliva orgánicos y sus fracciones, incluso refinados, pero sin modificar químicamente (desde 2012)</t>
  </si>
  <si>
    <t>Peras variedad Bartlett, frescas (desde 2012)</t>
  </si>
  <si>
    <t>Peras variedad Beurre Bosc, frescas (desde 2012)</t>
  </si>
  <si>
    <t>Peras variedad D' Anjou, frescas (desde 2012)</t>
  </si>
  <si>
    <t>Las demás variedades de peras frescas (desde 2012)</t>
  </si>
  <si>
    <t>Jugo de toronja o pomelo, sin fermentar ni adición alcohol, de valor Brix &lt;= a 20</t>
  </si>
  <si>
    <t>Albaricoques (damascos, chabacanos), frescos</t>
  </si>
  <si>
    <t>Mosqueta seca</t>
  </si>
  <si>
    <t>Jugo de arándanos rojos sin fermentar y sin adición de alcohol, incluso con azúcar u otro edulcorante (desde 2012)</t>
  </si>
  <si>
    <t>Avellanas con cáscara, frescas o secas</t>
  </si>
  <si>
    <t>Aceite de palma en bruto</t>
  </si>
  <si>
    <t>Arándanos rojos preparados o conservados, incluso con adición de azúcar u otro edulcorante o alcohol (desde 2012)</t>
  </si>
  <si>
    <t>Las demás paltas (aguacates), variedad Hass, frescas o secas (desde 2012)</t>
  </si>
  <si>
    <t>Pistachos sin cáscara, frescos o secos (desde 2012)</t>
  </si>
  <si>
    <t>Los demás plátanos o bananas frescos o secos (desde 2012</t>
  </si>
  <si>
    <t>Limones ( Citrus limon, Citrus limonum), frescos o secos</t>
  </si>
  <si>
    <t>Pistachos con cáscara, frescos o secos (desde 2012)</t>
  </si>
  <si>
    <t>Las demás uvas frescas, variedad Flame Seedless (desde 2012)</t>
  </si>
  <si>
    <t>Jugo de ciruela, sin fermentar y sin adición de alcohol, incluso con azúcar u otro edulcorante (desde 2012)</t>
  </si>
  <si>
    <t>Los demás agrios ( cítricos), frescos o secos</t>
  </si>
  <si>
    <t>Higos, frescos o secos</t>
  </si>
  <si>
    <t>Manzanas, congeladas, incluso con azúcar o edulcorante</t>
  </si>
  <si>
    <t>Frutillas (fresas) secas orgánicas (desde 2012)</t>
  </si>
  <si>
    <t>Castañas sin cáscara, frescas o secas (desde 2012)</t>
  </si>
  <si>
    <t>Las demás guindas frescas (desde 2012)</t>
  </si>
  <si>
    <t>Frambuesas, congeladas orgánicas, incluso con azúcar o edulcorante (desde 2012)</t>
  </si>
  <si>
    <t>Moras, congeladas orgánicas, incluso con azúcar o edulcorante (desde 2012)</t>
  </si>
  <si>
    <t>Guayabas, mangos y mangostanes, frescos o secos</t>
  </si>
  <si>
    <t>Piñas (ananás), frescas o secas</t>
  </si>
  <si>
    <t>Plátanos &lt;&lt;plantain&gt;&gt;  frescos o secos (desde 2012)</t>
  </si>
  <si>
    <t>Nueces de Brasil, sin cáscara</t>
  </si>
  <si>
    <t>Flor y hojas de mosqueta, frescas o secas, incluso cortadas, quebrantadas o pulverizadas (desde 2012)</t>
  </si>
  <si>
    <t>Nueces de marañón (merey, cajuil o anacardos), sin cáscara</t>
  </si>
  <si>
    <t>Cocos secos</t>
  </si>
  <si>
    <t>Los demás cocos, excepto secos</t>
  </si>
  <si>
    <t>Las demás tortas de coco o de copra y residuos sólidos</t>
  </si>
  <si>
    <t>Aceite de palma refinado, pero sin modificar químicamente</t>
  </si>
  <si>
    <t>Preparaciones de pulpa de mangos orgánicos  (desde 2012)</t>
  </si>
  <si>
    <t>Jugo de manzana, sin fermentar y sin adición de alcohol, valor Brix &gt; a 20 pero &lt; 70</t>
  </si>
  <si>
    <t>Los demás aceites de paltas y sus fracciones (desde 2012)</t>
  </si>
  <si>
    <t>Aceites de almendra de palma o de babasú y sus fracciones, en bruto</t>
  </si>
  <si>
    <t>Cerezas orgánicas sulfitadas, no aptas para el consumo inmediato (desde 2012)</t>
  </si>
  <si>
    <t>Las demás cerezas conservadas provisionalmente, no aptas para el consumo inmediato (desde 2012)</t>
  </si>
  <si>
    <t>Cascarilla de mosqueta orgánica, incluso cortada, quebrantada o pulverizada (desde 2012)</t>
  </si>
  <si>
    <t>Jugo de piña (ananá), sin fermentar ni adición de alcohol, de valor Brix &lt;= a 20</t>
  </si>
  <si>
    <t>Arándanos secos orgánicos (desde 2012)</t>
  </si>
  <si>
    <t>Las demás moras, congeladas, incluso con azúcar o edulcorante (desde 2012)</t>
  </si>
  <si>
    <t>Aceitunas frescas o refrigeradas (desde 2012)</t>
  </si>
  <si>
    <t>Dátiles, frescos o secos</t>
  </si>
  <si>
    <t>Manzanas frescas, variedad Fuji orgánica (desde 2012)</t>
  </si>
  <si>
    <t>Las demás manzanas frescas, variedad Fuji (desde 2012)</t>
  </si>
  <si>
    <t>Los demás frutos de cáscara, frescos o secos, incluso sin cáscara o mondados</t>
  </si>
  <si>
    <t>Cerezas confitadas con azúcar (almibaradas, glaseadas o escarchadas)</t>
  </si>
  <si>
    <t>Las demás cerezas preparadas o conservadas, incluso con adición de azúcar u otro edulcorante o alcohol</t>
  </si>
  <si>
    <t>Las demás moras frescas (desde 2012)</t>
  </si>
  <si>
    <t>Nueces de macadamia sin cáscara, frescas o secas (desde 2012)</t>
  </si>
  <si>
    <t>Peras variedades asiáticas, frescas (desde 2012)</t>
  </si>
  <si>
    <t>Caquis (Persimonios) (desde 2012)</t>
  </si>
  <si>
    <t>Las demás frutas u otros frutos, frescos orgánicos (desde 2012)</t>
  </si>
  <si>
    <t>Las demás frutas u otros frutos, frescos (desde 2012)</t>
  </si>
  <si>
    <t>Las demás zarzaparrillas, frescas (desde 2012)</t>
  </si>
  <si>
    <t>Los demás kiwis frescos (desde 2012)</t>
  </si>
  <si>
    <t>Uva preparada o conservada, incluso con adición de azúcar u otro edulcorante o alcohol</t>
  </si>
  <si>
    <t>Lima agria (Citrus aurantifolia), secas o frescas</t>
  </si>
  <si>
    <t>Las demás limas y limones, secos o frescos</t>
  </si>
  <si>
    <t>Jugo de mora, sin fermentar y sin adición de alcohol, incluso con azúcar u otro edulcorante (desde 2012)</t>
  </si>
  <si>
    <t>Arándanos azules o blueberry, frescos orgánicos (desde 2012)</t>
  </si>
  <si>
    <t>Aguacates (paltas), variedad Fuerte, frescos o secos</t>
  </si>
  <si>
    <t>Maquis secos orgánicos (desde 2017)</t>
  </si>
  <si>
    <t>Toronjas o pomelos, frescos o secos</t>
  </si>
  <si>
    <t>Los demás Wilkings o híbridos similares de agrios, frescos o secos (desde 2017)</t>
  </si>
  <si>
    <t>Los demás aceites exclusivos de aceituna, incluso refinados y mezclas con aceite de la partida 15.09</t>
  </si>
  <si>
    <t>Chirimoyas frescas</t>
  </si>
  <si>
    <t>Mandarinas (incluidas las tangerinas y satsumas), frescas o secas (desde 2017)</t>
  </si>
  <si>
    <t>Los demás aceites de maquis orgánicos y sus fracciones (desde 2017)</t>
  </si>
  <si>
    <t>Nueces de cola, frescas o secas (desde 2012)</t>
  </si>
  <si>
    <t>Las demás ciruelas frescas (desde 2012)</t>
  </si>
  <si>
    <t>Melocotones (duraznos), frescos</t>
  </si>
  <si>
    <t>Kiwis frescos orgánicos (desde 2012)</t>
  </si>
  <si>
    <t>Mandarinas, frescas o secas (hasta 2016)</t>
  </si>
  <si>
    <t>Tangerinas (2012-2016)</t>
  </si>
  <si>
    <t>Wilkings o híbridos similares de agrios, frescos o secos (hasta 2016)</t>
  </si>
  <si>
    <t>Las demás manzanas frescas, variedad Royal Gala (desde 2012)</t>
  </si>
  <si>
    <t>Manzanas frescas, variedad Red Starking</t>
  </si>
  <si>
    <t>Nectarines frescos</t>
  </si>
  <si>
    <t>Los demás cranberries, frescos (desde 2012)</t>
  </si>
  <si>
    <t>Nueces de macadamia con cáscara, frescas o secas (desde 2012)</t>
  </si>
  <si>
    <t>Las demás uvas frescas, variedad Thompson Seedless (Sultanina) (desde 2012)</t>
  </si>
  <si>
    <t>Las demás uvas fresca, variedad Red Globe (desde 2012)</t>
  </si>
  <si>
    <t>Las demás uvas frescas, variedad Crimson Seedless (desde 2012)</t>
  </si>
  <si>
    <t>Las demás uvas frescas, variedad Black Seedless (desde 2012)</t>
  </si>
  <si>
    <t>Las demás uvas frescas, variedad Sugraone (desde 2012)</t>
  </si>
  <si>
    <t>Uva fresca, las demás variedades orgánicas (desde 2012)</t>
  </si>
  <si>
    <t>Uva fresca, las demás variedades (desde 2012)</t>
  </si>
  <si>
    <t>Almendras con cáscara, frescas o secas</t>
  </si>
  <si>
    <t>Paltas (aguacates), variedad Hass orgánicas, frescas o secas (desde 2012)</t>
  </si>
  <si>
    <t>Las demás manzanas frescas, variedad Braeburn (desde 2012)</t>
  </si>
  <si>
    <t>Manzanas frescas, variedad Red Chief (desde 2007)</t>
  </si>
  <si>
    <t>Las demás uvas frescas, variedad Ruby Seedless (desde 2012)</t>
  </si>
  <si>
    <t>Manzanas frescas, variedad Royal Gala orgánica (desde 2012)</t>
  </si>
  <si>
    <t>Manzanas frescas, variedad Granny Smith orgánica (desde 2012)</t>
  </si>
  <si>
    <t>Manzanas frescas, las demás variedades orgánicas (desde 2012)</t>
  </si>
  <si>
    <t>Uva fresca, variedad Flame Seedless orgánica (desde 2012)</t>
  </si>
  <si>
    <t>Ciruelas frescas orgánicas (desde 2012)</t>
  </si>
  <si>
    <t>Clementinas, frescas o secas (desde 2017)</t>
  </si>
  <si>
    <t>Los demás maquis secos (desde 2017)</t>
  </si>
  <si>
    <t>Castañas con cáscara, frescas o secas (desde 2012)</t>
  </si>
  <si>
    <t>Los demás duraznos incluidos los griñones frescos</t>
  </si>
  <si>
    <t>Aceite de paltas  orgánico y sus fracciones (desde 2012)</t>
  </si>
  <si>
    <t>Las demás cerezas dulces frescas (desde 2012)</t>
  </si>
  <si>
    <t>Los demás frutas y otros frutos conservados provisionalmente, pero no aptos para el consumo inmediato</t>
  </si>
  <si>
    <t>Las demás paltas (aguacates), de otras variedades, frescas o secas (desde 2012)</t>
  </si>
  <si>
    <t>Kiwis, congelados, incluso con azúcar o edulcorante</t>
  </si>
  <si>
    <t>Nueces de Brasil, con cáscara</t>
  </si>
  <si>
    <t>Cocos con la cáscara interna (endocarpio) (desde 2012)</t>
  </si>
  <si>
    <t>Las demás paltas orgánicas (aguacates), de otras variedades, frescas o secas (desde 2012)</t>
  </si>
  <si>
    <t>Papayas frescas</t>
  </si>
  <si>
    <t>Uvas, congeladas, incluso con azúcar o edulcorante</t>
  </si>
  <si>
    <t>Cascarilla de mosqueta, incluso cortada, quebrantada o pulverizada (desde 2012)</t>
  </si>
  <si>
    <t>Las demás cerezas frescas (desde 2012)</t>
  </si>
  <si>
    <t>Frambuesas frescas orgánicas (desde 2012)</t>
  </si>
  <si>
    <t>Jugo de kiwi, sin fermentar y sin adición de alcohol, incluso con azúcar u otro edulcorante (desde 2012)</t>
  </si>
  <si>
    <t>Deshidratados</t>
  </si>
  <si>
    <t>Frutos secos</t>
  </si>
  <si>
    <t>Conservas</t>
  </si>
  <si>
    <t>Aceites</t>
  </si>
  <si>
    <t>Jugos</t>
  </si>
  <si>
    <t>Congelados</t>
  </si>
  <si>
    <t>Fresca</t>
  </si>
  <si>
    <t>Uva</t>
  </si>
  <si>
    <t>Almendra</t>
  </si>
  <si>
    <t>Cereza</t>
  </si>
  <si>
    <t>Damasco</t>
  </si>
  <si>
    <t>Frutilla</t>
  </si>
  <si>
    <t>Limón</t>
  </si>
  <si>
    <t>Manzana</t>
  </si>
  <si>
    <t>Mora</t>
  </si>
  <si>
    <t>Naranja</t>
  </si>
  <si>
    <t>Otros cítricos</t>
  </si>
  <si>
    <t>Otros frutos</t>
  </si>
  <si>
    <t>Otros frutos secos</t>
  </si>
  <si>
    <t>Piña</t>
  </si>
  <si>
    <t>Durazno</t>
  </si>
  <si>
    <t>Mangos y guayabas</t>
  </si>
  <si>
    <t>Arándanos y mirtilos</t>
  </si>
  <si>
    <t>Otros berries</t>
  </si>
  <si>
    <t>Pera</t>
  </si>
  <si>
    <t>Frambuesa</t>
  </si>
  <si>
    <t>Avellana</t>
  </si>
  <si>
    <t>Nuez</t>
  </si>
  <si>
    <t>Aceituna</t>
  </si>
  <si>
    <t>Pomelo</t>
  </si>
  <si>
    <t>Kiwi</t>
  </si>
  <si>
    <t>Palta</t>
  </si>
  <si>
    <t>Pistacho</t>
  </si>
  <si>
    <t>Plátano</t>
  </si>
  <si>
    <t>Higo</t>
  </si>
  <si>
    <t>Castaña</t>
  </si>
  <si>
    <t>Mandarina</t>
  </si>
  <si>
    <t>Chirimoya</t>
  </si>
  <si>
    <t>Nectarín</t>
  </si>
  <si>
    <t>Papaya</t>
  </si>
  <si>
    <t>Frutos de hueso (carozo)</t>
  </si>
  <si>
    <t>Berries</t>
  </si>
  <si>
    <t>Cítricos</t>
  </si>
  <si>
    <t>Frutos de pepita</t>
  </si>
  <si>
    <t>Otros</t>
  </si>
  <si>
    <t>Tropicales y subtropicales</t>
  </si>
  <si>
    <t>Producto</t>
  </si>
  <si>
    <t>AFG</t>
  </si>
  <si>
    <t>DEU</t>
  </si>
  <si>
    <t>SAU</t>
  </si>
  <si>
    <t>ARG</t>
  </si>
  <si>
    <t>AUS</t>
  </si>
  <si>
    <t>AUT</t>
  </si>
  <si>
    <t>BEL</t>
  </si>
  <si>
    <t>BOL</t>
  </si>
  <si>
    <t>Bosnia-Herzegovina</t>
  </si>
  <si>
    <t>BIH</t>
  </si>
  <si>
    <t>BRA</t>
  </si>
  <si>
    <t>BGR</t>
  </si>
  <si>
    <t>CAN</t>
  </si>
  <si>
    <t>CHN</t>
  </si>
  <si>
    <t>COL</t>
  </si>
  <si>
    <t>KOR</t>
  </si>
  <si>
    <t>CRI</t>
  </si>
  <si>
    <t>HRV</t>
  </si>
  <si>
    <t>DNK</t>
  </si>
  <si>
    <t>ECU</t>
  </si>
  <si>
    <t>EGY</t>
  </si>
  <si>
    <t>SLV</t>
  </si>
  <si>
    <t>Emiratos Árabes Unidos</t>
  </si>
  <si>
    <t>ARE</t>
  </si>
  <si>
    <t>SVN</t>
  </si>
  <si>
    <t>ESP</t>
  </si>
  <si>
    <t>USA</t>
  </si>
  <si>
    <t>PHL</t>
  </si>
  <si>
    <t>FIN</t>
  </si>
  <si>
    <t>FRA</t>
  </si>
  <si>
    <t>GHA</t>
  </si>
  <si>
    <t>GRC</t>
  </si>
  <si>
    <t>GTM</t>
  </si>
  <si>
    <t>HTI</t>
  </si>
  <si>
    <t>HND</t>
  </si>
  <si>
    <t>HUN</t>
  </si>
  <si>
    <t>IND</t>
  </si>
  <si>
    <t>IDN</t>
  </si>
  <si>
    <t>Irán</t>
  </si>
  <si>
    <t>IRN</t>
  </si>
  <si>
    <t>IRL</t>
  </si>
  <si>
    <t>ISL</t>
  </si>
  <si>
    <t>ISR</t>
  </si>
  <si>
    <t>ITA</t>
  </si>
  <si>
    <t>JAM</t>
  </si>
  <si>
    <t>JPN</t>
  </si>
  <si>
    <t>JOR</t>
  </si>
  <si>
    <t>LBN</t>
  </si>
  <si>
    <t>LTU</t>
  </si>
  <si>
    <t>MYS</t>
  </si>
  <si>
    <t>Malí</t>
  </si>
  <si>
    <t>MLI</t>
  </si>
  <si>
    <t>MAR</t>
  </si>
  <si>
    <t>MEX</t>
  </si>
  <si>
    <t>NGA</t>
  </si>
  <si>
    <t>NZL</t>
  </si>
  <si>
    <t>Países Bajos</t>
  </si>
  <si>
    <t>NLD</t>
  </si>
  <si>
    <t>PAK</t>
  </si>
  <si>
    <t>PAN</t>
  </si>
  <si>
    <t>PRY</t>
  </si>
  <si>
    <t>PER</t>
  </si>
  <si>
    <t>POL</t>
  </si>
  <si>
    <t>PRT</t>
  </si>
  <si>
    <t>GBR</t>
  </si>
  <si>
    <t>República Checa</t>
  </si>
  <si>
    <t>CZE</t>
  </si>
  <si>
    <t>República Dominicana</t>
  </si>
  <si>
    <t>DOM</t>
  </si>
  <si>
    <t>ROU</t>
  </si>
  <si>
    <t>RUS</t>
  </si>
  <si>
    <t>Serbia</t>
  </si>
  <si>
    <t>SRB</t>
  </si>
  <si>
    <t>SGP</t>
  </si>
  <si>
    <t>SYR</t>
  </si>
  <si>
    <t>LKA</t>
  </si>
  <si>
    <t>ZAF</t>
  </si>
  <si>
    <t>SWE</t>
  </si>
  <si>
    <t>CHE</t>
  </si>
  <si>
    <t>THA</t>
  </si>
  <si>
    <t>TWN</t>
  </si>
  <si>
    <t>TTO</t>
  </si>
  <si>
    <t>TUN</t>
  </si>
  <si>
    <t>TUR</t>
  </si>
  <si>
    <t>UKR</t>
  </si>
  <si>
    <t>URY</t>
  </si>
  <si>
    <t>VEN</t>
  </si>
  <si>
    <t>VNM</t>
  </si>
  <si>
    <t>HKG</t>
  </si>
  <si>
    <t>NCL</t>
  </si>
  <si>
    <t>PRI</t>
  </si>
  <si>
    <t>NNN</t>
  </si>
  <si>
    <t>Frutos oleaginosos</t>
  </si>
  <si>
    <t>Ciruela</t>
  </si>
  <si>
    <t>Coco</t>
  </si>
  <si>
    <t>2013</t>
  </si>
  <si>
    <t>2012</t>
  </si>
  <si>
    <t>2014</t>
  </si>
  <si>
    <t>2015</t>
  </si>
  <si>
    <t>2016</t>
  </si>
  <si>
    <t>2017</t>
  </si>
  <si>
    <t>2018</t>
  </si>
  <si>
    <t>2019</t>
  </si>
  <si>
    <t>2020</t>
  </si>
  <si>
    <t>Id_auxiliar</t>
  </si>
  <si>
    <t>Parámetro</t>
  </si>
  <si>
    <t>Detalle</t>
  </si>
  <si>
    <t>Territorio</t>
  </si>
  <si>
    <t>Temporalidad</t>
  </si>
  <si>
    <t>Título</t>
  </si>
  <si>
    <t>Tags</t>
  </si>
  <si>
    <t>ISO país</t>
  </si>
  <si>
    <t>Nivel administrativo</t>
  </si>
  <si>
    <t>Descripción larga</t>
  </si>
  <si>
    <t>Fecha</t>
  </si>
  <si>
    <t>Unidad</t>
  </si>
  <si>
    <t>Responsable</t>
  </si>
  <si>
    <t>Región</t>
  </si>
  <si>
    <t>Anual</t>
  </si>
  <si>
    <t>CHL</t>
  </si>
  <si>
    <t>Claudia Garrido</t>
  </si>
  <si>
    <t>Valor de importación</t>
  </si>
  <si>
    <t>Valor de importación de fruta en dólar CIF</t>
  </si>
  <si>
    <t>Valor de importación de fruta en dólar CIF por región x, en el año x</t>
  </si>
  <si>
    <t>fruta, importación, agricultura, comercio, internacional, dólar, CIF</t>
  </si>
  <si>
    <t>Valor de importación de fruta en dólar CIF por región y por año, categorizada por especie de fruta, país de destino, producto exportado específico y tipo de procesamiento.</t>
  </si>
  <si>
    <t>USD$ CIF</t>
  </si>
  <si>
    <t>País de Destino</t>
  </si>
  <si>
    <t>DZA</t>
  </si>
  <si>
    <t>Argelia</t>
  </si>
  <si>
    <t>AZE</t>
  </si>
  <si>
    <t>Azerbaiyán</t>
  </si>
  <si>
    <t>BHR</t>
  </si>
  <si>
    <t>Baréin</t>
  </si>
  <si>
    <t>BLR</t>
  </si>
  <si>
    <t>Bielorrusia</t>
  </si>
  <si>
    <t>CUB</t>
  </si>
  <si>
    <t>Cuba</t>
  </si>
  <si>
    <t>SVK</t>
  </si>
  <si>
    <t>Eslovaquia</t>
  </si>
  <si>
    <t>EST</t>
  </si>
  <si>
    <t>Estonia</t>
  </si>
  <si>
    <t>KAZ</t>
  </si>
  <si>
    <t>Kazajistán</t>
  </si>
  <si>
    <t>KWT</t>
  </si>
  <si>
    <t>Kuwait</t>
  </si>
  <si>
    <t>LVA</t>
  </si>
  <si>
    <t>Letonia</t>
  </si>
  <si>
    <t>LBY</t>
  </si>
  <si>
    <t>Libia</t>
  </si>
  <si>
    <t>MWI</t>
  </si>
  <si>
    <t>Malaui</t>
  </si>
  <si>
    <t>NIC</t>
  </si>
  <si>
    <t>Nicaragua</t>
  </si>
  <si>
    <t>NOR</t>
  </si>
  <si>
    <t>Noruega</t>
  </si>
  <si>
    <t>OMN</t>
  </si>
  <si>
    <t>Omán</t>
  </si>
  <si>
    <t>MTQ</t>
  </si>
  <si>
    <t>Martinica</t>
  </si>
  <si>
    <t>ABW</t>
  </si>
  <si>
    <t>Aruba</t>
  </si>
  <si>
    <t>MAC</t>
  </si>
  <si>
    <t>Macao</t>
  </si>
  <si>
    <t>Antillas Neerlandesas</t>
  </si>
  <si>
    <t>Terr. británico en América</t>
  </si>
  <si>
    <t>Terr. francés en América</t>
  </si>
  <si>
    <t>Terr. holandés América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</si>
</sst>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652AED6-FECF-441C-B31F-115681019155}" autoFormatId="16" applyNumberFormats="0" applyBorderFormats="0" applyFontFormats="0" applyPatternFormats="0" applyAlignmentFormats="0" applyWidthHeightFormats="0">
  <queryTableRefresh nextId="20" unboundColumnsLeft="1">
    <queryTableFields count="19">
      <queryTableField id="19" dataBound="0" tableColumnId="1"/>
      <queryTableField id="1" name="Código_País" tableColumnId="19"/>
      <queryTableField id="2" name="País de Origen" tableColumnId="2"/>
      <queryTableField id="3" name="Id_Producto" tableColumnId="3"/>
      <queryTableField id="4" name="Producto" tableColumnId="4"/>
      <queryTableField id="5" name="Id_Categoría" tableColumnId="5"/>
      <queryTableField id="6" name="Categoría" tableColumnId="6"/>
      <queryTableField id="7" name="Producto Exportado" tableColumnId="7"/>
      <queryTableField id="8" name="Id_Procesamiento" tableColumnId="8"/>
      <queryTableField id="9" name="Procesamiento" tableColumnId="9"/>
      <queryTableField id="10" name="2013" tableColumnId="10"/>
      <queryTableField id="11" name="2012" tableColumnId="11"/>
      <queryTableField id="12" name="2014" tableColumnId="12"/>
      <queryTableField id="13" name="2015" tableColumnId="13"/>
      <queryTableField id="14" name="2016" tableColumnId="14"/>
      <queryTableField id="15" name="2017" tableColumnId="15"/>
      <queryTableField id="16" name="2018" tableColumnId="16"/>
      <queryTableField id="17" name="2019" tableColumnId="17"/>
      <queryTableField id="18" name="2020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FB8963-D85A-4AA2-87F4-4B846A16B5FB}" name="Importaciones_fruta_dolares" displayName="Importaciones_fruta_dolares" ref="A1:S2068" tableType="queryTable" totalsRowShown="0">
  <autoFilter ref="A1:S2068" xr:uid="{910A2477-DB3E-4554-ACD7-DF86061A9B9E}"/>
  <tableColumns count="19">
    <tableColumn id="1" xr3:uid="{34C393C1-71A7-42B0-95C0-307017FAC107}" uniqueName="1" name="Id_auxiliar" queryTableFieldId="19" dataDxfId="6">
      <calculatedColumnFormula>+VLOOKUP(Importaciones_fruta_dolares[[#This Row],[Código_País]],'Tabla Auxiliar'!$B$7:$D$112,3,0)</calculatedColumnFormula>
    </tableColumn>
    <tableColumn id="19" xr3:uid="{AD484CF4-8215-40F0-A7EB-E4686A85F1A1}" uniqueName="19" name="Código_País" queryTableFieldId="1" dataDxfId="5"/>
    <tableColumn id="2" xr3:uid="{93EB18DF-A31C-405C-AC8B-15A1C4DD4BC9}" uniqueName="2" name="País de Origen" queryTableFieldId="2" dataDxfId="4"/>
    <tableColumn id="3" xr3:uid="{ABD8F1DE-F873-442E-8B13-C872A9E616C9}" uniqueName="3" name="Id_Producto" queryTableFieldId="3"/>
    <tableColumn id="4" xr3:uid="{A351530D-3A6F-4438-83EB-D7695F2193C9}" uniqueName="4" name="Producto" queryTableFieldId="4" dataDxfId="3"/>
    <tableColumn id="5" xr3:uid="{1E840CC5-0BA5-41FE-BBA9-96B478595997}" uniqueName="5" name="Id_Categoría" queryTableFieldId="5"/>
    <tableColumn id="6" xr3:uid="{BF2BED24-0577-46D0-A533-CAB626489C30}" uniqueName="6" name="Categoría" queryTableFieldId="6" dataDxfId="2"/>
    <tableColumn id="7" xr3:uid="{933F377B-4B11-48CF-B38B-48583EEF62DF}" uniqueName="7" name="Producto Exportado" queryTableFieldId="7" dataDxfId="1"/>
    <tableColumn id="8" xr3:uid="{8686DD91-AFF4-42E9-B42B-0752AA7EE6F4}" uniqueName="8" name="Id_Procesamiento" queryTableFieldId="8"/>
    <tableColumn id="9" xr3:uid="{C1C9C476-E1A8-431B-9D61-B261EE054F7E}" uniqueName="9" name="Procesamiento" queryTableFieldId="9" dataDxfId="0"/>
    <tableColumn id="10" xr3:uid="{C36CC129-3D31-409A-9680-6B3D05AA6EC5}" uniqueName="10" name="2013" queryTableFieldId="10"/>
    <tableColumn id="11" xr3:uid="{83E0044B-DB7A-4D60-A0DB-5C03EEE40E31}" uniqueName="11" name="2012" queryTableFieldId="11"/>
    <tableColumn id="12" xr3:uid="{15000750-1B99-41DE-A710-CDA1CC604178}" uniqueName="12" name="2014" queryTableFieldId="12"/>
    <tableColumn id="13" xr3:uid="{9EA5C324-12A7-454C-9651-B13BF3C451BC}" uniqueName="13" name="2015" queryTableFieldId="13"/>
    <tableColumn id="14" xr3:uid="{DF0FE875-7276-4F89-9231-0C02E3323F3D}" uniqueName="14" name="2016" queryTableFieldId="14"/>
    <tableColumn id="15" xr3:uid="{BDB811DA-E5F3-4E09-98B1-7FC28A3704B5}" uniqueName="15" name="2017" queryTableFieldId="15"/>
    <tableColumn id="16" xr3:uid="{97C7DD28-4C87-4518-9445-49C9F340B383}" uniqueName="16" name="2018" queryTableFieldId="16"/>
    <tableColumn id="17" xr3:uid="{159AC6C6-96FA-488D-B834-F4D384FF86C8}" uniqueName="17" name="2019" queryTableFieldId="17"/>
    <tableColumn id="18" xr3:uid="{594B3C77-DCE6-4529-8B6D-782866FBBE66}" uniqueName="18" name="2020" queryTableField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FC6477-A5C1-4102-9F62-7BB5B42D7ABE}" name="Importaciones_fruta_dolares_auxiliar" displayName="Importaciones_fruta_dolares_auxiliar" ref="A1:M2" totalsRowShown="0">
  <autoFilter ref="A1:M2" xr:uid="{CB51C228-518A-4351-AFD3-62A9CC3EB334}"/>
  <tableColumns count="13">
    <tableColumn id="1" xr3:uid="{AD8DCA34-7AA2-4637-A0D4-463E9D3BFE04}" name="Id_auxiliar"/>
    <tableColumn id="2" xr3:uid="{AC752C9D-50C9-47D5-A36A-2F7CC58F7B6A}" name="Parámetro"/>
    <tableColumn id="3" xr3:uid="{9A361273-EE90-4F3D-A4AB-7B4F26211774}" name="Detalle"/>
    <tableColumn id="4" xr3:uid="{C3DF2455-23B6-4F97-971D-C887A4AC6D97}" name="Territorio"/>
    <tableColumn id="5" xr3:uid="{4DFD7B31-C5B3-4E98-A478-92E7707273E4}" name="Temporalidad"/>
    <tableColumn id="6" xr3:uid="{8AE4581B-9720-4CF8-B146-C65739EBADA5}" name="Título"/>
    <tableColumn id="7" xr3:uid="{1843BD1C-4C5E-4A7E-9634-6E4D29CEE11B}" name="Tags"/>
    <tableColumn id="8" xr3:uid="{6376166B-B3AE-4426-A369-FC1C6179867E}" name="ISO país"/>
    <tableColumn id="9" xr3:uid="{6FF1E734-20E2-4C23-92C3-58809892141C}" name="Nivel administrativo"/>
    <tableColumn id="10" xr3:uid="{D68B8BD2-79A5-4414-938D-AADC5D1D7E09}" name="Descripción larga"/>
    <tableColumn id="11" xr3:uid="{5D711BC6-5055-43BA-9075-8BBE3E5C08AA}" name="Fecha"/>
    <tableColumn id="12" xr3:uid="{CEA1F87A-A633-490C-B794-4B53C9A7FC2D}" name="Unidad"/>
    <tableColumn id="13" xr3:uid="{400CCC35-EC04-4141-9AAD-5815E7AC3C1D}" name="Responsab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03007-FCDB-441F-B2A6-CAB3D82D14CD}">
  <dimension ref="A1:S2068"/>
  <sheetViews>
    <sheetView tabSelected="1" workbookViewId="0">
      <selection activeCell="B6" sqref="B6"/>
    </sheetView>
  </sheetViews>
  <sheetFormatPr baseColWidth="10" defaultRowHeight="15" x14ac:dyDescent="0.25"/>
  <cols>
    <col min="1" max="1" width="14" bestFit="1" customWidth="1"/>
    <col min="2" max="2" width="13.42578125" bestFit="1" customWidth="1"/>
    <col min="3" max="3" width="14" bestFit="1" customWidth="1"/>
    <col min="4" max="4" width="24" bestFit="1" customWidth="1"/>
    <col min="5" max="5" width="14.42578125" bestFit="1" customWidth="1"/>
    <col min="6" max="6" width="19.28515625" bestFit="1" customWidth="1"/>
    <col min="7" max="7" width="17.7109375" bestFit="1" customWidth="1"/>
    <col min="8" max="8" width="19.42578125" bestFit="1" customWidth="1"/>
    <col min="9" max="9" width="16.5703125" bestFit="1" customWidth="1"/>
    <col min="10" max="18" width="12" bestFit="1" customWidth="1"/>
  </cols>
  <sheetData>
    <row r="1" spans="1:19" x14ac:dyDescent="0.25">
      <c r="A1" s="1" t="s">
        <v>474</v>
      </c>
      <c r="B1" s="1" t="s">
        <v>0</v>
      </c>
      <c r="C1" s="1" t="s">
        <v>1</v>
      </c>
      <c r="D1" s="1" t="s">
        <v>2</v>
      </c>
      <c r="E1" s="1" t="s">
        <v>369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465</v>
      </c>
      <c r="L1" s="1" t="s">
        <v>466</v>
      </c>
      <c r="M1" s="1" t="s">
        <v>467</v>
      </c>
      <c r="N1" s="1" t="s">
        <v>468</v>
      </c>
      <c r="O1" s="1" t="s">
        <v>469</v>
      </c>
      <c r="P1" s="1" t="s">
        <v>470</v>
      </c>
      <c r="Q1" s="1" t="s">
        <v>471</v>
      </c>
      <c r="R1" s="1" t="s">
        <v>472</v>
      </c>
      <c r="S1" s="1" t="s">
        <v>473</v>
      </c>
    </row>
    <row r="2" spans="1:19" x14ac:dyDescent="0.25">
      <c r="A2" s="1">
        <f>+VLOOKUP(Importaciones_fruta_dolares[[#This Row],[Código_País]],'Tabla Auxiliar'!$B$7:$D$112,3,0)</f>
        <v>1</v>
      </c>
      <c r="B2" s="1" t="s">
        <v>370</v>
      </c>
      <c r="C2" s="1" t="s">
        <v>8</v>
      </c>
      <c r="D2" s="1">
        <v>100109</v>
      </c>
      <c r="E2" s="1" t="s">
        <v>330</v>
      </c>
      <c r="F2" s="1">
        <v>100109001</v>
      </c>
      <c r="G2" s="1" t="s">
        <v>330</v>
      </c>
      <c r="H2" s="1" t="s">
        <v>87</v>
      </c>
      <c r="I2" s="1">
        <v>4</v>
      </c>
      <c r="J2" s="1" t="s">
        <v>323</v>
      </c>
      <c r="K2" s="1">
        <v>124426.14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</row>
    <row r="3" spans="1:19" x14ac:dyDescent="0.25">
      <c r="A3" s="1">
        <f>+VLOOKUP(Importaciones_fruta_dolares[[#This Row],[Código_País]],'Tabla Auxiliar'!$B$7:$D$112,3,0)</f>
        <v>55</v>
      </c>
      <c r="B3" s="1" t="s">
        <v>393</v>
      </c>
      <c r="C3" s="1" t="s">
        <v>392</v>
      </c>
      <c r="D3" s="1">
        <v>100104</v>
      </c>
      <c r="E3" s="1" t="s">
        <v>366</v>
      </c>
      <c r="F3" s="1">
        <v>100104002</v>
      </c>
      <c r="G3" s="1" t="s">
        <v>336</v>
      </c>
      <c r="H3" s="1" t="s">
        <v>95</v>
      </c>
      <c r="I3" s="1">
        <v>3</v>
      </c>
      <c r="J3" s="1" t="s">
        <v>325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2103.63</v>
      </c>
      <c r="R3" s="1">
        <v>0</v>
      </c>
      <c r="S3" s="1">
        <v>0</v>
      </c>
    </row>
    <row r="4" spans="1:19" x14ac:dyDescent="0.25">
      <c r="A4" s="1">
        <f>+VLOOKUP(Importaciones_fruta_dolares[[#This Row],[Código_País]],'Tabla Auxiliar'!$B$7:$D$112,3,0)</f>
        <v>55</v>
      </c>
      <c r="B4" s="1" t="s">
        <v>393</v>
      </c>
      <c r="C4" s="1" t="s">
        <v>392</v>
      </c>
      <c r="D4" s="1">
        <v>100105</v>
      </c>
      <c r="E4" s="1" t="s">
        <v>324</v>
      </c>
      <c r="F4" s="1">
        <v>100105006</v>
      </c>
      <c r="G4" s="1" t="s">
        <v>341</v>
      </c>
      <c r="H4" s="1" t="s">
        <v>249</v>
      </c>
      <c r="I4" s="1">
        <v>6</v>
      </c>
      <c r="J4" s="1" t="s">
        <v>324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43894.38</v>
      </c>
    </row>
    <row r="5" spans="1:19" x14ac:dyDescent="0.25">
      <c r="A5" s="1">
        <f>+VLOOKUP(Importaciones_fruta_dolares[[#This Row],[Código_País]],'Tabla Auxiliar'!$B$7:$D$112,3,0)</f>
        <v>9</v>
      </c>
      <c r="B5" s="1" t="s">
        <v>373</v>
      </c>
      <c r="C5" s="1" t="s">
        <v>11</v>
      </c>
      <c r="D5" s="1">
        <v>100101</v>
      </c>
      <c r="E5" s="1" t="s">
        <v>364</v>
      </c>
      <c r="F5" s="1">
        <v>100101001</v>
      </c>
      <c r="G5" s="1" t="s">
        <v>345</v>
      </c>
      <c r="H5" s="1" t="s">
        <v>212</v>
      </c>
      <c r="I5" s="1">
        <v>3</v>
      </c>
      <c r="J5" s="1" t="s">
        <v>325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950.18</v>
      </c>
      <c r="R5" s="1">
        <v>0</v>
      </c>
      <c r="S5" s="1">
        <v>0</v>
      </c>
    </row>
    <row r="6" spans="1:19" x14ac:dyDescent="0.25">
      <c r="A6" s="1">
        <f>+VLOOKUP(Importaciones_fruta_dolares[[#This Row],[Código_País]],'Tabla Auxiliar'!$B$7:$D$112,3,0)</f>
        <v>9</v>
      </c>
      <c r="B6" s="1" t="s">
        <v>373</v>
      </c>
      <c r="C6" s="1" t="s">
        <v>11</v>
      </c>
      <c r="D6" s="1">
        <v>100101</v>
      </c>
      <c r="E6" s="1" t="s">
        <v>364</v>
      </c>
      <c r="F6" s="1">
        <v>100101001</v>
      </c>
      <c r="G6" s="1" t="s">
        <v>345</v>
      </c>
      <c r="H6" s="1" t="s">
        <v>168</v>
      </c>
      <c r="I6" s="1">
        <v>2</v>
      </c>
      <c r="J6" s="1" t="s">
        <v>328</v>
      </c>
      <c r="K6" s="1">
        <v>0</v>
      </c>
      <c r="L6" s="1">
        <v>48024.83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56904.69</v>
      </c>
      <c r="S6" s="1">
        <v>0</v>
      </c>
    </row>
    <row r="7" spans="1:19" x14ac:dyDescent="0.25">
      <c r="A7" s="1">
        <f>+VLOOKUP(Importaciones_fruta_dolares[[#This Row],[Código_País]],'Tabla Auxiliar'!$B$7:$D$112,3,0)</f>
        <v>9</v>
      </c>
      <c r="B7" s="1" t="s">
        <v>373</v>
      </c>
      <c r="C7" s="1" t="s">
        <v>11</v>
      </c>
      <c r="D7" s="1">
        <v>100101</v>
      </c>
      <c r="E7" s="1" t="s">
        <v>364</v>
      </c>
      <c r="F7" s="1">
        <v>100101001</v>
      </c>
      <c r="G7" s="1" t="s">
        <v>345</v>
      </c>
      <c r="H7" s="1" t="s">
        <v>209</v>
      </c>
      <c r="I7" s="1">
        <v>7</v>
      </c>
      <c r="J7" s="1" t="s">
        <v>327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1363.77</v>
      </c>
      <c r="Q7" s="1">
        <v>0</v>
      </c>
      <c r="R7" s="1">
        <v>0</v>
      </c>
      <c r="S7" s="1">
        <v>0</v>
      </c>
    </row>
    <row r="8" spans="1:19" x14ac:dyDescent="0.25">
      <c r="A8" s="1">
        <f>+VLOOKUP(Importaciones_fruta_dolares[[#This Row],[Código_País]],'Tabla Auxiliar'!$B$7:$D$112,3,0)</f>
        <v>9</v>
      </c>
      <c r="B8" s="1" t="s">
        <v>373</v>
      </c>
      <c r="C8" s="1" t="s">
        <v>11</v>
      </c>
      <c r="D8" s="1">
        <v>100101</v>
      </c>
      <c r="E8" s="1" t="s">
        <v>364</v>
      </c>
      <c r="F8" s="1">
        <v>100101001</v>
      </c>
      <c r="G8" s="1" t="s">
        <v>345</v>
      </c>
      <c r="H8" s="1" t="s">
        <v>169</v>
      </c>
      <c r="I8" s="1">
        <v>2</v>
      </c>
      <c r="J8" s="1" t="s">
        <v>328</v>
      </c>
      <c r="K8" s="1">
        <v>111249.34</v>
      </c>
      <c r="L8" s="1">
        <v>276195.21000000002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17.260000000000002</v>
      </c>
    </row>
    <row r="9" spans="1:19" x14ac:dyDescent="0.25">
      <c r="A9" s="1">
        <f>+VLOOKUP(Importaciones_fruta_dolares[[#This Row],[Código_País]],'Tabla Auxiliar'!$B$7:$D$112,3,0)</f>
        <v>9</v>
      </c>
      <c r="B9" s="1" t="s">
        <v>373</v>
      </c>
      <c r="C9" s="1" t="s">
        <v>11</v>
      </c>
      <c r="D9" s="1">
        <v>100101</v>
      </c>
      <c r="E9" s="1" t="s">
        <v>364</v>
      </c>
      <c r="F9" s="1">
        <v>100101004</v>
      </c>
      <c r="G9" s="1" t="s">
        <v>348</v>
      </c>
      <c r="H9" s="1" t="s">
        <v>159</v>
      </c>
      <c r="I9" s="1">
        <v>4</v>
      </c>
      <c r="J9" s="1" t="s">
        <v>323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17167.97</v>
      </c>
      <c r="Q9" s="1">
        <v>0</v>
      </c>
      <c r="R9" s="1">
        <v>0</v>
      </c>
      <c r="S9" s="1">
        <v>0</v>
      </c>
    </row>
    <row r="10" spans="1:19" x14ac:dyDescent="0.25">
      <c r="A10" s="1">
        <f>+VLOOKUP(Importaciones_fruta_dolares[[#This Row],[Código_País]],'Tabla Auxiliar'!$B$7:$D$112,3,0)</f>
        <v>9</v>
      </c>
      <c r="B10" s="1" t="s">
        <v>373</v>
      </c>
      <c r="C10" s="1" t="s">
        <v>11</v>
      </c>
      <c r="D10" s="1">
        <v>100101</v>
      </c>
      <c r="E10" s="1" t="s">
        <v>364</v>
      </c>
      <c r="F10" s="1">
        <v>100101007</v>
      </c>
      <c r="G10" s="1" t="s">
        <v>353</v>
      </c>
      <c r="H10" s="1" t="s">
        <v>195</v>
      </c>
      <c r="I10" s="1">
        <v>3</v>
      </c>
      <c r="J10" s="1" t="s">
        <v>325</v>
      </c>
      <c r="K10" s="1">
        <v>0</v>
      </c>
      <c r="L10" s="1">
        <v>0</v>
      </c>
      <c r="M10" s="1">
        <v>25527.32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</row>
    <row r="11" spans="1:19" x14ac:dyDescent="0.25">
      <c r="A11" s="1">
        <f>+VLOOKUP(Importaciones_fruta_dolares[[#This Row],[Código_País]],'Tabla Auxiliar'!$B$7:$D$112,3,0)</f>
        <v>9</v>
      </c>
      <c r="B11" s="1" t="s">
        <v>373</v>
      </c>
      <c r="C11" s="1" t="s">
        <v>11</v>
      </c>
      <c r="D11" s="1">
        <v>100101</v>
      </c>
      <c r="E11" s="1" t="s">
        <v>364</v>
      </c>
      <c r="F11" s="1">
        <v>100101011</v>
      </c>
      <c r="G11" s="1" t="s">
        <v>346</v>
      </c>
      <c r="H11" s="1" t="s">
        <v>208</v>
      </c>
      <c r="I11" s="1">
        <v>4</v>
      </c>
      <c r="J11" s="1" t="s">
        <v>323</v>
      </c>
      <c r="K11" s="1">
        <v>0</v>
      </c>
      <c r="L11" s="1">
        <v>0</v>
      </c>
      <c r="M11" s="1">
        <v>0</v>
      </c>
      <c r="N11" s="1">
        <v>0</v>
      </c>
      <c r="O11" s="1">
        <v>13833.05</v>
      </c>
      <c r="P11" s="1">
        <v>0</v>
      </c>
      <c r="Q11" s="1">
        <v>0</v>
      </c>
      <c r="R11" s="1">
        <v>0</v>
      </c>
      <c r="S11" s="1">
        <v>0</v>
      </c>
    </row>
    <row r="12" spans="1:19" x14ac:dyDescent="0.25">
      <c r="A12" s="1">
        <f>+VLOOKUP(Importaciones_fruta_dolares[[#This Row],[Código_País]],'Tabla Auxiliar'!$B$7:$D$112,3,0)</f>
        <v>9</v>
      </c>
      <c r="B12" s="1" t="s">
        <v>373</v>
      </c>
      <c r="C12" s="1" t="s">
        <v>11</v>
      </c>
      <c r="D12">
        <v>100101</v>
      </c>
      <c r="E12" s="1" t="s">
        <v>364</v>
      </c>
      <c r="F12">
        <v>100112025</v>
      </c>
      <c r="G12" s="1" t="s">
        <v>334</v>
      </c>
      <c r="H12" s="1" t="s">
        <v>180</v>
      </c>
      <c r="I12">
        <v>3</v>
      </c>
      <c r="J12" s="1" t="s">
        <v>325</v>
      </c>
      <c r="K12">
        <v>1031063.13</v>
      </c>
      <c r="L12">
        <v>1137360.7</v>
      </c>
      <c r="M12">
        <v>695979.71</v>
      </c>
      <c r="N12">
        <v>541533.38</v>
      </c>
      <c r="O12">
        <v>683849.81</v>
      </c>
      <c r="P12">
        <v>748003.94</v>
      </c>
      <c r="Q12">
        <v>855972.2</v>
      </c>
      <c r="R12">
        <v>627431.31999999995</v>
      </c>
      <c r="S12">
        <v>169586.31</v>
      </c>
    </row>
    <row r="13" spans="1:19" x14ac:dyDescent="0.25">
      <c r="A13" s="1">
        <f>+VLOOKUP(Importaciones_fruta_dolares[[#This Row],[Código_País]],'Tabla Auxiliar'!$B$7:$D$112,3,0)</f>
        <v>9</v>
      </c>
      <c r="B13" s="1" t="s">
        <v>373</v>
      </c>
      <c r="C13" s="1" t="s">
        <v>11</v>
      </c>
      <c r="D13">
        <v>100101</v>
      </c>
      <c r="E13" s="1" t="s">
        <v>364</v>
      </c>
      <c r="F13">
        <v>100112025</v>
      </c>
      <c r="G13" s="1" t="s">
        <v>334</v>
      </c>
      <c r="H13" s="1" t="s">
        <v>178</v>
      </c>
      <c r="I13">
        <v>2</v>
      </c>
      <c r="J13" s="1" t="s">
        <v>328</v>
      </c>
      <c r="K13">
        <v>0</v>
      </c>
      <c r="L13">
        <v>63971.74</v>
      </c>
      <c r="M13">
        <v>54989.61</v>
      </c>
      <c r="N13">
        <v>42775.13</v>
      </c>
      <c r="O13">
        <v>0</v>
      </c>
      <c r="P13">
        <v>0</v>
      </c>
      <c r="Q13">
        <v>130336.62</v>
      </c>
      <c r="R13">
        <v>0</v>
      </c>
      <c r="S13">
        <v>0</v>
      </c>
    </row>
    <row r="14" spans="1:19" x14ac:dyDescent="0.25">
      <c r="A14" s="1">
        <f>+VLOOKUP(Importaciones_fruta_dolares[[#This Row],[Código_País]],'Tabla Auxiliar'!$B$7:$D$112,3,0)</f>
        <v>9</v>
      </c>
      <c r="B14" s="1" t="s">
        <v>373</v>
      </c>
      <c r="C14" s="1" t="s">
        <v>11</v>
      </c>
      <c r="D14">
        <v>100101</v>
      </c>
      <c r="E14" s="1" t="s">
        <v>364</v>
      </c>
      <c r="F14">
        <v>100112025</v>
      </c>
      <c r="G14" s="1" t="s">
        <v>334</v>
      </c>
      <c r="H14" s="1" t="s">
        <v>92</v>
      </c>
      <c r="I14">
        <v>4</v>
      </c>
      <c r="J14" s="1" t="s">
        <v>323</v>
      </c>
      <c r="K14">
        <v>92.17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 s="1">
        <f>+VLOOKUP(Importaciones_fruta_dolares[[#This Row],[Código_País]],'Tabla Auxiliar'!$B$7:$D$112,3,0)</f>
        <v>9</v>
      </c>
      <c r="B15" s="1" t="s">
        <v>373</v>
      </c>
      <c r="C15" s="1" t="s">
        <v>11</v>
      </c>
      <c r="D15">
        <v>100101</v>
      </c>
      <c r="E15" s="1" t="s">
        <v>364</v>
      </c>
      <c r="F15">
        <v>100112025</v>
      </c>
      <c r="G15" s="1" t="s">
        <v>334</v>
      </c>
      <c r="H15" s="1" t="s">
        <v>179</v>
      </c>
      <c r="I15">
        <v>2</v>
      </c>
      <c r="J15" s="1" t="s">
        <v>328</v>
      </c>
      <c r="K15">
        <v>0</v>
      </c>
      <c r="L15">
        <v>167245.34</v>
      </c>
      <c r="M15">
        <v>53677.06</v>
      </c>
      <c r="N15">
        <v>0</v>
      </c>
      <c r="O15">
        <v>0</v>
      </c>
      <c r="P15">
        <v>0</v>
      </c>
      <c r="Q15">
        <v>0</v>
      </c>
      <c r="R15">
        <v>13416.99</v>
      </c>
      <c r="S15">
        <v>158240.98000000001</v>
      </c>
    </row>
    <row r="16" spans="1:19" x14ac:dyDescent="0.25">
      <c r="A16" s="1">
        <f>+VLOOKUP(Importaciones_fruta_dolares[[#This Row],[Código_País]],'Tabla Auxiliar'!$B$7:$D$112,3,0)</f>
        <v>9</v>
      </c>
      <c r="B16" s="1" t="s">
        <v>373</v>
      </c>
      <c r="C16" s="1" t="s">
        <v>11</v>
      </c>
      <c r="D16">
        <v>100102</v>
      </c>
      <c r="E16" s="1" t="s">
        <v>365</v>
      </c>
      <c r="F16">
        <v>100102003</v>
      </c>
      <c r="G16" s="1" t="s">
        <v>335</v>
      </c>
      <c r="H16" s="1" t="s">
        <v>93</v>
      </c>
      <c r="I16">
        <v>1</v>
      </c>
      <c r="J16" s="1" t="s">
        <v>326</v>
      </c>
      <c r="K16">
        <v>95744.75</v>
      </c>
      <c r="L16">
        <v>6024.82</v>
      </c>
      <c r="M16">
        <v>1276.3399999999999</v>
      </c>
      <c r="N16">
        <v>10717.9</v>
      </c>
      <c r="O16">
        <v>0</v>
      </c>
      <c r="P16">
        <v>5133.72</v>
      </c>
      <c r="Q16">
        <v>1096.47</v>
      </c>
      <c r="R16">
        <v>78.239999999999995</v>
      </c>
      <c r="S16">
        <v>10723.18</v>
      </c>
    </row>
    <row r="17" spans="1:19" x14ac:dyDescent="0.25">
      <c r="A17" s="1">
        <f>+VLOOKUP(Importaciones_fruta_dolares[[#This Row],[Código_País]],'Tabla Auxiliar'!$B$7:$D$112,3,0)</f>
        <v>9</v>
      </c>
      <c r="B17" s="1" t="s">
        <v>373</v>
      </c>
      <c r="C17" s="1" t="s">
        <v>11</v>
      </c>
      <c r="D17">
        <v>100102</v>
      </c>
      <c r="E17" s="1" t="s">
        <v>365</v>
      </c>
      <c r="F17">
        <v>100102003</v>
      </c>
      <c r="G17" s="1" t="s">
        <v>335</v>
      </c>
      <c r="H17" s="1" t="s">
        <v>216</v>
      </c>
      <c r="I17">
        <v>5</v>
      </c>
      <c r="J17" s="1" t="s">
        <v>329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102.01</v>
      </c>
    </row>
    <row r="18" spans="1:19" x14ac:dyDescent="0.25">
      <c r="A18" s="1">
        <f>+VLOOKUP(Importaciones_fruta_dolares[[#This Row],[Código_País]],'Tabla Auxiliar'!$B$7:$D$112,3,0)</f>
        <v>9</v>
      </c>
      <c r="B18" s="1" t="s">
        <v>373</v>
      </c>
      <c r="C18" s="1" t="s">
        <v>11</v>
      </c>
      <c r="D18">
        <v>100102</v>
      </c>
      <c r="E18" s="1" t="s">
        <v>365</v>
      </c>
      <c r="F18">
        <v>100102005</v>
      </c>
      <c r="G18" s="1" t="s">
        <v>338</v>
      </c>
      <c r="H18" s="1" t="s">
        <v>98</v>
      </c>
      <c r="I18">
        <v>1</v>
      </c>
      <c r="J18" s="1" t="s">
        <v>326</v>
      </c>
      <c r="K18">
        <v>590.14</v>
      </c>
      <c r="L18">
        <v>34368</v>
      </c>
      <c r="M18">
        <v>0</v>
      </c>
      <c r="N18">
        <v>1452.42</v>
      </c>
      <c r="O18">
        <v>3382.41</v>
      </c>
      <c r="P18">
        <v>73588.09</v>
      </c>
      <c r="Q18">
        <v>62778.47</v>
      </c>
      <c r="R18">
        <v>18612.47</v>
      </c>
      <c r="S18">
        <v>1240.55</v>
      </c>
    </row>
    <row r="19" spans="1:19" x14ac:dyDescent="0.25">
      <c r="A19" s="1">
        <f>+VLOOKUP(Importaciones_fruta_dolares[[#This Row],[Código_País]],'Tabla Auxiliar'!$B$7:$D$112,3,0)</f>
        <v>9</v>
      </c>
      <c r="B19" s="1" t="s">
        <v>373</v>
      </c>
      <c r="C19" s="1" t="s">
        <v>11</v>
      </c>
      <c r="D19">
        <v>100102</v>
      </c>
      <c r="E19" s="1" t="s">
        <v>365</v>
      </c>
      <c r="F19">
        <v>100102005</v>
      </c>
      <c r="G19" s="1" t="s">
        <v>338</v>
      </c>
      <c r="H19" s="1" t="s">
        <v>145</v>
      </c>
      <c r="I19">
        <v>7</v>
      </c>
      <c r="J19" s="1" t="s">
        <v>327</v>
      </c>
      <c r="K19">
        <v>0</v>
      </c>
      <c r="L19">
        <v>5719.76</v>
      </c>
      <c r="M19">
        <v>50739.4</v>
      </c>
      <c r="N19">
        <v>96.14</v>
      </c>
      <c r="O19">
        <v>0</v>
      </c>
      <c r="P19">
        <v>2329466.7200000002</v>
      </c>
      <c r="Q19">
        <v>166805.69</v>
      </c>
      <c r="R19">
        <v>1090005.8899999999</v>
      </c>
      <c r="S19">
        <v>101817.93</v>
      </c>
    </row>
    <row r="20" spans="1:19" x14ac:dyDescent="0.25">
      <c r="A20" s="1">
        <f>+VLOOKUP(Importaciones_fruta_dolares[[#This Row],[Código_País]],'Tabla Auxiliar'!$B$7:$D$112,3,0)</f>
        <v>9</v>
      </c>
      <c r="B20" s="1" t="s">
        <v>373</v>
      </c>
      <c r="C20" s="1" t="s">
        <v>11</v>
      </c>
      <c r="D20">
        <v>100102</v>
      </c>
      <c r="E20" s="1" t="s">
        <v>365</v>
      </c>
      <c r="F20">
        <v>100102005</v>
      </c>
      <c r="G20" s="1" t="s">
        <v>338</v>
      </c>
      <c r="H20" s="1" t="s">
        <v>152</v>
      </c>
      <c r="I20">
        <v>7</v>
      </c>
      <c r="J20" s="1" t="s">
        <v>327</v>
      </c>
      <c r="K20">
        <v>0</v>
      </c>
      <c r="L20">
        <v>0</v>
      </c>
      <c r="M20">
        <v>0</v>
      </c>
      <c r="N20">
        <v>76988.13</v>
      </c>
      <c r="O20">
        <v>103494.8</v>
      </c>
      <c r="P20">
        <v>104720.58</v>
      </c>
      <c r="Q20">
        <v>148056.85999999999</v>
      </c>
      <c r="R20">
        <v>236037.93</v>
      </c>
      <c r="S20">
        <v>239937.04</v>
      </c>
    </row>
    <row r="21" spans="1:19" x14ac:dyDescent="0.25">
      <c r="A21" s="1">
        <f>+VLOOKUP(Importaciones_fruta_dolares[[#This Row],[Código_País]],'Tabla Auxiliar'!$B$7:$D$112,3,0)</f>
        <v>9</v>
      </c>
      <c r="B21" s="1" t="s">
        <v>373</v>
      </c>
      <c r="C21" s="1" t="s">
        <v>11</v>
      </c>
      <c r="D21">
        <v>100102</v>
      </c>
      <c r="E21" s="1" t="s">
        <v>365</v>
      </c>
      <c r="F21">
        <v>100102005</v>
      </c>
      <c r="G21" s="1" t="s">
        <v>338</v>
      </c>
      <c r="H21" s="1" t="s">
        <v>97</v>
      </c>
      <c r="I21">
        <v>7</v>
      </c>
      <c r="J21" s="1" t="s">
        <v>327</v>
      </c>
      <c r="K21">
        <v>63972.4</v>
      </c>
      <c r="L21">
        <v>123690.85</v>
      </c>
      <c r="M21">
        <v>222.98</v>
      </c>
      <c r="N21">
        <v>39306.28</v>
      </c>
      <c r="O21">
        <v>0</v>
      </c>
      <c r="P21">
        <v>286.8</v>
      </c>
      <c r="Q21">
        <v>89.25</v>
      </c>
      <c r="R21">
        <v>6332.06</v>
      </c>
      <c r="S21">
        <v>9368.11</v>
      </c>
    </row>
    <row r="22" spans="1:19" x14ac:dyDescent="0.25">
      <c r="A22" s="1">
        <f>+VLOOKUP(Importaciones_fruta_dolares[[#This Row],[Código_País]],'Tabla Auxiliar'!$B$7:$D$112,3,0)</f>
        <v>9</v>
      </c>
      <c r="B22" s="1" t="s">
        <v>373</v>
      </c>
      <c r="C22" s="1" t="s">
        <v>11</v>
      </c>
      <c r="D22">
        <v>100102</v>
      </c>
      <c r="E22" s="1" t="s">
        <v>365</v>
      </c>
      <c r="F22">
        <v>100102005</v>
      </c>
      <c r="G22" s="1" t="s">
        <v>338</v>
      </c>
      <c r="H22" s="1" t="s">
        <v>144</v>
      </c>
      <c r="I22">
        <v>5</v>
      </c>
      <c r="J22" s="1" t="s">
        <v>329</v>
      </c>
      <c r="K22">
        <v>0</v>
      </c>
      <c r="L22">
        <v>0</v>
      </c>
      <c r="M22">
        <v>25200</v>
      </c>
      <c r="N22">
        <v>37800</v>
      </c>
      <c r="O22">
        <v>51660</v>
      </c>
      <c r="P22">
        <v>27792</v>
      </c>
      <c r="Q22">
        <v>0</v>
      </c>
      <c r="R22">
        <v>0</v>
      </c>
      <c r="S22">
        <v>0</v>
      </c>
    </row>
    <row r="23" spans="1:19" x14ac:dyDescent="0.25">
      <c r="A23" s="1">
        <f>+VLOOKUP(Importaciones_fruta_dolares[[#This Row],[Código_País]],'Tabla Auxiliar'!$B$7:$D$112,3,0)</f>
        <v>9</v>
      </c>
      <c r="B23" s="1" t="s">
        <v>373</v>
      </c>
      <c r="C23" s="1" t="s">
        <v>11</v>
      </c>
      <c r="D23">
        <v>100102</v>
      </c>
      <c r="E23" s="1" t="s">
        <v>365</v>
      </c>
      <c r="F23">
        <v>100102006</v>
      </c>
      <c r="G23" s="1" t="s">
        <v>352</v>
      </c>
      <c r="H23" s="1" t="s">
        <v>206</v>
      </c>
      <c r="I23">
        <v>7</v>
      </c>
      <c r="J23" s="1" t="s">
        <v>327</v>
      </c>
      <c r="K23">
        <v>0</v>
      </c>
      <c r="L23">
        <v>0</v>
      </c>
      <c r="M23">
        <v>0</v>
      </c>
      <c r="N23">
        <v>3231.41</v>
      </c>
      <c r="O23">
        <v>2362.5300000000002</v>
      </c>
      <c r="P23">
        <v>2157.91</v>
      </c>
      <c r="Q23">
        <v>611.33000000000004</v>
      </c>
      <c r="R23">
        <v>0</v>
      </c>
      <c r="S23">
        <v>0</v>
      </c>
    </row>
    <row r="24" spans="1:19" x14ac:dyDescent="0.25">
      <c r="A24" s="1">
        <f>+VLOOKUP(Importaciones_fruta_dolares[[#This Row],[Código_País]],'Tabla Auxiliar'!$B$7:$D$112,3,0)</f>
        <v>9</v>
      </c>
      <c r="B24" s="1" t="s">
        <v>373</v>
      </c>
      <c r="C24" s="1" t="s">
        <v>11</v>
      </c>
      <c r="D24">
        <v>100102</v>
      </c>
      <c r="E24" s="1" t="s">
        <v>365</v>
      </c>
      <c r="F24">
        <v>100102006</v>
      </c>
      <c r="G24" s="1" t="s">
        <v>352</v>
      </c>
      <c r="H24" s="1" t="s">
        <v>188</v>
      </c>
      <c r="I24">
        <v>7</v>
      </c>
      <c r="J24" s="1" t="s">
        <v>327</v>
      </c>
      <c r="K24">
        <v>38584.03</v>
      </c>
      <c r="L24">
        <v>214885.38</v>
      </c>
      <c r="M24">
        <v>0</v>
      </c>
      <c r="N24">
        <v>0</v>
      </c>
      <c r="O24">
        <v>0</v>
      </c>
      <c r="P24">
        <v>0</v>
      </c>
      <c r="Q24">
        <v>0</v>
      </c>
      <c r="R24">
        <v>6703.68</v>
      </c>
      <c r="S24">
        <v>8687.69</v>
      </c>
    </row>
    <row r="25" spans="1:19" x14ac:dyDescent="0.25">
      <c r="A25" s="1">
        <f>+VLOOKUP(Importaciones_fruta_dolares[[#This Row],[Código_País]],'Tabla Auxiliar'!$B$7:$D$112,3,0)</f>
        <v>9</v>
      </c>
      <c r="B25" s="1" t="s">
        <v>373</v>
      </c>
      <c r="C25" s="1" t="s">
        <v>11</v>
      </c>
      <c r="D25">
        <v>100102</v>
      </c>
      <c r="E25" s="1" t="s">
        <v>365</v>
      </c>
      <c r="F25">
        <v>100102008</v>
      </c>
      <c r="G25" s="1" t="s">
        <v>339</v>
      </c>
      <c r="H25" s="1" t="s">
        <v>100</v>
      </c>
      <c r="I25">
        <v>3</v>
      </c>
      <c r="J25" s="1" t="s">
        <v>325</v>
      </c>
      <c r="K25">
        <v>2283.9</v>
      </c>
      <c r="L25">
        <v>110283.1</v>
      </c>
      <c r="M25">
        <v>995.51</v>
      </c>
      <c r="N25">
        <v>0</v>
      </c>
      <c r="O25">
        <v>201.33</v>
      </c>
      <c r="P25">
        <v>36144.81</v>
      </c>
      <c r="Q25">
        <v>71808.289999999994</v>
      </c>
      <c r="R25">
        <v>6219.95</v>
      </c>
      <c r="S25">
        <v>0</v>
      </c>
    </row>
    <row r="26" spans="1:19" x14ac:dyDescent="0.25">
      <c r="A26" s="1">
        <f>+VLOOKUP(Importaciones_fruta_dolares[[#This Row],[Código_País]],'Tabla Auxiliar'!$B$7:$D$112,3,0)</f>
        <v>9</v>
      </c>
      <c r="B26" s="1" t="s">
        <v>373</v>
      </c>
      <c r="C26" s="1" t="s">
        <v>11</v>
      </c>
      <c r="D26">
        <v>100102</v>
      </c>
      <c r="E26" s="1" t="s">
        <v>365</v>
      </c>
      <c r="F26">
        <v>100102008</v>
      </c>
      <c r="G26" s="1" t="s">
        <v>339</v>
      </c>
      <c r="H26" s="1" t="s">
        <v>99</v>
      </c>
      <c r="I26">
        <v>3</v>
      </c>
      <c r="J26" s="1" t="s">
        <v>325</v>
      </c>
      <c r="K26">
        <v>0</v>
      </c>
      <c r="L26">
        <v>63.71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 s="1">
        <f>+VLOOKUP(Importaciones_fruta_dolares[[#This Row],[Código_País]],'Tabla Auxiliar'!$B$7:$D$112,3,0)</f>
        <v>9</v>
      </c>
      <c r="B27" s="1" t="s">
        <v>373</v>
      </c>
      <c r="C27" s="1" t="s">
        <v>11</v>
      </c>
      <c r="D27">
        <v>100102</v>
      </c>
      <c r="E27" s="1" t="s">
        <v>365</v>
      </c>
      <c r="F27">
        <v>100102008</v>
      </c>
      <c r="G27" s="1" t="s">
        <v>339</v>
      </c>
      <c r="H27" s="1" t="s">
        <v>182</v>
      </c>
      <c r="I27">
        <v>7</v>
      </c>
      <c r="J27" s="1" t="s">
        <v>327</v>
      </c>
      <c r="K27">
        <v>0</v>
      </c>
      <c r="L27">
        <v>239.34</v>
      </c>
      <c r="M27">
        <v>89880.72</v>
      </c>
      <c r="N27">
        <v>8235.75</v>
      </c>
      <c r="O27">
        <v>75190.03</v>
      </c>
      <c r="P27">
        <v>8675.59</v>
      </c>
      <c r="Q27">
        <v>65151.61</v>
      </c>
      <c r="R27">
        <v>58508.9</v>
      </c>
      <c r="S27">
        <v>112900.34</v>
      </c>
    </row>
    <row r="28" spans="1:19" x14ac:dyDescent="0.25">
      <c r="A28" s="1">
        <f>+VLOOKUP(Importaciones_fruta_dolares[[#This Row],[Código_País]],'Tabla Auxiliar'!$B$7:$D$112,3,0)</f>
        <v>9</v>
      </c>
      <c r="B28" s="1" t="s">
        <v>373</v>
      </c>
      <c r="C28" s="1" t="s">
        <v>11</v>
      </c>
      <c r="D28">
        <v>100102</v>
      </c>
      <c r="E28" s="1" t="s">
        <v>365</v>
      </c>
      <c r="F28">
        <v>100102008</v>
      </c>
      <c r="G28" s="1" t="s">
        <v>339</v>
      </c>
      <c r="H28" s="1" t="s">
        <v>101</v>
      </c>
      <c r="I28">
        <v>1</v>
      </c>
      <c r="J28" s="1" t="s">
        <v>326</v>
      </c>
      <c r="K28">
        <v>50358.28</v>
      </c>
      <c r="L28">
        <v>5769.63</v>
      </c>
      <c r="M28">
        <v>3742.02</v>
      </c>
      <c r="N28">
        <v>456.24</v>
      </c>
      <c r="O28">
        <v>7680.87</v>
      </c>
      <c r="P28">
        <v>12130.67</v>
      </c>
      <c r="Q28">
        <v>4048.67</v>
      </c>
      <c r="R28">
        <v>2925.19</v>
      </c>
      <c r="S28">
        <v>13399.13</v>
      </c>
    </row>
    <row r="29" spans="1:19" x14ac:dyDescent="0.25">
      <c r="A29" s="1">
        <f>+VLOOKUP(Importaciones_fruta_dolares[[#This Row],[Código_País]],'Tabla Auxiliar'!$B$7:$D$112,3,0)</f>
        <v>9</v>
      </c>
      <c r="B29" s="1" t="s">
        <v>373</v>
      </c>
      <c r="C29" s="1" t="s">
        <v>11</v>
      </c>
      <c r="D29">
        <v>100102</v>
      </c>
      <c r="E29" s="1" t="s">
        <v>365</v>
      </c>
      <c r="F29">
        <v>100102008</v>
      </c>
      <c r="G29" s="1" t="s">
        <v>339</v>
      </c>
      <c r="H29" s="1" t="s">
        <v>149</v>
      </c>
      <c r="I29">
        <v>7</v>
      </c>
      <c r="J29" s="1" t="s">
        <v>327</v>
      </c>
      <c r="K29">
        <v>521437.69</v>
      </c>
      <c r="L29">
        <v>1108543.04</v>
      </c>
      <c r="M29">
        <v>965494.18</v>
      </c>
      <c r="N29">
        <v>1359055.82</v>
      </c>
      <c r="O29">
        <v>1120812.73</v>
      </c>
      <c r="P29">
        <v>1097417.21</v>
      </c>
      <c r="Q29">
        <v>1425179.51</v>
      </c>
      <c r="R29">
        <v>1520954.98</v>
      </c>
      <c r="S29">
        <v>877240.54</v>
      </c>
    </row>
    <row r="30" spans="1:19" x14ac:dyDescent="0.25">
      <c r="A30" s="1">
        <f>+VLOOKUP(Importaciones_fruta_dolares[[#This Row],[Código_País]],'Tabla Auxiliar'!$B$7:$D$112,3,0)</f>
        <v>9</v>
      </c>
      <c r="B30" s="1" t="s">
        <v>373</v>
      </c>
      <c r="C30" s="1" t="s">
        <v>11</v>
      </c>
      <c r="D30">
        <v>100103</v>
      </c>
      <c r="E30" s="1" t="s">
        <v>363</v>
      </c>
      <c r="F30">
        <v>100103001</v>
      </c>
      <c r="G30" s="1" t="s">
        <v>332</v>
      </c>
      <c r="H30" s="1" t="s">
        <v>155</v>
      </c>
      <c r="I30">
        <v>3</v>
      </c>
      <c r="J30" s="1" t="s">
        <v>325</v>
      </c>
      <c r="K30">
        <v>0</v>
      </c>
      <c r="L30">
        <v>0</v>
      </c>
      <c r="M30">
        <v>0</v>
      </c>
      <c r="N30">
        <v>0</v>
      </c>
      <c r="O30">
        <v>0</v>
      </c>
      <c r="P30">
        <v>1894.42</v>
      </c>
      <c r="Q30">
        <v>55975.86</v>
      </c>
      <c r="R30">
        <v>38138.19</v>
      </c>
      <c r="S30">
        <v>0</v>
      </c>
    </row>
    <row r="31" spans="1:19" x14ac:dyDescent="0.25">
      <c r="A31" s="1">
        <f>+VLOOKUP(Importaciones_fruta_dolares[[#This Row],[Código_País]],'Tabla Auxiliar'!$B$7:$D$112,3,0)</f>
        <v>9</v>
      </c>
      <c r="B31" s="1" t="s">
        <v>373</v>
      </c>
      <c r="C31" s="1" t="s">
        <v>11</v>
      </c>
      <c r="D31">
        <v>100103</v>
      </c>
      <c r="E31" s="1" t="s">
        <v>363</v>
      </c>
      <c r="F31">
        <v>100103002</v>
      </c>
      <c r="G31" s="1" t="s">
        <v>463</v>
      </c>
      <c r="H31" s="1" t="s">
        <v>90</v>
      </c>
      <c r="I31">
        <v>3</v>
      </c>
      <c r="J31" s="1" t="s">
        <v>325</v>
      </c>
      <c r="K31">
        <v>142217.98000000001</v>
      </c>
      <c r="L31">
        <v>130325.47</v>
      </c>
      <c r="M31">
        <v>105202.71</v>
      </c>
      <c r="N31">
        <v>42720.18</v>
      </c>
      <c r="O31">
        <v>3086.24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 s="1">
        <f>+VLOOKUP(Importaciones_fruta_dolares[[#This Row],[Código_País]],'Tabla Auxiliar'!$B$7:$D$112,3,0)</f>
        <v>9</v>
      </c>
      <c r="B32" s="1" t="s">
        <v>373</v>
      </c>
      <c r="C32" s="1" t="s">
        <v>11</v>
      </c>
      <c r="D32">
        <v>100103</v>
      </c>
      <c r="E32" s="1" t="s">
        <v>363</v>
      </c>
      <c r="F32">
        <v>100103002</v>
      </c>
      <c r="G32" s="1" t="s">
        <v>463</v>
      </c>
      <c r="H32" s="1" t="s">
        <v>170</v>
      </c>
      <c r="I32">
        <v>4</v>
      </c>
      <c r="J32" s="1" t="s">
        <v>323</v>
      </c>
      <c r="K32">
        <v>31279.67</v>
      </c>
      <c r="L32">
        <v>110979.52</v>
      </c>
      <c r="M32">
        <v>106609.60000000001</v>
      </c>
      <c r="N32">
        <v>59708.44</v>
      </c>
      <c r="O32">
        <v>239781</v>
      </c>
      <c r="P32">
        <v>0</v>
      </c>
      <c r="Q32">
        <v>13131.05</v>
      </c>
      <c r="R32">
        <v>3377586.33</v>
      </c>
      <c r="S32">
        <v>1053561.54</v>
      </c>
    </row>
    <row r="33" spans="1:19" x14ac:dyDescent="0.25">
      <c r="A33" s="1">
        <f>+VLOOKUP(Importaciones_fruta_dolares[[#This Row],[Código_País]],'Tabla Auxiliar'!$B$7:$D$112,3,0)</f>
        <v>9</v>
      </c>
      <c r="B33" s="1" t="s">
        <v>373</v>
      </c>
      <c r="C33" s="1" t="s">
        <v>11</v>
      </c>
      <c r="D33">
        <v>100103</v>
      </c>
      <c r="E33" s="1" t="s">
        <v>363</v>
      </c>
      <c r="F33">
        <v>100103002</v>
      </c>
      <c r="G33" s="1" t="s">
        <v>463</v>
      </c>
      <c r="H33" s="1" t="s">
        <v>171</v>
      </c>
      <c r="I33">
        <v>4</v>
      </c>
      <c r="J33" s="1" t="s">
        <v>323</v>
      </c>
      <c r="K33">
        <v>2734839.97</v>
      </c>
      <c r="L33">
        <v>98600.03</v>
      </c>
      <c r="M33">
        <v>1099704.5900000001</v>
      </c>
      <c r="N33">
        <v>3497208.99</v>
      </c>
      <c r="O33">
        <v>1223261.98</v>
      </c>
      <c r="P33">
        <v>153277.60999999999</v>
      </c>
      <c r="Q33">
        <v>1171907.79</v>
      </c>
      <c r="R33">
        <v>883437.65</v>
      </c>
      <c r="S33">
        <v>1617581.64</v>
      </c>
    </row>
    <row r="34" spans="1:19" x14ac:dyDescent="0.25">
      <c r="A34" s="1">
        <f>+VLOOKUP(Importaciones_fruta_dolares[[#This Row],[Código_País]],'Tabla Auxiliar'!$B$7:$D$112,3,0)</f>
        <v>9</v>
      </c>
      <c r="B34" s="1" t="s">
        <v>373</v>
      </c>
      <c r="C34" s="1" t="s">
        <v>11</v>
      </c>
      <c r="D34">
        <v>100103</v>
      </c>
      <c r="E34" s="1" t="s">
        <v>363</v>
      </c>
      <c r="F34">
        <v>100103003</v>
      </c>
      <c r="G34" s="1" t="s">
        <v>333</v>
      </c>
      <c r="H34" s="1" t="s">
        <v>193</v>
      </c>
      <c r="I34">
        <v>2</v>
      </c>
      <c r="J34" s="1" t="s">
        <v>328</v>
      </c>
      <c r="K34">
        <v>67.14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25">
      <c r="A35" s="1">
        <f>+VLOOKUP(Importaciones_fruta_dolares[[#This Row],[Código_País]],'Tabla Auxiliar'!$B$7:$D$112,3,0)</f>
        <v>9</v>
      </c>
      <c r="B35" s="1" t="s">
        <v>373</v>
      </c>
      <c r="C35" s="1" t="s">
        <v>11</v>
      </c>
      <c r="D35">
        <v>100103</v>
      </c>
      <c r="E35" s="1" t="s">
        <v>363</v>
      </c>
      <c r="F35">
        <v>100103003</v>
      </c>
      <c r="G35" s="1" t="s">
        <v>333</v>
      </c>
      <c r="H35" s="1" t="s">
        <v>172</v>
      </c>
      <c r="I35">
        <v>4</v>
      </c>
      <c r="J35" s="1" t="s">
        <v>323</v>
      </c>
      <c r="K35">
        <v>12790.02</v>
      </c>
      <c r="L35">
        <v>83607.31</v>
      </c>
      <c r="M35">
        <v>40450.519999999997</v>
      </c>
      <c r="N35">
        <v>97602.4</v>
      </c>
      <c r="O35">
        <v>18312.13</v>
      </c>
      <c r="P35">
        <v>20070.46</v>
      </c>
      <c r="Q35">
        <v>28345.58</v>
      </c>
      <c r="R35">
        <v>11458.67</v>
      </c>
      <c r="S35">
        <v>9381.07</v>
      </c>
    </row>
    <row r="36" spans="1:19" x14ac:dyDescent="0.25">
      <c r="A36" s="1">
        <f>+VLOOKUP(Importaciones_fruta_dolares[[#This Row],[Código_País]],'Tabla Auxiliar'!$B$7:$D$112,3,0)</f>
        <v>9</v>
      </c>
      <c r="B36" s="1" t="s">
        <v>373</v>
      </c>
      <c r="C36" s="1" t="s">
        <v>11</v>
      </c>
      <c r="D36">
        <v>100103</v>
      </c>
      <c r="E36" s="1" t="s">
        <v>363</v>
      </c>
      <c r="F36">
        <v>100103003</v>
      </c>
      <c r="G36" s="1" t="s">
        <v>333</v>
      </c>
      <c r="H36" s="1" t="s">
        <v>174</v>
      </c>
      <c r="I36">
        <v>3</v>
      </c>
      <c r="J36" s="1" t="s">
        <v>325</v>
      </c>
      <c r="K36">
        <v>0</v>
      </c>
      <c r="L36">
        <v>22120.31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25">
      <c r="A37" s="1">
        <f>+VLOOKUP(Importaciones_fruta_dolares[[#This Row],[Código_País]],'Tabla Auxiliar'!$B$7:$D$112,3,0)</f>
        <v>9</v>
      </c>
      <c r="B37" s="1" t="s">
        <v>373</v>
      </c>
      <c r="C37" s="1" t="s">
        <v>11</v>
      </c>
      <c r="D37">
        <v>100103</v>
      </c>
      <c r="E37" s="1" t="s">
        <v>363</v>
      </c>
      <c r="F37">
        <v>100103003</v>
      </c>
      <c r="G37" s="1" t="s">
        <v>333</v>
      </c>
      <c r="H37" s="1" t="s">
        <v>207</v>
      </c>
      <c r="I37">
        <v>5</v>
      </c>
      <c r="J37" s="1" t="s">
        <v>329</v>
      </c>
      <c r="K37">
        <v>0</v>
      </c>
      <c r="L37">
        <v>0</v>
      </c>
      <c r="M37">
        <v>0</v>
      </c>
      <c r="N37">
        <v>0</v>
      </c>
      <c r="O37">
        <v>4011.62</v>
      </c>
      <c r="P37">
        <v>0</v>
      </c>
      <c r="Q37">
        <v>0</v>
      </c>
      <c r="R37">
        <v>0</v>
      </c>
      <c r="S37">
        <v>0</v>
      </c>
    </row>
    <row r="38" spans="1:19" x14ac:dyDescent="0.25">
      <c r="A38" s="1">
        <f>+VLOOKUP(Importaciones_fruta_dolares[[#This Row],[Código_País]],'Tabla Auxiliar'!$B$7:$D$112,3,0)</f>
        <v>9</v>
      </c>
      <c r="B38" s="1" t="s">
        <v>373</v>
      </c>
      <c r="C38" s="1" t="s">
        <v>11</v>
      </c>
      <c r="D38">
        <v>100103</v>
      </c>
      <c r="E38" s="1" t="s">
        <v>363</v>
      </c>
      <c r="F38">
        <v>100103003</v>
      </c>
      <c r="G38" s="1" t="s">
        <v>333</v>
      </c>
      <c r="H38" s="1" t="s">
        <v>138</v>
      </c>
      <c r="I38">
        <v>3</v>
      </c>
      <c r="J38" s="1" t="s">
        <v>325</v>
      </c>
      <c r="K38">
        <v>435917.32</v>
      </c>
      <c r="L38">
        <v>13547.06</v>
      </c>
      <c r="M38">
        <v>49758.57</v>
      </c>
      <c r="N38">
        <v>350011.87</v>
      </c>
      <c r="O38">
        <v>296041.78000000003</v>
      </c>
      <c r="P38">
        <v>6682.35</v>
      </c>
      <c r="Q38">
        <v>506300.9</v>
      </c>
      <c r="R38">
        <v>345864.02</v>
      </c>
      <c r="S38">
        <v>365429.98</v>
      </c>
    </row>
    <row r="39" spans="1:19" x14ac:dyDescent="0.25">
      <c r="A39" s="1">
        <f>+VLOOKUP(Importaciones_fruta_dolares[[#This Row],[Código_País]],'Tabla Auxiliar'!$B$7:$D$112,3,0)</f>
        <v>9</v>
      </c>
      <c r="B39" s="1" t="s">
        <v>373</v>
      </c>
      <c r="C39" s="1" t="s">
        <v>11</v>
      </c>
      <c r="D39">
        <v>100103</v>
      </c>
      <c r="E39" s="1" t="s">
        <v>363</v>
      </c>
      <c r="F39">
        <v>100103003</v>
      </c>
      <c r="G39" s="1" t="s">
        <v>333</v>
      </c>
      <c r="H39" s="1" t="s">
        <v>91</v>
      </c>
      <c r="I39">
        <v>3</v>
      </c>
      <c r="J39" s="1" t="s">
        <v>325</v>
      </c>
      <c r="K39">
        <v>94335.78</v>
      </c>
      <c r="L39">
        <v>2212.56</v>
      </c>
      <c r="M39">
        <v>85073.74</v>
      </c>
      <c r="N39">
        <v>84390.38</v>
      </c>
      <c r="O39">
        <v>33417.699999999997</v>
      </c>
      <c r="P39">
        <v>5513.2</v>
      </c>
      <c r="Q39">
        <v>21030.35</v>
      </c>
      <c r="R39">
        <v>44779.56</v>
      </c>
      <c r="S39">
        <v>42665.96</v>
      </c>
    </row>
    <row r="40" spans="1:19" x14ac:dyDescent="0.25">
      <c r="A40" s="1">
        <f>+VLOOKUP(Importaciones_fruta_dolares[[#This Row],[Código_País]],'Tabla Auxiliar'!$B$7:$D$112,3,0)</f>
        <v>9</v>
      </c>
      <c r="B40" s="1" t="s">
        <v>373</v>
      </c>
      <c r="C40" s="1" t="s">
        <v>11</v>
      </c>
      <c r="D40">
        <v>100103</v>
      </c>
      <c r="E40" s="1" t="s">
        <v>363</v>
      </c>
      <c r="F40">
        <v>100103003</v>
      </c>
      <c r="G40" s="1" t="s">
        <v>333</v>
      </c>
      <c r="H40" s="1" t="s">
        <v>173</v>
      </c>
      <c r="I40">
        <v>3</v>
      </c>
      <c r="J40" s="1" t="s">
        <v>325</v>
      </c>
      <c r="K40">
        <v>404196.72</v>
      </c>
      <c r="L40">
        <v>978630.06</v>
      </c>
      <c r="M40">
        <v>0</v>
      </c>
      <c r="N40">
        <v>76930.86</v>
      </c>
      <c r="O40">
        <v>137548.21</v>
      </c>
      <c r="P40">
        <v>0</v>
      </c>
      <c r="Q40">
        <v>53612.13</v>
      </c>
      <c r="R40">
        <v>0</v>
      </c>
      <c r="S40">
        <v>23901.67</v>
      </c>
    </row>
    <row r="41" spans="1:19" x14ac:dyDescent="0.25">
      <c r="A41" s="1">
        <f>+VLOOKUP(Importaciones_fruta_dolares[[#This Row],[Código_País]],'Tabla Auxiliar'!$B$7:$D$112,3,0)</f>
        <v>9</v>
      </c>
      <c r="B41" s="1" t="s">
        <v>373</v>
      </c>
      <c r="C41" s="1" t="s">
        <v>11</v>
      </c>
      <c r="D41">
        <v>100103</v>
      </c>
      <c r="E41" s="1" t="s">
        <v>363</v>
      </c>
      <c r="F41">
        <v>100103004</v>
      </c>
      <c r="G41" s="1" t="s">
        <v>343</v>
      </c>
      <c r="H41" s="1" t="s">
        <v>175</v>
      </c>
      <c r="I41">
        <v>4</v>
      </c>
      <c r="J41" s="1" t="s">
        <v>323</v>
      </c>
      <c r="K41">
        <v>1189497.33</v>
      </c>
      <c r="L41">
        <v>912891.01</v>
      </c>
      <c r="M41">
        <v>522154.22</v>
      </c>
      <c r="N41">
        <v>675969.49</v>
      </c>
      <c r="O41">
        <v>2804.61</v>
      </c>
      <c r="P41">
        <v>8729.2900000000009</v>
      </c>
      <c r="Q41">
        <v>230151.71</v>
      </c>
      <c r="R41">
        <v>225777.49</v>
      </c>
      <c r="S41">
        <v>86274.5</v>
      </c>
    </row>
    <row r="42" spans="1:19" x14ac:dyDescent="0.25">
      <c r="A42" s="1">
        <f>+VLOOKUP(Importaciones_fruta_dolares[[#This Row],[Código_País]],'Tabla Auxiliar'!$B$7:$D$112,3,0)</f>
        <v>9</v>
      </c>
      <c r="B42" s="1" t="s">
        <v>373</v>
      </c>
      <c r="C42" s="1" t="s">
        <v>11</v>
      </c>
      <c r="D42">
        <v>100103</v>
      </c>
      <c r="E42" s="1" t="s">
        <v>363</v>
      </c>
      <c r="F42">
        <v>100103004</v>
      </c>
      <c r="G42" s="1" t="s">
        <v>343</v>
      </c>
      <c r="H42" s="1" t="s">
        <v>119</v>
      </c>
      <c r="I42">
        <v>3</v>
      </c>
      <c r="J42" s="1" t="s">
        <v>325</v>
      </c>
      <c r="K42">
        <v>995406.07</v>
      </c>
      <c r="L42">
        <v>1.78</v>
      </c>
      <c r="M42">
        <v>0</v>
      </c>
      <c r="N42">
        <v>238350</v>
      </c>
      <c r="O42">
        <v>13749</v>
      </c>
      <c r="P42">
        <v>30.29</v>
      </c>
      <c r="Q42">
        <v>232288</v>
      </c>
      <c r="R42">
        <v>35289.79</v>
      </c>
      <c r="S42">
        <v>423.6</v>
      </c>
    </row>
    <row r="43" spans="1:19" x14ac:dyDescent="0.25">
      <c r="A43" s="1">
        <f>+VLOOKUP(Importaciones_fruta_dolares[[#This Row],[Código_País]],'Tabla Auxiliar'!$B$7:$D$112,3,0)</f>
        <v>9</v>
      </c>
      <c r="B43" s="1" t="s">
        <v>373</v>
      </c>
      <c r="C43" s="1" t="s">
        <v>11</v>
      </c>
      <c r="D43">
        <v>100103</v>
      </c>
      <c r="E43" s="1" t="s">
        <v>363</v>
      </c>
      <c r="F43">
        <v>100103004</v>
      </c>
      <c r="G43" s="1" t="s">
        <v>343</v>
      </c>
      <c r="H43" s="1" t="s">
        <v>120</v>
      </c>
      <c r="I43">
        <v>7</v>
      </c>
      <c r="J43" s="1" t="s">
        <v>327</v>
      </c>
      <c r="K43">
        <v>0</v>
      </c>
      <c r="L43">
        <v>199.19</v>
      </c>
      <c r="M43">
        <v>69.739999999999995</v>
      </c>
      <c r="N43">
        <v>1955.62</v>
      </c>
      <c r="O43">
        <v>1566.71</v>
      </c>
      <c r="P43">
        <v>0</v>
      </c>
      <c r="Q43">
        <v>3597.2</v>
      </c>
      <c r="R43">
        <v>0</v>
      </c>
      <c r="S43">
        <v>0</v>
      </c>
    </row>
    <row r="44" spans="1:19" x14ac:dyDescent="0.25">
      <c r="A44" s="1">
        <f>+VLOOKUP(Importaciones_fruta_dolares[[#This Row],[Código_País]],'Tabla Auxiliar'!$B$7:$D$112,3,0)</f>
        <v>9</v>
      </c>
      <c r="B44" s="1" t="s">
        <v>373</v>
      </c>
      <c r="C44" s="1" t="s">
        <v>11</v>
      </c>
      <c r="D44">
        <v>100103</v>
      </c>
      <c r="E44" s="1" t="s">
        <v>363</v>
      </c>
      <c r="F44">
        <v>100103004</v>
      </c>
      <c r="G44" s="1" t="s">
        <v>343</v>
      </c>
      <c r="H44" s="1" t="s">
        <v>177</v>
      </c>
      <c r="I44">
        <v>3</v>
      </c>
      <c r="J44" s="1" t="s">
        <v>325</v>
      </c>
      <c r="K44">
        <v>583258.14</v>
      </c>
      <c r="L44">
        <v>20405.89</v>
      </c>
      <c r="M44">
        <v>22810.03</v>
      </c>
      <c r="N44">
        <v>224487.88</v>
      </c>
      <c r="O44">
        <v>217458.65</v>
      </c>
      <c r="P44">
        <v>147.51</v>
      </c>
      <c r="Q44">
        <v>7744.96</v>
      </c>
      <c r="R44">
        <v>88041.39</v>
      </c>
      <c r="S44">
        <v>78329.48</v>
      </c>
    </row>
    <row r="45" spans="1:19" x14ac:dyDescent="0.25">
      <c r="A45" s="1">
        <f>+VLOOKUP(Importaciones_fruta_dolares[[#This Row],[Código_País]],'Tabla Auxiliar'!$B$7:$D$112,3,0)</f>
        <v>9</v>
      </c>
      <c r="B45" s="1" t="s">
        <v>373</v>
      </c>
      <c r="C45" s="1" t="s">
        <v>11</v>
      </c>
      <c r="D45">
        <v>100103</v>
      </c>
      <c r="E45" s="1" t="s">
        <v>363</v>
      </c>
      <c r="F45">
        <v>100103004</v>
      </c>
      <c r="G45" s="1" t="s">
        <v>343</v>
      </c>
      <c r="H45" s="1" t="s">
        <v>112</v>
      </c>
      <c r="I45">
        <v>3</v>
      </c>
      <c r="J45" s="1" t="s">
        <v>325</v>
      </c>
      <c r="K45">
        <v>21547.78</v>
      </c>
      <c r="L45">
        <v>5922.27</v>
      </c>
      <c r="M45">
        <v>0</v>
      </c>
      <c r="N45">
        <v>0</v>
      </c>
      <c r="O45">
        <v>0</v>
      </c>
      <c r="P45">
        <v>62306.46</v>
      </c>
      <c r="Q45">
        <v>27237.72</v>
      </c>
      <c r="R45">
        <v>6588.26</v>
      </c>
      <c r="S45">
        <v>6215.28</v>
      </c>
    </row>
    <row r="46" spans="1:19" x14ac:dyDescent="0.25">
      <c r="A46" s="1">
        <f>+VLOOKUP(Importaciones_fruta_dolares[[#This Row],[Código_País]],'Tabla Auxiliar'!$B$7:$D$112,3,0)</f>
        <v>9</v>
      </c>
      <c r="B46" s="1" t="s">
        <v>373</v>
      </c>
      <c r="C46" s="1" t="s">
        <v>11</v>
      </c>
      <c r="D46">
        <v>100103</v>
      </c>
      <c r="E46" s="1" t="s">
        <v>363</v>
      </c>
      <c r="F46">
        <v>100103004</v>
      </c>
      <c r="G46" s="1" t="s">
        <v>343</v>
      </c>
      <c r="H46" s="1" t="s">
        <v>125</v>
      </c>
      <c r="I46">
        <v>3</v>
      </c>
      <c r="J46" s="1" t="s">
        <v>325</v>
      </c>
      <c r="K46">
        <v>0</v>
      </c>
      <c r="L46">
        <v>0</v>
      </c>
      <c r="M46">
        <v>0</v>
      </c>
      <c r="N46">
        <v>0</v>
      </c>
      <c r="O46">
        <v>0</v>
      </c>
      <c r="P46">
        <v>7056.51</v>
      </c>
      <c r="Q46">
        <v>45246.19</v>
      </c>
      <c r="R46">
        <v>0</v>
      </c>
      <c r="S46">
        <v>71734.62</v>
      </c>
    </row>
    <row r="47" spans="1:19" x14ac:dyDescent="0.25">
      <c r="A47" s="1">
        <f>+VLOOKUP(Importaciones_fruta_dolares[[#This Row],[Código_País]],'Tabla Auxiliar'!$B$7:$D$112,3,0)</f>
        <v>9</v>
      </c>
      <c r="B47" s="1" t="s">
        <v>373</v>
      </c>
      <c r="C47" s="1" t="s">
        <v>11</v>
      </c>
      <c r="D47">
        <v>100103</v>
      </c>
      <c r="E47" s="1" t="s">
        <v>363</v>
      </c>
      <c r="F47">
        <v>100103004</v>
      </c>
      <c r="G47" s="1" t="s">
        <v>343</v>
      </c>
      <c r="H47" s="1" t="s">
        <v>111</v>
      </c>
      <c r="I47">
        <v>2</v>
      </c>
      <c r="J47" s="1" t="s">
        <v>328</v>
      </c>
      <c r="K47">
        <v>51270.720000000001</v>
      </c>
      <c r="L47">
        <v>0</v>
      </c>
      <c r="M47">
        <v>48081.440000000002</v>
      </c>
      <c r="N47">
        <v>0</v>
      </c>
      <c r="O47">
        <v>207472.46</v>
      </c>
      <c r="P47">
        <v>0</v>
      </c>
      <c r="Q47">
        <v>0</v>
      </c>
      <c r="R47">
        <v>0</v>
      </c>
      <c r="S47">
        <v>0</v>
      </c>
    </row>
    <row r="48" spans="1:19" x14ac:dyDescent="0.25">
      <c r="A48" s="1">
        <f>+VLOOKUP(Importaciones_fruta_dolares[[#This Row],[Código_País]],'Tabla Auxiliar'!$B$7:$D$112,3,0)</f>
        <v>9</v>
      </c>
      <c r="B48" s="1" t="s">
        <v>373</v>
      </c>
      <c r="C48" s="1" t="s">
        <v>11</v>
      </c>
      <c r="D48">
        <v>100103</v>
      </c>
      <c r="E48" s="1" t="s">
        <v>363</v>
      </c>
      <c r="F48">
        <v>100103004</v>
      </c>
      <c r="G48" s="1" t="s">
        <v>343</v>
      </c>
      <c r="H48" s="1" t="s">
        <v>118</v>
      </c>
      <c r="I48">
        <v>3</v>
      </c>
      <c r="J48" s="1" t="s">
        <v>325</v>
      </c>
      <c r="K48">
        <v>7228.74</v>
      </c>
      <c r="L48">
        <v>1748.44</v>
      </c>
      <c r="M48">
        <v>8847.48</v>
      </c>
      <c r="N48">
        <v>4135.29</v>
      </c>
      <c r="O48">
        <v>3418.86</v>
      </c>
      <c r="P48">
        <v>2477.29</v>
      </c>
      <c r="Q48">
        <v>2947.69</v>
      </c>
      <c r="R48">
        <v>3073.08</v>
      </c>
      <c r="S48">
        <v>1538.09</v>
      </c>
    </row>
    <row r="49" spans="1:19" x14ac:dyDescent="0.25">
      <c r="A49" s="1">
        <f>+VLOOKUP(Importaciones_fruta_dolares[[#This Row],[Código_País]],'Tabla Auxiliar'!$B$7:$D$112,3,0)</f>
        <v>9</v>
      </c>
      <c r="B49" s="1" t="s">
        <v>373</v>
      </c>
      <c r="C49" s="1" t="s">
        <v>11</v>
      </c>
      <c r="D49">
        <v>100103</v>
      </c>
      <c r="E49" s="1" t="s">
        <v>363</v>
      </c>
      <c r="F49">
        <v>100103004</v>
      </c>
      <c r="G49" s="1" t="s">
        <v>343</v>
      </c>
      <c r="H49" s="1" t="s">
        <v>176</v>
      </c>
      <c r="I49">
        <v>3</v>
      </c>
      <c r="J49" s="1" t="s">
        <v>325</v>
      </c>
      <c r="K49">
        <v>215842.25</v>
      </c>
      <c r="L49">
        <v>1715337.92</v>
      </c>
      <c r="M49">
        <v>0</v>
      </c>
      <c r="N49">
        <v>391773.7</v>
      </c>
      <c r="O49">
        <v>342.53</v>
      </c>
      <c r="P49">
        <v>0</v>
      </c>
      <c r="Q49">
        <v>0</v>
      </c>
      <c r="R49">
        <v>92</v>
      </c>
      <c r="S49">
        <v>0</v>
      </c>
    </row>
    <row r="50" spans="1:19" x14ac:dyDescent="0.25">
      <c r="A50" s="1">
        <f>+VLOOKUP(Importaciones_fruta_dolares[[#This Row],[Código_País]],'Tabla Auxiliar'!$B$7:$D$112,3,0)</f>
        <v>9</v>
      </c>
      <c r="B50" s="1" t="s">
        <v>373</v>
      </c>
      <c r="C50" s="1" t="s">
        <v>11</v>
      </c>
      <c r="D50">
        <v>100104</v>
      </c>
      <c r="E50" s="1" t="s">
        <v>366</v>
      </c>
      <c r="F50">
        <v>100104002</v>
      </c>
      <c r="G50" s="1" t="s">
        <v>336</v>
      </c>
      <c r="H50" s="1" t="s">
        <v>181</v>
      </c>
      <c r="I50">
        <v>7</v>
      </c>
      <c r="J50" s="1" t="s">
        <v>327</v>
      </c>
      <c r="K50">
        <v>0</v>
      </c>
      <c r="L50">
        <v>23683.73</v>
      </c>
      <c r="M50">
        <v>6470.13</v>
      </c>
      <c r="N50">
        <v>66435.27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25">
      <c r="A51" s="1">
        <f>+VLOOKUP(Importaciones_fruta_dolares[[#This Row],[Código_País]],'Tabla Auxiliar'!$B$7:$D$112,3,0)</f>
        <v>9</v>
      </c>
      <c r="B51" s="1" t="s">
        <v>373</v>
      </c>
      <c r="C51" s="1" t="s">
        <v>11</v>
      </c>
      <c r="D51">
        <v>100104</v>
      </c>
      <c r="E51" s="1" t="s">
        <v>366</v>
      </c>
      <c r="F51">
        <v>100104002</v>
      </c>
      <c r="G51" s="1" t="s">
        <v>336</v>
      </c>
      <c r="H51" s="1" t="s">
        <v>126</v>
      </c>
      <c r="I51">
        <v>7</v>
      </c>
      <c r="J51" s="1" t="s">
        <v>327</v>
      </c>
      <c r="K51">
        <v>1816.07</v>
      </c>
      <c r="L51">
        <v>103.95</v>
      </c>
      <c r="M51">
        <v>0</v>
      </c>
      <c r="N51">
        <v>0</v>
      </c>
      <c r="O51">
        <v>72.31</v>
      </c>
      <c r="P51">
        <v>0</v>
      </c>
      <c r="Q51">
        <v>6112.88</v>
      </c>
      <c r="R51">
        <v>43940.07</v>
      </c>
      <c r="S51">
        <v>45108.92</v>
      </c>
    </row>
    <row r="52" spans="1:19" x14ac:dyDescent="0.25">
      <c r="A52" s="1">
        <f>+VLOOKUP(Importaciones_fruta_dolares[[#This Row],[Código_País]],'Tabla Auxiliar'!$B$7:$D$112,3,0)</f>
        <v>9</v>
      </c>
      <c r="B52" s="1" t="s">
        <v>373</v>
      </c>
      <c r="C52" s="1" t="s">
        <v>11</v>
      </c>
      <c r="D52">
        <v>100104</v>
      </c>
      <c r="E52" s="1" t="s">
        <v>366</v>
      </c>
      <c r="F52">
        <v>100104002</v>
      </c>
      <c r="G52" s="1" t="s">
        <v>336</v>
      </c>
      <c r="H52" s="1" t="s">
        <v>143</v>
      </c>
      <c r="I52">
        <v>7</v>
      </c>
      <c r="J52" s="1" t="s">
        <v>327</v>
      </c>
      <c r="K52">
        <v>0</v>
      </c>
      <c r="L52">
        <v>101484.06</v>
      </c>
      <c r="M52">
        <v>0</v>
      </c>
      <c r="N52">
        <v>13884.24</v>
      </c>
      <c r="O52">
        <v>63730.720000000001</v>
      </c>
      <c r="P52">
        <v>81421.66</v>
      </c>
      <c r="Q52">
        <v>1119.21</v>
      </c>
      <c r="R52">
        <v>30448.16</v>
      </c>
      <c r="S52">
        <v>109457.76</v>
      </c>
    </row>
    <row r="53" spans="1:19" x14ac:dyDescent="0.25">
      <c r="A53" s="1">
        <f>+VLOOKUP(Importaciones_fruta_dolares[[#This Row],[Código_País]],'Tabla Auxiliar'!$B$7:$D$112,3,0)</f>
        <v>9</v>
      </c>
      <c r="B53" s="1" t="s">
        <v>373</v>
      </c>
      <c r="C53" s="1" t="s">
        <v>11</v>
      </c>
      <c r="D53">
        <v>100104</v>
      </c>
      <c r="E53" s="1" t="s">
        <v>366</v>
      </c>
      <c r="F53">
        <v>100104002</v>
      </c>
      <c r="G53" s="1" t="s">
        <v>336</v>
      </c>
      <c r="H53" s="1" t="s">
        <v>151</v>
      </c>
      <c r="I53">
        <v>5</v>
      </c>
      <c r="J53" s="1" t="s">
        <v>329</v>
      </c>
      <c r="K53">
        <v>0</v>
      </c>
      <c r="L53">
        <v>0</v>
      </c>
      <c r="M53">
        <v>0</v>
      </c>
      <c r="N53">
        <v>175827.62</v>
      </c>
      <c r="O53">
        <v>0</v>
      </c>
      <c r="P53">
        <v>35010.99</v>
      </c>
      <c r="Q53">
        <v>0</v>
      </c>
      <c r="R53">
        <v>0</v>
      </c>
      <c r="S53">
        <v>0</v>
      </c>
    </row>
    <row r="54" spans="1:19" x14ac:dyDescent="0.25">
      <c r="A54" s="1">
        <f>+VLOOKUP(Importaciones_fruta_dolares[[#This Row],[Código_País]],'Tabla Auxiliar'!$B$7:$D$112,3,0)</f>
        <v>9</v>
      </c>
      <c r="B54" s="1" t="s">
        <v>373</v>
      </c>
      <c r="C54" s="1" t="s">
        <v>11</v>
      </c>
      <c r="D54">
        <v>100104</v>
      </c>
      <c r="E54" s="1" t="s">
        <v>366</v>
      </c>
      <c r="F54">
        <v>100104002</v>
      </c>
      <c r="G54" s="1" t="s">
        <v>336</v>
      </c>
      <c r="H54" s="1" t="s">
        <v>196</v>
      </c>
      <c r="I54">
        <v>5</v>
      </c>
      <c r="J54" s="1" t="s">
        <v>329</v>
      </c>
      <c r="K54">
        <v>0</v>
      </c>
      <c r="L54">
        <v>0</v>
      </c>
      <c r="M54">
        <v>32362.44</v>
      </c>
      <c r="N54">
        <v>0</v>
      </c>
      <c r="O54">
        <v>0</v>
      </c>
      <c r="P54">
        <v>65871.899999999994</v>
      </c>
      <c r="Q54">
        <v>0</v>
      </c>
      <c r="R54">
        <v>57172.77</v>
      </c>
      <c r="S54">
        <v>79464</v>
      </c>
    </row>
    <row r="55" spans="1:19" x14ac:dyDescent="0.25">
      <c r="A55" s="1">
        <f>+VLOOKUP(Importaciones_fruta_dolares[[#This Row],[Código_País]],'Tabla Auxiliar'!$B$7:$D$112,3,0)</f>
        <v>9</v>
      </c>
      <c r="B55" s="1" t="s">
        <v>373</v>
      </c>
      <c r="C55" s="1" t="s">
        <v>11</v>
      </c>
      <c r="D55">
        <v>100104</v>
      </c>
      <c r="E55" s="1" t="s">
        <v>366</v>
      </c>
      <c r="F55">
        <v>100104002</v>
      </c>
      <c r="G55" s="1" t="s">
        <v>336</v>
      </c>
      <c r="H55" s="1" t="s">
        <v>95</v>
      </c>
      <c r="I55">
        <v>3</v>
      </c>
      <c r="J55" s="1" t="s">
        <v>325</v>
      </c>
      <c r="K55">
        <v>56889.68</v>
      </c>
      <c r="L55">
        <v>266334.46999999997</v>
      </c>
      <c r="M55">
        <v>0</v>
      </c>
      <c r="N55">
        <v>42069.94</v>
      </c>
      <c r="O55">
        <v>18705.03</v>
      </c>
      <c r="P55">
        <v>16458.41</v>
      </c>
      <c r="Q55">
        <v>134259.41</v>
      </c>
      <c r="R55">
        <v>59515.88</v>
      </c>
      <c r="S55">
        <v>5968.65</v>
      </c>
    </row>
    <row r="56" spans="1:19" x14ac:dyDescent="0.25">
      <c r="A56" s="1">
        <f>+VLOOKUP(Importaciones_fruta_dolares[[#This Row],[Código_País]],'Tabla Auxiliar'!$B$7:$D$112,3,0)</f>
        <v>9</v>
      </c>
      <c r="B56" s="1" t="s">
        <v>373</v>
      </c>
      <c r="C56" s="1" t="s">
        <v>11</v>
      </c>
      <c r="D56">
        <v>100104</v>
      </c>
      <c r="E56" s="1" t="s">
        <v>366</v>
      </c>
      <c r="F56">
        <v>100104002</v>
      </c>
      <c r="G56" s="1" t="s">
        <v>336</v>
      </c>
      <c r="H56" s="1" t="s">
        <v>134</v>
      </c>
      <c r="I56">
        <v>5</v>
      </c>
      <c r="J56" s="1" t="s">
        <v>329</v>
      </c>
      <c r="K56">
        <v>0</v>
      </c>
      <c r="L56">
        <v>0</v>
      </c>
      <c r="M56">
        <v>0</v>
      </c>
      <c r="N56">
        <v>124667.57</v>
      </c>
      <c r="O56">
        <v>124303.08</v>
      </c>
      <c r="P56">
        <v>0</v>
      </c>
      <c r="Q56">
        <v>0</v>
      </c>
      <c r="R56">
        <v>14768.05</v>
      </c>
      <c r="S56">
        <v>0</v>
      </c>
    </row>
    <row r="57" spans="1:19" x14ac:dyDescent="0.25">
      <c r="A57" s="1">
        <f>+VLOOKUP(Importaciones_fruta_dolares[[#This Row],[Código_País]],'Tabla Auxiliar'!$B$7:$D$112,3,0)</f>
        <v>9</v>
      </c>
      <c r="B57" s="1" t="s">
        <v>373</v>
      </c>
      <c r="C57" s="1" t="s">
        <v>11</v>
      </c>
      <c r="D57">
        <v>100104</v>
      </c>
      <c r="E57" s="1" t="s">
        <v>366</v>
      </c>
      <c r="F57">
        <v>100104002</v>
      </c>
      <c r="G57" s="1" t="s">
        <v>336</v>
      </c>
      <c r="H57" s="1" t="s">
        <v>121</v>
      </c>
      <c r="I57">
        <v>3</v>
      </c>
      <c r="J57" s="1" t="s">
        <v>325</v>
      </c>
      <c r="K57">
        <v>9684.5499999999993</v>
      </c>
      <c r="L57">
        <v>0</v>
      </c>
      <c r="M57">
        <v>0</v>
      </c>
      <c r="N57">
        <v>84752.48</v>
      </c>
      <c r="O57">
        <v>0</v>
      </c>
      <c r="P57">
        <v>0</v>
      </c>
      <c r="Q57">
        <v>0</v>
      </c>
      <c r="R57">
        <v>0</v>
      </c>
      <c r="S57">
        <v>4477.76</v>
      </c>
    </row>
    <row r="58" spans="1:19" x14ac:dyDescent="0.25">
      <c r="A58" s="1">
        <f>+VLOOKUP(Importaciones_fruta_dolares[[#This Row],[Código_País]],'Tabla Auxiliar'!$B$7:$D$112,3,0)</f>
        <v>9</v>
      </c>
      <c r="B58" s="1" t="s">
        <v>373</v>
      </c>
      <c r="C58" s="1" t="s">
        <v>11</v>
      </c>
      <c r="D58">
        <v>100104</v>
      </c>
      <c r="E58" s="1" t="s">
        <v>366</v>
      </c>
      <c r="F58">
        <v>100104005</v>
      </c>
      <c r="G58" s="1" t="s">
        <v>347</v>
      </c>
      <c r="H58" s="1" t="s">
        <v>128</v>
      </c>
      <c r="I58">
        <v>7</v>
      </c>
      <c r="J58" s="1" t="s">
        <v>327</v>
      </c>
      <c r="K58">
        <v>792778.38</v>
      </c>
      <c r="L58">
        <v>754298.09</v>
      </c>
      <c r="M58">
        <v>501688.06</v>
      </c>
      <c r="N58">
        <v>568970.11</v>
      </c>
      <c r="O58">
        <v>587485.92000000004</v>
      </c>
      <c r="P58">
        <v>291178.48</v>
      </c>
      <c r="Q58">
        <v>315584.33</v>
      </c>
      <c r="R58">
        <v>436604.12</v>
      </c>
      <c r="S58">
        <v>488793.07</v>
      </c>
    </row>
    <row r="59" spans="1:19" x14ac:dyDescent="0.25">
      <c r="A59" s="1">
        <f>+VLOOKUP(Importaciones_fruta_dolares[[#This Row],[Código_País]],'Tabla Auxiliar'!$B$7:$D$112,3,0)</f>
        <v>9</v>
      </c>
      <c r="B59" s="1" t="s">
        <v>373</v>
      </c>
      <c r="C59" s="1" t="s">
        <v>11</v>
      </c>
      <c r="D59">
        <v>100104</v>
      </c>
      <c r="E59" s="1" t="s">
        <v>366</v>
      </c>
      <c r="F59">
        <v>100104005</v>
      </c>
      <c r="G59" s="1" t="s">
        <v>347</v>
      </c>
      <c r="H59" s="1" t="s">
        <v>205</v>
      </c>
      <c r="I59">
        <v>5</v>
      </c>
      <c r="J59" s="1" t="s">
        <v>329</v>
      </c>
      <c r="K59">
        <v>0</v>
      </c>
      <c r="L59">
        <v>0</v>
      </c>
      <c r="M59">
        <v>0</v>
      </c>
      <c r="N59">
        <v>43908.45</v>
      </c>
      <c r="O59">
        <v>0</v>
      </c>
      <c r="P59">
        <v>25382.78</v>
      </c>
      <c r="Q59">
        <v>14516.79</v>
      </c>
      <c r="R59">
        <v>0</v>
      </c>
      <c r="S59">
        <v>8989.56</v>
      </c>
    </row>
    <row r="60" spans="1:19" x14ac:dyDescent="0.25">
      <c r="A60" s="1">
        <f>+VLOOKUP(Importaciones_fruta_dolares[[#This Row],[Código_País]],'Tabla Auxiliar'!$B$7:$D$112,3,0)</f>
        <v>9</v>
      </c>
      <c r="B60" s="1" t="s">
        <v>373</v>
      </c>
      <c r="C60" s="1" t="s">
        <v>11</v>
      </c>
      <c r="D60">
        <v>100104</v>
      </c>
      <c r="E60" s="1" t="s">
        <v>366</v>
      </c>
      <c r="F60">
        <v>100104005</v>
      </c>
      <c r="G60" s="1" t="s">
        <v>347</v>
      </c>
      <c r="H60" s="1" t="s">
        <v>185</v>
      </c>
      <c r="I60">
        <v>3</v>
      </c>
      <c r="J60" s="1" t="s">
        <v>325</v>
      </c>
      <c r="K60">
        <v>97858.51</v>
      </c>
      <c r="L60">
        <v>3529.41</v>
      </c>
      <c r="M60">
        <v>51600.37</v>
      </c>
      <c r="N60">
        <v>0</v>
      </c>
      <c r="O60">
        <v>0</v>
      </c>
      <c r="P60">
        <v>0</v>
      </c>
      <c r="Q60">
        <v>0</v>
      </c>
      <c r="R60">
        <v>54.13</v>
      </c>
      <c r="S60">
        <v>0</v>
      </c>
    </row>
    <row r="61" spans="1:19" x14ac:dyDescent="0.25">
      <c r="A61" s="1">
        <f>+VLOOKUP(Importaciones_fruta_dolares[[#This Row],[Código_País]],'Tabla Auxiliar'!$B$7:$D$112,3,0)</f>
        <v>9</v>
      </c>
      <c r="B61" s="1" t="s">
        <v>373</v>
      </c>
      <c r="C61" s="1" t="s">
        <v>11</v>
      </c>
      <c r="D61">
        <v>100104</v>
      </c>
      <c r="E61" s="1" t="s">
        <v>366</v>
      </c>
      <c r="F61">
        <v>100104005</v>
      </c>
      <c r="G61" s="1" t="s">
        <v>347</v>
      </c>
      <c r="H61" s="1" t="s">
        <v>199</v>
      </c>
      <c r="I61">
        <v>5</v>
      </c>
      <c r="J61" s="1" t="s">
        <v>329</v>
      </c>
      <c r="K61">
        <v>0</v>
      </c>
      <c r="L61">
        <v>0</v>
      </c>
      <c r="M61">
        <v>30000.54</v>
      </c>
      <c r="N61">
        <v>228573.13</v>
      </c>
      <c r="O61">
        <v>457877.54</v>
      </c>
      <c r="P61">
        <v>583959.81999999995</v>
      </c>
      <c r="Q61">
        <v>537867.31999999995</v>
      </c>
      <c r="R61">
        <v>357535.64</v>
      </c>
      <c r="S61">
        <v>769897.13</v>
      </c>
    </row>
    <row r="62" spans="1:19" x14ac:dyDescent="0.25">
      <c r="A62" s="1">
        <f>+VLOOKUP(Importaciones_fruta_dolares[[#This Row],[Código_País]],'Tabla Auxiliar'!$B$7:$D$112,3,0)</f>
        <v>9</v>
      </c>
      <c r="B62" s="1" t="s">
        <v>373</v>
      </c>
      <c r="C62" s="1" t="s">
        <v>11</v>
      </c>
      <c r="D62">
        <v>100104</v>
      </c>
      <c r="E62" s="1" t="s">
        <v>366</v>
      </c>
      <c r="F62">
        <v>100104005</v>
      </c>
      <c r="G62" s="1" t="s">
        <v>347</v>
      </c>
      <c r="H62" s="1" t="s">
        <v>202</v>
      </c>
      <c r="I62">
        <v>5</v>
      </c>
      <c r="J62" s="1" t="s">
        <v>329</v>
      </c>
      <c r="K62">
        <v>0</v>
      </c>
      <c r="L62">
        <v>0</v>
      </c>
      <c r="M62">
        <v>0</v>
      </c>
      <c r="N62">
        <v>22354.01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25">
      <c r="A63" s="1">
        <f>+VLOOKUP(Importaciones_fruta_dolares[[#This Row],[Código_País]],'Tabla Auxiliar'!$B$7:$D$112,3,0)</f>
        <v>9</v>
      </c>
      <c r="B63" s="1" t="s">
        <v>373</v>
      </c>
      <c r="C63" s="1" t="s">
        <v>11</v>
      </c>
      <c r="D63">
        <v>100104</v>
      </c>
      <c r="E63" s="1" t="s">
        <v>366</v>
      </c>
      <c r="F63">
        <v>100104005</v>
      </c>
      <c r="G63" s="1" t="s">
        <v>347</v>
      </c>
      <c r="H63" s="1" t="s">
        <v>203</v>
      </c>
      <c r="I63">
        <v>5</v>
      </c>
      <c r="J63" s="1" t="s">
        <v>329</v>
      </c>
      <c r="K63">
        <v>0</v>
      </c>
      <c r="L63">
        <v>0</v>
      </c>
      <c r="M63">
        <v>0</v>
      </c>
      <c r="N63">
        <v>23911.79</v>
      </c>
      <c r="O63">
        <v>0</v>
      </c>
      <c r="P63">
        <v>0</v>
      </c>
      <c r="Q63">
        <v>12881.42</v>
      </c>
      <c r="R63">
        <v>0</v>
      </c>
      <c r="S63">
        <v>0</v>
      </c>
    </row>
    <row r="64" spans="1:19" x14ac:dyDescent="0.25">
      <c r="A64" s="1">
        <f>+VLOOKUP(Importaciones_fruta_dolares[[#This Row],[Código_País]],'Tabla Auxiliar'!$B$7:$D$112,3,0)</f>
        <v>9</v>
      </c>
      <c r="B64" s="1" t="s">
        <v>373</v>
      </c>
      <c r="C64" s="1" t="s">
        <v>11</v>
      </c>
      <c r="D64">
        <v>100104</v>
      </c>
      <c r="E64" s="1" t="s">
        <v>366</v>
      </c>
      <c r="F64">
        <v>100104005</v>
      </c>
      <c r="G64" s="1" t="s">
        <v>347</v>
      </c>
      <c r="H64" s="1" t="s">
        <v>204</v>
      </c>
      <c r="I64">
        <v>5</v>
      </c>
      <c r="J64" s="1" t="s">
        <v>329</v>
      </c>
      <c r="K64">
        <v>0</v>
      </c>
      <c r="L64">
        <v>0</v>
      </c>
      <c r="M64">
        <v>0</v>
      </c>
      <c r="N64">
        <v>138487.31</v>
      </c>
      <c r="O64">
        <v>133014.93</v>
      </c>
      <c r="P64">
        <v>98914.53</v>
      </c>
      <c r="Q64">
        <v>94897.34</v>
      </c>
      <c r="R64">
        <v>15407.55</v>
      </c>
      <c r="S64">
        <v>17933.68</v>
      </c>
    </row>
    <row r="65" spans="1:19" x14ac:dyDescent="0.25">
      <c r="A65" s="1">
        <f>+VLOOKUP(Importaciones_fruta_dolares[[#This Row],[Código_País]],'Tabla Auxiliar'!$B$7:$D$112,3,0)</f>
        <v>9</v>
      </c>
      <c r="B65" s="1" t="s">
        <v>373</v>
      </c>
      <c r="C65" s="1" t="s">
        <v>11</v>
      </c>
      <c r="D65">
        <v>100105</v>
      </c>
      <c r="E65" s="1" t="s">
        <v>324</v>
      </c>
      <c r="F65">
        <v>100105002</v>
      </c>
      <c r="G65" s="1" t="s">
        <v>349</v>
      </c>
      <c r="H65" s="1" t="s">
        <v>210</v>
      </c>
      <c r="I65">
        <v>6</v>
      </c>
      <c r="J65" s="1" t="s">
        <v>324</v>
      </c>
      <c r="K65">
        <v>0</v>
      </c>
      <c r="L65">
        <v>0</v>
      </c>
      <c r="M65">
        <v>0</v>
      </c>
      <c r="N65">
        <v>0</v>
      </c>
      <c r="O65">
        <v>0</v>
      </c>
      <c r="P65">
        <v>861034</v>
      </c>
      <c r="Q65">
        <v>1096239</v>
      </c>
      <c r="R65">
        <v>1621114</v>
      </c>
      <c r="S65">
        <v>1806229.8</v>
      </c>
    </row>
    <row r="66" spans="1:19" x14ac:dyDescent="0.25">
      <c r="A66" s="1">
        <f>+VLOOKUP(Importaciones_fruta_dolares[[#This Row],[Código_País]],'Tabla Auxiliar'!$B$7:$D$112,3,0)</f>
        <v>9</v>
      </c>
      <c r="B66" s="1" t="s">
        <v>373</v>
      </c>
      <c r="C66" s="1" t="s">
        <v>11</v>
      </c>
      <c r="D66">
        <v>100105</v>
      </c>
      <c r="E66" s="1" t="s">
        <v>324</v>
      </c>
      <c r="F66">
        <v>100105004</v>
      </c>
      <c r="G66" s="1" t="s">
        <v>350</v>
      </c>
      <c r="H66" s="1" t="s">
        <v>198</v>
      </c>
      <c r="I66">
        <v>6</v>
      </c>
      <c r="J66" s="1" t="s">
        <v>324</v>
      </c>
      <c r="K66">
        <v>0</v>
      </c>
      <c r="L66">
        <v>0</v>
      </c>
      <c r="M66">
        <v>95927.45</v>
      </c>
      <c r="N66">
        <v>39735.68</v>
      </c>
      <c r="O66">
        <v>0</v>
      </c>
      <c r="P66">
        <v>0</v>
      </c>
      <c r="Q66">
        <v>0</v>
      </c>
      <c r="R66">
        <v>0</v>
      </c>
      <c r="S66">
        <v>19352.2</v>
      </c>
    </row>
    <row r="67" spans="1:19" x14ac:dyDescent="0.25">
      <c r="A67" s="1">
        <f>+VLOOKUP(Importaciones_fruta_dolares[[#This Row],[Código_País]],'Tabla Auxiliar'!$B$7:$D$112,3,0)</f>
        <v>9</v>
      </c>
      <c r="B67" s="1" t="s">
        <v>373</v>
      </c>
      <c r="C67" s="1" t="s">
        <v>11</v>
      </c>
      <c r="D67">
        <v>100105</v>
      </c>
      <c r="E67" s="1" t="s">
        <v>324</v>
      </c>
      <c r="F67">
        <v>100105004</v>
      </c>
      <c r="G67" s="1" t="s">
        <v>350</v>
      </c>
      <c r="H67" s="1" t="s">
        <v>197</v>
      </c>
      <c r="I67">
        <v>6</v>
      </c>
      <c r="J67" s="1" t="s">
        <v>324</v>
      </c>
      <c r="K67">
        <v>0</v>
      </c>
      <c r="L67">
        <v>0</v>
      </c>
      <c r="M67">
        <v>181789.68</v>
      </c>
      <c r="N67">
        <v>45937.97</v>
      </c>
      <c r="O67">
        <v>0</v>
      </c>
      <c r="P67">
        <v>0</v>
      </c>
      <c r="Q67">
        <v>0</v>
      </c>
      <c r="R67">
        <v>33900</v>
      </c>
      <c r="S67">
        <v>288393.27</v>
      </c>
    </row>
    <row r="68" spans="1:19" x14ac:dyDescent="0.25">
      <c r="A68" s="1">
        <f>+VLOOKUP(Importaciones_fruta_dolares[[#This Row],[Código_País]],'Tabla Auxiliar'!$B$7:$D$112,3,0)</f>
        <v>9</v>
      </c>
      <c r="B68" s="1" t="s">
        <v>373</v>
      </c>
      <c r="C68" s="1" t="s">
        <v>11</v>
      </c>
      <c r="D68">
        <v>100105</v>
      </c>
      <c r="E68" s="1" t="s">
        <v>324</v>
      </c>
      <c r="F68">
        <v>100105004</v>
      </c>
      <c r="G68" s="1" t="s">
        <v>350</v>
      </c>
      <c r="H68" s="1" t="s">
        <v>153</v>
      </c>
      <c r="I68">
        <v>6</v>
      </c>
      <c r="J68" s="1" t="s">
        <v>324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38854.559999999998</v>
      </c>
    </row>
    <row r="69" spans="1:19" x14ac:dyDescent="0.25">
      <c r="A69" s="1">
        <f>+VLOOKUP(Importaciones_fruta_dolares[[#This Row],[Código_País]],'Tabla Auxiliar'!$B$7:$D$112,3,0)</f>
        <v>9</v>
      </c>
      <c r="B69" s="1" t="s">
        <v>373</v>
      </c>
      <c r="C69" s="1" t="s">
        <v>11</v>
      </c>
      <c r="D69">
        <v>100105</v>
      </c>
      <c r="E69" s="1" t="s">
        <v>324</v>
      </c>
      <c r="F69">
        <v>100105005</v>
      </c>
      <c r="G69" s="1" t="s">
        <v>355</v>
      </c>
      <c r="H69" s="1" t="s">
        <v>217</v>
      </c>
      <c r="I69">
        <v>6</v>
      </c>
      <c r="J69" s="1" t="s">
        <v>324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26872.720000000001</v>
      </c>
    </row>
    <row r="70" spans="1:19" x14ac:dyDescent="0.25">
      <c r="A70" s="1">
        <f>+VLOOKUP(Importaciones_fruta_dolares[[#This Row],[Código_País]],'Tabla Auxiliar'!$B$7:$D$112,3,0)</f>
        <v>9</v>
      </c>
      <c r="B70" s="1" t="s">
        <v>373</v>
      </c>
      <c r="C70" s="1" t="s">
        <v>11</v>
      </c>
      <c r="D70">
        <v>100105</v>
      </c>
      <c r="E70" s="1" t="s">
        <v>324</v>
      </c>
      <c r="F70">
        <v>100105005</v>
      </c>
      <c r="G70" s="1" t="s">
        <v>355</v>
      </c>
      <c r="H70" s="1" t="s">
        <v>214</v>
      </c>
      <c r="I70">
        <v>6</v>
      </c>
      <c r="J70" s="1" t="s">
        <v>324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80635.66</v>
      </c>
      <c r="R70">
        <v>155027.09</v>
      </c>
      <c r="S70">
        <v>0</v>
      </c>
    </row>
    <row r="71" spans="1:19" x14ac:dyDescent="0.25">
      <c r="A71" s="1">
        <f>+VLOOKUP(Importaciones_fruta_dolares[[#This Row],[Código_País]],'Tabla Auxiliar'!$B$7:$D$112,3,0)</f>
        <v>9</v>
      </c>
      <c r="B71" s="1" t="s">
        <v>373</v>
      </c>
      <c r="C71" s="1" t="s">
        <v>11</v>
      </c>
      <c r="D71">
        <v>100105</v>
      </c>
      <c r="E71" s="1" t="s">
        <v>324</v>
      </c>
      <c r="F71">
        <v>100105006</v>
      </c>
      <c r="G71" s="1" t="s">
        <v>341</v>
      </c>
      <c r="H71" s="1" t="s">
        <v>124</v>
      </c>
      <c r="I71">
        <v>4</v>
      </c>
      <c r="J71" s="1" t="s">
        <v>323</v>
      </c>
      <c r="K71">
        <v>0</v>
      </c>
      <c r="L71">
        <v>0</v>
      </c>
      <c r="M71">
        <v>14807.69</v>
      </c>
      <c r="N71">
        <v>0</v>
      </c>
      <c r="O71">
        <v>0</v>
      </c>
      <c r="P71">
        <v>0</v>
      </c>
      <c r="Q71">
        <v>0</v>
      </c>
      <c r="R71">
        <v>0</v>
      </c>
      <c r="S71">
        <v>215.3</v>
      </c>
    </row>
    <row r="72" spans="1:19" x14ac:dyDescent="0.25">
      <c r="A72" s="1">
        <f>+VLOOKUP(Importaciones_fruta_dolares[[#This Row],[Código_País]],'Tabla Auxiliar'!$B$7:$D$112,3,0)</f>
        <v>9</v>
      </c>
      <c r="B72" s="1" t="s">
        <v>373</v>
      </c>
      <c r="C72" s="1" t="s">
        <v>11</v>
      </c>
      <c r="D72">
        <v>100105</v>
      </c>
      <c r="E72" s="1" t="s">
        <v>324</v>
      </c>
      <c r="F72">
        <v>100105006</v>
      </c>
      <c r="G72" s="1" t="s">
        <v>341</v>
      </c>
      <c r="H72" s="1" t="s">
        <v>108</v>
      </c>
      <c r="I72">
        <v>4</v>
      </c>
      <c r="J72" s="1" t="s">
        <v>323</v>
      </c>
      <c r="K72">
        <v>65131.58</v>
      </c>
      <c r="L72">
        <v>76477.460000000006</v>
      </c>
      <c r="M72">
        <v>3922.47</v>
      </c>
      <c r="N72">
        <v>14308.06</v>
      </c>
      <c r="O72">
        <v>11663.86</v>
      </c>
      <c r="P72">
        <v>0</v>
      </c>
      <c r="Q72">
        <v>17743.41</v>
      </c>
      <c r="R72">
        <v>2086.4</v>
      </c>
      <c r="S72">
        <v>17978.46</v>
      </c>
    </row>
    <row r="73" spans="1:19" x14ac:dyDescent="0.25">
      <c r="A73" s="1">
        <f>+VLOOKUP(Importaciones_fruta_dolares[[#This Row],[Código_País]],'Tabla Auxiliar'!$B$7:$D$112,3,0)</f>
        <v>9</v>
      </c>
      <c r="B73" s="1" t="s">
        <v>373</v>
      </c>
      <c r="C73" s="1" t="s">
        <v>11</v>
      </c>
      <c r="D73">
        <v>100105</v>
      </c>
      <c r="E73" s="1" t="s">
        <v>324</v>
      </c>
      <c r="F73">
        <v>100105006</v>
      </c>
      <c r="G73" s="1" t="s">
        <v>341</v>
      </c>
      <c r="H73" s="1" t="s">
        <v>109</v>
      </c>
      <c r="I73">
        <v>4</v>
      </c>
      <c r="J73" s="1" t="s">
        <v>323</v>
      </c>
      <c r="K73">
        <v>79.58</v>
      </c>
      <c r="L73">
        <v>49851.11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25">
      <c r="A74" s="1">
        <f>+VLOOKUP(Importaciones_fruta_dolares[[#This Row],[Código_País]],'Tabla Auxiliar'!$B$7:$D$112,3,0)</f>
        <v>9</v>
      </c>
      <c r="B74" s="1" t="s">
        <v>373</v>
      </c>
      <c r="C74" s="1" t="s">
        <v>11</v>
      </c>
      <c r="D74">
        <v>100106</v>
      </c>
      <c r="E74" s="1" t="s">
        <v>462</v>
      </c>
      <c r="F74">
        <v>100106001</v>
      </c>
      <c r="G74" s="1" t="s">
        <v>351</v>
      </c>
      <c r="H74" s="1" t="s">
        <v>164</v>
      </c>
      <c r="I74">
        <v>1</v>
      </c>
      <c r="J74" s="1" t="s">
        <v>326</v>
      </c>
      <c r="K74">
        <v>247633.68</v>
      </c>
      <c r="L74">
        <v>283622.62</v>
      </c>
      <c r="M74">
        <v>112518.78</v>
      </c>
      <c r="N74">
        <v>30156.49</v>
      </c>
      <c r="O74">
        <v>245722.84</v>
      </c>
      <c r="P74">
        <v>88217.61</v>
      </c>
      <c r="Q74">
        <v>2437.5700000000002</v>
      </c>
      <c r="R74">
        <v>1282.8399999999999</v>
      </c>
      <c r="S74">
        <v>455</v>
      </c>
    </row>
    <row r="75" spans="1:19" x14ac:dyDescent="0.25">
      <c r="A75" s="1">
        <f>+VLOOKUP(Importaciones_fruta_dolares[[#This Row],[Código_País]],'Tabla Auxiliar'!$B$7:$D$112,3,0)</f>
        <v>9</v>
      </c>
      <c r="B75" s="1" t="s">
        <v>373</v>
      </c>
      <c r="C75" s="1" t="s">
        <v>11</v>
      </c>
      <c r="D75">
        <v>100106</v>
      </c>
      <c r="E75" s="1" t="s">
        <v>462</v>
      </c>
      <c r="F75">
        <v>100106001</v>
      </c>
      <c r="G75" s="1" t="s">
        <v>351</v>
      </c>
      <c r="H75" s="1" t="s">
        <v>162</v>
      </c>
      <c r="I75">
        <v>1</v>
      </c>
      <c r="J75" s="1" t="s">
        <v>326</v>
      </c>
      <c r="K75">
        <v>488.52</v>
      </c>
      <c r="L75">
        <v>73760.17</v>
      </c>
      <c r="M75">
        <v>53223.68</v>
      </c>
      <c r="N75">
        <v>201211.58</v>
      </c>
      <c r="O75">
        <v>85066.09</v>
      </c>
      <c r="P75">
        <v>1054.97</v>
      </c>
      <c r="Q75">
        <v>0</v>
      </c>
      <c r="R75">
        <v>0</v>
      </c>
      <c r="S75">
        <v>0</v>
      </c>
    </row>
    <row r="76" spans="1:19" x14ac:dyDescent="0.25">
      <c r="A76" s="1">
        <f>+VLOOKUP(Importaciones_fruta_dolares[[#This Row],[Código_País]],'Tabla Auxiliar'!$B$7:$D$112,3,0)</f>
        <v>9</v>
      </c>
      <c r="B76" s="1" t="s">
        <v>373</v>
      </c>
      <c r="C76" s="1" t="s">
        <v>11</v>
      </c>
      <c r="D76">
        <v>100106</v>
      </c>
      <c r="E76" s="1" t="s">
        <v>462</v>
      </c>
      <c r="F76">
        <v>100106001</v>
      </c>
      <c r="G76" s="1" t="s">
        <v>351</v>
      </c>
      <c r="H76" s="1" t="s">
        <v>201</v>
      </c>
      <c r="I76">
        <v>1</v>
      </c>
      <c r="J76" s="1" t="s">
        <v>326</v>
      </c>
      <c r="K76">
        <v>0</v>
      </c>
      <c r="L76">
        <v>0</v>
      </c>
      <c r="M76">
        <v>0</v>
      </c>
      <c r="N76">
        <v>46230.8</v>
      </c>
      <c r="O76">
        <v>4529</v>
      </c>
      <c r="P76">
        <v>0</v>
      </c>
      <c r="Q76">
        <v>0</v>
      </c>
      <c r="R76">
        <v>0</v>
      </c>
      <c r="S76">
        <v>0</v>
      </c>
    </row>
    <row r="77" spans="1:19" x14ac:dyDescent="0.25">
      <c r="A77" s="1">
        <f>+VLOOKUP(Importaciones_fruta_dolares[[#This Row],[Código_País]],'Tabla Auxiliar'!$B$7:$D$112,3,0)</f>
        <v>9</v>
      </c>
      <c r="B77" s="1" t="s">
        <v>373</v>
      </c>
      <c r="C77" s="1" t="s">
        <v>11</v>
      </c>
      <c r="D77">
        <v>100106</v>
      </c>
      <c r="E77" s="1" t="s">
        <v>462</v>
      </c>
      <c r="F77">
        <v>100106001</v>
      </c>
      <c r="G77" s="1" t="s">
        <v>351</v>
      </c>
      <c r="H77" s="1" t="s">
        <v>166</v>
      </c>
      <c r="I77">
        <v>1</v>
      </c>
      <c r="J77" s="1" t="s">
        <v>326</v>
      </c>
      <c r="K77">
        <v>279314.78999999998</v>
      </c>
      <c r="L77">
        <v>401684.75</v>
      </c>
      <c r="M77">
        <v>244402.3</v>
      </c>
      <c r="N77">
        <v>412712.46</v>
      </c>
      <c r="O77">
        <v>545444.59</v>
      </c>
      <c r="P77">
        <v>675600.83</v>
      </c>
      <c r="Q77">
        <v>873646.07</v>
      </c>
      <c r="R77">
        <v>698865.78</v>
      </c>
      <c r="S77">
        <v>712188.27</v>
      </c>
    </row>
    <row r="78" spans="1:19" x14ac:dyDescent="0.25">
      <c r="A78" s="1">
        <f>+VLOOKUP(Importaciones_fruta_dolares[[#This Row],[Código_País]],'Tabla Auxiliar'!$B$7:$D$112,3,0)</f>
        <v>9</v>
      </c>
      <c r="B78" s="1" t="s">
        <v>373</v>
      </c>
      <c r="C78" s="1" t="s">
        <v>11</v>
      </c>
      <c r="D78">
        <v>100106</v>
      </c>
      <c r="E78" s="1" t="s">
        <v>462</v>
      </c>
      <c r="F78">
        <v>100106001</v>
      </c>
      <c r="G78" s="1" t="s">
        <v>351</v>
      </c>
      <c r="H78" s="1" t="s">
        <v>161</v>
      </c>
      <c r="I78">
        <v>3</v>
      </c>
      <c r="J78" s="1" t="s">
        <v>325</v>
      </c>
      <c r="K78">
        <v>1007136.38</v>
      </c>
      <c r="L78">
        <v>514740.49</v>
      </c>
      <c r="M78">
        <v>270304.37</v>
      </c>
      <c r="N78">
        <v>1261669.78</v>
      </c>
      <c r="O78">
        <v>1797738.15</v>
      </c>
      <c r="P78">
        <v>1928558.25</v>
      </c>
      <c r="Q78">
        <v>1213330.79</v>
      </c>
      <c r="R78">
        <v>203789.55</v>
      </c>
      <c r="S78">
        <v>200803.9</v>
      </c>
    </row>
    <row r="79" spans="1:19" x14ac:dyDescent="0.25">
      <c r="A79" s="1">
        <f>+VLOOKUP(Importaciones_fruta_dolares[[#This Row],[Código_País]],'Tabla Auxiliar'!$B$7:$D$112,3,0)</f>
        <v>9</v>
      </c>
      <c r="B79" s="1" t="s">
        <v>373</v>
      </c>
      <c r="C79" s="1" t="s">
        <v>11</v>
      </c>
      <c r="D79">
        <v>100106</v>
      </c>
      <c r="E79" s="1" t="s">
        <v>462</v>
      </c>
      <c r="F79">
        <v>100106001</v>
      </c>
      <c r="G79" s="1" t="s">
        <v>351</v>
      </c>
      <c r="H79" s="1" t="s">
        <v>192</v>
      </c>
      <c r="I79">
        <v>3</v>
      </c>
      <c r="J79" s="1" t="s">
        <v>325</v>
      </c>
      <c r="K79">
        <v>13.04</v>
      </c>
      <c r="L79">
        <v>0</v>
      </c>
      <c r="M79">
        <v>0</v>
      </c>
      <c r="N79">
        <v>0</v>
      </c>
      <c r="O79">
        <v>0</v>
      </c>
      <c r="P79">
        <v>21070.19</v>
      </c>
      <c r="Q79">
        <v>55496.9</v>
      </c>
      <c r="R79">
        <v>0</v>
      </c>
      <c r="S79">
        <v>23918.25</v>
      </c>
    </row>
    <row r="80" spans="1:19" x14ac:dyDescent="0.25">
      <c r="A80" s="1">
        <f>+VLOOKUP(Importaciones_fruta_dolares[[#This Row],[Código_País]],'Tabla Auxiliar'!$B$7:$D$112,3,0)</f>
        <v>9</v>
      </c>
      <c r="B80" s="1" t="s">
        <v>373</v>
      </c>
      <c r="C80" s="1" t="s">
        <v>11</v>
      </c>
      <c r="D80">
        <v>100106</v>
      </c>
      <c r="E80" s="1" t="s">
        <v>462</v>
      </c>
      <c r="F80">
        <v>100106001</v>
      </c>
      <c r="G80" s="1" t="s">
        <v>351</v>
      </c>
      <c r="H80" s="1" t="s">
        <v>167</v>
      </c>
      <c r="I80">
        <v>3</v>
      </c>
      <c r="J80" s="1" t="s">
        <v>325</v>
      </c>
      <c r="K80">
        <v>2509005.46</v>
      </c>
      <c r="L80">
        <v>2180320.88</v>
      </c>
      <c r="M80">
        <v>2433032.4</v>
      </c>
      <c r="N80">
        <v>2655116.9</v>
      </c>
      <c r="O80">
        <v>2654346.16</v>
      </c>
      <c r="P80">
        <v>1475868.95</v>
      </c>
      <c r="Q80">
        <v>1902659.55</v>
      </c>
      <c r="R80">
        <v>1600002.84</v>
      </c>
      <c r="S80">
        <v>1543713.39</v>
      </c>
    </row>
    <row r="81" spans="1:19" x14ac:dyDescent="0.25">
      <c r="A81" s="1">
        <f>+VLOOKUP(Importaciones_fruta_dolares[[#This Row],[Código_País]],'Tabla Auxiliar'!$B$7:$D$112,3,0)</f>
        <v>9</v>
      </c>
      <c r="B81" s="1" t="s">
        <v>373</v>
      </c>
      <c r="C81" s="1" t="s">
        <v>11</v>
      </c>
      <c r="D81">
        <v>100106</v>
      </c>
      <c r="E81" s="1" t="s">
        <v>462</v>
      </c>
      <c r="F81">
        <v>100106001</v>
      </c>
      <c r="G81" s="1" t="s">
        <v>351</v>
      </c>
      <c r="H81" s="1" t="s">
        <v>165</v>
      </c>
      <c r="I81">
        <v>1</v>
      </c>
      <c r="J81" s="1" t="s">
        <v>326</v>
      </c>
      <c r="K81">
        <v>30497.72</v>
      </c>
      <c r="L81">
        <v>149237.41</v>
      </c>
      <c r="M81">
        <v>8987.3799999999992</v>
      </c>
      <c r="N81">
        <v>16191</v>
      </c>
      <c r="O81">
        <v>185039</v>
      </c>
      <c r="P81">
        <v>95323.82</v>
      </c>
      <c r="Q81">
        <v>47487</v>
      </c>
      <c r="R81">
        <v>48340.7</v>
      </c>
      <c r="S81">
        <v>69159.17</v>
      </c>
    </row>
    <row r="82" spans="1:19" x14ac:dyDescent="0.25">
      <c r="A82" s="1">
        <f>+VLOOKUP(Importaciones_fruta_dolares[[#This Row],[Código_País]],'Tabla Auxiliar'!$B$7:$D$112,3,0)</f>
        <v>9</v>
      </c>
      <c r="B82" s="1" t="s">
        <v>373</v>
      </c>
      <c r="C82" s="1" t="s">
        <v>11</v>
      </c>
      <c r="D82">
        <v>100106</v>
      </c>
      <c r="E82" s="1" t="s">
        <v>462</v>
      </c>
      <c r="F82">
        <v>100106001</v>
      </c>
      <c r="G82" s="1" t="s">
        <v>351</v>
      </c>
      <c r="H82" s="1" t="s">
        <v>163</v>
      </c>
      <c r="I82">
        <v>1</v>
      </c>
      <c r="J82" s="1" t="s">
        <v>326</v>
      </c>
      <c r="K82">
        <v>593854.87</v>
      </c>
      <c r="L82">
        <v>448333.68</v>
      </c>
      <c r="M82">
        <v>300324.68</v>
      </c>
      <c r="N82">
        <v>201722.84</v>
      </c>
      <c r="O82">
        <v>94489.7</v>
      </c>
      <c r="P82">
        <v>0</v>
      </c>
      <c r="Q82">
        <v>0</v>
      </c>
      <c r="R82">
        <v>19.27</v>
      </c>
      <c r="S82">
        <v>0</v>
      </c>
    </row>
    <row r="83" spans="1:19" x14ac:dyDescent="0.25">
      <c r="A83" s="1">
        <f>+VLOOKUP(Importaciones_fruta_dolares[[#This Row],[Código_País]],'Tabla Auxiliar'!$B$7:$D$112,3,0)</f>
        <v>9</v>
      </c>
      <c r="B83" s="1" t="s">
        <v>373</v>
      </c>
      <c r="C83" s="1" t="s">
        <v>11</v>
      </c>
      <c r="D83">
        <v>100106</v>
      </c>
      <c r="E83" s="1" t="s">
        <v>462</v>
      </c>
      <c r="F83">
        <v>100106002</v>
      </c>
      <c r="G83" s="1" t="s">
        <v>354</v>
      </c>
      <c r="H83" s="1" t="s">
        <v>213</v>
      </c>
      <c r="I83">
        <v>5</v>
      </c>
      <c r="J83" s="1" t="s">
        <v>329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497631.4</v>
      </c>
      <c r="R83">
        <v>0</v>
      </c>
      <c r="S83">
        <v>206417.68</v>
      </c>
    </row>
    <row r="84" spans="1:19" x14ac:dyDescent="0.25">
      <c r="A84" s="1">
        <f>+VLOOKUP(Importaciones_fruta_dolares[[#This Row],[Código_País]],'Tabla Auxiliar'!$B$7:$D$112,3,0)</f>
        <v>9</v>
      </c>
      <c r="B84" s="1" t="s">
        <v>373</v>
      </c>
      <c r="C84" s="1" t="s">
        <v>11</v>
      </c>
      <c r="D84">
        <v>100107</v>
      </c>
      <c r="E84" s="1" t="s">
        <v>367</v>
      </c>
      <c r="F84">
        <v>100107012</v>
      </c>
      <c r="G84" s="1" t="s">
        <v>340</v>
      </c>
      <c r="H84" s="1" t="s">
        <v>184</v>
      </c>
      <c r="I84">
        <v>3</v>
      </c>
      <c r="J84" s="1" t="s">
        <v>325</v>
      </c>
      <c r="K84">
        <v>79662.7</v>
      </c>
      <c r="L84">
        <v>154015.6</v>
      </c>
      <c r="M84">
        <v>22058.74</v>
      </c>
      <c r="N84">
        <v>17688.55</v>
      </c>
      <c r="O84">
        <v>15997.7</v>
      </c>
      <c r="P84">
        <v>50206.43</v>
      </c>
      <c r="Q84">
        <v>0</v>
      </c>
      <c r="R84">
        <v>48199.12</v>
      </c>
      <c r="S84">
        <v>87812.08</v>
      </c>
    </row>
    <row r="85" spans="1:19" x14ac:dyDescent="0.25">
      <c r="A85" s="1">
        <f>+VLOOKUP(Importaciones_fruta_dolares[[#This Row],[Código_País]],'Tabla Auxiliar'!$B$7:$D$112,3,0)</f>
        <v>9</v>
      </c>
      <c r="B85" s="1" t="s">
        <v>373</v>
      </c>
      <c r="C85" s="1" t="s">
        <v>11</v>
      </c>
      <c r="D85">
        <v>100107</v>
      </c>
      <c r="E85" s="1" t="s">
        <v>367</v>
      </c>
      <c r="F85">
        <v>100107012</v>
      </c>
      <c r="G85" s="1" t="s">
        <v>340</v>
      </c>
      <c r="H85" s="1" t="s">
        <v>104</v>
      </c>
      <c r="I85">
        <v>3</v>
      </c>
      <c r="J85" s="1" t="s">
        <v>325</v>
      </c>
      <c r="K85">
        <v>545464.18000000005</v>
      </c>
      <c r="L85">
        <v>240646.36</v>
      </c>
      <c r="M85">
        <v>536261.14</v>
      </c>
      <c r="N85">
        <v>582078.89</v>
      </c>
      <c r="O85">
        <v>575810.5</v>
      </c>
      <c r="P85">
        <v>223863.28</v>
      </c>
      <c r="Q85">
        <v>121242.41</v>
      </c>
      <c r="R85">
        <v>50826.99</v>
      </c>
      <c r="S85">
        <v>46339.17</v>
      </c>
    </row>
    <row r="86" spans="1:19" x14ac:dyDescent="0.25">
      <c r="A86" s="1">
        <f>+VLOOKUP(Importaciones_fruta_dolares[[#This Row],[Código_País]],'Tabla Auxiliar'!$B$7:$D$112,3,0)</f>
        <v>9</v>
      </c>
      <c r="B86" s="1" t="s">
        <v>373</v>
      </c>
      <c r="C86" s="1" t="s">
        <v>11</v>
      </c>
      <c r="D86">
        <v>100107</v>
      </c>
      <c r="E86" s="1" t="s">
        <v>367</v>
      </c>
      <c r="F86">
        <v>100107012</v>
      </c>
      <c r="G86" s="1" t="s">
        <v>340</v>
      </c>
      <c r="H86" s="1" t="s">
        <v>127</v>
      </c>
      <c r="I86">
        <v>3</v>
      </c>
      <c r="J86" s="1" t="s">
        <v>325</v>
      </c>
      <c r="K86">
        <v>0</v>
      </c>
      <c r="L86">
        <v>23636.57</v>
      </c>
      <c r="M86">
        <v>61643.57</v>
      </c>
      <c r="N86">
        <v>70952.34</v>
      </c>
      <c r="O86">
        <v>223241.84</v>
      </c>
      <c r="P86">
        <v>487818.93</v>
      </c>
      <c r="Q86">
        <v>423058.28</v>
      </c>
      <c r="R86">
        <v>555743.12</v>
      </c>
      <c r="S86">
        <v>297070.05</v>
      </c>
    </row>
    <row r="87" spans="1:19" x14ac:dyDescent="0.25">
      <c r="A87" s="1">
        <f>+VLOOKUP(Importaciones_fruta_dolares[[#This Row],[Código_País]],'Tabla Auxiliar'!$B$7:$D$112,3,0)</f>
        <v>9</v>
      </c>
      <c r="B87" s="1" t="s">
        <v>373</v>
      </c>
      <c r="C87" s="1" t="s">
        <v>11</v>
      </c>
      <c r="D87">
        <v>100107</v>
      </c>
      <c r="E87" s="1" t="s">
        <v>367</v>
      </c>
      <c r="F87">
        <v>100107012</v>
      </c>
      <c r="G87" s="1" t="s">
        <v>340</v>
      </c>
      <c r="H87" s="1" t="s">
        <v>114</v>
      </c>
      <c r="I87">
        <v>2</v>
      </c>
      <c r="J87" s="1" t="s">
        <v>328</v>
      </c>
      <c r="K87">
        <v>25787.48</v>
      </c>
      <c r="L87">
        <v>22240.36</v>
      </c>
      <c r="M87">
        <v>0</v>
      </c>
      <c r="N87">
        <v>0</v>
      </c>
      <c r="O87">
        <v>0</v>
      </c>
      <c r="P87">
        <v>0</v>
      </c>
      <c r="Q87">
        <v>0</v>
      </c>
      <c r="R87">
        <v>67.45</v>
      </c>
      <c r="S87">
        <v>0</v>
      </c>
    </row>
    <row r="88" spans="1:19" x14ac:dyDescent="0.25">
      <c r="A88" s="1">
        <f>+VLOOKUP(Importaciones_fruta_dolares[[#This Row],[Código_País]],'Tabla Auxiliar'!$B$7:$D$112,3,0)</f>
        <v>9</v>
      </c>
      <c r="B88" s="1" t="s">
        <v>373</v>
      </c>
      <c r="C88" s="1" t="s">
        <v>11</v>
      </c>
      <c r="D88">
        <v>100107</v>
      </c>
      <c r="E88" s="1" t="s">
        <v>367</v>
      </c>
      <c r="F88">
        <v>100107012</v>
      </c>
      <c r="G88" s="1" t="s">
        <v>340</v>
      </c>
      <c r="H88" s="1" t="s">
        <v>102</v>
      </c>
      <c r="I88">
        <v>1</v>
      </c>
      <c r="J88" s="1" t="s">
        <v>326</v>
      </c>
      <c r="K88">
        <v>2161662.7000000002</v>
      </c>
      <c r="L88">
        <v>2963775.22</v>
      </c>
      <c r="M88">
        <v>2976254.08</v>
      </c>
      <c r="N88">
        <v>2424382.7000000002</v>
      </c>
      <c r="O88">
        <v>2317804.29</v>
      </c>
      <c r="P88">
        <v>1881528.24</v>
      </c>
      <c r="Q88">
        <v>1591108.3</v>
      </c>
      <c r="R88">
        <v>1194148.5</v>
      </c>
      <c r="S88">
        <v>427212.97</v>
      </c>
    </row>
    <row r="89" spans="1:19" x14ac:dyDescent="0.25">
      <c r="A89" s="1">
        <f>+VLOOKUP(Importaciones_fruta_dolares[[#This Row],[Código_País]],'Tabla Auxiliar'!$B$7:$D$112,3,0)</f>
        <v>9</v>
      </c>
      <c r="B89" s="1" t="s">
        <v>373</v>
      </c>
      <c r="C89" s="1" t="s">
        <v>11</v>
      </c>
      <c r="D89">
        <v>100107</v>
      </c>
      <c r="E89" s="1" t="s">
        <v>367</v>
      </c>
      <c r="F89">
        <v>100107012</v>
      </c>
      <c r="G89" s="1" t="s">
        <v>340</v>
      </c>
      <c r="H89" s="1" t="s">
        <v>105</v>
      </c>
      <c r="I89">
        <v>3</v>
      </c>
      <c r="J89" s="1" t="s">
        <v>325</v>
      </c>
      <c r="K89">
        <v>219378.29</v>
      </c>
      <c r="L89">
        <v>274740.90999999997</v>
      </c>
      <c r="M89">
        <v>121601.29</v>
      </c>
      <c r="N89">
        <v>278868.61</v>
      </c>
      <c r="O89">
        <v>361414.06</v>
      </c>
      <c r="P89">
        <v>546535.17000000004</v>
      </c>
      <c r="Q89">
        <v>546342.25</v>
      </c>
      <c r="R89">
        <v>469012.07</v>
      </c>
      <c r="S89">
        <v>244968.25</v>
      </c>
    </row>
    <row r="90" spans="1:19" x14ac:dyDescent="0.25">
      <c r="A90" s="1">
        <f>+VLOOKUP(Importaciones_fruta_dolares[[#This Row],[Código_País]],'Tabla Auxiliar'!$B$7:$D$112,3,0)</f>
        <v>9</v>
      </c>
      <c r="B90" s="1" t="s">
        <v>373</v>
      </c>
      <c r="C90" s="1" t="s">
        <v>11</v>
      </c>
      <c r="D90">
        <v>100107</v>
      </c>
      <c r="E90" s="1" t="s">
        <v>367</v>
      </c>
      <c r="F90">
        <v>100107012</v>
      </c>
      <c r="G90" s="1" t="s">
        <v>340</v>
      </c>
      <c r="H90" s="1" t="s">
        <v>106</v>
      </c>
      <c r="I90">
        <v>3</v>
      </c>
      <c r="J90" s="1" t="s">
        <v>325</v>
      </c>
      <c r="K90">
        <v>636514.73</v>
      </c>
      <c r="L90">
        <v>728477.9</v>
      </c>
      <c r="M90">
        <v>717327.75</v>
      </c>
      <c r="N90">
        <v>515956.47</v>
      </c>
      <c r="O90">
        <v>153271.76999999999</v>
      </c>
      <c r="P90">
        <v>163251.98000000001</v>
      </c>
      <c r="Q90">
        <v>270250.96999999997</v>
      </c>
      <c r="R90">
        <v>101474.56</v>
      </c>
      <c r="S90">
        <v>129713.64</v>
      </c>
    </row>
    <row r="91" spans="1:19" x14ac:dyDescent="0.25">
      <c r="A91" s="1">
        <f>+VLOOKUP(Importaciones_fruta_dolares[[#This Row],[Código_País]],'Tabla Auxiliar'!$B$7:$D$112,3,0)</f>
        <v>9</v>
      </c>
      <c r="B91" s="1" t="s">
        <v>373</v>
      </c>
      <c r="C91" s="1" t="s">
        <v>11</v>
      </c>
      <c r="D91">
        <v>100107</v>
      </c>
      <c r="E91" s="1" t="s">
        <v>367</v>
      </c>
      <c r="F91">
        <v>100107012</v>
      </c>
      <c r="G91" s="1" t="s">
        <v>340</v>
      </c>
      <c r="H91" s="1" t="s">
        <v>107</v>
      </c>
      <c r="I91">
        <v>7</v>
      </c>
      <c r="J91" s="1" t="s">
        <v>327</v>
      </c>
      <c r="K91">
        <v>836844.13</v>
      </c>
      <c r="L91">
        <v>693647.5</v>
      </c>
      <c r="M91">
        <v>867513.93</v>
      </c>
      <c r="N91">
        <v>905589.06</v>
      </c>
      <c r="O91">
        <v>742602.63</v>
      </c>
      <c r="P91">
        <v>653081.19999999995</v>
      </c>
      <c r="Q91">
        <v>957088.23</v>
      </c>
      <c r="R91">
        <v>485170.15</v>
      </c>
      <c r="S91">
        <v>0</v>
      </c>
    </row>
    <row r="92" spans="1:19" x14ac:dyDescent="0.25">
      <c r="A92" s="1">
        <f>+VLOOKUP(Importaciones_fruta_dolares[[#This Row],[Código_País]],'Tabla Auxiliar'!$B$7:$D$112,3,0)</f>
        <v>9</v>
      </c>
      <c r="B92" s="1" t="s">
        <v>373</v>
      </c>
      <c r="C92" s="1" t="s">
        <v>11</v>
      </c>
      <c r="D92">
        <v>100107</v>
      </c>
      <c r="E92" s="1" t="s">
        <v>367</v>
      </c>
      <c r="F92">
        <v>100107012</v>
      </c>
      <c r="G92" s="1" t="s">
        <v>340</v>
      </c>
      <c r="H92" s="1" t="s">
        <v>183</v>
      </c>
      <c r="I92">
        <v>3</v>
      </c>
      <c r="J92" s="1" t="s">
        <v>325</v>
      </c>
      <c r="K92">
        <v>0</v>
      </c>
      <c r="L92">
        <v>89673.9</v>
      </c>
      <c r="M92">
        <v>81200.89</v>
      </c>
      <c r="N92">
        <v>95109.67</v>
      </c>
      <c r="O92">
        <v>95990.83</v>
      </c>
      <c r="P92">
        <v>167239.85</v>
      </c>
      <c r="Q92">
        <v>158585.32999999999</v>
      </c>
      <c r="R92">
        <v>107889.68</v>
      </c>
      <c r="S92">
        <v>0</v>
      </c>
    </row>
    <row r="93" spans="1:19" x14ac:dyDescent="0.25">
      <c r="A93" s="1">
        <f>+VLOOKUP(Importaciones_fruta_dolares[[#This Row],[Código_País]],'Tabla Auxiliar'!$B$7:$D$112,3,0)</f>
        <v>9</v>
      </c>
      <c r="B93" s="1" t="s">
        <v>373</v>
      </c>
      <c r="C93" s="1" t="s">
        <v>11</v>
      </c>
      <c r="D93">
        <v>100107</v>
      </c>
      <c r="E93" s="1" t="s">
        <v>367</v>
      </c>
      <c r="F93">
        <v>100107012</v>
      </c>
      <c r="G93" s="1" t="s">
        <v>340</v>
      </c>
      <c r="H93" s="1" t="s">
        <v>115</v>
      </c>
      <c r="I93">
        <v>3</v>
      </c>
      <c r="J93" s="1" t="s">
        <v>325</v>
      </c>
      <c r="K93">
        <v>464447.52</v>
      </c>
      <c r="L93">
        <v>264128.15000000002</v>
      </c>
      <c r="M93">
        <v>305760.25</v>
      </c>
      <c r="N93">
        <v>313992.73</v>
      </c>
      <c r="O93">
        <v>695167.34</v>
      </c>
      <c r="P93">
        <v>536849.94999999995</v>
      </c>
      <c r="Q93">
        <v>544487.92000000004</v>
      </c>
      <c r="R93">
        <v>493637.86</v>
      </c>
      <c r="S93">
        <v>180370.61</v>
      </c>
    </row>
    <row r="94" spans="1:19" x14ac:dyDescent="0.25">
      <c r="A94" s="1">
        <f>+VLOOKUP(Importaciones_fruta_dolares[[#This Row],[Código_País]],'Tabla Auxiliar'!$B$7:$D$112,3,0)</f>
        <v>9</v>
      </c>
      <c r="B94" s="1" t="s">
        <v>373</v>
      </c>
      <c r="C94" s="1" t="s">
        <v>11</v>
      </c>
      <c r="D94">
        <v>100107</v>
      </c>
      <c r="E94" s="1" t="s">
        <v>367</v>
      </c>
      <c r="F94">
        <v>100107012</v>
      </c>
      <c r="G94" s="1" t="s">
        <v>340</v>
      </c>
      <c r="H94" s="1" t="s">
        <v>123</v>
      </c>
      <c r="I94">
        <v>7</v>
      </c>
      <c r="J94" s="1" t="s">
        <v>327</v>
      </c>
      <c r="K94">
        <v>526.13</v>
      </c>
      <c r="L94">
        <v>0</v>
      </c>
      <c r="M94">
        <v>77.89</v>
      </c>
      <c r="N94">
        <v>1266.4000000000001</v>
      </c>
      <c r="O94">
        <v>4841.74</v>
      </c>
      <c r="P94">
        <v>7438</v>
      </c>
      <c r="Q94">
        <v>61079.8</v>
      </c>
      <c r="R94">
        <v>118208.66</v>
      </c>
      <c r="S94">
        <v>133508.74</v>
      </c>
    </row>
    <row r="95" spans="1:19" x14ac:dyDescent="0.25">
      <c r="A95" s="1">
        <f>+VLOOKUP(Importaciones_fruta_dolares[[#This Row],[Código_País]],'Tabla Auxiliar'!$B$7:$D$112,3,0)</f>
        <v>9</v>
      </c>
      <c r="B95" s="1" t="s">
        <v>373</v>
      </c>
      <c r="C95" s="1" t="s">
        <v>11</v>
      </c>
      <c r="D95">
        <v>100108</v>
      </c>
      <c r="E95" s="1" t="s">
        <v>368</v>
      </c>
      <c r="F95">
        <v>100108002</v>
      </c>
      <c r="G95" s="1" t="s">
        <v>344</v>
      </c>
      <c r="H95" s="1" t="s">
        <v>113</v>
      </c>
      <c r="I95">
        <v>3</v>
      </c>
      <c r="J95" s="1" t="s">
        <v>325</v>
      </c>
      <c r="K95">
        <v>0</v>
      </c>
      <c r="L95">
        <v>1830.22</v>
      </c>
      <c r="M95">
        <v>0</v>
      </c>
      <c r="N95">
        <v>0</v>
      </c>
      <c r="O95">
        <v>0</v>
      </c>
      <c r="P95">
        <v>0</v>
      </c>
      <c r="Q95">
        <v>71971.360000000001</v>
      </c>
      <c r="R95">
        <v>0</v>
      </c>
      <c r="S95">
        <v>0</v>
      </c>
    </row>
    <row r="96" spans="1:19" x14ac:dyDescent="0.25">
      <c r="A96" s="1">
        <f>+VLOOKUP(Importaciones_fruta_dolares[[#This Row],[Código_País]],'Tabla Auxiliar'!$B$7:$D$112,3,0)</f>
        <v>9</v>
      </c>
      <c r="B96" s="1" t="s">
        <v>373</v>
      </c>
      <c r="C96" s="1" t="s">
        <v>11</v>
      </c>
      <c r="D96">
        <v>100108</v>
      </c>
      <c r="E96" s="1" t="s">
        <v>368</v>
      </c>
      <c r="F96">
        <v>100108005</v>
      </c>
      <c r="G96" s="1" t="s">
        <v>342</v>
      </c>
      <c r="H96" s="1" t="s">
        <v>110</v>
      </c>
      <c r="I96">
        <v>3</v>
      </c>
      <c r="J96" s="1" t="s">
        <v>325</v>
      </c>
      <c r="K96">
        <v>0</v>
      </c>
      <c r="L96">
        <v>5968.4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 x14ac:dyDescent="0.25">
      <c r="A97" s="1">
        <f>+VLOOKUP(Importaciones_fruta_dolares[[#This Row],[Código_País]],'Tabla Auxiliar'!$B$7:$D$112,3,0)</f>
        <v>9</v>
      </c>
      <c r="B97" s="1" t="s">
        <v>373</v>
      </c>
      <c r="C97" s="1" t="s">
        <v>11</v>
      </c>
      <c r="D97">
        <v>100108</v>
      </c>
      <c r="E97" s="1" t="s">
        <v>368</v>
      </c>
      <c r="F97">
        <v>100108005</v>
      </c>
      <c r="G97" s="1" t="s">
        <v>342</v>
      </c>
      <c r="H97" s="1" t="s">
        <v>200</v>
      </c>
      <c r="I97">
        <v>3</v>
      </c>
      <c r="J97" s="1" t="s">
        <v>325</v>
      </c>
      <c r="K97">
        <v>0</v>
      </c>
      <c r="L97">
        <v>0</v>
      </c>
      <c r="M97">
        <v>950.25</v>
      </c>
      <c r="N97">
        <v>0</v>
      </c>
      <c r="O97">
        <v>0</v>
      </c>
      <c r="P97">
        <v>0</v>
      </c>
      <c r="Q97">
        <v>0</v>
      </c>
      <c r="R97">
        <v>590.85</v>
      </c>
      <c r="S97">
        <v>0</v>
      </c>
    </row>
    <row r="98" spans="1:19" x14ac:dyDescent="0.25">
      <c r="A98" s="1">
        <f>+VLOOKUP(Importaciones_fruta_dolares[[#This Row],[Código_País]],'Tabla Auxiliar'!$B$7:$D$112,3,0)</f>
        <v>9</v>
      </c>
      <c r="B98" s="1" t="s">
        <v>373</v>
      </c>
      <c r="C98" s="1" t="s">
        <v>11</v>
      </c>
      <c r="D98">
        <v>100108</v>
      </c>
      <c r="E98" s="1" t="s">
        <v>368</v>
      </c>
      <c r="F98">
        <v>100108005</v>
      </c>
      <c r="G98" s="1" t="s">
        <v>342</v>
      </c>
      <c r="H98" s="1" t="s">
        <v>187</v>
      </c>
      <c r="I98">
        <v>7</v>
      </c>
      <c r="J98" s="1" t="s">
        <v>327</v>
      </c>
      <c r="K98">
        <v>0</v>
      </c>
      <c r="L98">
        <v>812.72</v>
      </c>
      <c r="M98">
        <v>0</v>
      </c>
      <c r="N98">
        <v>0</v>
      </c>
      <c r="O98">
        <v>29008.34</v>
      </c>
      <c r="P98">
        <v>0</v>
      </c>
      <c r="Q98">
        <v>1543.69</v>
      </c>
      <c r="R98">
        <v>146450.67000000001</v>
      </c>
      <c r="S98">
        <v>98697.17</v>
      </c>
    </row>
    <row r="99" spans="1:19" x14ac:dyDescent="0.25">
      <c r="A99" s="1">
        <f>+VLOOKUP(Importaciones_fruta_dolares[[#This Row],[Código_País]],'Tabla Auxiliar'!$B$7:$D$112,3,0)</f>
        <v>9</v>
      </c>
      <c r="B99" s="1" t="s">
        <v>373</v>
      </c>
      <c r="C99" s="1" t="s">
        <v>11</v>
      </c>
      <c r="D99">
        <v>100108</v>
      </c>
      <c r="E99" s="1" t="s">
        <v>368</v>
      </c>
      <c r="F99">
        <v>100108005</v>
      </c>
      <c r="G99" s="1" t="s">
        <v>342</v>
      </c>
      <c r="H99" s="1" t="s">
        <v>186</v>
      </c>
      <c r="I99">
        <v>3</v>
      </c>
      <c r="J99" s="1" t="s">
        <v>325</v>
      </c>
      <c r="K99">
        <v>0</v>
      </c>
      <c r="L99">
        <v>1.75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 x14ac:dyDescent="0.25">
      <c r="A100" s="1">
        <f>+VLOOKUP(Importaciones_fruta_dolares[[#This Row],[Código_País]],'Tabla Auxiliar'!$B$7:$D$112,3,0)</f>
        <v>9</v>
      </c>
      <c r="B100" s="1" t="s">
        <v>373</v>
      </c>
      <c r="C100" s="1" t="s">
        <v>11</v>
      </c>
      <c r="D100">
        <v>100108</v>
      </c>
      <c r="E100" s="1" t="s">
        <v>368</v>
      </c>
      <c r="F100">
        <v>100108005</v>
      </c>
      <c r="G100" s="1" t="s">
        <v>342</v>
      </c>
      <c r="H100" s="1" t="s">
        <v>116</v>
      </c>
      <c r="I100">
        <v>3</v>
      </c>
      <c r="J100" s="1" t="s">
        <v>325</v>
      </c>
      <c r="K100">
        <v>0</v>
      </c>
      <c r="L100">
        <v>1.78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 x14ac:dyDescent="0.25">
      <c r="A101" s="1">
        <f>+VLOOKUP(Importaciones_fruta_dolares[[#This Row],[Código_País]],'Tabla Auxiliar'!$B$7:$D$112,3,0)</f>
        <v>9</v>
      </c>
      <c r="B101" s="1" t="s">
        <v>373</v>
      </c>
      <c r="C101" s="1" t="s">
        <v>11</v>
      </c>
      <c r="D101">
        <v>100108</v>
      </c>
      <c r="E101" s="1" t="s">
        <v>368</v>
      </c>
      <c r="F101">
        <v>100108006</v>
      </c>
      <c r="G101" s="1" t="s">
        <v>356</v>
      </c>
      <c r="H101" s="1" t="s">
        <v>215</v>
      </c>
      <c r="I101">
        <v>5</v>
      </c>
      <c r="J101" s="1" t="s">
        <v>329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51.26</v>
      </c>
      <c r="S101">
        <v>0</v>
      </c>
    </row>
    <row r="102" spans="1:19" x14ac:dyDescent="0.25">
      <c r="A102" s="1">
        <f>+VLOOKUP(Importaciones_fruta_dolares[[#This Row],[Código_País]],'Tabla Auxiliar'!$B$7:$D$112,3,0)</f>
        <v>9</v>
      </c>
      <c r="B102" s="1" t="s">
        <v>373</v>
      </c>
      <c r="C102" s="1" t="s">
        <v>11</v>
      </c>
      <c r="D102">
        <v>100108</v>
      </c>
      <c r="E102" s="1" t="s">
        <v>368</v>
      </c>
      <c r="F102">
        <v>100108007</v>
      </c>
      <c r="G102" s="1" t="s">
        <v>464</v>
      </c>
      <c r="H102" s="1" t="s">
        <v>194</v>
      </c>
      <c r="I102">
        <v>1</v>
      </c>
      <c r="J102" s="1" t="s">
        <v>326</v>
      </c>
      <c r="K102">
        <v>0</v>
      </c>
      <c r="L102">
        <v>0</v>
      </c>
      <c r="M102">
        <v>24.98</v>
      </c>
      <c r="N102">
        <v>0</v>
      </c>
      <c r="O102">
        <v>0</v>
      </c>
      <c r="P102">
        <v>538.11</v>
      </c>
      <c r="Q102">
        <v>0</v>
      </c>
      <c r="R102">
        <v>0</v>
      </c>
      <c r="S102">
        <v>0</v>
      </c>
    </row>
    <row r="103" spans="1:19" x14ac:dyDescent="0.25">
      <c r="A103" s="1">
        <f>+VLOOKUP(Importaciones_fruta_dolares[[#This Row],[Código_País]],'Tabla Auxiliar'!$B$7:$D$112,3,0)</f>
        <v>9</v>
      </c>
      <c r="B103" s="1" t="s">
        <v>373</v>
      </c>
      <c r="C103" s="1" t="s">
        <v>11</v>
      </c>
      <c r="D103">
        <v>100108</v>
      </c>
      <c r="E103" s="1" t="s">
        <v>368</v>
      </c>
      <c r="F103">
        <v>100108007</v>
      </c>
      <c r="G103" s="1" t="s">
        <v>464</v>
      </c>
      <c r="H103" s="1" t="s">
        <v>211</v>
      </c>
      <c r="I103">
        <v>1</v>
      </c>
      <c r="J103" s="1" t="s">
        <v>326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42678.1</v>
      </c>
      <c r="Q103">
        <v>0</v>
      </c>
      <c r="R103">
        <v>0</v>
      </c>
      <c r="S103">
        <v>0</v>
      </c>
    </row>
    <row r="104" spans="1:19" x14ac:dyDescent="0.25">
      <c r="A104" s="1">
        <f>+VLOOKUP(Importaciones_fruta_dolares[[#This Row],[Código_País]],'Tabla Auxiliar'!$B$7:$D$112,3,0)</f>
        <v>9</v>
      </c>
      <c r="B104" s="1" t="s">
        <v>373</v>
      </c>
      <c r="C104" s="1" t="s">
        <v>11</v>
      </c>
      <c r="D104">
        <v>100109</v>
      </c>
      <c r="E104" s="1" t="s">
        <v>330</v>
      </c>
      <c r="F104">
        <v>100109001</v>
      </c>
      <c r="G104" s="1" t="s">
        <v>330</v>
      </c>
      <c r="H104" s="1" t="s">
        <v>190</v>
      </c>
      <c r="I104">
        <v>7</v>
      </c>
      <c r="J104" s="1" t="s">
        <v>327</v>
      </c>
      <c r="K104">
        <v>0</v>
      </c>
      <c r="L104">
        <v>79.62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125928.91</v>
      </c>
      <c r="S104">
        <v>0</v>
      </c>
    </row>
    <row r="105" spans="1:19" x14ac:dyDescent="0.25">
      <c r="A105" s="1">
        <f>+VLOOKUP(Importaciones_fruta_dolares[[#This Row],[Código_País]],'Tabla Auxiliar'!$B$7:$D$112,3,0)</f>
        <v>9</v>
      </c>
      <c r="B105" s="1" t="s">
        <v>373</v>
      </c>
      <c r="C105" s="1" t="s">
        <v>11</v>
      </c>
      <c r="D105">
        <v>100109</v>
      </c>
      <c r="E105" s="1" t="s">
        <v>330</v>
      </c>
      <c r="F105">
        <v>100109001</v>
      </c>
      <c r="G105" s="1" t="s">
        <v>330</v>
      </c>
      <c r="H105" s="1" t="s">
        <v>87</v>
      </c>
      <c r="I105">
        <v>4</v>
      </c>
      <c r="J105" s="1" t="s">
        <v>323</v>
      </c>
      <c r="K105">
        <v>581527.25</v>
      </c>
      <c r="L105">
        <v>1304284.2</v>
      </c>
      <c r="M105">
        <v>0</v>
      </c>
      <c r="N105">
        <v>258969.03</v>
      </c>
      <c r="O105">
        <v>203840.14</v>
      </c>
      <c r="P105">
        <v>32462.3</v>
      </c>
      <c r="Q105">
        <v>99226.38</v>
      </c>
      <c r="R105">
        <v>66562</v>
      </c>
      <c r="S105">
        <v>3357.36</v>
      </c>
    </row>
    <row r="106" spans="1:19" x14ac:dyDescent="0.25">
      <c r="A106" s="1">
        <f>+VLOOKUP(Importaciones_fruta_dolares[[#This Row],[Código_País]],'Tabla Auxiliar'!$B$7:$D$112,3,0)</f>
        <v>9</v>
      </c>
      <c r="B106" s="1" t="s">
        <v>373</v>
      </c>
      <c r="C106" s="1" t="s">
        <v>11</v>
      </c>
      <c r="D106">
        <v>100109</v>
      </c>
      <c r="E106" s="1" t="s">
        <v>330</v>
      </c>
      <c r="F106">
        <v>100109001</v>
      </c>
      <c r="G106" s="1" t="s">
        <v>330</v>
      </c>
      <c r="H106" s="1" t="s">
        <v>218</v>
      </c>
      <c r="I106">
        <v>5</v>
      </c>
      <c r="J106" s="1" t="s">
        <v>329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87591.85</v>
      </c>
    </row>
    <row r="107" spans="1:19" x14ac:dyDescent="0.25">
      <c r="A107" s="1">
        <f>+VLOOKUP(Importaciones_fruta_dolares[[#This Row],[Código_País]],'Tabla Auxiliar'!$B$7:$D$112,3,0)</f>
        <v>9</v>
      </c>
      <c r="B107" s="1" t="s">
        <v>373</v>
      </c>
      <c r="C107" s="1" t="s">
        <v>11</v>
      </c>
      <c r="D107">
        <v>100109</v>
      </c>
      <c r="E107" s="1" t="s">
        <v>330</v>
      </c>
      <c r="F107">
        <v>100109001</v>
      </c>
      <c r="G107" s="1" t="s">
        <v>330</v>
      </c>
      <c r="H107" s="1" t="s">
        <v>191</v>
      </c>
      <c r="I107">
        <v>7</v>
      </c>
      <c r="J107" s="1" t="s">
        <v>327</v>
      </c>
      <c r="K107">
        <v>654722.49</v>
      </c>
      <c r="L107">
        <v>695878.35</v>
      </c>
      <c r="M107">
        <v>594516.81000000006</v>
      </c>
      <c r="N107">
        <v>470821.22</v>
      </c>
      <c r="O107">
        <v>463644.53</v>
      </c>
      <c r="P107">
        <v>1049944.8600000001</v>
      </c>
      <c r="Q107">
        <v>906458.61</v>
      </c>
      <c r="R107">
        <v>1181938.08</v>
      </c>
      <c r="S107">
        <v>1162996.6499999999</v>
      </c>
    </row>
    <row r="108" spans="1:19" x14ac:dyDescent="0.25">
      <c r="A108" s="1">
        <f>+VLOOKUP(Importaciones_fruta_dolares[[#This Row],[Código_País]],'Tabla Auxiliar'!$B$7:$D$112,3,0)</f>
        <v>9</v>
      </c>
      <c r="B108" s="1" t="s">
        <v>373</v>
      </c>
      <c r="C108" s="1" t="s">
        <v>11</v>
      </c>
      <c r="D108">
        <v>100109</v>
      </c>
      <c r="E108" s="1" t="s">
        <v>330</v>
      </c>
      <c r="F108">
        <v>100109001</v>
      </c>
      <c r="G108" s="1" t="s">
        <v>330</v>
      </c>
      <c r="H108" s="1" t="s">
        <v>154</v>
      </c>
      <c r="I108">
        <v>7</v>
      </c>
      <c r="J108" s="1" t="s">
        <v>327</v>
      </c>
      <c r="K108">
        <v>6629818.0599999996</v>
      </c>
      <c r="L108">
        <v>2699417.76</v>
      </c>
      <c r="M108">
        <v>3394568.63</v>
      </c>
      <c r="N108">
        <v>2302779.16</v>
      </c>
      <c r="O108">
        <v>8401757.1099999994</v>
      </c>
      <c r="P108">
        <v>4016332.65</v>
      </c>
      <c r="Q108">
        <v>2973550</v>
      </c>
      <c r="R108">
        <v>858958.9</v>
      </c>
      <c r="S108">
        <v>1124488.8799999999</v>
      </c>
    </row>
    <row r="109" spans="1:19" x14ac:dyDescent="0.25">
      <c r="A109" s="1">
        <f>+VLOOKUP(Importaciones_fruta_dolares[[#This Row],[Código_País]],'Tabla Auxiliar'!$B$7:$D$112,3,0)</f>
        <v>9</v>
      </c>
      <c r="B109" s="1" t="s">
        <v>373</v>
      </c>
      <c r="C109" s="1" t="s">
        <v>11</v>
      </c>
      <c r="D109">
        <v>100109</v>
      </c>
      <c r="E109" s="1" t="s">
        <v>330</v>
      </c>
      <c r="F109">
        <v>100109001</v>
      </c>
      <c r="G109" s="1" t="s">
        <v>330</v>
      </c>
      <c r="H109" s="1" t="s">
        <v>189</v>
      </c>
      <c r="I109">
        <v>4</v>
      </c>
      <c r="J109" s="1" t="s">
        <v>323</v>
      </c>
      <c r="K109">
        <v>2148173.04</v>
      </c>
      <c r="L109">
        <v>2206567.84</v>
      </c>
      <c r="M109">
        <v>0</v>
      </c>
      <c r="N109">
        <v>336918.11</v>
      </c>
      <c r="O109">
        <v>936462.89</v>
      </c>
      <c r="P109">
        <v>228530.03</v>
      </c>
      <c r="Q109">
        <v>777295.67</v>
      </c>
      <c r="R109">
        <v>89618</v>
      </c>
      <c r="S109">
        <v>167134.35</v>
      </c>
    </row>
    <row r="110" spans="1:19" x14ac:dyDescent="0.25">
      <c r="A110" s="1">
        <f>+VLOOKUP(Importaciones_fruta_dolares[[#This Row],[Código_País]],'Tabla Auxiliar'!$B$7:$D$112,3,0)</f>
        <v>11</v>
      </c>
      <c r="B110" s="1" t="s">
        <v>374</v>
      </c>
      <c r="C110" s="1" t="s">
        <v>12</v>
      </c>
      <c r="D110">
        <v>100101</v>
      </c>
      <c r="E110" s="1" t="s">
        <v>364</v>
      </c>
      <c r="F110">
        <v>100101001</v>
      </c>
      <c r="G110" s="1" t="s">
        <v>345</v>
      </c>
      <c r="H110" s="1" t="s">
        <v>169</v>
      </c>
      <c r="I110">
        <v>2</v>
      </c>
      <c r="J110" s="1" t="s">
        <v>328</v>
      </c>
      <c r="K110">
        <v>0</v>
      </c>
      <c r="L110">
        <v>0</v>
      </c>
      <c r="M110">
        <v>98151.9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25">
      <c r="A111" s="1">
        <f>+VLOOKUP(Importaciones_fruta_dolares[[#This Row],[Código_País]],'Tabla Auxiliar'!$B$7:$D$112,3,0)</f>
        <v>11</v>
      </c>
      <c r="B111" s="1" t="s">
        <v>374</v>
      </c>
      <c r="C111" s="1" t="s">
        <v>12</v>
      </c>
      <c r="D111">
        <v>100101</v>
      </c>
      <c r="E111" s="1" t="s">
        <v>364</v>
      </c>
      <c r="F111">
        <v>100101004</v>
      </c>
      <c r="G111" s="1" t="s">
        <v>348</v>
      </c>
      <c r="H111" s="1" t="s">
        <v>150</v>
      </c>
      <c r="I111">
        <v>2</v>
      </c>
      <c r="J111" s="1" t="s">
        <v>328</v>
      </c>
      <c r="K111">
        <v>5528.24</v>
      </c>
      <c r="L111">
        <v>341.39</v>
      </c>
      <c r="M111">
        <v>95862.06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25">
      <c r="A112" s="1">
        <f>+VLOOKUP(Importaciones_fruta_dolares[[#This Row],[Código_País]],'Tabla Auxiliar'!$B$7:$D$112,3,0)</f>
        <v>11</v>
      </c>
      <c r="B112" s="1" t="s">
        <v>374</v>
      </c>
      <c r="C112" s="1" t="s">
        <v>12</v>
      </c>
      <c r="D112">
        <v>100101</v>
      </c>
      <c r="E112" s="1" t="s">
        <v>364</v>
      </c>
      <c r="F112">
        <v>100101011</v>
      </c>
      <c r="G112" s="1" t="s">
        <v>346</v>
      </c>
      <c r="H112" s="1" t="s">
        <v>148</v>
      </c>
      <c r="I112">
        <v>1</v>
      </c>
      <c r="J112" s="1" t="s">
        <v>326</v>
      </c>
      <c r="K112">
        <v>0</v>
      </c>
      <c r="L112">
        <v>96.67</v>
      </c>
      <c r="M112">
        <v>66.27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x14ac:dyDescent="0.25">
      <c r="A113" s="1">
        <f>+VLOOKUP(Importaciones_fruta_dolares[[#This Row],[Código_País]],'Tabla Auxiliar'!$B$7:$D$112,3,0)</f>
        <v>11</v>
      </c>
      <c r="B113" s="1" t="s">
        <v>374</v>
      </c>
      <c r="C113" s="1" t="s">
        <v>12</v>
      </c>
      <c r="D113">
        <v>100101</v>
      </c>
      <c r="E113" s="1" t="s">
        <v>364</v>
      </c>
      <c r="F113">
        <v>100101011</v>
      </c>
      <c r="G113" s="1" t="s">
        <v>346</v>
      </c>
      <c r="H113" s="1" t="s">
        <v>141</v>
      </c>
      <c r="I113">
        <v>1</v>
      </c>
      <c r="J113" s="1" t="s">
        <v>326</v>
      </c>
      <c r="K113">
        <v>0</v>
      </c>
      <c r="L113">
        <v>0</v>
      </c>
      <c r="M113">
        <v>0</v>
      </c>
      <c r="N113">
        <v>0</v>
      </c>
      <c r="O113">
        <v>99.05</v>
      </c>
      <c r="P113">
        <v>0</v>
      </c>
      <c r="Q113">
        <v>0</v>
      </c>
      <c r="R113">
        <v>0</v>
      </c>
      <c r="S113">
        <v>0</v>
      </c>
    </row>
    <row r="114" spans="1:19" x14ac:dyDescent="0.25">
      <c r="A114" s="1">
        <f>+VLOOKUP(Importaciones_fruta_dolares[[#This Row],[Código_País]],'Tabla Auxiliar'!$B$7:$D$112,3,0)</f>
        <v>11</v>
      </c>
      <c r="B114" s="1" t="s">
        <v>374</v>
      </c>
      <c r="C114" s="1" t="s">
        <v>12</v>
      </c>
      <c r="D114">
        <v>100102</v>
      </c>
      <c r="E114" s="1" t="s">
        <v>365</v>
      </c>
      <c r="F114">
        <v>100102005</v>
      </c>
      <c r="G114" s="1" t="s">
        <v>338</v>
      </c>
      <c r="H114" s="1" t="s">
        <v>97</v>
      </c>
      <c r="I114">
        <v>7</v>
      </c>
      <c r="J114" s="1" t="s">
        <v>327</v>
      </c>
      <c r="K114">
        <v>0</v>
      </c>
      <c r="L114">
        <v>0</v>
      </c>
      <c r="M114">
        <v>189.29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25">
      <c r="A115" s="1">
        <f>+VLOOKUP(Importaciones_fruta_dolares[[#This Row],[Código_País]],'Tabla Auxiliar'!$B$7:$D$112,3,0)</f>
        <v>11</v>
      </c>
      <c r="B115" s="1" t="s">
        <v>374</v>
      </c>
      <c r="C115" s="1" t="s">
        <v>12</v>
      </c>
      <c r="D115">
        <v>100102</v>
      </c>
      <c r="E115" s="1" t="s">
        <v>365</v>
      </c>
      <c r="F115">
        <v>100102008</v>
      </c>
      <c r="G115" s="1" t="s">
        <v>339</v>
      </c>
      <c r="H115" s="1" t="s">
        <v>101</v>
      </c>
      <c r="I115">
        <v>1</v>
      </c>
      <c r="J115" s="1" t="s">
        <v>326</v>
      </c>
      <c r="K115">
        <v>0</v>
      </c>
      <c r="L115">
        <v>28033.69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1493.94</v>
      </c>
      <c r="S115">
        <v>0</v>
      </c>
    </row>
    <row r="116" spans="1:19" x14ac:dyDescent="0.25">
      <c r="A116" s="1">
        <f>+VLOOKUP(Importaciones_fruta_dolares[[#This Row],[Código_País]],'Tabla Auxiliar'!$B$7:$D$112,3,0)</f>
        <v>11</v>
      </c>
      <c r="B116" s="1" t="s">
        <v>374</v>
      </c>
      <c r="C116" s="1" t="s">
        <v>12</v>
      </c>
      <c r="D116">
        <v>100102</v>
      </c>
      <c r="E116" s="1" t="s">
        <v>365</v>
      </c>
      <c r="F116">
        <v>100102008</v>
      </c>
      <c r="G116" s="1" t="s">
        <v>339</v>
      </c>
      <c r="H116" s="1" t="s">
        <v>220</v>
      </c>
      <c r="I116">
        <v>5</v>
      </c>
      <c r="J116" s="1" t="s">
        <v>329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19068.71</v>
      </c>
      <c r="R116">
        <v>0</v>
      </c>
      <c r="S116">
        <v>0</v>
      </c>
    </row>
    <row r="117" spans="1:19" x14ac:dyDescent="0.25">
      <c r="A117" s="1">
        <f>+VLOOKUP(Importaciones_fruta_dolares[[#This Row],[Código_País]],'Tabla Auxiliar'!$B$7:$D$112,3,0)</f>
        <v>11</v>
      </c>
      <c r="B117" s="1" t="s">
        <v>374</v>
      </c>
      <c r="C117" s="1" t="s">
        <v>12</v>
      </c>
      <c r="D117">
        <v>100103</v>
      </c>
      <c r="E117" s="1" t="s">
        <v>363</v>
      </c>
      <c r="F117">
        <v>100103002</v>
      </c>
      <c r="G117" s="1" t="s">
        <v>463</v>
      </c>
      <c r="H117" s="1" t="s">
        <v>219</v>
      </c>
      <c r="I117">
        <v>7</v>
      </c>
      <c r="J117" s="1" t="s">
        <v>327</v>
      </c>
      <c r="K117">
        <v>0</v>
      </c>
      <c r="L117">
        <v>0</v>
      </c>
      <c r="M117">
        <v>15538.07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x14ac:dyDescent="0.25">
      <c r="A118" s="1">
        <f>+VLOOKUP(Importaciones_fruta_dolares[[#This Row],[Código_País]],'Tabla Auxiliar'!$B$7:$D$112,3,0)</f>
        <v>11</v>
      </c>
      <c r="B118" s="1" t="s">
        <v>374</v>
      </c>
      <c r="C118" s="1" t="s">
        <v>12</v>
      </c>
      <c r="D118">
        <v>100103</v>
      </c>
      <c r="E118" s="1" t="s">
        <v>363</v>
      </c>
      <c r="F118">
        <v>100103002</v>
      </c>
      <c r="G118" s="1" t="s">
        <v>463</v>
      </c>
      <c r="H118" s="1" t="s">
        <v>171</v>
      </c>
      <c r="I118">
        <v>4</v>
      </c>
      <c r="J118" s="1" t="s">
        <v>323</v>
      </c>
      <c r="K118">
        <v>0</v>
      </c>
      <c r="L118">
        <v>0</v>
      </c>
      <c r="M118">
        <v>0</v>
      </c>
      <c r="N118">
        <v>24.08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x14ac:dyDescent="0.25">
      <c r="A119" s="1">
        <f>+VLOOKUP(Importaciones_fruta_dolares[[#This Row],[Código_País]],'Tabla Auxiliar'!$B$7:$D$112,3,0)</f>
        <v>11</v>
      </c>
      <c r="B119" s="1" t="s">
        <v>374</v>
      </c>
      <c r="C119" s="1" t="s">
        <v>12</v>
      </c>
      <c r="D119">
        <v>100104</v>
      </c>
      <c r="E119" s="1" t="s">
        <v>366</v>
      </c>
      <c r="F119">
        <v>100104002</v>
      </c>
      <c r="G119" s="1" t="s">
        <v>336</v>
      </c>
      <c r="H119" s="1" t="s">
        <v>94</v>
      </c>
      <c r="I119">
        <v>4</v>
      </c>
      <c r="J119" s="1" t="s">
        <v>323</v>
      </c>
      <c r="K119">
        <v>0</v>
      </c>
      <c r="L119">
        <v>60.58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25">
      <c r="A120" s="1">
        <f>+VLOOKUP(Importaciones_fruta_dolares[[#This Row],[Código_País]],'Tabla Auxiliar'!$B$7:$D$112,3,0)</f>
        <v>11</v>
      </c>
      <c r="B120" s="1" t="s">
        <v>374</v>
      </c>
      <c r="C120" s="1" t="s">
        <v>12</v>
      </c>
      <c r="D120">
        <v>100105</v>
      </c>
      <c r="E120" s="1" t="s">
        <v>324</v>
      </c>
      <c r="F120">
        <v>100105001</v>
      </c>
      <c r="G120" s="1" t="s">
        <v>331</v>
      </c>
      <c r="H120" s="1" t="s">
        <v>129</v>
      </c>
      <c r="I120">
        <v>6</v>
      </c>
      <c r="J120" s="1" t="s">
        <v>324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85703.18</v>
      </c>
    </row>
    <row r="121" spans="1:19" x14ac:dyDescent="0.25">
      <c r="A121" s="1">
        <f>+VLOOKUP(Importaciones_fruta_dolares[[#This Row],[Código_País]],'Tabla Auxiliar'!$B$7:$D$112,3,0)</f>
        <v>11</v>
      </c>
      <c r="B121" s="1" t="s">
        <v>374</v>
      </c>
      <c r="C121" s="1" t="s">
        <v>12</v>
      </c>
      <c r="D121">
        <v>100106</v>
      </c>
      <c r="E121" s="1" t="s">
        <v>462</v>
      </c>
      <c r="F121">
        <v>100106001</v>
      </c>
      <c r="G121" s="1" t="s">
        <v>351</v>
      </c>
      <c r="H121" s="1" t="s">
        <v>162</v>
      </c>
      <c r="I121">
        <v>1</v>
      </c>
      <c r="J121" s="1" t="s">
        <v>326</v>
      </c>
      <c r="K121">
        <v>0</v>
      </c>
      <c r="L121">
        <v>0</v>
      </c>
      <c r="M121">
        <v>0</v>
      </c>
      <c r="N121">
        <v>0</v>
      </c>
      <c r="O121">
        <v>11702.86</v>
      </c>
      <c r="P121">
        <v>32415.35</v>
      </c>
      <c r="Q121">
        <v>15606.31</v>
      </c>
      <c r="R121">
        <v>0</v>
      </c>
      <c r="S121">
        <v>35269.760000000002</v>
      </c>
    </row>
    <row r="122" spans="1:19" x14ac:dyDescent="0.25">
      <c r="A122" s="1">
        <f>+VLOOKUP(Importaciones_fruta_dolares[[#This Row],[Código_País]],'Tabla Auxiliar'!$B$7:$D$112,3,0)</f>
        <v>11</v>
      </c>
      <c r="B122" s="1" t="s">
        <v>374</v>
      </c>
      <c r="C122" s="1" t="s">
        <v>12</v>
      </c>
      <c r="D122">
        <v>100106</v>
      </c>
      <c r="E122" s="1" t="s">
        <v>462</v>
      </c>
      <c r="F122">
        <v>100106001</v>
      </c>
      <c r="G122" s="1" t="s">
        <v>351</v>
      </c>
      <c r="H122" s="1" t="s">
        <v>166</v>
      </c>
      <c r="I122">
        <v>1</v>
      </c>
      <c r="J122" s="1" t="s">
        <v>326</v>
      </c>
      <c r="K122">
        <v>0</v>
      </c>
      <c r="L122">
        <v>0</v>
      </c>
      <c r="M122">
        <v>0</v>
      </c>
      <c r="N122">
        <v>0</v>
      </c>
      <c r="O122">
        <v>391.8</v>
      </c>
      <c r="P122">
        <v>0</v>
      </c>
      <c r="Q122">
        <v>0</v>
      </c>
      <c r="R122">
        <v>0</v>
      </c>
      <c r="S122">
        <v>0</v>
      </c>
    </row>
    <row r="123" spans="1:19" x14ac:dyDescent="0.25">
      <c r="A123" s="1">
        <f>+VLOOKUP(Importaciones_fruta_dolares[[#This Row],[Código_País]],'Tabla Auxiliar'!$B$7:$D$112,3,0)</f>
        <v>11</v>
      </c>
      <c r="B123" s="1" t="s">
        <v>374</v>
      </c>
      <c r="C123" s="1" t="s">
        <v>12</v>
      </c>
      <c r="D123">
        <v>100106</v>
      </c>
      <c r="E123" s="1" t="s">
        <v>462</v>
      </c>
      <c r="F123">
        <v>100106001</v>
      </c>
      <c r="G123" s="1" t="s">
        <v>351</v>
      </c>
      <c r="H123" s="1" t="s">
        <v>163</v>
      </c>
      <c r="I123">
        <v>1</v>
      </c>
      <c r="J123" s="1" t="s">
        <v>326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9515.1200000000008</v>
      </c>
      <c r="R123">
        <v>16938.509999999998</v>
      </c>
      <c r="S123">
        <v>14965.39</v>
      </c>
    </row>
    <row r="124" spans="1:19" x14ac:dyDescent="0.25">
      <c r="A124" s="1">
        <f>+VLOOKUP(Importaciones_fruta_dolares[[#This Row],[Código_País]],'Tabla Auxiliar'!$B$7:$D$112,3,0)</f>
        <v>11</v>
      </c>
      <c r="B124" s="1" t="s">
        <v>374</v>
      </c>
      <c r="C124" s="1" t="s">
        <v>12</v>
      </c>
      <c r="D124">
        <v>100108</v>
      </c>
      <c r="E124" s="1" t="s">
        <v>368</v>
      </c>
      <c r="F124">
        <v>100108007</v>
      </c>
      <c r="G124" s="1" t="s">
        <v>464</v>
      </c>
      <c r="H124" s="1" t="s">
        <v>156</v>
      </c>
      <c r="I124">
        <v>1</v>
      </c>
      <c r="J124" s="1" t="s">
        <v>326</v>
      </c>
      <c r="K124">
        <v>0</v>
      </c>
      <c r="L124">
        <v>0</v>
      </c>
      <c r="M124">
        <v>0</v>
      </c>
      <c r="N124">
        <v>0</v>
      </c>
      <c r="O124">
        <v>3672.75</v>
      </c>
      <c r="P124">
        <v>37894.28</v>
      </c>
      <c r="Q124">
        <v>0</v>
      </c>
      <c r="R124">
        <v>13856.14</v>
      </c>
      <c r="S124">
        <v>46891.33</v>
      </c>
    </row>
    <row r="125" spans="1:19" x14ac:dyDescent="0.25">
      <c r="A125" s="1">
        <f>+VLOOKUP(Importaciones_fruta_dolares[[#This Row],[Código_País]],'Tabla Auxiliar'!$B$7:$D$112,3,0)</f>
        <v>12</v>
      </c>
      <c r="B125" s="1" t="s">
        <v>375</v>
      </c>
      <c r="C125" s="1" t="s">
        <v>13</v>
      </c>
      <c r="D125">
        <v>100101</v>
      </c>
      <c r="E125" s="1" t="s">
        <v>364</v>
      </c>
      <c r="F125">
        <v>100101001</v>
      </c>
      <c r="G125" s="1" t="s">
        <v>345</v>
      </c>
      <c r="H125" s="1" t="s">
        <v>169</v>
      </c>
      <c r="I125">
        <v>2</v>
      </c>
      <c r="J125" s="1" t="s">
        <v>328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302.43</v>
      </c>
    </row>
    <row r="126" spans="1:19" x14ac:dyDescent="0.25">
      <c r="A126" s="1">
        <f>+VLOOKUP(Importaciones_fruta_dolares[[#This Row],[Código_País]],'Tabla Auxiliar'!$B$7:$D$112,3,0)</f>
        <v>12</v>
      </c>
      <c r="B126" s="1" t="s">
        <v>375</v>
      </c>
      <c r="C126" s="1" t="s">
        <v>13</v>
      </c>
      <c r="D126">
        <v>100102</v>
      </c>
      <c r="E126" s="1" t="s">
        <v>365</v>
      </c>
      <c r="F126">
        <v>100102005</v>
      </c>
      <c r="G126" s="1" t="s">
        <v>338</v>
      </c>
      <c r="H126" s="1" t="s">
        <v>98</v>
      </c>
      <c r="I126">
        <v>1</v>
      </c>
      <c r="J126" s="1" t="s">
        <v>326</v>
      </c>
      <c r="K126">
        <v>0</v>
      </c>
      <c r="L126">
        <v>0</v>
      </c>
      <c r="M126">
        <v>0</v>
      </c>
      <c r="N126">
        <v>1269.44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25">
      <c r="A127" s="1">
        <f>+VLOOKUP(Importaciones_fruta_dolares[[#This Row],[Código_País]],'Tabla Auxiliar'!$B$7:$D$112,3,0)</f>
        <v>12</v>
      </c>
      <c r="B127" s="1" t="s">
        <v>375</v>
      </c>
      <c r="C127" s="1" t="s">
        <v>13</v>
      </c>
      <c r="D127">
        <v>100102</v>
      </c>
      <c r="E127" s="1" t="s">
        <v>365</v>
      </c>
      <c r="F127">
        <v>100102005</v>
      </c>
      <c r="G127" s="1" t="s">
        <v>338</v>
      </c>
      <c r="H127" s="1" t="s">
        <v>97</v>
      </c>
      <c r="I127">
        <v>7</v>
      </c>
      <c r="J127" s="1" t="s">
        <v>327</v>
      </c>
      <c r="K127">
        <v>0</v>
      </c>
      <c r="L127">
        <v>0</v>
      </c>
      <c r="M127">
        <v>828.69</v>
      </c>
      <c r="N127">
        <v>433.93</v>
      </c>
      <c r="O127">
        <v>0</v>
      </c>
      <c r="P127">
        <v>0</v>
      </c>
      <c r="Q127">
        <v>0</v>
      </c>
      <c r="R127">
        <v>0</v>
      </c>
      <c r="S127">
        <v>588.63</v>
      </c>
    </row>
    <row r="128" spans="1:19" x14ac:dyDescent="0.25">
      <c r="A128" s="1">
        <f>+VLOOKUP(Importaciones_fruta_dolares[[#This Row],[Código_País]],'Tabla Auxiliar'!$B$7:$D$112,3,0)</f>
        <v>12</v>
      </c>
      <c r="B128" s="1" t="s">
        <v>375</v>
      </c>
      <c r="C128" s="1" t="s">
        <v>13</v>
      </c>
      <c r="D128">
        <v>100102</v>
      </c>
      <c r="E128" s="1" t="s">
        <v>365</v>
      </c>
      <c r="F128">
        <v>100102008</v>
      </c>
      <c r="G128" s="1" t="s">
        <v>339</v>
      </c>
      <c r="H128" s="1" t="s">
        <v>149</v>
      </c>
      <c r="I128">
        <v>7</v>
      </c>
      <c r="J128" s="1" t="s">
        <v>327</v>
      </c>
      <c r="K128">
        <v>0</v>
      </c>
      <c r="L128">
        <v>0</v>
      </c>
      <c r="M128">
        <v>0</v>
      </c>
      <c r="N128">
        <v>3651.16</v>
      </c>
      <c r="O128">
        <v>2477.69</v>
      </c>
      <c r="P128">
        <v>0</v>
      </c>
      <c r="Q128">
        <v>0</v>
      </c>
      <c r="R128">
        <v>0</v>
      </c>
      <c r="S128">
        <v>0</v>
      </c>
    </row>
    <row r="129" spans="1:19" x14ac:dyDescent="0.25">
      <c r="A129" s="1">
        <f>+VLOOKUP(Importaciones_fruta_dolares[[#This Row],[Código_País]],'Tabla Auxiliar'!$B$7:$D$112,3,0)</f>
        <v>12</v>
      </c>
      <c r="B129" s="1" t="s">
        <v>375</v>
      </c>
      <c r="C129" s="1" t="s">
        <v>13</v>
      </c>
      <c r="D129">
        <v>100103</v>
      </c>
      <c r="E129" s="1" t="s">
        <v>363</v>
      </c>
      <c r="F129">
        <v>100103003</v>
      </c>
      <c r="G129" s="1" t="s">
        <v>333</v>
      </c>
      <c r="H129" s="1" t="s">
        <v>91</v>
      </c>
      <c r="I129">
        <v>3</v>
      </c>
      <c r="J129" s="1" t="s">
        <v>325</v>
      </c>
      <c r="K129">
        <v>0</v>
      </c>
      <c r="L129">
        <v>1179.99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25">
      <c r="A130" s="1">
        <f>+VLOOKUP(Importaciones_fruta_dolares[[#This Row],[Código_País]],'Tabla Auxiliar'!$B$7:$D$112,3,0)</f>
        <v>12</v>
      </c>
      <c r="B130" s="1" t="s">
        <v>375</v>
      </c>
      <c r="C130" s="1" t="s">
        <v>13</v>
      </c>
      <c r="D130">
        <v>100104</v>
      </c>
      <c r="E130" s="1" t="s">
        <v>366</v>
      </c>
      <c r="F130">
        <v>100104002</v>
      </c>
      <c r="G130" s="1" t="s">
        <v>336</v>
      </c>
      <c r="H130" s="1" t="s">
        <v>181</v>
      </c>
      <c r="I130">
        <v>7</v>
      </c>
      <c r="J130" s="1" t="s">
        <v>327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4175.32</v>
      </c>
      <c r="R130">
        <v>1643.17</v>
      </c>
      <c r="S130">
        <v>1517.45</v>
      </c>
    </row>
    <row r="131" spans="1:19" x14ac:dyDescent="0.25">
      <c r="A131" s="1">
        <f>+VLOOKUP(Importaciones_fruta_dolares[[#This Row],[Código_País]],'Tabla Auxiliar'!$B$7:$D$112,3,0)</f>
        <v>12</v>
      </c>
      <c r="B131" s="1" t="s">
        <v>375</v>
      </c>
      <c r="C131" s="1" t="s">
        <v>13</v>
      </c>
      <c r="D131">
        <v>100104</v>
      </c>
      <c r="E131" s="1" t="s">
        <v>366</v>
      </c>
      <c r="F131">
        <v>100104002</v>
      </c>
      <c r="G131" s="1" t="s">
        <v>336</v>
      </c>
      <c r="H131" s="1" t="s">
        <v>143</v>
      </c>
      <c r="I131">
        <v>7</v>
      </c>
      <c r="J131" s="1" t="s">
        <v>327</v>
      </c>
      <c r="K131">
        <v>0</v>
      </c>
      <c r="L131">
        <v>0</v>
      </c>
      <c r="M131">
        <v>0</v>
      </c>
      <c r="N131">
        <v>200.79</v>
      </c>
      <c r="O131">
        <v>0</v>
      </c>
      <c r="P131">
        <v>218.4</v>
      </c>
      <c r="Q131">
        <v>2629.4</v>
      </c>
      <c r="R131">
        <v>6557.6</v>
      </c>
      <c r="S131">
        <v>1837.02</v>
      </c>
    </row>
    <row r="132" spans="1:19" x14ac:dyDescent="0.25">
      <c r="A132" s="1">
        <f>+VLOOKUP(Importaciones_fruta_dolares[[#This Row],[Código_País]],'Tabla Auxiliar'!$B$7:$D$112,3,0)</f>
        <v>12</v>
      </c>
      <c r="B132" s="1" t="s">
        <v>375</v>
      </c>
      <c r="C132" s="1" t="s">
        <v>13</v>
      </c>
      <c r="D132">
        <v>100104</v>
      </c>
      <c r="E132" s="1" t="s">
        <v>366</v>
      </c>
      <c r="F132">
        <v>100104005</v>
      </c>
      <c r="G132" s="1" t="s">
        <v>347</v>
      </c>
      <c r="H132" s="1" t="s">
        <v>128</v>
      </c>
      <c r="I132">
        <v>7</v>
      </c>
      <c r="J132" s="1" t="s">
        <v>327</v>
      </c>
      <c r="K132">
        <v>0</v>
      </c>
      <c r="L132">
        <v>0</v>
      </c>
      <c r="M132">
        <v>0</v>
      </c>
      <c r="N132">
        <v>228.2</v>
      </c>
      <c r="O132">
        <v>0</v>
      </c>
      <c r="P132">
        <v>259</v>
      </c>
      <c r="Q132">
        <v>0</v>
      </c>
      <c r="R132">
        <v>0</v>
      </c>
      <c r="S132">
        <v>0</v>
      </c>
    </row>
    <row r="133" spans="1:19" x14ac:dyDescent="0.25">
      <c r="A133" s="1">
        <f>+VLOOKUP(Importaciones_fruta_dolares[[#This Row],[Código_País]],'Tabla Auxiliar'!$B$7:$D$112,3,0)</f>
        <v>12</v>
      </c>
      <c r="B133" s="1" t="s">
        <v>375</v>
      </c>
      <c r="C133" s="1" t="s">
        <v>13</v>
      </c>
      <c r="D133">
        <v>100106</v>
      </c>
      <c r="E133" s="1" t="s">
        <v>462</v>
      </c>
      <c r="F133">
        <v>100106001</v>
      </c>
      <c r="G133" s="1" t="s">
        <v>351</v>
      </c>
      <c r="H133" s="1" t="s">
        <v>167</v>
      </c>
      <c r="I133">
        <v>3</v>
      </c>
      <c r="J133" s="1" t="s">
        <v>325</v>
      </c>
      <c r="K133">
        <v>0</v>
      </c>
      <c r="L133">
        <v>0</v>
      </c>
      <c r="M133">
        <v>0</v>
      </c>
      <c r="N133">
        <v>2990.73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25">
      <c r="A134" s="1">
        <f>+VLOOKUP(Importaciones_fruta_dolares[[#This Row],[Código_País]],'Tabla Auxiliar'!$B$7:$D$112,3,0)</f>
        <v>12</v>
      </c>
      <c r="B134" s="1" t="s">
        <v>375</v>
      </c>
      <c r="C134" s="1" t="s">
        <v>13</v>
      </c>
      <c r="D134">
        <v>100109</v>
      </c>
      <c r="E134" s="1" t="s">
        <v>330</v>
      </c>
      <c r="F134">
        <v>100109001</v>
      </c>
      <c r="G134" s="1" t="s">
        <v>330</v>
      </c>
      <c r="H134" s="1" t="s">
        <v>191</v>
      </c>
      <c r="I134">
        <v>7</v>
      </c>
      <c r="J134" s="1" t="s">
        <v>327</v>
      </c>
      <c r="K134">
        <v>129019.12</v>
      </c>
      <c r="L134">
        <v>185226.48</v>
      </c>
      <c r="M134">
        <v>79161.63</v>
      </c>
      <c r="N134">
        <v>106018.7</v>
      </c>
      <c r="O134">
        <v>37553.120000000003</v>
      </c>
      <c r="P134">
        <v>180588.68</v>
      </c>
      <c r="Q134">
        <v>281898.63</v>
      </c>
      <c r="R134">
        <v>150647.16</v>
      </c>
      <c r="S134">
        <v>163801.84</v>
      </c>
    </row>
    <row r="135" spans="1:19" x14ac:dyDescent="0.25">
      <c r="A135" s="1">
        <f>+VLOOKUP(Importaciones_fruta_dolares[[#This Row],[Código_País]],'Tabla Auxiliar'!$B$7:$D$112,3,0)</f>
        <v>18</v>
      </c>
      <c r="B135" s="1" t="s">
        <v>376</v>
      </c>
      <c r="C135" s="1" t="s">
        <v>14</v>
      </c>
      <c r="D135">
        <v>100101</v>
      </c>
      <c r="E135" s="1" t="s">
        <v>364</v>
      </c>
      <c r="F135">
        <v>100101001</v>
      </c>
      <c r="G135" s="1" t="s">
        <v>345</v>
      </c>
      <c r="H135" s="1" t="s">
        <v>137</v>
      </c>
      <c r="I135">
        <v>4</v>
      </c>
      <c r="J135" s="1" t="s">
        <v>323</v>
      </c>
      <c r="K135">
        <v>0</v>
      </c>
      <c r="L135">
        <v>0</v>
      </c>
      <c r="M135">
        <v>96.42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x14ac:dyDescent="0.25">
      <c r="A136" s="1">
        <f>+VLOOKUP(Importaciones_fruta_dolares[[#This Row],[Código_País]],'Tabla Auxiliar'!$B$7:$D$112,3,0)</f>
        <v>18</v>
      </c>
      <c r="B136" s="1" t="s">
        <v>376</v>
      </c>
      <c r="C136" s="1" t="s">
        <v>14</v>
      </c>
      <c r="D136">
        <v>100101</v>
      </c>
      <c r="E136" s="1" t="s">
        <v>364</v>
      </c>
      <c r="F136">
        <v>100101004</v>
      </c>
      <c r="G136" s="1" t="s">
        <v>348</v>
      </c>
      <c r="H136" s="1" t="s">
        <v>158</v>
      </c>
      <c r="I136">
        <v>4</v>
      </c>
      <c r="J136" s="1" t="s">
        <v>323</v>
      </c>
      <c r="K136">
        <v>0</v>
      </c>
      <c r="L136">
        <v>0</v>
      </c>
      <c r="M136">
        <v>0</v>
      </c>
      <c r="N136">
        <v>2805.6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x14ac:dyDescent="0.25">
      <c r="A137" s="1">
        <f>+VLOOKUP(Importaciones_fruta_dolares[[#This Row],[Código_País]],'Tabla Auxiliar'!$B$7:$D$112,3,0)</f>
        <v>18</v>
      </c>
      <c r="B137" s="1" t="s">
        <v>376</v>
      </c>
      <c r="C137" s="1" t="s">
        <v>14</v>
      </c>
      <c r="D137">
        <v>100101</v>
      </c>
      <c r="E137" s="1" t="s">
        <v>364</v>
      </c>
      <c r="F137">
        <v>100101004</v>
      </c>
      <c r="G137" s="1" t="s">
        <v>348</v>
      </c>
      <c r="H137" s="1" t="s">
        <v>226</v>
      </c>
      <c r="I137">
        <v>2</v>
      </c>
      <c r="J137" s="1" t="s">
        <v>328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3456.38</v>
      </c>
      <c r="R137">
        <v>0</v>
      </c>
      <c r="S137">
        <v>0</v>
      </c>
    </row>
    <row r="138" spans="1:19" x14ac:dyDescent="0.25">
      <c r="A138" s="1">
        <f>+VLOOKUP(Importaciones_fruta_dolares[[#This Row],[Código_País]],'Tabla Auxiliar'!$B$7:$D$112,3,0)</f>
        <v>18</v>
      </c>
      <c r="B138" s="1" t="s">
        <v>376</v>
      </c>
      <c r="C138" s="1" t="s">
        <v>14</v>
      </c>
      <c r="D138">
        <v>100101</v>
      </c>
      <c r="E138" s="1" t="s">
        <v>364</v>
      </c>
      <c r="F138">
        <v>100101004</v>
      </c>
      <c r="G138" s="1" t="s">
        <v>348</v>
      </c>
      <c r="H138" s="1" t="s">
        <v>159</v>
      </c>
      <c r="I138">
        <v>4</v>
      </c>
      <c r="J138" s="1" t="s">
        <v>323</v>
      </c>
      <c r="K138">
        <v>0</v>
      </c>
      <c r="L138">
        <v>43935.58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x14ac:dyDescent="0.25">
      <c r="A139" s="1">
        <f>+VLOOKUP(Importaciones_fruta_dolares[[#This Row],[Código_País]],'Tabla Auxiliar'!$B$7:$D$112,3,0)</f>
        <v>18</v>
      </c>
      <c r="B139" s="1" t="s">
        <v>376</v>
      </c>
      <c r="C139" s="1" t="s">
        <v>14</v>
      </c>
      <c r="D139">
        <v>100101</v>
      </c>
      <c r="E139" s="1" t="s">
        <v>364</v>
      </c>
      <c r="F139">
        <v>100101004</v>
      </c>
      <c r="G139" s="1" t="s">
        <v>348</v>
      </c>
      <c r="H139" s="1" t="s">
        <v>150</v>
      </c>
      <c r="I139">
        <v>2</v>
      </c>
      <c r="J139" s="1" t="s">
        <v>328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46587.11</v>
      </c>
      <c r="R139">
        <v>25440.39</v>
      </c>
      <c r="S139">
        <v>16893.009999999998</v>
      </c>
    </row>
    <row r="140" spans="1:19" x14ac:dyDescent="0.25">
      <c r="A140" s="1">
        <f>+VLOOKUP(Importaciones_fruta_dolares[[#This Row],[Código_País]],'Tabla Auxiliar'!$B$7:$D$112,3,0)</f>
        <v>18</v>
      </c>
      <c r="B140" s="1" t="s">
        <v>376</v>
      </c>
      <c r="C140" s="1" t="s">
        <v>14</v>
      </c>
      <c r="D140">
        <v>100101</v>
      </c>
      <c r="E140" s="1" t="s">
        <v>364</v>
      </c>
      <c r="F140">
        <v>100101006</v>
      </c>
      <c r="G140" s="1" t="s">
        <v>357</v>
      </c>
      <c r="H140" s="1" t="s">
        <v>221</v>
      </c>
      <c r="I140">
        <v>5</v>
      </c>
      <c r="J140" s="1" t="s">
        <v>329</v>
      </c>
      <c r="K140">
        <v>783.9</v>
      </c>
      <c r="L140">
        <v>43.24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x14ac:dyDescent="0.25">
      <c r="A141" s="1">
        <f>+VLOOKUP(Importaciones_fruta_dolares[[#This Row],[Código_País]],'Tabla Auxiliar'!$B$7:$D$112,3,0)</f>
        <v>18</v>
      </c>
      <c r="B141" s="1" t="s">
        <v>376</v>
      </c>
      <c r="C141" s="1" t="s">
        <v>14</v>
      </c>
      <c r="D141">
        <v>100101</v>
      </c>
      <c r="E141" s="1" t="s">
        <v>364</v>
      </c>
      <c r="F141">
        <v>100101008</v>
      </c>
      <c r="G141" s="1" t="s">
        <v>337</v>
      </c>
      <c r="H141" s="1" t="s">
        <v>227</v>
      </c>
      <c r="I141">
        <v>2</v>
      </c>
      <c r="J141" s="1" t="s">
        <v>328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42801.54</v>
      </c>
    </row>
    <row r="142" spans="1:19" x14ac:dyDescent="0.25">
      <c r="A142" s="1">
        <f>+VLOOKUP(Importaciones_fruta_dolares[[#This Row],[Código_País]],'Tabla Auxiliar'!$B$7:$D$112,3,0)</f>
        <v>18</v>
      </c>
      <c r="B142" s="1" t="s">
        <v>376</v>
      </c>
      <c r="C142" s="1" t="s">
        <v>14</v>
      </c>
      <c r="D142">
        <v>100101</v>
      </c>
      <c r="E142" s="1" t="s">
        <v>364</v>
      </c>
      <c r="F142">
        <v>100101008</v>
      </c>
      <c r="G142" s="1" t="s">
        <v>337</v>
      </c>
      <c r="H142" s="1" t="s">
        <v>96</v>
      </c>
      <c r="I142">
        <v>3</v>
      </c>
      <c r="J142" s="1" t="s">
        <v>325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1747.68</v>
      </c>
      <c r="Q142">
        <v>0</v>
      </c>
      <c r="R142">
        <v>0</v>
      </c>
      <c r="S142">
        <v>0</v>
      </c>
    </row>
    <row r="143" spans="1:19" x14ac:dyDescent="0.25">
      <c r="A143" s="1">
        <f>+VLOOKUP(Importaciones_fruta_dolares[[#This Row],[Código_País]],'Tabla Auxiliar'!$B$7:$D$112,3,0)</f>
        <v>18</v>
      </c>
      <c r="B143" s="1" t="s">
        <v>376</v>
      </c>
      <c r="C143" s="1" t="s">
        <v>14</v>
      </c>
      <c r="D143">
        <v>100101</v>
      </c>
      <c r="E143" s="1" t="s">
        <v>364</v>
      </c>
      <c r="F143">
        <v>100101011</v>
      </c>
      <c r="G143" s="1" t="s">
        <v>346</v>
      </c>
      <c r="H143" s="1" t="s">
        <v>122</v>
      </c>
      <c r="I143">
        <v>4</v>
      </c>
      <c r="J143" s="1" t="s">
        <v>323</v>
      </c>
      <c r="K143">
        <v>11668.85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x14ac:dyDescent="0.25">
      <c r="A144" s="1">
        <f>+VLOOKUP(Importaciones_fruta_dolares[[#This Row],[Código_País]],'Tabla Auxiliar'!$B$7:$D$112,3,0)</f>
        <v>18</v>
      </c>
      <c r="B144" s="1" t="s">
        <v>376</v>
      </c>
      <c r="C144" s="1" t="s">
        <v>14</v>
      </c>
      <c r="D144">
        <v>100101</v>
      </c>
      <c r="E144" s="1" t="s">
        <v>364</v>
      </c>
      <c r="F144">
        <v>100112025</v>
      </c>
      <c r="G144" s="1" t="s">
        <v>334</v>
      </c>
      <c r="H144" s="1" t="s">
        <v>133</v>
      </c>
      <c r="I144">
        <v>5</v>
      </c>
      <c r="J144" s="1" t="s">
        <v>329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252.18</v>
      </c>
      <c r="Q144">
        <v>0</v>
      </c>
      <c r="R144">
        <v>0</v>
      </c>
      <c r="S144">
        <v>0</v>
      </c>
    </row>
    <row r="145" spans="1:19" x14ac:dyDescent="0.25">
      <c r="A145" s="1">
        <f>+VLOOKUP(Importaciones_fruta_dolares[[#This Row],[Código_País]],'Tabla Auxiliar'!$B$7:$D$112,3,0)</f>
        <v>18</v>
      </c>
      <c r="B145" s="1" t="s">
        <v>376</v>
      </c>
      <c r="C145" s="1" t="s">
        <v>14</v>
      </c>
      <c r="D145">
        <v>100101</v>
      </c>
      <c r="E145" s="1" t="s">
        <v>364</v>
      </c>
      <c r="F145">
        <v>100112025</v>
      </c>
      <c r="G145" s="1" t="s">
        <v>334</v>
      </c>
      <c r="H145" s="1" t="s">
        <v>223</v>
      </c>
      <c r="I145">
        <v>4</v>
      </c>
      <c r="J145" s="1" t="s">
        <v>323</v>
      </c>
      <c r="K145">
        <v>0</v>
      </c>
      <c r="L145">
        <v>0</v>
      </c>
      <c r="M145">
        <v>0</v>
      </c>
      <c r="N145">
        <v>0</v>
      </c>
      <c r="O145">
        <v>2805.6</v>
      </c>
      <c r="P145">
        <v>0</v>
      </c>
      <c r="Q145">
        <v>0</v>
      </c>
      <c r="R145">
        <v>0</v>
      </c>
      <c r="S145">
        <v>0</v>
      </c>
    </row>
    <row r="146" spans="1:19" x14ac:dyDescent="0.25">
      <c r="A146" s="1">
        <f>+VLOOKUP(Importaciones_fruta_dolares[[#This Row],[Código_País]],'Tabla Auxiliar'!$B$7:$D$112,3,0)</f>
        <v>18</v>
      </c>
      <c r="B146" s="1" t="s">
        <v>376</v>
      </c>
      <c r="C146" s="1" t="s">
        <v>14</v>
      </c>
      <c r="D146">
        <v>100101</v>
      </c>
      <c r="E146" s="1" t="s">
        <v>364</v>
      </c>
      <c r="F146">
        <v>100112025</v>
      </c>
      <c r="G146" s="1" t="s">
        <v>334</v>
      </c>
      <c r="H146" s="1" t="s">
        <v>178</v>
      </c>
      <c r="I146">
        <v>2</v>
      </c>
      <c r="J146" s="1" t="s">
        <v>328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4984.72</v>
      </c>
      <c r="R146">
        <v>0</v>
      </c>
      <c r="S146">
        <v>0</v>
      </c>
    </row>
    <row r="147" spans="1:19" x14ac:dyDescent="0.25">
      <c r="A147" s="1">
        <f>+VLOOKUP(Importaciones_fruta_dolares[[#This Row],[Código_País]],'Tabla Auxiliar'!$B$7:$D$112,3,0)</f>
        <v>18</v>
      </c>
      <c r="B147" s="1" t="s">
        <v>376</v>
      </c>
      <c r="C147" s="1" t="s">
        <v>14</v>
      </c>
      <c r="D147">
        <v>100101</v>
      </c>
      <c r="E147" s="1" t="s">
        <v>364</v>
      </c>
      <c r="F147">
        <v>100112025</v>
      </c>
      <c r="G147" s="1" t="s">
        <v>334</v>
      </c>
      <c r="H147" s="1" t="s">
        <v>179</v>
      </c>
      <c r="I147">
        <v>2</v>
      </c>
      <c r="J147" s="1" t="s">
        <v>328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29558.02</v>
      </c>
      <c r="S147">
        <v>19431.919999999998</v>
      </c>
    </row>
    <row r="148" spans="1:19" x14ac:dyDescent="0.25">
      <c r="A148" s="1">
        <f>+VLOOKUP(Importaciones_fruta_dolares[[#This Row],[Código_País]],'Tabla Auxiliar'!$B$7:$D$112,3,0)</f>
        <v>18</v>
      </c>
      <c r="B148" s="1" t="s">
        <v>376</v>
      </c>
      <c r="C148" s="1" t="s">
        <v>14</v>
      </c>
      <c r="D148">
        <v>100102</v>
      </c>
      <c r="E148" s="1" t="s">
        <v>365</v>
      </c>
      <c r="F148">
        <v>100102003</v>
      </c>
      <c r="G148" s="1" t="s">
        <v>335</v>
      </c>
      <c r="H148" s="1" t="s">
        <v>93</v>
      </c>
      <c r="I148">
        <v>1</v>
      </c>
      <c r="J148" s="1" t="s">
        <v>326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1905.24</v>
      </c>
      <c r="Q148">
        <v>3070.96</v>
      </c>
      <c r="R148">
        <v>3489.69</v>
      </c>
      <c r="S148">
        <v>10937.4</v>
      </c>
    </row>
    <row r="149" spans="1:19" x14ac:dyDescent="0.25">
      <c r="A149" s="1">
        <f>+VLOOKUP(Importaciones_fruta_dolares[[#This Row],[Código_País]],'Tabla Auxiliar'!$B$7:$D$112,3,0)</f>
        <v>18</v>
      </c>
      <c r="B149" s="1" t="s">
        <v>376</v>
      </c>
      <c r="C149" s="1" t="s">
        <v>14</v>
      </c>
      <c r="D149">
        <v>100102</v>
      </c>
      <c r="E149" s="1" t="s">
        <v>365</v>
      </c>
      <c r="F149">
        <v>100102005</v>
      </c>
      <c r="G149" s="1" t="s">
        <v>338</v>
      </c>
      <c r="H149" s="1" t="s">
        <v>98</v>
      </c>
      <c r="I149">
        <v>1</v>
      </c>
      <c r="J149" s="1" t="s">
        <v>326</v>
      </c>
      <c r="K149">
        <v>2731.98</v>
      </c>
      <c r="L149">
        <v>0</v>
      </c>
      <c r="M149">
        <v>0</v>
      </c>
      <c r="N149">
        <v>0</v>
      </c>
      <c r="O149">
        <v>0</v>
      </c>
      <c r="P149">
        <v>2326.52</v>
      </c>
      <c r="Q149">
        <v>0</v>
      </c>
      <c r="R149">
        <v>0</v>
      </c>
      <c r="S149">
        <v>0</v>
      </c>
    </row>
    <row r="150" spans="1:19" x14ac:dyDescent="0.25">
      <c r="A150" s="1">
        <f>+VLOOKUP(Importaciones_fruta_dolares[[#This Row],[Código_País]],'Tabla Auxiliar'!$B$7:$D$112,3,0)</f>
        <v>18</v>
      </c>
      <c r="B150" s="1" t="s">
        <v>376</v>
      </c>
      <c r="C150" s="1" t="s">
        <v>14</v>
      </c>
      <c r="D150">
        <v>100102</v>
      </c>
      <c r="E150" s="1" t="s">
        <v>365</v>
      </c>
      <c r="F150">
        <v>100102005</v>
      </c>
      <c r="G150" s="1" t="s">
        <v>338</v>
      </c>
      <c r="H150" s="1" t="s">
        <v>144</v>
      </c>
      <c r="I150">
        <v>5</v>
      </c>
      <c r="J150" s="1" t="s">
        <v>329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17570</v>
      </c>
      <c r="R150">
        <v>14910</v>
      </c>
      <c r="S150">
        <v>0</v>
      </c>
    </row>
    <row r="151" spans="1:19" x14ac:dyDescent="0.25">
      <c r="A151" s="1">
        <f>+VLOOKUP(Importaciones_fruta_dolares[[#This Row],[Código_País]],'Tabla Auxiliar'!$B$7:$D$112,3,0)</f>
        <v>18</v>
      </c>
      <c r="B151" s="1" t="s">
        <v>376</v>
      </c>
      <c r="C151" s="1" t="s">
        <v>14</v>
      </c>
      <c r="D151">
        <v>100102</v>
      </c>
      <c r="E151" s="1" t="s">
        <v>365</v>
      </c>
      <c r="F151">
        <v>100102008</v>
      </c>
      <c r="G151" s="1" t="s">
        <v>339</v>
      </c>
      <c r="H151" s="1" t="s">
        <v>100</v>
      </c>
      <c r="I151">
        <v>3</v>
      </c>
      <c r="J151" s="1" t="s">
        <v>325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54.18</v>
      </c>
    </row>
    <row r="152" spans="1:19" x14ac:dyDescent="0.25">
      <c r="A152" s="1">
        <f>+VLOOKUP(Importaciones_fruta_dolares[[#This Row],[Código_País]],'Tabla Auxiliar'!$B$7:$D$112,3,0)</f>
        <v>18</v>
      </c>
      <c r="B152" s="1" t="s">
        <v>376</v>
      </c>
      <c r="C152" s="1" t="s">
        <v>14</v>
      </c>
      <c r="D152">
        <v>100102</v>
      </c>
      <c r="E152" s="1" t="s">
        <v>365</v>
      </c>
      <c r="F152">
        <v>100102008</v>
      </c>
      <c r="G152" s="1" t="s">
        <v>339</v>
      </c>
      <c r="H152" s="1" t="s">
        <v>99</v>
      </c>
      <c r="I152">
        <v>3</v>
      </c>
      <c r="J152" s="1" t="s">
        <v>325</v>
      </c>
      <c r="K152">
        <v>95.45</v>
      </c>
      <c r="L152">
        <v>0</v>
      </c>
      <c r="M152">
        <v>0</v>
      </c>
      <c r="N152">
        <v>9910.42</v>
      </c>
      <c r="O152">
        <v>9484.98</v>
      </c>
      <c r="P152">
        <v>8979.02</v>
      </c>
      <c r="Q152">
        <v>10960.08</v>
      </c>
      <c r="R152">
        <v>7857.78</v>
      </c>
      <c r="S152">
        <v>4900.9799999999996</v>
      </c>
    </row>
    <row r="153" spans="1:19" x14ac:dyDescent="0.25">
      <c r="A153" s="1">
        <f>+VLOOKUP(Importaciones_fruta_dolares[[#This Row],[Código_País]],'Tabla Auxiliar'!$B$7:$D$112,3,0)</f>
        <v>18</v>
      </c>
      <c r="B153" s="1" t="s">
        <v>376</v>
      </c>
      <c r="C153" s="1" t="s">
        <v>14</v>
      </c>
      <c r="D153">
        <v>100102</v>
      </c>
      <c r="E153" s="1" t="s">
        <v>365</v>
      </c>
      <c r="F153">
        <v>100102008</v>
      </c>
      <c r="G153" s="1" t="s">
        <v>339</v>
      </c>
      <c r="H153" s="1" t="s">
        <v>101</v>
      </c>
      <c r="I153">
        <v>1</v>
      </c>
      <c r="J153" s="1" t="s">
        <v>326</v>
      </c>
      <c r="K153">
        <v>1745.34</v>
      </c>
      <c r="L153">
        <v>0</v>
      </c>
      <c r="M153">
        <v>0</v>
      </c>
      <c r="N153">
        <v>0</v>
      </c>
      <c r="O153">
        <v>1665.65</v>
      </c>
      <c r="P153">
        <v>10876.14</v>
      </c>
      <c r="Q153">
        <v>0</v>
      </c>
      <c r="R153">
        <v>0</v>
      </c>
      <c r="S153">
        <v>0</v>
      </c>
    </row>
    <row r="154" spans="1:19" x14ac:dyDescent="0.25">
      <c r="A154" s="1">
        <f>+VLOOKUP(Importaciones_fruta_dolares[[#This Row],[Código_País]],'Tabla Auxiliar'!$B$7:$D$112,3,0)</f>
        <v>18</v>
      </c>
      <c r="B154" s="1" t="s">
        <v>376</v>
      </c>
      <c r="C154" s="1" t="s">
        <v>14</v>
      </c>
      <c r="D154">
        <v>100103</v>
      </c>
      <c r="E154" s="1" t="s">
        <v>363</v>
      </c>
      <c r="F154">
        <v>100103001</v>
      </c>
      <c r="G154" s="1" t="s">
        <v>332</v>
      </c>
      <c r="H154" s="1" t="s">
        <v>225</v>
      </c>
      <c r="I154">
        <v>5</v>
      </c>
      <c r="J154" s="1" t="s">
        <v>329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41600</v>
      </c>
      <c r="R154">
        <v>0</v>
      </c>
      <c r="S154">
        <v>0</v>
      </c>
    </row>
    <row r="155" spans="1:19" x14ac:dyDescent="0.25">
      <c r="A155" s="1">
        <f>+VLOOKUP(Importaciones_fruta_dolares[[#This Row],[Código_País]],'Tabla Auxiliar'!$B$7:$D$112,3,0)</f>
        <v>18</v>
      </c>
      <c r="B155" s="1" t="s">
        <v>376</v>
      </c>
      <c r="C155" s="1" t="s">
        <v>14</v>
      </c>
      <c r="D155">
        <v>100103</v>
      </c>
      <c r="E155" s="1" t="s">
        <v>363</v>
      </c>
      <c r="F155">
        <v>100103002</v>
      </c>
      <c r="G155" s="1" t="s">
        <v>463</v>
      </c>
      <c r="H155" s="1" t="s">
        <v>90</v>
      </c>
      <c r="I155">
        <v>3</v>
      </c>
      <c r="J155" s="1" t="s">
        <v>325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13075</v>
      </c>
      <c r="Q155">
        <v>13123.6</v>
      </c>
      <c r="R155">
        <v>13958.52</v>
      </c>
      <c r="S155">
        <v>22743.97</v>
      </c>
    </row>
    <row r="156" spans="1:19" x14ac:dyDescent="0.25">
      <c r="A156" s="1">
        <f>+VLOOKUP(Importaciones_fruta_dolares[[#This Row],[Código_País]],'Tabla Auxiliar'!$B$7:$D$112,3,0)</f>
        <v>18</v>
      </c>
      <c r="B156" s="1" t="s">
        <v>376</v>
      </c>
      <c r="C156" s="1" t="s">
        <v>14</v>
      </c>
      <c r="D156">
        <v>100103</v>
      </c>
      <c r="E156" s="1" t="s">
        <v>363</v>
      </c>
      <c r="F156">
        <v>100103002</v>
      </c>
      <c r="G156" s="1" t="s">
        <v>463</v>
      </c>
      <c r="H156" s="1" t="s">
        <v>171</v>
      </c>
      <c r="I156">
        <v>4</v>
      </c>
      <c r="J156" s="1" t="s">
        <v>323</v>
      </c>
      <c r="K156">
        <v>1425.89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x14ac:dyDescent="0.25">
      <c r="A157" s="1">
        <f>+VLOOKUP(Importaciones_fruta_dolares[[#This Row],[Código_País]],'Tabla Auxiliar'!$B$7:$D$112,3,0)</f>
        <v>18</v>
      </c>
      <c r="B157" s="1" t="s">
        <v>376</v>
      </c>
      <c r="C157" s="1" t="s">
        <v>14</v>
      </c>
      <c r="D157">
        <v>100103</v>
      </c>
      <c r="E157" s="1" t="s">
        <v>363</v>
      </c>
      <c r="F157">
        <v>100103003</v>
      </c>
      <c r="G157" s="1" t="s">
        <v>333</v>
      </c>
      <c r="H157" s="1" t="s">
        <v>193</v>
      </c>
      <c r="I157">
        <v>2</v>
      </c>
      <c r="J157" s="1" t="s">
        <v>328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6.03</v>
      </c>
      <c r="S157">
        <v>0</v>
      </c>
    </row>
    <row r="158" spans="1:19" x14ac:dyDescent="0.25">
      <c r="A158" s="1">
        <f>+VLOOKUP(Importaciones_fruta_dolares[[#This Row],[Código_País]],'Tabla Auxiliar'!$B$7:$D$112,3,0)</f>
        <v>18</v>
      </c>
      <c r="B158" s="1" t="s">
        <v>376</v>
      </c>
      <c r="C158" s="1" t="s">
        <v>14</v>
      </c>
      <c r="D158">
        <v>100103</v>
      </c>
      <c r="E158" s="1" t="s">
        <v>363</v>
      </c>
      <c r="F158">
        <v>100103003</v>
      </c>
      <c r="G158" s="1" t="s">
        <v>333</v>
      </c>
      <c r="H158" s="1" t="s">
        <v>172</v>
      </c>
      <c r="I158">
        <v>4</v>
      </c>
      <c r="J158" s="1" t="s">
        <v>323</v>
      </c>
      <c r="K158">
        <v>1933.39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x14ac:dyDescent="0.25">
      <c r="A159" s="1">
        <f>+VLOOKUP(Importaciones_fruta_dolares[[#This Row],[Código_País]],'Tabla Auxiliar'!$B$7:$D$112,3,0)</f>
        <v>18</v>
      </c>
      <c r="B159" s="1" t="s">
        <v>376</v>
      </c>
      <c r="C159" s="1" t="s">
        <v>14</v>
      </c>
      <c r="D159">
        <v>100103</v>
      </c>
      <c r="E159" s="1" t="s">
        <v>363</v>
      </c>
      <c r="F159">
        <v>100103003</v>
      </c>
      <c r="G159" s="1" t="s">
        <v>333</v>
      </c>
      <c r="H159" s="1" t="s">
        <v>138</v>
      </c>
      <c r="I159">
        <v>3</v>
      </c>
      <c r="J159" s="1" t="s">
        <v>325</v>
      </c>
      <c r="K159">
        <v>0</v>
      </c>
      <c r="L159">
        <v>5952.17</v>
      </c>
      <c r="M159">
        <v>0</v>
      </c>
      <c r="N159">
        <v>0</v>
      </c>
      <c r="O159">
        <v>256.63</v>
      </c>
      <c r="P159">
        <v>0</v>
      </c>
      <c r="Q159">
        <v>0</v>
      </c>
      <c r="R159">
        <v>0</v>
      </c>
      <c r="S159">
        <v>0</v>
      </c>
    </row>
    <row r="160" spans="1:19" x14ac:dyDescent="0.25">
      <c r="A160" s="1">
        <f>+VLOOKUP(Importaciones_fruta_dolares[[#This Row],[Código_País]],'Tabla Auxiliar'!$B$7:$D$112,3,0)</f>
        <v>18</v>
      </c>
      <c r="B160" s="1" t="s">
        <v>376</v>
      </c>
      <c r="C160" s="1" t="s">
        <v>14</v>
      </c>
      <c r="D160">
        <v>100103</v>
      </c>
      <c r="E160" s="1" t="s">
        <v>363</v>
      </c>
      <c r="F160">
        <v>100103003</v>
      </c>
      <c r="G160" s="1" t="s">
        <v>333</v>
      </c>
      <c r="H160" s="1" t="s">
        <v>91</v>
      </c>
      <c r="I160">
        <v>3</v>
      </c>
      <c r="J160" s="1" t="s">
        <v>325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1420.75</v>
      </c>
      <c r="Q160">
        <v>419.37</v>
      </c>
      <c r="R160">
        <v>2710.91</v>
      </c>
      <c r="S160">
        <v>0</v>
      </c>
    </row>
    <row r="161" spans="1:19" x14ac:dyDescent="0.25">
      <c r="A161" s="1">
        <f>+VLOOKUP(Importaciones_fruta_dolares[[#This Row],[Código_País]],'Tabla Auxiliar'!$B$7:$D$112,3,0)</f>
        <v>18</v>
      </c>
      <c r="B161" s="1" t="s">
        <v>376</v>
      </c>
      <c r="C161" s="1" t="s">
        <v>14</v>
      </c>
      <c r="D161">
        <v>100103</v>
      </c>
      <c r="E161" s="1" t="s">
        <v>363</v>
      </c>
      <c r="F161">
        <v>100103004</v>
      </c>
      <c r="G161" s="1" t="s">
        <v>343</v>
      </c>
      <c r="H161" s="1" t="s">
        <v>177</v>
      </c>
      <c r="I161">
        <v>3</v>
      </c>
      <c r="J161" s="1" t="s">
        <v>325</v>
      </c>
      <c r="K161">
        <v>555.6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x14ac:dyDescent="0.25">
      <c r="A162" s="1">
        <f>+VLOOKUP(Importaciones_fruta_dolares[[#This Row],[Código_País]],'Tabla Auxiliar'!$B$7:$D$112,3,0)</f>
        <v>18</v>
      </c>
      <c r="B162" s="1" t="s">
        <v>376</v>
      </c>
      <c r="C162" s="1" t="s">
        <v>14</v>
      </c>
      <c r="D162">
        <v>100103</v>
      </c>
      <c r="E162" s="1" t="s">
        <v>363</v>
      </c>
      <c r="F162">
        <v>100103004</v>
      </c>
      <c r="G162" s="1" t="s">
        <v>343</v>
      </c>
      <c r="H162" s="1" t="s">
        <v>112</v>
      </c>
      <c r="I162">
        <v>3</v>
      </c>
      <c r="J162" s="1" t="s">
        <v>325</v>
      </c>
      <c r="K162">
        <v>0</v>
      </c>
      <c r="L162">
        <v>0</v>
      </c>
      <c r="M162">
        <v>0</v>
      </c>
      <c r="N162">
        <v>0</v>
      </c>
      <c r="O162">
        <v>168.4</v>
      </c>
      <c r="P162">
        <v>0</v>
      </c>
      <c r="Q162">
        <v>0</v>
      </c>
      <c r="R162">
        <v>0</v>
      </c>
      <c r="S162">
        <v>0</v>
      </c>
    </row>
    <row r="163" spans="1:19" x14ac:dyDescent="0.25">
      <c r="A163" s="1">
        <f>+VLOOKUP(Importaciones_fruta_dolares[[#This Row],[Código_País]],'Tabla Auxiliar'!$B$7:$D$112,3,0)</f>
        <v>18</v>
      </c>
      <c r="B163" s="1" t="s">
        <v>376</v>
      </c>
      <c r="C163" s="1" t="s">
        <v>14</v>
      </c>
      <c r="D163">
        <v>100104</v>
      </c>
      <c r="E163" s="1" t="s">
        <v>366</v>
      </c>
      <c r="F163">
        <v>100104002</v>
      </c>
      <c r="G163" s="1" t="s">
        <v>336</v>
      </c>
      <c r="H163" s="1" t="s">
        <v>143</v>
      </c>
      <c r="I163">
        <v>7</v>
      </c>
      <c r="J163" s="1" t="s">
        <v>327</v>
      </c>
      <c r="K163">
        <v>0</v>
      </c>
      <c r="L163">
        <v>0</v>
      </c>
      <c r="M163">
        <v>0</v>
      </c>
      <c r="N163">
        <v>0</v>
      </c>
      <c r="O163">
        <v>51.15</v>
      </c>
      <c r="P163">
        <v>0</v>
      </c>
      <c r="Q163">
        <v>0</v>
      </c>
      <c r="R163">
        <v>0</v>
      </c>
      <c r="S163">
        <v>0</v>
      </c>
    </row>
    <row r="164" spans="1:19" x14ac:dyDescent="0.25">
      <c r="A164" s="1">
        <f>+VLOOKUP(Importaciones_fruta_dolares[[#This Row],[Código_País]],'Tabla Auxiliar'!$B$7:$D$112,3,0)</f>
        <v>18</v>
      </c>
      <c r="B164" s="1" t="s">
        <v>376</v>
      </c>
      <c r="C164" s="1" t="s">
        <v>14</v>
      </c>
      <c r="D164">
        <v>100104</v>
      </c>
      <c r="E164" s="1" t="s">
        <v>366</v>
      </c>
      <c r="F164">
        <v>100104002</v>
      </c>
      <c r="G164" s="1" t="s">
        <v>336</v>
      </c>
      <c r="H164" s="1" t="s">
        <v>95</v>
      </c>
      <c r="I164">
        <v>3</v>
      </c>
      <c r="J164" s="1" t="s">
        <v>325</v>
      </c>
      <c r="K164">
        <v>0</v>
      </c>
      <c r="L164">
        <v>0</v>
      </c>
      <c r="M164">
        <v>0</v>
      </c>
      <c r="N164">
        <v>0</v>
      </c>
      <c r="O164">
        <v>488.08</v>
      </c>
      <c r="P164">
        <v>0</v>
      </c>
      <c r="Q164">
        <v>226.12</v>
      </c>
      <c r="R164">
        <v>1209.0999999999999</v>
      </c>
      <c r="S164">
        <v>0</v>
      </c>
    </row>
    <row r="165" spans="1:19" x14ac:dyDescent="0.25">
      <c r="A165" s="1">
        <f>+VLOOKUP(Importaciones_fruta_dolares[[#This Row],[Código_País]],'Tabla Auxiliar'!$B$7:$D$112,3,0)</f>
        <v>18</v>
      </c>
      <c r="B165" s="1" t="s">
        <v>376</v>
      </c>
      <c r="C165" s="1" t="s">
        <v>14</v>
      </c>
      <c r="D165">
        <v>100104</v>
      </c>
      <c r="E165" s="1" t="s">
        <v>366</v>
      </c>
      <c r="F165">
        <v>100104002</v>
      </c>
      <c r="G165" s="1" t="s">
        <v>336</v>
      </c>
      <c r="H165" s="1" t="s">
        <v>139</v>
      </c>
      <c r="I165">
        <v>4</v>
      </c>
      <c r="J165" s="1" t="s">
        <v>323</v>
      </c>
      <c r="K165">
        <v>0</v>
      </c>
      <c r="L165">
        <v>0</v>
      </c>
      <c r="M165">
        <v>0</v>
      </c>
      <c r="N165">
        <v>2482.1999999999998</v>
      </c>
      <c r="O165">
        <v>2482.1999999999998</v>
      </c>
      <c r="P165">
        <v>0</v>
      </c>
      <c r="Q165">
        <v>0</v>
      </c>
      <c r="R165">
        <v>0</v>
      </c>
      <c r="S165">
        <v>0</v>
      </c>
    </row>
    <row r="166" spans="1:19" x14ac:dyDescent="0.25">
      <c r="A166" s="1">
        <f>+VLOOKUP(Importaciones_fruta_dolares[[#This Row],[Código_País]],'Tabla Auxiliar'!$B$7:$D$112,3,0)</f>
        <v>18</v>
      </c>
      <c r="B166" s="1" t="s">
        <v>376</v>
      </c>
      <c r="C166" s="1" t="s">
        <v>14</v>
      </c>
      <c r="D166">
        <v>100104</v>
      </c>
      <c r="E166" s="1" t="s">
        <v>366</v>
      </c>
      <c r="F166">
        <v>100104002</v>
      </c>
      <c r="G166" s="1" t="s">
        <v>336</v>
      </c>
      <c r="H166" s="1" t="s">
        <v>222</v>
      </c>
      <c r="I166">
        <v>2</v>
      </c>
      <c r="J166" s="1" t="s">
        <v>328</v>
      </c>
      <c r="K166">
        <v>33923.730000000003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11394.93</v>
      </c>
      <c r="R166">
        <v>1890.61</v>
      </c>
      <c r="S166">
        <v>4604.9799999999996</v>
      </c>
    </row>
    <row r="167" spans="1:19" x14ac:dyDescent="0.25">
      <c r="A167" s="1">
        <f>+VLOOKUP(Importaciones_fruta_dolares[[#This Row],[Código_País]],'Tabla Auxiliar'!$B$7:$D$112,3,0)</f>
        <v>18</v>
      </c>
      <c r="B167" s="1" t="s">
        <v>376</v>
      </c>
      <c r="C167" s="1" t="s">
        <v>14</v>
      </c>
      <c r="D167">
        <v>100104</v>
      </c>
      <c r="E167" s="1" t="s">
        <v>366</v>
      </c>
      <c r="F167">
        <v>100104002</v>
      </c>
      <c r="G167" s="1" t="s">
        <v>336</v>
      </c>
      <c r="H167" s="1" t="s">
        <v>121</v>
      </c>
      <c r="I167">
        <v>3</v>
      </c>
      <c r="J167" s="1" t="s">
        <v>325</v>
      </c>
      <c r="K167">
        <v>79282.38</v>
      </c>
      <c r="L167">
        <v>31259</v>
      </c>
      <c r="M167">
        <v>27675.89</v>
      </c>
      <c r="N167">
        <v>1641.85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x14ac:dyDescent="0.25">
      <c r="A168" s="1">
        <f>+VLOOKUP(Importaciones_fruta_dolares[[#This Row],[Código_País]],'Tabla Auxiliar'!$B$7:$D$112,3,0)</f>
        <v>18</v>
      </c>
      <c r="B168" s="1" t="s">
        <v>376</v>
      </c>
      <c r="C168" s="1" t="s">
        <v>14</v>
      </c>
      <c r="D168">
        <v>100105</v>
      </c>
      <c r="E168" s="1" t="s">
        <v>324</v>
      </c>
      <c r="F168">
        <v>100105003</v>
      </c>
      <c r="G168" s="1" t="s">
        <v>358</v>
      </c>
      <c r="H168" s="1" t="s">
        <v>224</v>
      </c>
      <c r="I168">
        <v>6</v>
      </c>
      <c r="J168" s="1" t="s">
        <v>324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610.29</v>
      </c>
      <c r="R168">
        <v>0</v>
      </c>
      <c r="S168">
        <v>0</v>
      </c>
    </row>
    <row r="169" spans="1:19" x14ac:dyDescent="0.25">
      <c r="A169" s="1">
        <f>+VLOOKUP(Importaciones_fruta_dolares[[#This Row],[Código_País]],'Tabla Auxiliar'!$B$7:$D$112,3,0)</f>
        <v>18</v>
      </c>
      <c r="B169" s="1" t="s">
        <v>376</v>
      </c>
      <c r="C169" s="1" t="s">
        <v>14</v>
      </c>
      <c r="D169">
        <v>100105</v>
      </c>
      <c r="E169" s="1" t="s">
        <v>324</v>
      </c>
      <c r="F169">
        <v>100105006</v>
      </c>
      <c r="G169" s="1" t="s">
        <v>341</v>
      </c>
      <c r="H169" s="1" t="s">
        <v>108</v>
      </c>
      <c r="I169">
        <v>4</v>
      </c>
      <c r="J169" s="1" t="s">
        <v>323</v>
      </c>
      <c r="K169">
        <v>0</v>
      </c>
      <c r="L169">
        <v>0</v>
      </c>
      <c r="M169">
        <v>0</v>
      </c>
      <c r="N169">
        <v>2557.8000000000002</v>
      </c>
      <c r="O169">
        <v>2557.8000000000002</v>
      </c>
      <c r="P169">
        <v>0</v>
      </c>
      <c r="Q169">
        <v>0</v>
      </c>
      <c r="R169">
        <v>0</v>
      </c>
      <c r="S169">
        <v>0</v>
      </c>
    </row>
    <row r="170" spans="1:19" x14ac:dyDescent="0.25">
      <c r="A170" s="1">
        <f>+VLOOKUP(Importaciones_fruta_dolares[[#This Row],[Código_País]],'Tabla Auxiliar'!$B$7:$D$112,3,0)</f>
        <v>18</v>
      </c>
      <c r="B170" s="1" t="s">
        <v>376</v>
      </c>
      <c r="C170" s="1" t="s">
        <v>14</v>
      </c>
      <c r="D170">
        <v>100106</v>
      </c>
      <c r="E170" s="1" t="s">
        <v>462</v>
      </c>
      <c r="F170">
        <v>100106001</v>
      </c>
      <c r="G170" s="1" t="s">
        <v>351</v>
      </c>
      <c r="H170" s="1" t="s">
        <v>164</v>
      </c>
      <c r="I170">
        <v>1</v>
      </c>
      <c r="J170" s="1" t="s">
        <v>326</v>
      </c>
      <c r="K170">
        <v>0</v>
      </c>
      <c r="L170">
        <v>0</v>
      </c>
      <c r="M170">
        <v>0</v>
      </c>
      <c r="N170">
        <v>1449.93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x14ac:dyDescent="0.25">
      <c r="A171" s="1">
        <f>+VLOOKUP(Importaciones_fruta_dolares[[#This Row],[Código_País]],'Tabla Auxiliar'!$B$7:$D$112,3,0)</f>
        <v>18</v>
      </c>
      <c r="B171" s="1" t="s">
        <v>376</v>
      </c>
      <c r="C171" s="1" t="s">
        <v>14</v>
      </c>
      <c r="D171">
        <v>100106</v>
      </c>
      <c r="E171" s="1" t="s">
        <v>462</v>
      </c>
      <c r="F171">
        <v>100106001</v>
      </c>
      <c r="G171" s="1" t="s">
        <v>351</v>
      </c>
      <c r="H171" s="1" t="s">
        <v>162</v>
      </c>
      <c r="I171">
        <v>1</v>
      </c>
      <c r="J171" s="1" t="s">
        <v>326</v>
      </c>
      <c r="K171">
        <v>0</v>
      </c>
      <c r="L171">
        <v>0</v>
      </c>
      <c r="M171">
        <v>0</v>
      </c>
      <c r="N171">
        <v>3598.52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x14ac:dyDescent="0.25">
      <c r="A172" s="1">
        <f>+VLOOKUP(Importaciones_fruta_dolares[[#This Row],[Código_País]],'Tabla Auxiliar'!$B$7:$D$112,3,0)</f>
        <v>18</v>
      </c>
      <c r="B172" s="1" t="s">
        <v>376</v>
      </c>
      <c r="C172" s="1" t="s">
        <v>14</v>
      </c>
      <c r="D172">
        <v>100106</v>
      </c>
      <c r="E172" s="1" t="s">
        <v>462</v>
      </c>
      <c r="F172">
        <v>100106001</v>
      </c>
      <c r="G172" s="1" t="s">
        <v>351</v>
      </c>
      <c r="H172" s="1" t="s">
        <v>166</v>
      </c>
      <c r="I172">
        <v>1</v>
      </c>
      <c r="J172" s="1" t="s">
        <v>326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1277.42</v>
      </c>
    </row>
    <row r="173" spans="1:19" x14ac:dyDescent="0.25">
      <c r="A173" s="1">
        <f>+VLOOKUP(Importaciones_fruta_dolares[[#This Row],[Código_País]],'Tabla Auxiliar'!$B$7:$D$112,3,0)</f>
        <v>18</v>
      </c>
      <c r="B173" s="1" t="s">
        <v>376</v>
      </c>
      <c r="C173" s="1" t="s">
        <v>14</v>
      </c>
      <c r="D173">
        <v>100106</v>
      </c>
      <c r="E173" s="1" t="s">
        <v>462</v>
      </c>
      <c r="F173">
        <v>100106001</v>
      </c>
      <c r="G173" s="1" t="s">
        <v>351</v>
      </c>
      <c r="H173" s="1" t="s">
        <v>192</v>
      </c>
      <c r="I173">
        <v>3</v>
      </c>
      <c r="J173" s="1" t="s">
        <v>325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1286.28</v>
      </c>
      <c r="R173">
        <v>0</v>
      </c>
      <c r="S173">
        <v>0</v>
      </c>
    </row>
    <row r="174" spans="1:19" x14ac:dyDescent="0.25">
      <c r="A174" s="1">
        <f>+VLOOKUP(Importaciones_fruta_dolares[[#This Row],[Código_País]],'Tabla Auxiliar'!$B$7:$D$112,3,0)</f>
        <v>18</v>
      </c>
      <c r="B174" s="1" t="s">
        <v>376</v>
      </c>
      <c r="C174" s="1" t="s">
        <v>14</v>
      </c>
      <c r="D174">
        <v>100106</v>
      </c>
      <c r="E174" s="1" t="s">
        <v>462</v>
      </c>
      <c r="F174">
        <v>100106001</v>
      </c>
      <c r="G174" s="1" t="s">
        <v>351</v>
      </c>
      <c r="H174" s="1" t="s">
        <v>167</v>
      </c>
      <c r="I174">
        <v>3</v>
      </c>
      <c r="J174" s="1" t="s">
        <v>325</v>
      </c>
      <c r="K174">
        <v>0</v>
      </c>
      <c r="L174">
        <v>0</v>
      </c>
      <c r="M174">
        <v>0</v>
      </c>
      <c r="N174">
        <v>916.67</v>
      </c>
      <c r="O174">
        <v>0</v>
      </c>
      <c r="P174">
        <v>21205.07</v>
      </c>
      <c r="Q174">
        <v>0</v>
      </c>
      <c r="R174">
        <v>0</v>
      </c>
      <c r="S174">
        <v>0</v>
      </c>
    </row>
    <row r="175" spans="1:19" x14ac:dyDescent="0.25">
      <c r="A175" s="1">
        <f>+VLOOKUP(Importaciones_fruta_dolares[[#This Row],[Código_País]],'Tabla Auxiliar'!$B$7:$D$112,3,0)</f>
        <v>18</v>
      </c>
      <c r="B175" s="1" t="s">
        <v>376</v>
      </c>
      <c r="C175" s="1" t="s">
        <v>14</v>
      </c>
      <c r="D175">
        <v>100107</v>
      </c>
      <c r="E175" s="1" t="s">
        <v>367</v>
      </c>
      <c r="F175">
        <v>100107012</v>
      </c>
      <c r="G175" s="1" t="s">
        <v>340</v>
      </c>
      <c r="H175" s="1" t="s">
        <v>184</v>
      </c>
      <c r="I175">
        <v>3</v>
      </c>
      <c r="J175" s="1" t="s">
        <v>325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69.13</v>
      </c>
    </row>
    <row r="176" spans="1:19" x14ac:dyDescent="0.25">
      <c r="A176" s="1">
        <f>+VLOOKUP(Importaciones_fruta_dolares[[#This Row],[Código_País]],'Tabla Auxiliar'!$B$7:$D$112,3,0)</f>
        <v>18</v>
      </c>
      <c r="B176" s="1" t="s">
        <v>376</v>
      </c>
      <c r="C176" s="1" t="s">
        <v>14</v>
      </c>
      <c r="D176">
        <v>100107</v>
      </c>
      <c r="E176" s="1" t="s">
        <v>367</v>
      </c>
      <c r="F176">
        <v>100107012</v>
      </c>
      <c r="G176" s="1" t="s">
        <v>340</v>
      </c>
      <c r="H176" s="1" t="s">
        <v>104</v>
      </c>
      <c r="I176">
        <v>3</v>
      </c>
      <c r="J176" s="1" t="s">
        <v>325</v>
      </c>
      <c r="K176">
        <v>0</v>
      </c>
      <c r="L176">
        <v>0</v>
      </c>
      <c r="M176">
        <v>0</v>
      </c>
      <c r="N176">
        <v>138320.82999999999</v>
      </c>
      <c r="O176">
        <v>0</v>
      </c>
      <c r="P176">
        <v>0</v>
      </c>
      <c r="Q176">
        <v>54452.12</v>
      </c>
      <c r="R176">
        <v>93026.25</v>
      </c>
      <c r="S176">
        <v>17462.78</v>
      </c>
    </row>
    <row r="177" spans="1:19" x14ac:dyDescent="0.25">
      <c r="A177" s="1">
        <f>+VLOOKUP(Importaciones_fruta_dolares[[#This Row],[Código_País]],'Tabla Auxiliar'!$B$7:$D$112,3,0)</f>
        <v>18</v>
      </c>
      <c r="B177" s="1" t="s">
        <v>376</v>
      </c>
      <c r="C177" s="1" t="s">
        <v>14</v>
      </c>
      <c r="D177">
        <v>100107</v>
      </c>
      <c r="E177" s="1" t="s">
        <v>367</v>
      </c>
      <c r="F177">
        <v>100107012</v>
      </c>
      <c r="G177" s="1" t="s">
        <v>340</v>
      </c>
      <c r="H177" s="1" t="s">
        <v>127</v>
      </c>
      <c r="I177">
        <v>3</v>
      </c>
      <c r="J177" s="1" t="s">
        <v>325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2850</v>
      </c>
      <c r="R177">
        <v>10.47</v>
      </c>
      <c r="S177">
        <v>0</v>
      </c>
    </row>
    <row r="178" spans="1:19" x14ac:dyDescent="0.25">
      <c r="A178" s="1">
        <f>+VLOOKUP(Importaciones_fruta_dolares[[#This Row],[Código_País]],'Tabla Auxiliar'!$B$7:$D$112,3,0)</f>
        <v>18</v>
      </c>
      <c r="B178" s="1" t="s">
        <v>376</v>
      </c>
      <c r="C178" s="1" t="s">
        <v>14</v>
      </c>
      <c r="D178">
        <v>100107</v>
      </c>
      <c r="E178" s="1" t="s">
        <v>367</v>
      </c>
      <c r="F178">
        <v>100107012</v>
      </c>
      <c r="G178" s="1" t="s">
        <v>340</v>
      </c>
      <c r="H178" s="1" t="s">
        <v>114</v>
      </c>
      <c r="I178">
        <v>2</v>
      </c>
      <c r="J178" s="1" t="s">
        <v>328</v>
      </c>
      <c r="K178">
        <v>0</v>
      </c>
      <c r="L178">
        <v>0</v>
      </c>
      <c r="M178">
        <v>0</v>
      </c>
      <c r="N178">
        <v>3942.82</v>
      </c>
      <c r="O178">
        <v>0</v>
      </c>
      <c r="P178">
        <v>0</v>
      </c>
      <c r="Q178">
        <v>54605.68</v>
      </c>
      <c r="R178">
        <v>172357.07</v>
      </c>
      <c r="S178">
        <v>158291.48000000001</v>
      </c>
    </row>
    <row r="179" spans="1:19" x14ac:dyDescent="0.25">
      <c r="A179" s="1">
        <f>+VLOOKUP(Importaciones_fruta_dolares[[#This Row],[Código_País]],'Tabla Auxiliar'!$B$7:$D$112,3,0)</f>
        <v>18</v>
      </c>
      <c r="B179" s="1" t="s">
        <v>376</v>
      </c>
      <c r="C179" s="1" t="s">
        <v>14</v>
      </c>
      <c r="D179">
        <v>100107</v>
      </c>
      <c r="E179" s="1" t="s">
        <v>367</v>
      </c>
      <c r="F179">
        <v>100107012</v>
      </c>
      <c r="G179" s="1" t="s">
        <v>340</v>
      </c>
      <c r="H179" s="1" t="s">
        <v>102</v>
      </c>
      <c r="I179">
        <v>1</v>
      </c>
      <c r="J179" s="1" t="s">
        <v>326</v>
      </c>
      <c r="K179">
        <v>0</v>
      </c>
      <c r="L179">
        <v>0</v>
      </c>
      <c r="M179">
        <v>0</v>
      </c>
      <c r="N179">
        <v>4609.16</v>
      </c>
      <c r="O179">
        <v>0</v>
      </c>
      <c r="P179">
        <v>0</v>
      </c>
      <c r="Q179">
        <v>9580.4699999999993</v>
      </c>
      <c r="R179">
        <v>8624.2900000000009</v>
      </c>
      <c r="S179">
        <v>31884.639999999999</v>
      </c>
    </row>
    <row r="180" spans="1:19" x14ac:dyDescent="0.25">
      <c r="A180" s="1">
        <f>+VLOOKUP(Importaciones_fruta_dolares[[#This Row],[Código_País]],'Tabla Auxiliar'!$B$7:$D$112,3,0)</f>
        <v>18</v>
      </c>
      <c r="B180" s="1" t="s">
        <v>376</v>
      </c>
      <c r="C180" s="1" t="s">
        <v>14</v>
      </c>
      <c r="D180">
        <v>100107</v>
      </c>
      <c r="E180" s="1" t="s">
        <v>367</v>
      </c>
      <c r="F180">
        <v>100107012</v>
      </c>
      <c r="G180" s="1" t="s">
        <v>340</v>
      </c>
      <c r="H180" s="1" t="s">
        <v>105</v>
      </c>
      <c r="I180">
        <v>3</v>
      </c>
      <c r="J180" s="1" t="s">
        <v>325</v>
      </c>
      <c r="K180">
        <v>0</v>
      </c>
      <c r="L180">
        <v>0</v>
      </c>
      <c r="M180">
        <v>0</v>
      </c>
      <c r="N180">
        <v>135593.56</v>
      </c>
      <c r="O180">
        <v>0</v>
      </c>
      <c r="P180">
        <v>0</v>
      </c>
      <c r="Q180">
        <v>227569.25</v>
      </c>
      <c r="R180">
        <v>261967.81</v>
      </c>
      <c r="S180">
        <v>159782.88</v>
      </c>
    </row>
    <row r="181" spans="1:19" x14ac:dyDescent="0.25">
      <c r="A181" s="1">
        <f>+VLOOKUP(Importaciones_fruta_dolares[[#This Row],[Código_País]],'Tabla Auxiliar'!$B$7:$D$112,3,0)</f>
        <v>18</v>
      </c>
      <c r="B181" s="1" t="s">
        <v>376</v>
      </c>
      <c r="C181" s="1" t="s">
        <v>14</v>
      </c>
      <c r="D181">
        <v>100107</v>
      </c>
      <c r="E181" s="1" t="s">
        <v>367</v>
      </c>
      <c r="F181">
        <v>100107012</v>
      </c>
      <c r="G181" s="1" t="s">
        <v>340</v>
      </c>
      <c r="H181" s="1" t="s">
        <v>106</v>
      </c>
      <c r="I181">
        <v>3</v>
      </c>
      <c r="J181" s="1" t="s">
        <v>325</v>
      </c>
      <c r="K181">
        <v>0</v>
      </c>
      <c r="L181">
        <v>0</v>
      </c>
      <c r="M181">
        <v>0</v>
      </c>
      <c r="N181">
        <v>63210.879999999997</v>
      </c>
      <c r="O181">
        <v>0</v>
      </c>
      <c r="P181">
        <v>0</v>
      </c>
      <c r="Q181">
        <v>0</v>
      </c>
      <c r="R181">
        <v>0</v>
      </c>
      <c r="S181">
        <v>3758.41</v>
      </c>
    </row>
    <row r="182" spans="1:19" x14ac:dyDescent="0.25">
      <c r="A182" s="1">
        <f>+VLOOKUP(Importaciones_fruta_dolares[[#This Row],[Código_País]],'Tabla Auxiliar'!$B$7:$D$112,3,0)</f>
        <v>18</v>
      </c>
      <c r="B182" s="1" t="s">
        <v>376</v>
      </c>
      <c r="C182" s="1" t="s">
        <v>14</v>
      </c>
      <c r="D182">
        <v>100107</v>
      </c>
      <c r="E182" s="1" t="s">
        <v>367</v>
      </c>
      <c r="F182">
        <v>100107012</v>
      </c>
      <c r="G182" s="1" t="s">
        <v>340</v>
      </c>
      <c r="H182" s="1" t="s">
        <v>107</v>
      </c>
      <c r="I182">
        <v>7</v>
      </c>
      <c r="J182" s="1" t="s">
        <v>327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80.14</v>
      </c>
      <c r="R182">
        <v>0</v>
      </c>
      <c r="S182">
        <v>0</v>
      </c>
    </row>
    <row r="183" spans="1:19" x14ac:dyDescent="0.25">
      <c r="A183" s="1">
        <f>+VLOOKUP(Importaciones_fruta_dolares[[#This Row],[Código_País]],'Tabla Auxiliar'!$B$7:$D$112,3,0)</f>
        <v>18</v>
      </c>
      <c r="B183" s="1" t="s">
        <v>376</v>
      </c>
      <c r="C183" s="1" t="s">
        <v>14</v>
      </c>
      <c r="D183">
        <v>100107</v>
      </c>
      <c r="E183" s="1" t="s">
        <v>367</v>
      </c>
      <c r="F183">
        <v>100107012</v>
      </c>
      <c r="G183" s="1" t="s">
        <v>340</v>
      </c>
      <c r="H183" s="1" t="s">
        <v>115</v>
      </c>
      <c r="I183">
        <v>3</v>
      </c>
      <c r="J183" s="1" t="s">
        <v>325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11071.2</v>
      </c>
      <c r="R183">
        <v>8370.8799999999992</v>
      </c>
      <c r="S183">
        <v>50.4</v>
      </c>
    </row>
    <row r="184" spans="1:19" x14ac:dyDescent="0.25">
      <c r="A184" s="1">
        <f>+VLOOKUP(Importaciones_fruta_dolares[[#This Row],[Código_País]],'Tabla Auxiliar'!$B$7:$D$112,3,0)</f>
        <v>18</v>
      </c>
      <c r="B184" s="1" t="s">
        <v>376</v>
      </c>
      <c r="C184" s="1" t="s">
        <v>14</v>
      </c>
      <c r="D184">
        <v>100107</v>
      </c>
      <c r="E184" s="1" t="s">
        <v>367</v>
      </c>
      <c r="F184">
        <v>100107012</v>
      </c>
      <c r="G184" s="1" t="s">
        <v>340</v>
      </c>
      <c r="H184" s="1" t="s">
        <v>103</v>
      </c>
      <c r="I184">
        <v>3</v>
      </c>
      <c r="J184" s="1" t="s">
        <v>325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3.4</v>
      </c>
      <c r="R184">
        <v>0</v>
      </c>
      <c r="S184">
        <v>0</v>
      </c>
    </row>
    <row r="185" spans="1:19" x14ac:dyDescent="0.25">
      <c r="A185" s="1">
        <f>+VLOOKUP(Importaciones_fruta_dolares[[#This Row],[Código_País]],'Tabla Auxiliar'!$B$7:$D$112,3,0)</f>
        <v>18</v>
      </c>
      <c r="B185" s="1" t="s">
        <v>376</v>
      </c>
      <c r="C185" s="1" t="s">
        <v>14</v>
      </c>
      <c r="D185">
        <v>100108</v>
      </c>
      <c r="E185" s="1" t="s">
        <v>368</v>
      </c>
      <c r="F185">
        <v>100108002</v>
      </c>
      <c r="G185" s="1" t="s">
        <v>344</v>
      </c>
      <c r="H185" s="1" t="s">
        <v>113</v>
      </c>
      <c r="I185">
        <v>3</v>
      </c>
      <c r="J185" s="1" t="s">
        <v>325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742.77</v>
      </c>
      <c r="R185">
        <v>6101.13</v>
      </c>
      <c r="S185">
        <v>0</v>
      </c>
    </row>
    <row r="186" spans="1:19" x14ac:dyDescent="0.25">
      <c r="A186" s="1">
        <f>+VLOOKUP(Importaciones_fruta_dolares[[#This Row],[Código_País]],'Tabla Auxiliar'!$B$7:$D$112,3,0)</f>
        <v>18</v>
      </c>
      <c r="B186" s="1" t="s">
        <v>376</v>
      </c>
      <c r="C186" s="1" t="s">
        <v>14</v>
      </c>
      <c r="D186">
        <v>100108</v>
      </c>
      <c r="E186" s="1" t="s">
        <v>368</v>
      </c>
      <c r="F186">
        <v>100108007</v>
      </c>
      <c r="G186" s="1" t="s">
        <v>464</v>
      </c>
      <c r="H186" s="1" t="s">
        <v>156</v>
      </c>
      <c r="I186">
        <v>1</v>
      </c>
      <c r="J186" s="1" t="s">
        <v>326</v>
      </c>
      <c r="K186">
        <v>5771.82</v>
      </c>
      <c r="L186">
        <v>7819.18</v>
      </c>
      <c r="M186">
        <v>5264.39</v>
      </c>
      <c r="N186">
        <v>18542.240000000002</v>
      </c>
      <c r="O186">
        <v>18681.810000000001</v>
      </c>
      <c r="P186">
        <v>33754.1</v>
      </c>
      <c r="Q186">
        <v>59149.58</v>
      </c>
      <c r="R186">
        <v>0</v>
      </c>
      <c r="S186">
        <v>0</v>
      </c>
    </row>
    <row r="187" spans="1:19" x14ac:dyDescent="0.25">
      <c r="A187" s="1">
        <f>+VLOOKUP(Importaciones_fruta_dolares[[#This Row],[Código_País]],'Tabla Auxiliar'!$B$7:$D$112,3,0)</f>
        <v>18</v>
      </c>
      <c r="B187" s="1" t="s">
        <v>376</v>
      </c>
      <c r="C187" s="1" t="s">
        <v>14</v>
      </c>
      <c r="D187">
        <v>100108</v>
      </c>
      <c r="E187" s="1" t="s">
        <v>368</v>
      </c>
      <c r="F187">
        <v>100108007</v>
      </c>
      <c r="G187" s="1" t="s">
        <v>464</v>
      </c>
      <c r="H187" s="1" t="s">
        <v>157</v>
      </c>
      <c r="I187">
        <v>1</v>
      </c>
      <c r="J187" s="1" t="s">
        <v>326</v>
      </c>
      <c r="K187">
        <v>0</v>
      </c>
      <c r="L187">
        <v>7748.28</v>
      </c>
      <c r="M187">
        <v>0</v>
      </c>
      <c r="N187">
        <v>4651.91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 x14ac:dyDescent="0.25">
      <c r="A188" s="1">
        <f>+VLOOKUP(Importaciones_fruta_dolares[[#This Row],[Código_País]],'Tabla Auxiliar'!$B$7:$D$112,3,0)</f>
        <v>28</v>
      </c>
      <c r="B188" s="1" t="s">
        <v>381</v>
      </c>
      <c r="C188" s="1" t="s">
        <v>17</v>
      </c>
      <c r="D188">
        <v>100101</v>
      </c>
      <c r="E188" s="1" t="s">
        <v>364</v>
      </c>
      <c r="F188">
        <v>100101001</v>
      </c>
      <c r="G188" s="1" t="s">
        <v>345</v>
      </c>
      <c r="H188" s="1" t="s">
        <v>137</v>
      </c>
      <c r="I188">
        <v>4</v>
      </c>
      <c r="J188" s="1" t="s">
        <v>323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6181.21</v>
      </c>
      <c r="Q188">
        <v>0</v>
      </c>
      <c r="R188">
        <v>0</v>
      </c>
      <c r="S188">
        <v>0</v>
      </c>
    </row>
    <row r="189" spans="1:19" x14ac:dyDescent="0.25">
      <c r="A189" s="1">
        <f>+VLOOKUP(Importaciones_fruta_dolares[[#This Row],[Código_País]],'Tabla Auxiliar'!$B$7:$D$112,3,0)</f>
        <v>28</v>
      </c>
      <c r="B189" s="1" t="s">
        <v>381</v>
      </c>
      <c r="C189" s="1" t="s">
        <v>17</v>
      </c>
      <c r="D189">
        <v>100101</v>
      </c>
      <c r="E189" s="1" t="s">
        <v>364</v>
      </c>
      <c r="F189">
        <v>100101011</v>
      </c>
      <c r="G189" s="1" t="s">
        <v>346</v>
      </c>
      <c r="H189" s="1" t="s">
        <v>244</v>
      </c>
      <c r="I189">
        <v>4</v>
      </c>
      <c r="J189" s="1" t="s">
        <v>323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42094.7</v>
      </c>
    </row>
    <row r="190" spans="1:19" x14ac:dyDescent="0.25">
      <c r="A190" s="1">
        <f>+VLOOKUP(Importaciones_fruta_dolares[[#This Row],[Código_País]],'Tabla Auxiliar'!$B$7:$D$112,3,0)</f>
        <v>28</v>
      </c>
      <c r="B190" s="1" t="s">
        <v>381</v>
      </c>
      <c r="C190" s="1" t="s">
        <v>17</v>
      </c>
      <c r="D190">
        <v>100101</v>
      </c>
      <c r="E190" s="1" t="s">
        <v>364</v>
      </c>
      <c r="F190">
        <v>100101011</v>
      </c>
      <c r="G190" s="1" t="s">
        <v>346</v>
      </c>
      <c r="H190" s="1" t="s">
        <v>208</v>
      </c>
      <c r="I190">
        <v>4</v>
      </c>
      <c r="J190" s="1" t="s">
        <v>323</v>
      </c>
      <c r="K190">
        <v>0</v>
      </c>
      <c r="L190">
        <v>17502.79</v>
      </c>
      <c r="M190">
        <v>0</v>
      </c>
      <c r="N190">
        <v>0</v>
      </c>
      <c r="O190">
        <v>0</v>
      </c>
      <c r="P190">
        <v>0</v>
      </c>
      <c r="Q190">
        <v>13014.97</v>
      </c>
      <c r="R190">
        <v>0</v>
      </c>
      <c r="S190">
        <v>0</v>
      </c>
    </row>
    <row r="191" spans="1:19" x14ac:dyDescent="0.25">
      <c r="A191" s="1">
        <f>+VLOOKUP(Importaciones_fruta_dolares[[#This Row],[Código_País]],'Tabla Auxiliar'!$B$7:$D$112,3,0)</f>
        <v>28</v>
      </c>
      <c r="B191" s="1" t="s">
        <v>381</v>
      </c>
      <c r="C191" s="1" t="s">
        <v>17</v>
      </c>
      <c r="D191">
        <v>100103</v>
      </c>
      <c r="E191" s="1" t="s">
        <v>363</v>
      </c>
      <c r="F191">
        <v>100103001</v>
      </c>
      <c r="G191" s="1" t="s">
        <v>332</v>
      </c>
      <c r="H191" s="1" t="s">
        <v>242</v>
      </c>
      <c r="I191">
        <v>3</v>
      </c>
      <c r="J191" s="1" t="s">
        <v>325</v>
      </c>
      <c r="K191">
        <v>21313.63</v>
      </c>
      <c r="L191">
        <v>192816.84</v>
      </c>
      <c r="M191">
        <v>35.659999999999997</v>
      </c>
      <c r="N191">
        <v>18826.11</v>
      </c>
      <c r="O191">
        <v>654543.82999999996</v>
      </c>
      <c r="P191">
        <v>296409.94</v>
      </c>
      <c r="Q191">
        <v>52608.28</v>
      </c>
      <c r="R191">
        <v>108698.75</v>
      </c>
      <c r="S191">
        <v>90574.86</v>
      </c>
    </row>
    <row r="192" spans="1:19" x14ac:dyDescent="0.25">
      <c r="A192" s="1">
        <f>+VLOOKUP(Importaciones_fruta_dolares[[#This Row],[Código_País]],'Tabla Auxiliar'!$B$7:$D$112,3,0)</f>
        <v>28</v>
      </c>
      <c r="B192" s="1" t="s">
        <v>381</v>
      </c>
      <c r="C192" s="1" t="s">
        <v>17</v>
      </c>
      <c r="D192">
        <v>100103</v>
      </c>
      <c r="E192" s="1" t="s">
        <v>363</v>
      </c>
      <c r="F192">
        <v>100103001</v>
      </c>
      <c r="G192" s="1" t="s">
        <v>332</v>
      </c>
      <c r="H192" s="1" t="s">
        <v>155</v>
      </c>
      <c r="I192">
        <v>3</v>
      </c>
      <c r="J192" s="1" t="s">
        <v>325</v>
      </c>
      <c r="K192">
        <v>0</v>
      </c>
      <c r="L192">
        <v>0</v>
      </c>
      <c r="M192">
        <v>0</v>
      </c>
      <c r="N192">
        <v>0</v>
      </c>
      <c r="O192">
        <v>77195.350000000006</v>
      </c>
      <c r="P192">
        <v>154538.26</v>
      </c>
      <c r="Q192">
        <v>55352.52</v>
      </c>
      <c r="R192">
        <v>0</v>
      </c>
      <c r="S192">
        <v>0</v>
      </c>
    </row>
    <row r="193" spans="1:19" x14ac:dyDescent="0.25">
      <c r="A193" s="1">
        <f>+VLOOKUP(Importaciones_fruta_dolares[[#This Row],[Código_País]],'Tabla Auxiliar'!$B$7:$D$112,3,0)</f>
        <v>28</v>
      </c>
      <c r="B193" s="1" t="s">
        <v>381</v>
      </c>
      <c r="C193" s="1" t="s">
        <v>17</v>
      </c>
      <c r="D193">
        <v>100103</v>
      </c>
      <c r="E193" s="1" t="s">
        <v>363</v>
      </c>
      <c r="F193">
        <v>100103001</v>
      </c>
      <c r="G193" s="1" t="s">
        <v>332</v>
      </c>
      <c r="H193" s="1" t="s">
        <v>243</v>
      </c>
      <c r="I193">
        <v>3</v>
      </c>
      <c r="J193" s="1" t="s">
        <v>325</v>
      </c>
      <c r="K193">
        <v>0</v>
      </c>
      <c r="L193">
        <v>73404.08</v>
      </c>
      <c r="M193">
        <v>0</v>
      </c>
      <c r="N193">
        <v>0</v>
      </c>
      <c r="O193">
        <v>0</v>
      </c>
      <c r="P193">
        <v>93147.39</v>
      </c>
      <c r="Q193">
        <v>20901.12</v>
      </c>
      <c r="R193">
        <v>90267.92</v>
      </c>
      <c r="S193">
        <v>0</v>
      </c>
    </row>
    <row r="194" spans="1:19" x14ac:dyDescent="0.25">
      <c r="A194" s="1">
        <f>+VLOOKUP(Importaciones_fruta_dolares[[#This Row],[Código_País]],'Tabla Auxiliar'!$B$7:$D$112,3,0)</f>
        <v>28</v>
      </c>
      <c r="B194" s="1" t="s">
        <v>381</v>
      </c>
      <c r="C194" s="1" t="s">
        <v>17</v>
      </c>
      <c r="D194">
        <v>100103</v>
      </c>
      <c r="E194" s="1" t="s">
        <v>363</v>
      </c>
      <c r="F194">
        <v>100103004</v>
      </c>
      <c r="G194" s="1" t="s">
        <v>343</v>
      </c>
      <c r="H194" s="1" t="s">
        <v>119</v>
      </c>
      <c r="I194">
        <v>3</v>
      </c>
      <c r="J194" s="1" t="s">
        <v>325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412774.82</v>
      </c>
      <c r="Q194">
        <v>0</v>
      </c>
      <c r="R194">
        <v>0</v>
      </c>
      <c r="S194">
        <v>0</v>
      </c>
    </row>
    <row r="195" spans="1:19" x14ac:dyDescent="0.25">
      <c r="A195" s="1">
        <f>+VLOOKUP(Importaciones_fruta_dolares[[#This Row],[Código_País]],'Tabla Auxiliar'!$B$7:$D$112,3,0)</f>
        <v>28</v>
      </c>
      <c r="B195" s="1" t="s">
        <v>381</v>
      </c>
      <c r="C195" s="1" t="s">
        <v>17</v>
      </c>
      <c r="D195">
        <v>100103</v>
      </c>
      <c r="E195" s="1" t="s">
        <v>363</v>
      </c>
      <c r="F195">
        <v>100103004</v>
      </c>
      <c r="G195" s="1" t="s">
        <v>343</v>
      </c>
      <c r="H195" s="1" t="s">
        <v>177</v>
      </c>
      <c r="I195">
        <v>3</v>
      </c>
      <c r="J195" s="1" t="s">
        <v>325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231.8</v>
      </c>
      <c r="Q195">
        <v>0</v>
      </c>
      <c r="R195">
        <v>0</v>
      </c>
      <c r="S195">
        <v>0</v>
      </c>
    </row>
    <row r="196" spans="1:19" x14ac:dyDescent="0.25">
      <c r="A196" s="1">
        <f>+VLOOKUP(Importaciones_fruta_dolares[[#This Row],[Código_País]],'Tabla Auxiliar'!$B$7:$D$112,3,0)</f>
        <v>24</v>
      </c>
      <c r="B196" s="1" t="s">
        <v>379</v>
      </c>
      <c r="C196" s="1" t="s">
        <v>378</v>
      </c>
      <c r="D196">
        <v>100101</v>
      </c>
      <c r="E196" s="1" t="s">
        <v>364</v>
      </c>
      <c r="F196">
        <v>100101004</v>
      </c>
      <c r="G196" s="1" t="s">
        <v>348</v>
      </c>
      <c r="H196" s="1" t="s">
        <v>226</v>
      </c>
      <c r="I196">
        <v>2</v>
      </c>
      <c r="J196" s="1" t="s">
        <v>328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253387.87</v>
      </c>
    </row>
    <row r="197" spans="1:19" x14ac:dyDescent="0.25">
      <c r="A197" s="1">
        <f>+VLOOKUP(Importaciones_fruta_dolares[[#This Row],[Código_País]],'Tabla Auxiliar'!$B$7:$D$112,3,0)</f>
        <v>24</v>
      </c>
      <c r="B197" s="1" t="s">
        <v>379</v>
      </c>
      <c r="C197" s="1" t="s">
        <v>378</v>
      </c>
      <c r="D197">
        <v>100101</v>
      </c>
      <c r="E197" s="1" t="s">
        <v>364</v>
      </c>
      <c r="F197">
        <v>100101008</v>
      </c>
      <c r="G197" s="1" t="s">
        <v>337</v>
      </c>
      <c r="H197" s="1" t="s">
        <v>227</v>
      </c>
      <c r="I197">
        <v>2</v>
      </c>
      <c r="J197" s="1" t="s">
        <v>328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42802.22</v>
      </c>
    </row>
    <row r="198" spans="1:19" x14ac:dyDescent="0.25">
      <c r="A198" s="1">
        <f>+VLOOKUP(Importaciones_fruta_dolares[[#This Row],[Código_País]],'Tabla Auxiliar'!$B$7:$D$112,3,0)</f>
        <v>23</v>
      </c>
      <c r="B198" s="1" t="s">
        <v>377</v>
      </c>
      <c r="C198" s="1" t="s">
        <v>15</v>
      </c>
      <c r="D198">
        <v>100101</v>
      </c>
      <c r="E198" s="1" t="s">
        <v>364</v>
      </c>
      <c r="F198">
        <v>100101011</v>
      </c>
      <c r="G198" s="1" t="s">
        <v>346</v>
      </c>
      <c r="H198" s="1" t="s">
        <v>232</v>
      </c>
      <c r="I198">
        <v>4</v>
      </c>
      <c r="J198" s="1" t="s">
        <v>323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256.8</v>
      </c>
    </row>
    <row r="199" spans="1:19" x14ac:dyDescent="0.25">
      <c r="A199" s="1">
        <f>+VLOOKUP(Importaciones_fruta_dolares[[#This Row],[Código_País]],'Tabla Auxiliar'!$B$7:$D$112,3,0)</f>
        <v>23</v>
      </c>
      <c r="B199" s="1" t="s">
        <v>377</v>
      </c>
      <c r="C199" s="1" t="s">
        <v>15</v>
      </c>
      <c r="D199">
        <v>100105</v>
      </c>
      <c r="E199" s="1" t="s">
        <v>324</v>
      </c>
      <c r="F199">
        <v>100105006</v>
      </c>
      <c r="G199" s="1" t="s">
        <v>341</v>
      </c>
      <c r="H199" s="1" t="s">
        <v>231</v>
      </c>
      <c r="I199">
        <v>6</v>
      </c>
      <c r="J199" s="1" t="s">
        <v>324</v>
      </c>
      <c r="K199">
        <v>0</v>
      </c>
      <c r="L199">
        <v>0</v>
      </c>
      <c r="M199">
        <v>0</v>
      </c>
      <c r="N199">
        <v>132.82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 x14ac:dyDescent="0.25">
      <c r="A200" s="1">
        <f>+VLOOKUP(Importaciones_fruta_dolares[[#This Row],[Código_País]],'Tabla Auxiliar'!$B$7:$D$112,3,0)</f>
        <v>23</v>
      </c>
      <c r="B200" s="1" t="s">
        <v>377</v>
      </c>
      <c r="C200" s="1" t="s">
        <v>15</v>
      </c>
      <c r="D200">
        <v>100106</v>
      </c>
      <c r="E200" s="1" t="s">
        <v>462</v>
      </c>
      <c r="F200">
        <v>100106001</v>
      </c>
      <c r="G200" s="1" t="s">
        <v>351</v>
      </c>
      <c r="H200" s="1" t="s">
        <v>167</v>
      </c>
      <c r="I200">
        <v>3</v>
      </c>
      <c r="J200" s="1" t="s">
        <v>325</v>
      </c>
      <c r="K200">
        <v>0</v>
      </c>
      <c r="L200">
        <v>0</v>
      </c>
      <c r="M200">
        <v>0</v>
      </c>
      <c r="N200">
        <v>0</v>
      </c>
      <c r="O200">
        <v>42084</v>
      </c>
      <c r="P200">
        <v>0</v>
      </c>
      <c r="Q200">
        <v>0</v>
      </c>
      <c r="R200">
        <v>0</v>
      </c>
      <c r="S200">
        <v>0</v>
      </c>
    </row>
    <row r="201" spans="1:19" x14ac:dyDescent="0.25">
      <c r="A201" s="1">
        <f>+VLOOKUP(Importaciones_fruta_dolares[[#This Row],[Código_País]],'Tabla Auxiliar'!$B$7:$D$112,3,0)</f>
        <v>23</v>
      </c>
      <c r="B201" s="1" t="s">
        <v>377</v>
      </c>
      <c r="C201" s="1" t="s">
        <v>15</v>
      </c>
      <c r="D201">
        <v>100108</v>
      </c>
      <c r="E201" s="1" t="s">
        <v>368</v>
      </c>
      <c r="F201">
        <v>100108002</v>
      </c>
      <c r="G201" s="1" t="s">
        <v>344</v>
      </c>
      <c r="H201" s="1" t="s">
        <v>228</v>
      </c>
      <c r="I201">
        <v>5</v>
      </c>
      <c r="J201" s="1" t="s">
        <v>329</v>
      </c>
      <c r="K201">
        <v>0</v>
      </c>
      <c r="L201">
        <v>14198.01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 x14ac:dyDescent="0.25">
      <c r="A202" s="1">
        <f>+VLOOKUP(Importaciones_fruta_dolares[[#This Row],[Código_País]],'Tabla Auxiliar'!$B$7:$D$112,3,0)</f>
        <v>23</v>
      </c>
      <c r="B202" s="1" t="s">
        <v>377</v>
      </c>
      <c r="C202" s="1" t="s">
        <v>15</v>
      </c>
      <c r="D202">
        <v>100108</v>
      </c>
      <c r="E202" s="1" t="s">
        <v>368</v>
      </c>
      <c r="F202">
        <v>100108005</v>
      </c>
      <c r="G202" s="1" t="s">
        <v>342</v>
      </c>
      <c r="H202" s="1" t="s">
        <v>229</v>
      </c>
      <c r="I202">
        <v>5</v>
      </c>
      <c r="J202" s="1" t="s">
        <v>329</v>
      </c>
      <c r="K202">
        <v>304125.73</v>
      </c>
      <c r="L202">
        <v>239614</v>
      </c>
      <c r="M202">
        <v>358708.18</v>
      </c>
      <c r="N202">
        <v>357614.81</v>
      </c>
      <c r="O202">
        <v>185167.24</v>
      </c>
      <c r="P202">
        <v>146986.03</v>
      </c>
      <c r="Q202">
        <v>111988.24</v>
      </c>
      <c r="R202">
        <v>64468.35</v>
      </c>
      <c r="S202">
        <v>48042.05</v>
      </c>
    </row>
    <row r="203" spans="1:19" x14ac:dyDescent="0.25">
      <c r="A203" s="1">
        <f>+VLOOKUP(Importaciones_fruta_dolares[[#This Row],[Código_País]],'Tabla Auxiliar'!$B$7:$D$112,3,0)</f>
        <v>23</v>
      </c>
      <c r="B203" s="1" t="s">
        <v>377</v>
      </c>
      <c r="C203" s="1" t="s">
        <v>15</v>
      </c>
      <c r="D203">
        <v>100108</v>
      </c>
      <c r="E203" s="1" t="s">
        <v>368</v>
      </c>
      <c r="F203">
        <v>100108005</v>
      </c>
      <c r="G203" s="1" t="s">
        <v>342</v>
      </c>
      <c r="H203" s="1" t="s">
        <v>116</v>
      </c>
      <c r="I203">
        <v>3</v>
      </c>
      <c r="J203" s="1" t="s">
        <v>325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35694.61</v>
      </c>
      <c r="S203">
        <v>0</v>
      </c>
    </row>
    <row r="204" spans="1:19" x14ac:dyDescent="0.25">
      <c r="A204" s="1">
        <f>+VLOOKUP(Importaciones_fruta_dolares[[#This Row],[Código_País]],'Tabla Auxiliar'!$B$7:$D$112,3,0)</f>
        <v>23</v>
      </c>
      <c r="B204" s="1" t="s">
        <v>377</v>
      </c>
      <c r="C204" s="1" t="s">
        <v>15</v>
      </c>
      <c r="D204">
        <v>100108</v>
      </c>
      <c r="E204" s="1" t="s">
        <v>368</v>
      </c>
      <c r="F204">
        <v>100108006</v>
      </c>
      <c r="G204" s="1" t="s">
        <v>356</v>
      </c>
      <c r="H204" s="1" t="s">
        <v>215</v>
      </c>
      <c r="I204">
        <v>5</v>
      </c>
      <c r="J204" s="1" t="s">
        <v>329</v>
      </c>
      <c r="K204">
        <v>97760</v>
      </c>
      <c r="L204">
        <v>0</v>
      </c>
      <c r="M204">
        <v>43010</v>
      </c>
      <c r="N204">
        <v>531421.66</v>
      </c>
      <c r="O204">
        <v>235941.81</v>
      </c>
      <c r="P204">
        <v>325646.5</v>
      </c>
      <c r="Q204">
        <v>487855.87</v>
      </c>
      <c r="R204">
        <v>666379.65</v>
      </c>
      <c r="S204">
        <v>473898.64</v>
      </c>
    </row>
    <row r="205" spans="1:19" x14ac:dyDescent="0.25">
      <c r="A205" s="1">
        <f>+VLOOKUP(Importaciones_fruta_dolares[[#This Row],[Código_País]],'Tabla Auxiliar'!$B$7:$D$112,3,0)</f>
        <v>23</v>
      </c>
      <c r="B205" s="1" t="s">
        <v>377</v>
      </c>
      <c r="C205" s="1" t="s">
        <v>15</v>
      </c>
      <c r="D205">
        <v>100108</v>
      </c>
      <c r="E205" s="1" t="s">
        <v>368</v>
      </c>
      <c r="F205">
        <v>100108006</v>
      </c>
      <c r="G205" s="1" t="s">
        <v>356</v>
      </c>
      <c r="H205" s="1" t="s">
        <v>230</v>
      </c>
      <c r="I205">
        <v>5</v>
      </c>
      <c r="J205" s="1" t="s">
        <v>329</v>
      </c>
      <c r="K205">
        <v>331537.27</v>
      </c>
      <c r="L205">
        <v>446005.59</v>
      </c>
      <c r="M205">
        <v>268915.21999999997</v>
      </c>
      <c r="N205">
        <v>0</v>
      </c>
      <c r="O205">
        <v>0</v>
      </c>
      <c r="P205">
        <v>0</v>
      </c>
      <c r="Q205">
        <v>12800</v>
      </c>
      <c r="R205">
        <v>0</v>
      </c>
      <c r="S205">
        <v>0</v>
      </c>
    </row>
    <row r="206" spans="1:19" x14ac:dyDescent="0.25">
      <c r="A206" s="1">
        <f>+VLOOKUP(Importaciones_fruta_dolares[[#This Row],[Código_País]],'Tabla Auxiliar'!$B$7:$D$112,3,0)</f>
        <v>26</v>
      </c>
      <c r="B206" s="1" t="s">
        <v>380</v>
      </c>
      <c r="C206" s="1" t="s">
        <v>16</v>
      </c>
      <c r="D206">
        <v>100101</v>
      </c>
      <c r="E206" s="1" t="s">
        <v>364</v>
      </c>
      <c r="F206">
        <v>100101001</v>
      </c>
      <c r="G206" s="1" t="s">
        <v>345</v>
      </c>
      <c r="H206" s="1" t="s">
        <v>212</v>
      </c>
      <c r="I206">
        <v>3</v>
      </c>
      <c r="J206" s="1" t="s">
        <v>325</v>
      </c>
      <c r="K206">
        <v>0</v>
      </c>
      <c r="L206">
        <v>6931.46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 x14ac:dyDescent="0.25">
      <c r="A207" s="1">
        <f>+VLOOKUP(Importaciones_fruta_dolares[[#This Row],[Código_País]],'Tabla Auxiliar'!$B$7:$D$112,3,0)</f>
        <v>26</v>
      </c>
      <c r="B207" s="1" t="s">
        <v>380</v>
      </c>
      <c r="C207" s="1" t="s">
        <v>16</v>
      </c>
      <c r="D207">
        <v>100101</v>
      </c>
      <c r="E207" s="1" t="s">
        <v>364</v>
      </c>
      <c r="F207">
        <v>100101004</v>
      </c>
      <c r="G207" s="1" t="s">
        <v>348</v>
      </c>
      <c r="H207" s="1" t="s">
        <v>159</v>
      </c>
      <c r="I207">
        <v>4</v>
      </c>
      <c r="J207" s="1" t="s">
        <v>323</v>
      </c>
      <c r="K207">
        <v>24.49</v>
      </c>
      <c r="L207">
        <v>0</v>
      </c>
      <c r="M207">
        <v>0</v>
      </c>
      <c r="N207">
        <v>49.99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 x14ac:dyDescent="0.25">
      <c r="A208" s="1">
        <f>+VLOOKUP(Importaciones_fruta_dolares[[#This Row],[Código_País]],'Tabla Auxiliar'!$B$7:$D$112,3,0)</f>
        <v>26</v>
      </c>
      <c r="B208" s="1" t="s">
        <v>380</v>
      </c>
      <c r="C208" s="1" t="s">
        <v>16</v>
      </c>
      <c r="D208">
        <v>100101</v>
      </c>
      <c r="E208" s="1" t="s">
        <v>364</v>
      </c>
      <c r="F208">
        <v>100101011</v>
      </c>
      <c r="G208" s="1" t="s">
        <v>346</v>
      </c>
      <c r="H208" s="1" t="s">
        <v>232</v>
      </c>
      <c r="I208">
        <v>4</v>
      </c>
      <c r="J208" s="1" t="s">
        <v>323</v>
      </c>
      <c r="K208">
        <v>0</v>
      </c>
      <c r="L208">
        <v>0</v>
      </c>
      <c r="M208">
        <v>400.29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 x14ac:dyDescent="0.25">
      <c r="A209" s="1">
        <f>+VLOOKUP(Importaciones_fruta_dolares[[#This Row],[Código_País]],'Tabla Auxiliar'!$B$7:$D$112,3,0)</f>
        <v>26</v>
      </c>
      <c r="B209" s="1" t="s">
        <v>380</v>
      </c>
      <c r="C209" s="1" t="s">
        <v>16</v>
      </c>
      <c r="D209">
        <v>100101</v>
      </c>
      <c r="E209" s="1" t="s">
        <v>364</v>
      </c>
      <c r="F209">
        <v>100101011</v>
      </c>
      <c r="G209" s="1" t="s">
        <v>346</v>
      </c>
      <c r="H209" s="1" t="s">
        <v>141</v>
      </c>
      <c r="I209">
        <v>1</v>
      </c>
      <c r="J209" s="1" t="s">
        <v>326</v>
      </c>
      <c r="K209">
        <v>0</v>
      </c>
      <c r="L209">
        <v>2610</v>
      </c>
      <c r="M209">
        <v>2232.6799999999998</v>
      </c>
      <c r="N209">
        <v>0</v>
      </c>
      <c r="O209">
        <v>1406.53</v>
      </c>
      <c r="P209">
        <v>0</v>
      </c>
      <c r="Q209">
        <v>0</v>
      </c>
      <c r="R209">
        <v>0</v>
      </c>
      <c r="S209">
        <v>0</v>
      </c>
    </row>
    <row r="210" spans="1:19" x14ac:dyDescent="0.25">
      <c r="A210" s="1">
        <f>+VLOOKUP(Importaciones_fruta_dolares[[#This Row],[Código_País]],'Tabla Auxiliar'!$B$7:$D$112,3,0)</f>
        <v>26</v>
      </c>
      <c r="B210" s="1" t="s">
        <v>380</v>
      </c>
      <c r="C210" s="1" t="s">
        <v>16</v>
      </c>
      <c r="D210">
        <v>100101</v>
      </c>
      <c r="E210" s="1" t="s">
        <v>364</v>
      </c>
      <c r="F210">
        <v>100112025</v>
      </c>
      <c r="G210" s="1" t="s">
        <v>334</v>
      </c>
      <c r="H210" s="1" t="s">
        <v>92</v>
      </c>
      <c r="I210">
        <v>4</v>
      </c>
      <c r="J210" s="1" t="s">
        <v>323</v>
      </c>
      <c r="K210">
        <v>0</v>
      </c>
      <c r="L210">
        <v>0</v>
      </c>
      <c r="M210">
        <v>0</v>
      </c>
      <c r="N210">
        <v>0</v>
      </c>
      <c r="O210">
        <v>44391.85</v>
      </c>
      <c r="P210">
        <v>0</v>
      </c>
      <c r="Q210">
        <v>0</v>
      </c>
      <c r="R210">
        <v>0</v>
      </c>
      <c r="S210">
        <v>0</v>
      </c>
    </row>
    <row r="211" spans="1:19" x14ac:dyDescent="0.25">
      <c r="A211" s="1">
        <f>+VLOOKUP(Importaciones_fruta_dolares[[#This Row],[Código_País]],'Tabla Auxiliar'!$B$7:$D$112,3,0)</f>
        <v>26</v>
      </c>
      <c r="B211" s="1" t="s">
        <v>380</v>
      </c>
      <c r="C211" s="1" t="s">
        <v>16</v>
      </c>
      <c r="D211">
        <v>100102</v>
      </c>
      <c r="E211" s="1" t="s">
        <v>365</v>
      </c>
      <c r="F211">
        <v>100102003</v>
      </c>
      <c r="G211" s="1" t="s">
        <v>335</v>
      </c>
      <c r="H211" s="1" t="s">
        <v>93</v>
      </c>
      <c r="I211">
        <v>1</v>
      </c>
      <c r="J211" s="1" t="s">
        <v>326</v>
      </c>
      <c r="K211">
        <v>262748.06</v>
      </c>
      <c r="L211">
        <v>101783.83</v>
      </c>
      <c r="M211">
        <v>459339.82</v>
      </c>
      <c r="N211">
        <v>60368.11</v>
      </c>
      <c r="O211">
        <v>48394.58</v>
      </c>
      <c r="P211">
        <v>77330.89</v>
      </c>
      <c r="Q211">
        <v>24665.47</v>
      </c>
      <c r="R211">
        <v>6370.09</v>
      </c>
      <c r="S211">
        <v>207.38</v>
      </c>
    </row>
    <row r="212" spans="1:19" x14ac:dyDescent="0.25">
      <c r="A212" s="1">
        <f>+VLOOKUP(Importaciones_fruta_dolares[[#This Row],[Código_País]],'Tabla Auxiliar'!$B$7:$D$112,3,0)</f>
        <v>26</v>
      </c>
      <c r="B212" s="1" t="s">
        <v>380</v>
      </c>
      <c r="C212" s="1" t="s">
        <v>16</v>
      </c>
      <c r="D212">
        <v>100102</v>
      </c>
      <c r="E212" s="1" t="s">
        <v>365</v>
      </c>
      <c r="F212">
        <v>100102003</v>
      </c>
      <c r="G212" s="1" t="s">
        <v>335</v>
      </c>
      <c r="H212" s="1" t="s">
        <v>216</v>
      </c>
      <c r="I212">
        <v>5</v>
      </c>
      <c r="J212" s="1" t="s">
        <v>329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31.1</v>
      </c>
      <c r="S212">
        <v>0</v>
      </c>
    </row>
    <row r="213" spans="1:19" x14ac:dyDescent="0.25">
      <c r="A213" s="1">
        <f>+VLOOKUP(Importaciones_fruta_dolares[[#This Row],[Código_País]],'Tabla Auxiliar'!$B$7:$D$112,3,0)</f>
        <v>26</v>
      </c>
      <c r="B213" s="1" t="s">
        <v>380</v>
      </c>
      <c r="C213" s="1" t="s">
        <v>16</v>
      </c>
      <c r="D213">
        <v>100102</v>
      </c>
      <c r="E213" s="1" t="s">
        <v>365</v>
      </c>
      <c r="F213">
        <v>100102005</v>
      </c>
      <c r="G213" s="1" t="s">
        <v>338</v>
      </c>
      <c r="H213" s="1" t="s">
        <v>98</v>
      </c>
      <c r="I213">
        <v>1</v>
      </c>
      <c r="J213" s="1" t="s">
        <v>326</v>
      </c>
      <c r="K213">
        <v>289676.12</v>
      </c>
      <c r="L213">
        <v>269601.56</v>
      </c>
      <c r="M213">
        <v>290804.59999999998</v>
      </c>
      <c r="N213">
        <v>335408.15999999997</v>
      </c>
      <c r="O213">
        <v>356768.03</v>
      </c>
      <c r="P213">
        <v>671005.46</v>
      </c>
      <c r="Q213">
        <v>497740.41</v>
      </c>
      <c r="R213">
        <v>278748.67</v>
      </c>
      <c r="S213">
        <v>230582.82</v>
      </c>
    </row>
    <row r="214" spans="1:19" x14ac:dyDescent="0.25">
      <c r="A214" s="1">
        <f>+VLOOKUP(Importaciones_fruta_dolares[[#This Row],[Código_País]],'Tabla Auxiliar'!$B$7:$D$112,3,0)</f>
        <v>26</v>
      </c>
      <c r="B214" s="1" t="s">
        <v>380</v>
      </c>
      <c r="C214" s="1" t="s">
        <v>16</v>
      </c>
      <c r="D214">
        <v>100102</v>
      </c>
      <c r="E214" s="1" t="s">
        <v>365</v>
      </c>
      <c r="F214">
        <v>100102005</v>
      </c>
      <c r="G214" s="1" t="s">
        <v>338</v>
      </c>
      <c r="H214" s="1" t="s">
        <v>145</v>
      </c>
      <c r="I214">
        <v>7</v>
      </c>
      <c r="J214" s="1" t="s">
        <v>327</v>
      </c>
      <c r="K214">
        <v>14833211.310000001</v>
      </c>
      <c r="L214">
        <v>14984398.35</v>
      </c>
      <c r="M214">
        <v>13057955.75</v>
      </c>
      <c r="N214">
        <v>13450161.43</v>
      </c>
      <c r="O214">
        <v>12699668.470000001</v>
      </c>
      <c r="P214">
        <v>13162953.92</v>
      </c>
      <c r="Q214">
        <v>13662910.66</v>
      </c>
      <c r="R214">
        <v>11086001.970000001</v>
      </c>
      <c r="S214">
        <v>8309313.6699999999</v>
      </c>
    </row>
    <row r="215" spans="1:19" x14ac:dyDescent="0.25">
      <c r="A215" s="1">
        <f>+VLOOKUP(Importaciones_fruta_dolares[[#This Row],[Código_País]],'Tabla Auxiliar'!$B$7:$D$112,3,0)</f>
        <v>26</v>
      </c>
      <c r="B215" s="1" t="s">
        <v>380</v>
      </c>
      <c r="C215" s="1" t="s">
        <v>16</v>
      </c>
      <c r="D215">
        <v>100102</v>
      </c>
      <c r="E215" s="1" t="s">
        <v>365</v>
      </c>
      <c r="F215">
        <v>100102005</v>
      </c>
      <c r="G215" s="1" t="s">
        <v>338</v>
      </c>
      <c r="H215" s="1" t="s">
        <v>152</v>
      </c>
      <c r="I215">
        <v>7</v>
      </c>
      <c r="J215" s="1" t="s">
        <v>327</v>
      </c>
      <c r="K215">
        <v>67041.5</v>
      </c>
      <c r="L215">
        <v>0</v>
      </c>
      <c r="M215">
        <v>217019.37</v>
      </c>
      <c r="N215">
        <v>256575.98</v>
      </c>
      <c r="O215">
        <v>767001.46</v>
      </c>
      <c r="P215">
        <v>613750.71</v>
      </c>
      <c r="Q215">
        <v>1111127.58</v>
      </c>
      <c r="R215">
        <v>1113533.8700000001</v>
      </c>
      <c r="S215">
        <v>1319584.3</v>
      </c>
    </row>
    <row r="216" spans="1:19" x14ac:dyDescent="0.25">
      <c r="A216" s="1">
        <f>+VLOOKUP(Importaciones_fruta_dolares[[#This Row],[Código_País]],'Tabla Auxiliar'!$B$7:$D$112,3,0)</f>
        <v>26</v>
      </c>
      <c r="B216" s="1" t="s">
        <v>380</v>
      </c>
      <c r="C216" s="1" t="s">
        <v>16</v>
      </c>
      <c r="D216">
        <v>100102</v>
      </c>
      <c r="E216" s="1" t="s">
        <v>365</v>
      </c>
      <c r="F216">
        <v>100102005</v>
      </c>
      <c r="G216" s="1" t="s">
        <v>338</v>
      </c>
      <c r="H216" s="1" t="s">
        <v>97</v>
      </c>
      <c r="I216">
        <v>7</v>
      </c>
      <c r="J216" s="1" t="s">
        <v>327</v>
      </c>
      <c r="K216">
        <v>2287.4299999999998</v>
      </c>
      <c r="L216">
        <v>452.05</v>
      </c>
      <c r="M216">
        <v>103214.21</v>
      </c>
      <c r="N216">
        <v>99412.2</v>
      </c>
      <c r="O216">
        <v>326164.57</v>
      </c>
      <c r="P216">
        <v>612587.78</v>
      </c>
      <c r="Q216">
        <v>0</v>
      </c>
      <c r="R216">
        <v>56751.96</v>
      </c>
      <c r="S216">
        <v>271.08999999999997</v>
      </c>
    </row>
    <row r="217" spans="1:19" x14ac:dyDescent="0.25">
      <c r="A217" s="1">
        <f>+VLOOKUP(Importaciones_fruta_dolares[[#This Row],[Código_País]],'Tabla Auxiliar'!$B$7:$D$112,3,0)</f>
        <v>26</v>
      </c>
      <c r="B217" s="1" t="s">
        <v>380</v>
      </c>
      <c r="C217" s="1" t="s">
        <v>16</v>
      </c>
      <c r="D217">
        <v>100102</v>
      </c>
      <c r="E217" s="1" t="s">
        <v>365</v>
      </c>
      <c r="F217">
        <v>100102005</v>
      </c>
      <c r="G217" s="1" t="s">
        <v>338</v>
      </c>
      <c r="H217" s="1" t="s">
        <v>144</v>
      </c>
      <c r="I217">
        <v>5</v>
      </c>
      <c r="J217" s="1" t="s">
        <v>329</v>
      </c>
      <c r="K217">
        <v>0</v>
      </c>
      <c r="L217">
        <v>552.26</v>
      </c>
      <c r="M217">
        <v>393.65</v>
      </c>
      <c r="N217">
        <v>953.94</v>
      </c>
      <c r="O217">
        <v>0</v>
      </c>
      <c r="P217">
        <v>0</v>
      </c>
      <c r="Q217">
        <v>0</v>
      </c>
      <c r="R217">
        <v>0</v>
      </c>
      <c r="S217">
        <v>46.83</v>
      </c>
    </row>
    <row r="218" spans="1:19" x14ac:dyDescent="0.25">
      <c r="A218" s="1">
        <f>+VLOOKUP(Importaciones_fruta_dolares[[#This Row],[Código_País]],'Tabla Auxiliar'!$B$7:$D$112,3,0)</f>
        <v>26</v>
      </c>
      <c r="B218" s="1" t="s">
        <v>380</v>
      </c>
      <c r="C218" s="1" t="s">
        <v>16</v>
      </c>
      <c r="D218">
        <v>100102</v>
      </c>
      <c r="E218" s="1" t="s">
        <v>365</v>
      </c>
      <c r="F218">
        <v>100102006</v>
      </c>
      <c r="G218" s="1" t="s">
        <v>352</v>
      </c>
      <c r="H218" s="1" t="s">
        <v>188</v>
      </c>
      <c r="I218">
        <v>7</v>
      </c>
      <c r="J218" s="1" t="s">
        <v>327</v>
      </c>
      <c r="K218">
        <v>0</v>
      </c>
      <c r="L218">
        <v>75.34</v>
      </c>
      <c r="M218">
        <v>0</v>
      </c>
      <c r="N218">
        <v>0</v>
      </c>
      <c r="O218">
        <v>0</v>
      </c>
      <c r="P218">
        <v>0</v>
      </c>
      <c r="Q218">
        <v>8043.02</v>
      </c>
      <c r="R218">
        <v>0</v>
      </c>
      <c r="S218">
        <v>0</v>
      </c>
    </row>
    <row r="219" spans="1:19" x14ac:dyDescent="0.25">
      <c r="A219" s="1">
        <f>+VLOOKUP(Importaciones_fruta_dolares[[#This Row],[Código_País]],'Tabla Auxiliar'!$B$7:$D$112,3,0)</f>
        <v>26</v>
      </c>
      <c r="B219" s="1" t="s">
        <v>380</v>
      </c>
      <c r="C219" s="1" t="s">
        <v>16</v>
      </c>
      <c r="D219">
        <v>100102</v>
      </c>
      <c r="E219" s="1" t="s">
        <v>365</v>
      </c>
      <c r="F219">
        <v>100102008</v>
      </c>
      <c r="G219" s="1" t="s">
        <v>339</v>
      </c>
      <c r="H219" s="1" t="s">
        <v>100</v>
      </c>
      <c r="I219">
        <v>3</v>
      </c>
      <c r="J219" s="1" t="s">
        <v>325</v>
      </c>
      <c r="K219">
        <v>185436.99</v>
      </c>
      <c r="L219">
        <v>136941.20000000001</v>
      </c>
      <c r="M219">
        <v>76212.320000000007</v>
      </c>
      <c r="N219">
        <v>45627.25</v>
      </c>
      <c r="O219">
        <v>70830.94</v>
      </c>
      <c r="P219">
        <v>71294.960000000006</v>
      </c>
      <c r="Q219">
        <v>26590.33</v>
      </c>
      <c r="R219">
        <v>20743.8</v>
      </c>
      <c r="S219">
        <v>7702.79</v>
      </c>
    </row>
    <row r="220" spans="1:19" x14ac:dyDescent="0.25">
      <c r="A220" s="1">
        <f>+VLOOKUP(Importaciones_fruta_dolares[[#This Row],[Código_País]],'Tabla Auxiliar'!$B$7:$D$112,3,0)</f>
        <v>26</v>
      </c>
      <c r="B220" s="1" t="s">
        <v>380</v>
      </c>
      <c r="C220" s="1" t="s">
        <v>16</v>
      </c>
      <c r="D220">
        <v>100102</v>
      </c>
      <c r="E220" s="1" t="s">
        <v>365</v>
      </c>
      <c r="F220">
        <v>100102008</v>
      </c>
      <c r="G220" s="1" t="s">
        <v>339</v>
      </c>
      <c r="H220" s="1" t="s">
        <v>99</v>
      </c>
      <c r="I220">
        <v>3</v>
      </c>
      <c r="J220" s="1" t="s">
        <v>325</v>
      </c>
      <c r="K220">
        <v>26037.27</v>
      </c>
      <c r="L220">
        <v>37179.730000000003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410.46</v>
      </c>
    </row>
    <row r="221" spans="1:19" x14ac:dyDescent="0.25">
      <c r="A221" s="1">
        <f>+VLOOKUP(Importaciones_fruta_dolares[[#This Row],[Código_País]],'Tabla Auxiliar'!$B$7:$D$112,3,0)</f>
        <v>26</v>
      </c>
      <c r="B221" s="1" t="s">
        <v>380</v>
      </c>
      <c r="C221" s="1" t="s">
        <v>16</v>
      </c>
      <c r="D221">
        <v>100102</v>
      </c>
      <c r="E221" s="1" t="s">
        <v>365</v>
      </c>
      <c r="F221">
        <v>100102008</v>
      </c>
      <c r="G221" s="1" t="s">
        <v>339</v>
      </c>
      <c r="H221" s="1" t="s">
        <v>182</v>
      </c>
      <c r="I221">
        <v>7</v>
      </c>
      <c r="J221" s="1" t="s">
        <v>327</v>
      </c>
      <c r="K221">
        <v>13526.74</v>
      </c>
      <c r="L221">
        <v>0</v>
      </c>
      <c r="M221">
        <v>14796.44</v>
      </c>
      <c r="N221">
        <v>0</v>
      </c>
      <c r="O221">
        <v>0</v>
      </c>
      <c r="P221">
        <v>0</v>
      </c>
      <c r="Q221">
        <v>0</v>
      </c>
      <c r="R221">
        <v>5414.4</v>
      </c>
      <c r="S221">
        <v>657.82</v>
      </c>
    </row>
    <row r="222" spans="1:19" x14ac:dyDescent="0.25">
      <c r="A222" s="1">
        <f>+VLOOKUP(Importaciones_fruta_dolares[[#This Row],[Código_País]],'Tabla Auxiliar'!$B$7:$D$112,3,0)</f>
        <v>26</v>
      </c>
      <c r="B222" s="1" t="s">
        <v>380</v>
      </c>
      <c r="C222" s="1" t="s">
        <v>16</v>
      </c>
      <c r="D222">
        <v>100102</v>
      </c>
      <c r="E222" s="1" t="s">
        <v>365</v>
      </c>
      <c r="F222">
        <v>100102008</v>
      </c>
      <c r="G222" s="1" t="s">
        <v>339</v>
      </c>
      <c r="H222" s="1" t="s">
        <v>101</v>
      </c>
      <c r="I222">
        <v>1</v>
      </c>
      <c r="J222" s="1" t="s">
        <v>326</v>
      </c>
      <c r="K222">
        <v>49039.05</v>
      </c>
      <c r="L222">
        <v>27090.01</v>
      </c>
      <c r="M222">
        <v>58732.46</v>
      </c>
      <c r="N222">
        <v>111304.49</v>
      </c>
      <c r="O222">
        <v>32683.59</v>
      </c>
      <c r="P222">
        <v>198979.52</v>
      </c>
      <c r="Q222">
        <v>71186.31</v>
      </c>
      <c r="R222">
        <v>68393.59</v>
      </c>
      <c r="S222">
        <v>85468.800000000003</v>
      </c>
    </row>
    <row r="223" spans="1:19" x14ac:dyDescent="0.25">
      <c r="A223" s="1">
        <f>+VLOOKUP(Importaciones_fruta_dolares[[#This Row],[Código_País]],'Tabla Auxiliar'!$B$7:$D$112,3,0)</f>
        <v>26</v>
      </c>
      <c r="B223" s="1" t="s">
        <v>380</v>
      </c>
      <c r="C223" s="1" t="s">
        <v>16</v>
      </c>
      <c r="D223">
        <v>100102</v>
      </c>
      <c r="E223" s="1" t="s">
        <v>365</v>
      </c>
      <c r="F223">
        <v>100102008</v>
      </c>
      <c r="G223" s="1" t="s">
        <v>339</v>
      </c>
      <c r="H223" s="1" t="s">
        <v>149</v>
      </c>
      <c r="I223">
        <v>7</v>
      </c>
      <c r="J223" s="1" t="s">
        <v>327</v>
      </c>
      <c r="K223">
        <v>47.25</v>
      </c>
      <c r="L223">
        <v>0</v>
      </c>
      <c r="M223">
        <v>0</v>
      </c>
      <c r="N223">
        <v>35.1</v>
      </c>
      <c r="O223">
        <v>0</v>
      </c>
      <c r="P223">
        <v>63816.89</v>
      </c>
      <c r="Q223">
        <v>21364.14</v>
      </c>
      <c r="R223">
        <v>178.64</v>
      </c>
      <c r="S223">
        <v>25730.86</v>
      </c>
    </row>
    <row r="224" spans="1:19" x14ac:dyDescent="0.25">
      <c r="A224" s="1">
        <f>+VLOOKUP(Importaciones_fruta_dolares[[#This Row],[Código_País]],'Tabla Auxiliar'!$B$7:$D$112,3,0)</f>
        <v>26</v>
      </c>
      <c r="B224" s="1" t="s">
        <v>380</v>
      </c>
      <c r="C224" s="1" t="s">
        <v>16</v>
      </c>
      <c r="D224">
        <v>100103</v>
      </c>
      <c r="E224" s="1" t="s">
        <v>363</v>
      </c>
      <c r="F224">
        <v>100103002</v>
      </c>
      <c r="G224" s="1" t="s">
        <v>463</v>
      </c>
      <c r="H224" s="1" t="s">
        <v>90</v>
      </c>
      <c r="I224">
        <v>3</v>
      </c>
      <c r="J224" s="1" t="s">
        <v>325</v>
      </c>
      <c r="K224">
        <v>23062.32</v>
      </c>
      <c r="L224">
        <v>0</v>
      </c>
      <c r="M224">
        <v>4631.43</v>
      </c>
      <c r="N224">
        <v>5713.05</v>
      </c>
      <c r="O224">
        <v>4034.17</v>
      </c>
      <c r="P224">
        <v>0</v>
      </c>
      <c r="Q224">
        <v>0</v>
      </c>
      <c r="R224">
        <v>0</v>
      </c>
      <c r="S224">
        <v>0</v>
      </c>
    </row>
    <row r="225" spans="1:19" x14ac:dyDescent="0.25">
      <c r="A225" s="1">
        <f>+VLOOKUP(Importaciones_fruta_dolares[[#This Row],[Código_País]],'Tabla Auxiliar'!$B$7:$D$112,3,0)</f>
        <v>26</v>
      </c>
      <c r="B225" s="1" t="s">
        <v>380</v>
      </c>
      <c r="C225" s="1" t="s">
        <v>16</v>
      </c>
      <c r="D225">
        <v>100103</v>
      </c>
      <c r="E225" s="1" t="s">
        <v>363</v>
      </c>
      <c r="F225">
        <v>100103002</v>
      </c>
      <c r="G225" s="1" t="s">
        <v>463</v>
      </c>
      <c r="H225" s="1" t="s">
        <v>219</v>
      </c>
      <c r="I225">
        <v>7</v>
      </c>
      <c r="J225" s="1" t="s">
        <v>327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1010.08</v>
      </c>
      <c r="S225">
        <v>0</v>
      </c>
    </row>
    <row r="226" spans="1:19" x14ac:dyDescent="0.25">
      <c r="A226" s="1">
        <f>+VLOOKUP(Importaciones_fruta_dolares[[#This Row],[Código_País]],'Tabla Auxiliar'!$B$7:$D$112,3,0)</f>
        <v>26</v>
      </c>
      <c r="B226" s="1" t="s">
        <v>380</v>
      </c>
      <c r="C226" s="1" t="s">
        <v>16</v>
      </c>
      <c r="D226">
        <v>100103</v>
      </c>
      <c r="E226" s="1" t="s">
        <v>363</v>
      </c>
      <c r="F226">
        <v>100103002</v>
      </c>
      <c r="G226" s="1" t="s">
        <v>463</v>
      </c>
      <c r="H226" s="1" t="s">
        <v>171</v>
      </c>
      <c r="I226">
        <v>4</v>
      </c>
      <c r="J226" s="1" t="s">
        <v>323</v>
      </c>
      <c r="K226">
        <v>0</v>
      </c>
      <c r="L226">
        <v>23789.35</v>
      </c>
      <c r="M226">
        <v>5404.59</v>
      </c>
      <c r="N226">
        <v>6337.04</v>
      </c>
      <c r="O226">
        <v>11376.32</v>
      </c>
      <c r="P226">
        <v>6650.08</v>
      </c>
      <c r="Q226">
        <v>9196.7000000000007</v>
      </c>
      <c r="R226">
        <v>1018.44</v>
      </c>
      <c r="S226">
        <v>4224.5</v>
      </c>
    </row>
    <row r="227" spans="1:19" x14ac:dyDescent="0.25">
      <c r="A227" s="1">
        <f>+VLOOKUP(Importaciones_fruta_dolares[[#This Row],[Código_País]],'Tabla Auxiliar'!$B$7:$D$112,3,0)</f>
        <v>26</v>
      </c>
      <c r="B227" s="1" t="s">
        <v>380</v>
      </c>
      <c r="C227" s="1" t="s">
        <v>16</v>
      </c>
      <c r="D227">
        <v>100103</v>
      </c>
      <c r="E227" s="1" t="s">
        <v>363</v>
      </c>
      <c r="F227">
        <v>100103003</v>
      </c>
      <c r="G227" s="1" t="s">
        <v>333</v>
      </c>
      <c r="H227" s="1" t="s">
        <v>138</v>
      </c>
      <c r="I227">
        <v>3</v>
      </c>
      <c r="J227" s="1" t="s">
        <v>325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115</v>
      </c>
      <c r="Q227">
        <v>257.39</v>
      </c>
      <c r="R227">
        <v>0</v>
      </c>
      <c r="S227">
        <v>0</v>
      </c>
    </row>
    <row r="228" spans="1:19" x14ac:dyDescent="0.25">
      <c r="A228" s="1">
        <f>+VLOOKUP(Importaciones_fruta_dolares[[#This Row],[Código_País]],'Tabla Auxiliar'!$B$7:$D$112,3,0)</f>
        <v>26</v>
      </c>
      <c r="B228" s="1" t="s">
        <v>380</v>
      </c>
      <c r="C228" s="1" t="s">
        <v>16</v>
      </c>
      <c r="D228">
        <v>100103</v>
      </c>
      <c r="E228" s="1" t="s">
        <v>363</v>
      </c>
      <c r="F228">
        <v>100103004</v>
      </c>
      <c r="G228" s="1" t="s">
        <v>343</v>
      </c>
      <c r="H228" s="1" t="s">
        <v>120</v>
      </c>
      <c r="I228">
        <v>7</v>
      </c>
      <c r="J228" s="1" t="s">
        <v>327</v>
      </c>
      <c r="K228">
        <v>3725.04</v>
      </c>
      <c r="L228">
        <v>0</v>
      </c>
      <c r="M228">
        <v>169.72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 x14ac:dyDescent="0.25">
      <c r="A229" s="1">
        <f>+VLOOKUP(Importaciones_fruta_dolares[[#This Row],[Código_País]],'Tabla Auxiliar'!$B$7:$D$112,3,0)</f>
        <v>26</v>
      </c>
      <c r="B229" s="1" t="s">
        <v>380</v>
      </c>
      <c r="C229" s="1" t="s">
        <v>16</v>
      </c>
      <c r="D229">
        <v>100103</v>
      </c>
      <c r="E229" s="1" t="s">
        <v>363</v>
      </c>
      <c r="F229">
        <v>100103004</v>
      </c>
      <c r="G229" s="1" t="s">
        <v>343</v>
      </c>
      <c r="H229" s="1" t="s">
        <v>177</v>
      </c>
      <c r="I229">
        <v>3</v>
      </c>
      <c r="J229" s="1" t="s">
        <v>325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322</v>
      </c>
      <c r="Q229">
        <v>0</v>
      </c>
      <c r="R229">
        <v>0</v>
      </c>
      <c r="S229">
        <v>0</v>
      </c>
    </row>
    <row r="230" spans="1:19" x14ac:dyDescent="0.25">
      <c r="A230" s="1">
        <f>+VLOOKUP(Importaciones_fruta_dolares[[#This Row],[Código_País]],'Tabla Auxiliar'!$B$7:$D$112,3,0)</f>
        <v>26</v>
      </c>
      <c r="B230" s="1" t="s">
        <v>380</v>
      </c>
      <c r="C230" s="1" t="s">
        <v>16</v>
      </c>
      <c r="D230">
        <v>100103</v>
      </c>
      <c r="E230" s="1" t="s">
        <v>363</v>
      </c>
      <c r="F230">
        <v>100103004</v>
      </c>
      <c r="G230" s="1" t="s">
        <v>343</v>
      </c>
      <c r="H230" s="1" t="s">
        <v>112</v>
      </c>
      <c r="I230">
        <v>3</v>
      </c>
      <c r="J230" s="1" t="s">
        <v>325</v>
      </c>
      <c r="K230">
        <v>115.97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 x14ac:dyDescent="0.25">
      <c r="A231" s="1">
        <f>+VLOOKUP(Importaciones_fruta_dolares[[#This Row],[Código_País]],'Tabla Auxiliar'!$B$7:$D$112,3,0)</f>
        <v>26</v>
      </c>
      <c r="B231" s="1" t="s">
        <v>380</v>
      </c>
      <c r="C231" s="1" t="s">
        <v>16</v>
      </c>
      <c r="D231">
        <v>100103</v>
      </c>
      <c r="E231" s="1" t="s">
        <v>363</v>
      </c>
      <c r="F231">
        <v>100103004</v>
      </c>
      <c r="G231" s="1" t="s">
        <v>343</v>
      </c>
      <c r="H231" s="1" t="s">
        <v>118</v>
      </c>
      <c r="I231">
        <v>3</v>
      </c>
      <c r="J231" s="1" t="s">
        <v>325</v>
      </c>
      <c r="K231">
        <v>0</v>
      </c>
      <c r="L231">
        <v>0</v>
      </c>
      <c r="M231">
        <v>43.97</v>
      </c>
      <c r="N231">
        <v>0</v>
      </c>
      <c r="O231">
        <v>0</v>
      </c>
      <c r="P231">
        <v>1106.05</v>
      </c>
      <c r="Q231">
        <v>0</v>
      </c>
      <c r="R231">
        <v>0</v>
      </c>
      <c r="S231">
        <v>0</v>
      </c>
    </row>
    <row r="232" spans="1:19" x14ac:dyDescent="0.25">
      <c r="A232" s="1">
        <f>+VLOOKUP(Importaciones_fruta_dolares[[#This Row],[Código_País]],'Tabla Auxiliar'!$B$7:$D$112,3,0)</f>
        <v>26</v>
      </c>
      <c r="B232" s="1" t="s">
        <v>380</v>
      </c>
      <c r="C232" s="1" t="s">
        <v>16</v>
      </c>
      <c r="D232">
        <v>100103</v>
      </c>
      <c r="E232" s="1" t="s">
        <v>363</v>
      </c>
      <c r="F232">
        <v>100103004</v>
      </c>
      <c r="G232" s="1" t="s">
        <v>343</v>
      </c>
      <c r="H232" s="1" t="s">
        <v>176</v>
      </c>
      <c r="I232">
        <v>3</v>
      </c>
      <c r="J232" s="1" t="s">
        <v>325</v>
      </c>
      <c r="K232">
        <v>174949.68</v>
      </c>
      <c r="L232">
        <v>124285.29</v>
      </c>
      <c r="M232">
        <v>159247.87</v>
      </c>
      <c r="N232">
        <v>67238.929999999993</v>
      </c>
      <c r="O232">
        <v>0</v>
      </c>
      <c r="P232">
        <v>0</v>
      </c>
      <c r="Q232">
        <v>36254.400000000001</v>
      </c>
      <c r="R232">
        <v>41935.61</v>
      </c>
      <c r="S232">
        <v>0</v>
      </c>
    </row>
    <row r="233" spans="1:19" x14ac:dyDescent="0.25">
      <c r="A233" s="1">
        <f>+VLOOKUP(Importaciones_fruta_dolares[[#This Row],[Código_País]],'Tabla Auxiliar'!$B$7:$D$112,3,0)</f>
        <v>26</v>
      </c>
      <c r="B233" s="1" t="s">
        <v>380</v>
      </c>
      <c r="C233" s="1" t="s">
        <v>16</v>
      </c>
      <c r="D233">
        <v>100104</v>
      </c>
      <c r="E233" s="1" t="s">
        <v>366</v>
      </c>
      <c r="F233">
        <v>100104002</v>
      </c>
      <c r="G233" s="1" t="s">
        <v>336</v>
      </c>
      <c r="H233" s="1" t="s">
        <v>126</v>
      </c>
      <c r="I233">
        <v>7</v>
      </c>
      <c r="J233" s="1" t="s">
        <v>327</v>
      </c>
      <c r="K233">
        <v>2723.5</v>
      </c>
      <c r="L233">
        <v>0</v>
      </c>
      <c r="M233">
        <v>15789.34</v>
      </c>
      <c r="N233">
        <v>9582.44</v>
      </c>
      <c r="O233">
        <v>1305.6199999999999</v>
      </c>
      <c r="P233">
        <v>0</v>
      </c>
      <c r="Q233">
        <v>1030.73</v>
      </c>
      <c r="R233">
        <v>0</v>
      </c>
      <c r="S233">
        <v>36933</v>
      </c>
    </row>
    <row r="234" spans="1:19" x14ac:dyDescent="0.25">
      <c r="A234" s="1">
        <f>+VLOOKUP(Importaciones_fruta_dolares[[#This Row],[Código_País]],'Tabla Auxiliar'!$B$7:$D$112,3,0)</f>
        <v>26</v>
      </c>
      <c r="B234" s="1" t="s">
        <v>380</v>
      </c>
      <c r="C234" s="1" t="s">
        <v>16</v>
      </c>
      <c r="D234">
        <v>100104</v>
      </c>
      <c r="E234" s="1" t="s">
        <v>366</v>
      </c>
      <c r="F234">
        <v>100104002</v>
      </c>
      <c r="G234" s="1" t="s">
        <v>336</v>
      </c>
      <c r="H234" s="1" t="s">
        <v>239</v>
      </c>
      <c r="I234">
        <v>7</v>
      </c>
      <c r="J234" s="1" t="s">
        <v>327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91.04</v>
      </c>
      <c r="R234">
        <v>0</v>
      </c>
      <c r="S234">
        <v>0</v>
      </c>
    </row>
    <row r="235" spans="1:19" x14ac:dyDescent="0.25">
      <c r="A235" s="1">
        <f>+VLOOKUP(Importaciones_fruta_dolares[[#This Row],[Código_País]],'Tabla Auxiliar'!$B$7:$D$112,3,0)</f>
        <v>26</v>
      </c>
      <c r="B235" s="1" t="s">
        <v>380</v>
      </c>
      <c r="C235" s="1" t="s">
        <v>16</v>
      </c>
      <c r="D235">
        <v>100104</v>
      </c>
      <c r="E235" s="1" t="s">
        <v>366</v>
      </c>
      <c r="F235">
        <v>100104002</v>
      </c>
      <c r="G235" s="1" t="s">
        <v>336</v>
      </c>
      <c r="H235" s="1" t="s">
        <v>143</v>
      </c>
      <c r="I235">
        <v>7</v>
      </c>
      <c r="J235" s="1" t="s">
        <v>327</v>
      </c>
      <c r="K235">
        <v>0</v>
      </c>
      <c r="L235">
        <v>0</v>
      </c>
      <c r="M235">
        <v>0</v>
      </c>
      <c r="N235">
        <v>97.97</v>
      </c>
      <c r="O235">
        <v>0</v>
      </c>
      <c r="P235">
        <v>16539.88</v>
      </c>
      <c r="Q235">
        <v>0</v>
      </c>
      <c r="R235">
        <v>0</v>
      </c>
      <c r="S235">
        <v>0</v>
      </c>
    </row>
    <row r="236" spans="1:19" x14ac:dyDescent="0.25">
      <c r="A236" s="1">
        <f>+VLOOKUP(Importaciones_fruta_dolares[[#This Row],[Código_País]],'Tabla Auxiliar'!$B$7:$D$112,3,0)</f>
        <v>26</v>
      </c>
      <c r="B236" s="1" t="s">
        <v>380</v>
      </c>
      <c r="C236" s="1" t="s">
        <v>16</v>
      </c>
      <c r="D236">
        <v>100104</v>
      </c>
      <c r="E236" s="1" t="s">
        <v>366</v>
      </c>
      <c r="F236">
        <v>100104002</v>
      </c>
      <c r="G236" s="1" t="s">
        <v>336</v>
      </c>
      <c r="H236" s="1" t="s">
        <v>94</v>
      </c>
      <c r="I236">
        <v>4</v>
      </c>
      <c r="J236" s="1" t="s">
        <v>323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4767.55</v>
      </c>
      <c r="Q236">
        <v>0</v>
      </c>
      <c r="R236">
        <v>0</v>
      </c>
      <c r="S236">
        <v>0</v>
      </c>
    </row>
    <row r="237" spans="1:19" x14ac:dyDescent="0.25">
      <c r="A237" s="1">
        <f>+VLOOKUP(Importaciones_fruta_dolares[[#This Row],[Código_País]],'Tabla Auxiliar'!$B$7:$D$112,3,0)</f>
        <v>26</v>
      </c>
      <c r="B237" s="1" t="s">
        <v>380</v>
      </c>
      <c r="C237" s="1" t="s">
        <v>16</v>
      </c>
      <c r="D237">
        <v>100104</v>
      </c>
      <c r="E237" s="1" t="s">
        <v>366</v>
      </c>
      <c r="F237">
        <v>100104002</v>
      </c>
      <c r="G237" s="1" t="s">
        <v>336</v>
      </c>
      <c r="H237" s="1" t="s">
        <v>95</v>
      </c>
      <c r="I237">
        <v>3</v>
      </c>
      <c r="J237" s="1" t="s">
        <v>325</v>
      </c>
      <c r="K237">
        <v>69.489999999999995</v>
      </c>
      <c r="L237">
        <v>0</v>
      </c>
      <c r="M237">
        <v>0</v>
      </c>
      <c r="N237">
        <v>0</v>
      </c>
      <c r="O237">
        <v>45.75</v>
      </c>
      <c r="P237">
        <v>0</v>
      </c>
      <c r="Q237">
        <v>0</v>
      </c>
      <c r="R237">
        <v>0</v>
      </c>
      <c r="S237">
        <v>0</v>
      </c>
    </row>
    <row r="238" spans="1:19" x14ac:dyDescent="0.25">
      <c r="A238" s="1">
        <f>+VLOOKUP(Importaciones_fruta_dolares[[#This Row],[Código_País]],'Tabla Auxiliar'!$B$7:$D$112,3,0)</f>
        <v>26</v>
      </c>
      <c r="B238" s="1" t="s">
        <v>380</v>
      </c>
      <c r="C238" s="1" t="s">
        <v>16</v>
      </c>
      <c r="D238">
        <v>100105</v>
      </c>
      <c r="E238" s="1" t="s">
        <v>324</v>
      </c>
      <c r="F238">
        <v>100105002</v>
      </c>
      <c r="G238" s="1" t="s">
        <v>349</v>
      </c>
      <c r="H238" s="1" t="s">
        <v>142</v>
      </c>
      <c r="I238">
        <v>6</v>
      </c>
      <c r="J238" s="1" t="s">
        <v>324</v>
      </c>
      <c r="K238">
        <v>0</v>
      </c>
      <c r="L238">
        <v>0</v>
      </c>
      <c r="M238">
        <v>2060.92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 x14ac:dyDescent="0.25">
      <c r="A239" s="1">
        <f>+VLOOKUP(Importaciones_fruta_dolares[[#This Row],[Código_País]],'Tabla Auxiliar'!$B$7:$D$112,3,0)</f>
        <v>26</v>
      </c>
      <c r="B239" s="1" t="s">
        <v>380</v>
      </c>
      <c r="C239" s="1" t="s">
        <v>16</v>
      </c>
      <c r="D239">
        <v>100105</v>
      </c>
      <c r="E239" s="1" t="s">
        <v>324</v>
      </c>
      <c r="F239">
        <v>100105003</v>
      </c>
      <c r="G239" s="1" t="s">
        <v>358</v>
      </c>
      <c r="H239" s="1" t="s">
        <v>224</v>
      </c>
      <c r="I239">
        <v>6</v>
      </c>
      <c r="J239" s="1" t="s">
        <v>324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428.24</v>
      </c>
      <c r="Q239">
        <v>0</v>
      </c>
      <c r="R239">
        <v>0</v>
      </c>
      <c r="S239">
        <v>116171.43</v>
      </c>
    </row>
    <row r="240" spans="1:19" x14ac:dyDescent="0.25">
      <c r="A240" s="1">
        <f>+VLOOKUP(Importaciones_fruta_dolares[[#This Row],[Código_País]],'Tabla Auxiliar'!$B$7:$D$112,3,0)</f>
        <v>26</v>
      </c>
      <c r="B240" s="1" t="s">
        <v>380</v>
      </c>
      <c r="C240" s="1" t="s">
        <v>16</v>
      </c>
      <c r="D240">
        <v>100105</v>
      </c>
      <c r="E240" s="1" t="s">
        <v>324</v>
      </c>
      <c r="F240">
        <v>100105006</v>
      </c>
      <c r="G240" s="1" t="s">
        <v>341</v>
      </c>
      <c r="H240" s="1" t="s">
        <v>108</v>
      </c>
      <c r="I240">
        <v>4</v>
      </c>
      <c r="J240" s="1" t="s">
        <v>323</v>
      </c>
      <c r="K240">
        <v>0</v>
      </c>
      <c r="L240">
        <v>152.24</v>
      </c>
      <c r="M240">
        <v>0</v>
      </c>
      <c r="N240">
        <v>0</v>
      </c>
      <c r="O240">
        <v>0</v>
      </c>
      <c r="P240">
        <v>1802.6</v>
      </c>
      <c r="Q240">
        <v>0</v>
      </c>
      <c r="R240">
        <v>16.02</v>
      </c>
      <c r="S240">
        <v>48.49</v>
      </c>
    </row>
    <row r="241" spans="1:19" x14ac:dyDescent="0.25">
      <c r="A241" s="1">
        <f>+VLOOKUP(Importaciones_fruta_dolares[[#This Row],[Código_País]],'Tabla Auxiliar'!$B$7:$D$112,3,0)</f>
        <v>26</v>
      </c>
      <c r="B241" s="1" t="s">
        <v>380</v>
      </c>
      <c r="C241" s="1" t="s">
        <v>16</v>
      </c>
      <c r="D241">
        <v>100105</v>
      </c>
      <c r="E241" s="1" t="s">
        <v>324</v>
      </c>
      <c r="F241">
        <v>100105006</v>
      </c>
      <c r="G241" s="1" t="s">
        <v>341</v>
      </c>
      <c r="H241" s="1" t="s">
        <v>109</v>
      </c>
      <c r="I241">
        <v>4</v>
      </c>
      <c r="J241" s="1" t="s">
        <v>323</v>
      </c>
      <c r="K241">
        <v>0</v>
      </c>
      <c r="L241">
        <v>0</v>
      </c>
      <c r="M241">
        <v>57.45</v>
      </c>
      <c r="N241">
        <v>58.43</v>
      </c>
      <c r="O241">
        <v>0</v>
      </c>
      <c r="P241">
        <v>434.5</v>
      </c>
      <c r="Q241">
        <v>0</v>
      </c>
      <c r="R241">
        <v>0</v>
      </c>
      <c r="S241">
        <v>0</v>
      </c>
    </row>
    <row r="242" spans="1:19" x14ac:dyDescent="0.25">
      <c r="A242" s="1">
        <f>+VLOOKUP(Importaciones_fruta_dolares[[#This Row],[Código_País]],'Tabla Auxiliar'!$B$7:$D$112,3,0)</f>
        <v>26</v>
      </c>
      <c r="B242" s="1" t="s">
        <v>380</v>
      </c>
      <c r="C242" s="1" t="s">
        <v>16</v>
      </c>
      <c r="D242">
        <v>100105</v>
      </c>
      <c r="E242" s="1" t="s">
        <v>324</v>
      </c>
      <c r="F242">
        <v>100105006</v>
      </c>
      <c r="G242" s="1" t="s">
        <v>341</v>
      </c>
      <c r="H242" s="1" t="s">
        <v>231</v>
      </c>
      <c r="I242">
        <v>6</v>
      </c>
      <c r="J242" s="1" t="s">
        <v>324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2675.78</v>
      </c>
      <c r="Q242">
        <v>0</v>
      </c>
      <c r="R242">
        <v>0</v>
      </c>
      <c r="S242">
        <v>0</v>
      </c>
    </row>
    <row r="243" spans="1:19" x14ac:dyDescent="0.25">
      <c r="A243" s="1">
        <f>+VLOOKUP(Importaciones_fruta_dolares[[#This Row],[Código_País]],'Tabla Auxiliar'!$B$7:$D$112,3,0)</f>
        <v>26</v>
      </c>
      <c r="B243" s="1" t="s">
        <v>380</v>
      </c>
      <c r="C243" s="1" t="s">
        <v>16</v>
      </c>
      <c r="D243">
        <v>100105</v>
      </c>
      <c r="E243" s="1" t="s">
        <v>324</v>
      </c>
      <c r="F243">
        <v>100105006</v>
      </c>
      <c r="G243" s="1" t="s">
        <v>341</v>
      </c>
      <c r="H243" s="1" t="s">
        <v>233</v>
      </c>
      <c r="I243">
        <v>6</v>
      </c>
      <c r="J243" s="1" t="s">
        <v>324</v>
      </c>
      <c r="K243">
        <v>2363450.4500000002</v>
      </c>
      <c r="L243">
        <v>2274046.5</v>
      </c>
      <c r="M243">
        <v>1781898.02</v>
      </c>
      <c r="N243">
        <v>1628789.45</v>
      </c>
      <c r="O243">
        <v>1897272.04</v>
      </c>
      <c r="P243">
        <v>3699783.85</v>
      </c>
      <c r="Q243">
        <v>3313644.31</v>
      </c>
      <c r="R243">
        <v>3455290.59</v>
      </c>
      <c r="S243">
        <v>3487505.42</v>
      </c>
    </row>
    <row r="244" spans="1:19" x14ac:dyDescent="0.25">
      <c r="A244" s="1">
        <f>+VLOOKUP(Importaciones_fruta_dolares[[#This Row],[Código_País]],'Tabla Auxiliar'!$B$7:$D$112,3,0)</f>
        <v>26</v>
      </c>
      <c r="B244" s="1" t="s">
        <v>380</v>
      </c>
      <c r="C244" s="1" t="s">
        <v>16</v>
      </c>
      <c r="D244">
        <v>100106</v>
      </c>
      <c r="E244" s="1" t="s">
        <v>462</v>
      </c>
      <c r="F244">
        <v>100106001</v>
      </c>
      <c r="G244" s="1" t="s">
        <v>351</v>
      </c>
      <c r="H244" s="1" t="s">
        <v>164</v>
      </c>
      <c r="I244">
        <v>1</v>
      </c>
      <c r="J244" s="1" t="s">
        <v>326</v>
      </c>
      <c r="K244">
        <v>63.7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105.44</v>
      </c>
      <c r="R244">
        <v>0</v>
      </c>
      <c r="S244">
        <v>0</v>
      </c>
    </row>
    <row r="245" spans="1:19" x14ac:dyDescent="0.25">
      <c r="A245" s="1">
        <f>+VLOOKUP(Importaciones_fruta_dolares[[#This Row],[Código_País]],'Tabla Auxiliar'!$B$7:$D$112,3,0)</f>
        <v>26</v>
      </c>
      <c r="B245" s="1" t="s">
        <v>380</v>
      </c>
      <c r="C245" s="1" t="s">
        <v>16</v>
      </c>
      <c r="D245">
        <v>100106</v>
      </c>
      <c r="E245" s="1" t="s">
        <v>462</v>
      </c>
      <c r="F245">
        <v>100106001</v>
      </c>
      <c r="G245" s="1" t="s">
        <v>351</v>
      </c>
      <c r="H245" s="1" t="s">
        <v>201</v>
      </c>
      <c r="I245">
        <v>1</v>
      </c>
      <c r="J245" s="1" t="s">
        <v>326</v>
      </c>
      <c r="K245">
        <v>0</v>
      </c>
      <c r="L245">
        <v>0</v>
      </c>
      <c r="M245">
        <v>0</v>
      </c>
      <c r="N245">
        <v>0</v>
      </c>
      <c r="O245">
        <v>239.92</v>
      </c>
      <c r="P245">
        <v>0</v>
      </c>
      <c r="Q245">
        <v>1521.97</v>
      </c>
      <c r="R245">
        <v>305.52</v>
      </c>
      <c r="S245">
        <v>0</v>
      </c>
    </row>
    <row r="246" spans="1:19" x14ac:dyDescent="0.25">
      <c r="A246" s="1">
        <f>+VLOOKUP(Importaciones_fruta_dolares[[#This Row],[Código_País]],'Tabla Auxiliar'!$B$7:$D$112,3,0)</f>
        <v>26</v>
      </c>
      <c r="B246" s="1" t="s">
        <v>380</v>
      </c>
      <c r="C246" s="1" t="s">
        <v>16</v>
      </c>
      <c r="D246">
        <v>100106</v>
      </c>
      <c r="E246" s="1" t="s">
        <v>462</v>
      </c>
      <c r="F246">
        <v>100106001</v>
      </c>
      <c r="G246" s="1" t="s">
        <v>351</v>
      </c>
      <c r="H246" s="1" t="s">
        <v>166</v>
      </c>
      <c r="I246">
        <v>1</v>
      </c>
      <c r="J246" s="1" t="s">
        <v>326</v>
      </c>
      <c r="K246">
        <v>1803.95</v>
      </c>
      <c r="L246">
        <v>1203.71</v>
      </c>
      <c r="M246">
        <v>2327.4899999999998</v>
      </c>
      <c r="N246">
        <v>5304.76</v>
      </c>
      <c r="O246">
        <v>2850.18</v>
      </c>
      <c r="P246">
        <v>1444.5</v>
      </c>
      <c r="Q246">
        <v>0</v>
      </c>
      <c r="R246">
        <v>0</v>
      </c>
      <c r="S246">
        <v>0</v>
      </c>
    </row>
    <row r="247" spans="1:19" x14ac:dyDescent="0.25">
      <c r="A247" s="1">
        <f>+VLOOKUP(Importaciones_fruta_dolares[[#This Row],[Código_País]],'Tabla Auxiliar'!$B$7:$D$112,3,0)</f>
        <v>26</v>
      </c>
      <c r="B247" s="1" t="s">
        <v>380</v>
      </c>
      <c r="C247" s="1" t="s">
        <v>16</v>
      </c>
      <c r="D247">
        <v>100106</v>
      </c>
      <c r="E247" s="1" t="s">
        <v>462</v>
      </c>
      <c r="F247">
        <v>100106001</v>
      </c>
      <c r="G247" s="1" t="s">
        <v>351</v>
      </c>
      <c r="H247" s="1" t="s">
        <v>161</v>
      </c>
      <c r="I247">
        <v>3</v>
      </c>
      <c r="J247" s="1" t="s">
        <v>325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34082.89</v>
      </c>
      <c r="R247">
        <v>0</v>
      </c>
      <c r="S247">
        <v>0</v>
      </c>
    </row>
    <row r="248" spans="1:19" x14ac:dyDescent="0.25">
      <c r="A248" s="1">
        <f>+VLOOKUP(Importaciones_fruta_dolares[[#This Row],[Código_País]],'Tabla Auxiliar'!$B$7:$D$112,3,0)</f>
        <v>26</v>
      </c>
      <c r="B248" s="1" t="s">
        <v>380</v>
      </c>
      <c r="C248" s="1" t="s">
        <v>16</v>
      </c>
      <c r="D248">
        <v>100106</v>
      </c>
      <c r="E248" s="1" t="s">
        <v>462</v>
      </c>
      <c r="F248">
        <v>100106001</v>
      </c>
      <c r="G248" s="1" t="s">
        <v>351</v>
      </c>
      <c r="H248" s="1" t="s">
        <v>165</v>
      </c>
      <c r="I248">
        <v>1</v>
      </c>
      <c r="J248" s="1" t="s">
        <v>326</v>
      </c>
      <c r="K248">
        <v>1961.62</v>
      </c>
      <c r="L248">
        <v>202.13</v>
      </c>
      <c r="M248">
        <v>831.33</v>
      </c>
      <c r="N248">
        <v>0</v>
      </c>
      <c r="O248">
        <v>1142.92</v>
      </c>
      <c r="P248">
        <v>0</v>
      </c>
      <c r="Q248">
        <v>0</v>
      </c>
      <c r="R248">
        <v>0</v>
      </c>
      <c r="S248">
        <v>0</v>
      </c>
    </row>
    <row r="249" spans="1:19" x14ac:dyDescent="0.25">
      <c r="A249" s="1">
        <f>+VLOOKUP(Importaciones_fruta_dolares[[#This Row],[Código_País]],'Tabla Auxiliar'!$B$7:$D$112,3,0)</f>
        <v>26</v>
      </c>
      <c r="B249" s="1" t="s">
        <v>380</v>
      </c>
      <c r="C249" s="1" t="s">
        <v>16</v>
      </c>
      <c r="D249">
        <v>100106</v>
      </c>
      <c r="E249" s="1" t="s">
        <v>462</v>
      </c>
      <c r="F249">
        <v>100106002</v>
      </c>
      <c r="G249" s="1" t="s">
        <v>354</v>
      </c>
      <c r="H249" s="1" t="s">
        <v>240</v>
      </c>
      <c r="I249">
        <v>1</v>
      </c>
      <c r="J249" s="1" t="s">
        <v>326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1682.26</v>
      </c>
      <c r="R249">
        <v>0</v>
      </c>
      <c r="S249">
        <v>0</v>
      </c>
    </row>
    <row r="250" spans="1:19" x14ac:dyDescent="0.25">
      <c r="A250" s="1">
        <f>+VLOOKUP(Importaciones_fruta_dolares[[#This Row],[Código_País]],'Tabla Auxiliar'!$B$7:$D$112,3,0)</f>
        <v>26</v>
      </c>
      <c r="B250" s="1" t="s">
        <v>380</v>
      </c>
      <c r="C250" s="1" t="s">
        <v>16</v>
      </c>
      <c r="D250">
        <v>100107</v>
      </c>
      <c r="E250" s="1" t="s">
        <v>367</v>
      </c>
      <c r="F250">
        <v>100107012</v>
      </c>
      <c r="G250" s="1" t="s">
        <v>340</v>
      </c>
      <c r="H250" s="1" t="s">
        <v>184</v>
      </c>
      <c r="I250">
        <v>3</v>
      </c>
      <c r="J250" s="1" t="s">
        <v>325</v>
      </c>
      <c r="K250">
        <v>60201.54</v>
      </c>
      <c r="L250">
        <v>169686.15</v>
      </c>
      <c r="M250">
        <v>56931.18</v>
      </c>
      <c r="N250">
        <v>84969.33</v>
      </c>
      <c r="O250">
        <v>56213.42</v>
      </c>
      <c r="P250">
        <v>41487.519999999997</v>
      </c>
      <c r="Q250">
        <v>8009</v>
      </c>
      <c r="R250">
        <v>29037.49</v>
      </c>
      <c r="S250">
        <v>55193.9</v>
      </c>
    </row>
    <row r="251" spans="1:19" x14ac:dyDescent="0.25">
      <c r="A251" s="1">
        <f>+VLOOKUP(Importaciones_fruta_dolares[[#This Row],[Código_País]],'Tabla Auxiliar'!$B$7:$D$112,3,0)</f>
        <v>26</v>
      </c>
      <c r="B251" s="1" t="s">
        <v>380</v>
      </c>
      <c r="C251" s="1" t="s">
        <v>16</v>
      </c>
      <c r="D251">
        <v>100107</v>
      </c>
      <c r="E251" s="1" t="s">
        <v>367</v>
      </c>
      <c r="F251">
        <v>100107012</v>
      </c>
      <c r="G251" s="1" t="s">
        <v>340</v>
      </c>
      <c r="H251" s="1" t="s">
        <v>104</v>
      </c>
      <c r="I251">
        <v>3</v>
      </c>
      <c r="J251" s="1" t="s">
        <v>325</v>
      </c>
      <c r="K251">
        <v>55066.59</v>
      </c>
      <c r="L251">
        <v>11675.48</v>
      </c>
      <c r="M251">
        <v>73105.320000000007</v>
      </c>
      <c r="N251">
        <v>32860.5</v>
      </c>
      <c r="O251">
        <v>470150.1</v>
      </c>
      <c r="P251">
        <v>598288.82999999996</v>
      </c>
      <c r="Q251">
        <v>931221.97</v>
      </c>
      <c r="R251">
        <v>396435.93</v>
      </c>
      <c r="S251">
        <v>1154947.18</v>
      </c>
    </row>
    <row r="252" spans="1:19" x14ac:dyDescent="0.25">
      <c r="A252" s="1">
        <f>+VLOOKUP(Importaciones_fruta_dolares[[#This Row],[Código_País]],'Tabla Auxiliar'!$B$7:$D$112,3,0)</f>
        <v>26</v>
      </c>
      <c r="B252" s="1" t="s">
        <v>380</v>
      </c>
      <c r="C252" s="1" t="s">
        <v>16</v>
      </c>
      <c r="D252">
        <v>100107</v>
      </c>
      <c r="E252" s="1" t="s">
        <v>367</v>
      </c>
      <c r="F252">
        <v>100107012</v>
      </c>
      <c r="G252" s="1" t="s">
        <v>340</v>
      </c>
      <c r="H252" s="1" t="s">
        <v>127</v>
      </c>
      <c r="I252">
        <v>3</v>
      </c>
      <c r="J252" s="1" t="s">
        <v>325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66523.27</v>
      </c>
      <c r="Q252">
        <v>3882</v>
      </c>
      <c r="R252">
        <v>26783.15</v>
      </c>
      <c r="S252">
        <v>83742.92</v>
      </c>
    </row>
    <row r="253" spans="1:19" x14ac:dyDescent="0.25">
      <c r="A253" s="1">
        <f>+VLOOKUP(Importaciones_fruta_dolares[[#This Row],[Código_País]],'Tabla Auxiliar'!$B$7:$D$112,3,0)</f>
        <v>26</v>
      </c>
      <c r="B253" s="1" t="s">
        <v>380</v>
      </c>
      <c r="C253" s="1" t="s">
        <v>16</v>
      </c>
      <c r="D253">
        <v>100107</v>
      </c>
      <c r="E253" s="1" t="s">
        <v>367</v>
      </c>
      <c r="F253">
        <v>100107012</v>
      </c>
      <c r="G253" s="1" t="s">
        <v>340</v>
      </c>
      <c r="H253" s="1" t="s">
        <v>114</v>
      </c>
      <c r="I253">
        <v>2</v>
      </c>
      <c r="J253" s="1" t="s">
        <v>328</v>
      </c>
      <c r="K253">
        <v>53923.45</v>
      </c>
      <c r="L253">
        <v>28080.49</v>
      </c>
      <c r="M253">
        <v>64610.17</v>
      </c>
      <c r="N253">
        <v>91327.38</v>
      </c>
      <c r="O253">
        <v>47301.3</v>
      </c>
      <c r="P253">
        <v>138272.22</v>
      </c>
      <c r="Q253">
        <v>85830.42</v>
      </c>
      <c r="R253">
        <v>90864.23</v>
      </c>
      <c r="S253">
        <v>16332.17</v>
      </c>
    </row>
    <row r="254" spans="1:19" x14ac:dyDescent="0.25">
      <c r="A254" s="1">
        <f>+VLOOKUP(Importaciones_fruta_dolares[[#This Row],[Código_País]],'Tabla Auxiliar'!$B$7:$D$112,3,0)</f>
        <v>26</v>
      </c>
      <c r="B254" s="1" t="s">
        <v>380</v>
      </c>
      <c r="C254" s="1" t="s">
        <v>16</v>
      </c>
      <c r="D254">
        <v>100107</v>
      </c>
      <c r="E254" s="1" t="s">
        <v>367</v>
      </c>
      <c r="F254">
        <v>100107012</v>
      </c>
      <c r="G254" s="1" t="s">
        <v>340</v>
      </c>
      <c r="H254" s="1" t="s">
        <v>102</v>
      </c>
      <c r="I254">
        <v>1</v>
      </c>
      <c r="J254" s="1" t="s">
        <v>326</v>
      </c>
      <c r="K254">
        <v>19577.43</v>
      </c>
      <c r="L254">
        <v>25619.09</v>
      </c>
      <c r="M254">
        <v>40969.9</v>
      </c>
      <c r="N254">
        <v>0</v>
      </c>
      <c r="O254">
        <v>64307.11</v>
      </c>
      <c r="P254">
        <v>33002.35</v>
      </c>
      <c r="Q254">
        <v>58330.81</v>
      </c>
      <c r="R254">
        <v>34587</v>
      </c>
      <c r="S254">
        <v>75247.59</v>
      </c>
    </row>
    <row r="255" spans="1:19" x14ac:dyDescent="0.25">
      <c r="A255" s="1">
        <f>+VLOOKUP(Importaciones_fruta_dolares[[#This Row],[Código_País]],'Tabla Auxiliar'!$B$7:$D$112,3,0)</f>
        <v>26</v>
      </c>
      <c r="B255" s="1" t="s">
        <v>380</v>
      </c>
      <c r="C255" s="1" t="s">
        <v>16</v>
      </c>
      <c r="D255">
        <v>100107</v>
      </c>
      <c r="E255" s="1" t="s">
        <v>367</v>
      </c>
      <c r="F255">
        <v>100107012</v>
      </c>
      <c r="G255" s="1" t="s">
        <v>340</v>
      </c>
      <c r="H255" s="1" t="s">
        <v>105</v>
      </c>
      <c r="I255">
        <v>3</v>
      </c>
      <c r="J255" s="1" t="s">
        <v>325</v>
      </c>
      <c r="K255">
        <v>72866.27</v>
      </c>
      <c r="L255">
        <v>83694.86</v>
      </c>
      <c r="M255">
        <v>634933.97</v>
      </c>
      <c r="N255">
        <v>699412.79</v>
      </c>
      <c r="O255">
        <v>1032739.16</v>
      </c>
      <c r="P255">
        <v>644925.36</v>
      </c>
      <c r="Q255">
        <v>1509597.5</v>
      </c>
      <c r="R255">
        <v>855885.73</v>
      </c>
      <c r="S255">
        <v>779638.76</v>
      </c>
    </row>
    <row r="256" spans="1:19" x14ac:dyDescent="0.25">
      <c r="A256" s="1">
        <f>+VLOOKUP(Importaciones_fruta_dolares[[#This Row],[Código_País]],'Tabla Auxiliar'!$B$7:$D$112,3,0)</f>
        <v>26</v>
      </c>
      <c r="B256" s="1" t="s">
        <v>380</v>
      </c>
      <c r="C256" s="1" t="s">
        <v>16</v>
      </c>
      <c r="D256">
        <v>100107</v>
      </c>
      <c r="E256" s="1" t="s">
        <v>367</v>
      </c>
      <c r="F256">
        <v>100107012</v>
      </c>
      <c r="G256" s="1" t="s">
        <v>340</v>
      </c>
      <c r="H256" s="1" t="s">
        <v>106</v>
      </c>
      <c r="I256">
        <v>3</v>
      </c>
      <c r="J256" s="1" t="s">
        <v>325</v>
      </c>
      <c r="K256">
        <v>325452.25</v>
      </c>
      <c r="L256">
        <v>373595.65</v>
      </c>
      <c r="M256">
        <v>159586.97</v>
      </c>
      <c r="N256">
        <v>253615.64</v>
      </c>
      <c r="O256">
        <v>540014.28</v>
      </c>
      <c r="P256">
        <v>484092.69</v>
      </c>
      <c r="Q256">
        <v>84706.04</v>
      </c>
      <c r="R256">
        <v>95499.82</v>
      </c>
      <c r="S256">
        <v>391.73</v>
      </c>
    </row>
    <row r="257" spans="1:19" x14ac:dyDescent="0.25">
      <c r="A257" s="1">
        <f>+VLOOKUP(Importaciones_fruta_dolares[[#This Row],[Código_País]],'Tabla Auxiliar'!$B$7:$D$112,3,0)</f>
        <v>26</v>
      </c>
      <c r="B257" s="1" t="s">
        <v>380</v>
      </c>
      <c r="C257" s="1" t="s">
        <v>16</v>
      </c>
      <c r="D257">
        <v>100107</v>
      </c>
      <c r="E257" s="1" t="s">
        <v>367</v>
      </c>
      <c r="F257">
        <v>100107012</v>
      </c>
      <c r="G257" s="1" t="s">
        <v>340</v>
      </c>
      <c r="H257" s="1" t="s">
        <v>107</v>
      </c>
      <c r="I257">
        <v>7</v>
      </c>
      <c r="J257" s="1" t="s">
        <v>327</v>
      </c>
      <c r="K257">
        <v>199677.55</v>
      </c>
      <c r="L257">
        <v>481479.07</v>
      </c>
      <c r="M257">
        <v>980924.04</v>
      </c>
      <c r="N257">
        <v>1128255.67</v>
      </c>
      <c r="O257">
        <v>1703651.57</v>
      </c>
      <c r="P257">
        <v>2755218.38</v>
      </c>
      <c r="Q257">
        <v>5457702.0999999996</v>
      </c>
      <c r="R257">
        <v>3289851.42</v>
      </c>
      <c r="S257">
        <v>2846161.61</v>
      </c>
    </row>
    <row r="258" spans="1:19" x14ac:dyDescent="0.25">
      <c r="A258" s="1">
        <f>+VLOOKUP(Importaciones_fruta_dolares[[#This Row],[Código_País]],'Tabla Auxiliar'!$B$7:$D$112,3,0)</f>
        <v>26</v>
      </c>
      <c r="B258" s="1" t="s">
        <v>380</v>
      </c>
      <c r="C258" s="1" t="s">
        <v>16</v>
      </c>
      <c r="D258">
        <v>100107</v>
      </c>
      <c r="E258" s="1" t="s">
        <v>367</v>
      </c>
      <c r="F258">
        <v>100107012</v>
      </c>
      <c r="G258" s="1" t="s">
        <v>340</v>
      </c>
      <c r="H258" s="1" t="s">
        <v>183</v>
      </c>
      <c r="I258">
        <v>3</v>
      </c>
      <c r="J258" s="1" t="s">
        <v>325</v>
      </c>
      <c r="K258">
        <v>855782.7</v>
      </c>
      <c r="L258">
        <v>875720.55</v>
      </c>
      <c r="M258">
        <v>970498.73</v>
      </c>
      <c r="N258">
        <v>777845.43</v>
      </c>
      <c r="O258">
        <v>716243.61</v>
      </c>
      <c r="P258">
        <v>906584.38</v>
      </c>
      <c r="Q258">
        <v>882643.57</v>
      </c>
      <c r="R258">
        <v>532119.76</v>
      </c>
      <c r="S258">
        <v>783748.87</v>
      </c>
    </row>
    <row r="259" spans="1:19" x14ac:dyDescent="0.25">
      <c r="A259" s="1">
        <f>+VLOOKUP(Importaciones_fruta_dolares[[#This Row],[Código_País]],'Tabla Auxiliar'!$B$7:$D$112,3,0)</f>
        <v>26</v>
      </c>
      <c r="B259" s="1" t="s">
        <v>380</v>
      </c>
      <c r="C259" s="1" t="s">
        <v>16</v>
      </c>
      <c r="D259">
        <v>100107</v>
      </c>
      <c r="E259" s="1" t="s">
        <v>367</v>
      </c>
      <c r="F259">
        <v>100107012</v>
      </c>
      <c r="G259" s="1" t="s">
        <v>340</v>
      </c>
      <c r="H259" s="1" t="s">
        <v>115</v>
      </c>
      <c r="I259">
        <v>3</v>
      </c>
      <c r="J259" s="1" t="s">
        <v>325</v>
      </c>
      <c r="K259">
        <v>19713.060000000001</v>
      </c>
      <c r="L259">
        <v>0</v>
      </c>
      <c r="M259">
        <v>20550.91</v>
      </c>
      <c r="N259">
        <v>33676.61</v>
      </c>
      <c r="O259">
        <v>12399.87</v>
      </c>
      <c r="P259">
        <v>49505.94</v>
      </c>
      <c r="Q259">
        <v>7519.85</v>
      </c>
      <c r="R259">
        <v>3080.07</v>
      </c>
      <c r="S259">
        <v>0</v>
      </c>
    </row>
    <row r="260" spans="1:19" x14ac:dyDescent="0.25">
      <c r="A260" s="1">
        <f>+VLOOKUP(Importaciones_fruta_dolares[[#This Row],[Código_País]],'Tabla Auxiliar'!$B$7:$D$112,3,0)</f>
        <v>26</v>
      </c>
      <c r="B260" s="1" t="s">
        <v>380</v>
      </c>
      <c r="C260" s="1" t="s">
        <v>16</v>
      </c>
      <c r="D260">
        <v>100107</v>
      </c>
      <c r="E260" s="1" t="s">
        <v>367</v>
      </c>
      <c r="F260">
        <v>100107012</v>
      </c>
      <c r="G260" s="1" t="s">
        <v>340</v>
      </c>
      <c r="H260" s="1" t="s">
        <v>123</v>
      </c>
      <c r="I260">
        <v>7</v>
      </c>
      <c r="J260" s="1" t="s">
        <v>327</v>
      </c>
      <c r="K260">
        <v>4332.13</v>
      </c>
      <c r="L260">
        <v>759.55</v>
      </c>
      <c r="M260">
        <v>1654.63</v>
      </c>
      <c r="N260">
        <v>104680.34</v>
      </c>
      <c r="O260">
        <v>294042.5</v>
      </c>
      <c r="P260">
        <v>330411.87</v>
      </c>
      <c r="Q260">
        <v>714355.01</v>
      </c>
      <c r="R260">
        <v>762723.14</v>
      </c>
      <c r="S260">
        <v>413660.17</v>
      </c>
    </row>
    <row r="261" spans="1:19" x14ac:dyDescent="0.25">
      <c r="A261" s="1">
        <f>+VLOOKUP(Importaciones_fruta_dolares[[#This Row],[Código_País]],'Tabla Auxiliar'!$B$7:$D$112,3,0)</f>
        <v>26</v>
      </c>
      <c r="B261" s="1" t="s">
        <v>380</v>
      </c>
      <c r="C261" s="1" t="s">
        <v>16</v>
      </c>
      <c r="D261">
        <v>100107</v>
      </c>
      <c r="E261" s="1" t="s">
        <v>367</v>
      </c>
      <c r="F261">
        <v>100107012</v>
      </c>
      <c r="G261" s="1" t="s">
        <v>340</v>
      </c>
      <c r="H261" s="1" t="s">
        <v>103</v>
      </c>
      <c r="I261">
        <v>3</v>
      </c>
      <c r="J261" s="1" t="s">
        <v>325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290.55</v>
      </c>
      <c r="Q261">
        <v>0</v>
      </c>
      <c r="R261">
        <v>0</v>
      </c>
      <c r="S261">
        <v>0</v>
      </c>
    </row>
    <row r="262" spans="1:19" x14ac:dyDescent="0.25">
      <c r="A262" s="1">
        <f>+VLOOKUP(Importaciones_fruta_dolares[[#This Row],[Código_País]],'Tabla Auxiliar'!$B$7:$D$112,3,0)</f>
        <v>26</v>
      </c>
      <c r="B262" s="1" t="s">
        <v>380</v>
      </c>
      <c r="C262" s="1" t="s">
        <v>16</v>
      </c>
      <c r="D262">
        <v>100108</v>
      </c>
      <c r="E262" s="1" t="s">
        <v>368</v>
      </c>
      <c r="F262">
        <v>100108002</v>
      </c>
      <c r="G262" s="1" t="s">
        <v>344</v>
      </c>
      <c r="H262" s="1" t="s">
        <v>228</v>
      </c>
      <c r="I262">
        <v>5</v>
      </c>
      <c r="J262" s="1" t="s">
        <v>329</v>
      </c>
      <c r="K262">
        <v>1056469.19</v>
      </c>
      <c r="L262">
        <v>1106132.8500000001</v>
      </c>
      <c r="M262">
        <v>862837.52</v>
      </c>
      <c r="N262">
        <v>1785523.11</v>
      </c>
      <c r="O262">
        <v>1832138.4</v>
      </c>
      <c r="P262">
        <v>2974870.69</v>
      </c>
      <c r="Q262">
        <v>2524864.5499999998</v>
      </c>
      <c r="R262">
        <v>2330982.04</v>
      </c>
      <c r="S262">
        <v>2242933.2400000002</v>
      </c>
    </row>
    <row r="263" spans="1:19" x14ac:dyDescent="0.25">
      <c r="A263" s="1">
        <f>+VLOOKUP(Importaciones_fruta_dolares[[#This Row],[Código_País]],'Tabla Auxiliar'!$B$7:$D$112,3,0)</f>
        <v>26</v>
      </c>
      <c r="B263" s="1" t="s">
        <v>380</v>
      </c>
      <c r="C263" s="1" t="s">
        <v>16</v>
      </c>
      <c r="D263">
        <v>100108</v>
      </c>
      <c r="E263" s="1" t="s">
        <v>368</v>
      </c>
      <c r="F263">
        <v>100108002</v>
      </c>
      <c r="G263" s="1" t="s">
        <v>344</v>
      </c>
      <c r="H263" s="1" t="s">
        <v>113</v>
      </c>
      <c r="I263">
        <v>3</v>
      </c>
      <c r="J263" s="1" t="s">
        <v>325</v>
      </c>
      <c r="K263">
        <v>78624.05</v>
      </c>
      <c r="L263">
        <v>40566.79</v>
      </c>
      <c r="M263">
        <v>184024.77</v>
      </c>
      <c r="N263">
        <v>104905.12</v>
      </c>
      <c r="O263">
        <v>92822.35</v>
      </c>
      <c r="P263">
        <v>111810.67</v>
      </c>
      <c r="Q263">
        <v>116109.16</v>
      </c>
      <c r="R263">
        <v>99818.13</v>
      </c>
      <c r="S263">
        <v>151445.93</v>
      </c>
    </row>
    <row r="264" spans="1:19" x14ac:dyDescent="0.25">
      <c r="A264" s="1">
        <f>+VLOOKUP(Importaciones_fruta_dolares[[#This Row],[Código_País]],'Tabla Auxiliar'!$B$7:$D$112,3,0)</f>
        <v>26</v>
      </c>
      <c r="B264" s="1" t="s">
        <v>380</v>
      </c>
      <c r="C264" s="1" t="s">
        <v>16</v>
      </c>
      <c r="D264">
        <v>100108</v>
      </c>
      <c r="E264" s="1" t="s">
        <v>368</v>
      </c>
      <c r="F264">
        <v>100108002</v>
      </c>
      <c r="G264" s="1" t="s">
        <v>344</v>
      </c>
      <c r="H264" s="1" t="s">
        <v>238</v>
      </c>
      <c r="I264">
        <v>3</v>
      </c>
      <c r="J264" s="1" t="s">
        <v>325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146.30000000000001</v>
      </c>
      <c r="R264">
        <v>33806.29</v>
      </c>
      <c r="S264">
        <v>47311.03</v>
      </c>
    </row>
    <row r="265" spans="1:19" x14ac:dyDescent="0.25">
      <c r="A265" s="1">
        <f>+VLOOKUP(Importaciones_fruta_dolares[[#This Row],[Código_País]],'Tabla Auxiliar'!$B$7:$D$112,3,0)</f>
        <v>26</v>
      </c>
      <c r="B265" s="1" t="s">
        <v>380</v>
      </c>
      <c r="C265" s="1" t="s">
        <v>16</v>
      </c>
      <c r="D265">
        <v>100108</v>
      </c>
      <c r="E265" s="1" t="s">
        <v>368</v>
      </c>
      <c r="F265">
        <v>100108005</v>
      </c>
      <c r="G265" s="1" t="s">
        <v>342</v>
      </c>
      <c r="H265" s="1" t="s">
        <v>200</v>
      </c>
      <c r="I265">
        <v>3</v>
      </c>
      <c r="J265" s="1" t="s">
        <v>325</v>
      </c>
      <c r="K265">
        <v>1827.42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 x14ac:dyDescent="0.25">
      <c r="A266" s="1">
        <f>+VLOOKUP(Importaciones_fruta_dolares[[#This Row],[Código_País]],'Tabla Auxiliar'!$B$7:$D$112,3,0)</f>
        <v>26</v>
      </c>
      <c r="B266" s="1" t="s">
        <v>380</v>
      </c>
      <c r="C266" s="1" t="s">
        <v>16</v>
      </c>
      <c r="D266">
        <v>100108</v>
      </c>
      <c r="E266" s="1" t="s">
        <v>368</v>
      </c>
      <c r="F266">
        <v>100108005</v>
      </c>
      <c r="G266" s="1" t="s">
        <v>342</v>
      </c>
      <c r="H266" s="1" t="s">
        <v>187</v>
      </c>
      <c r="I266">
        <v>7</v>
      </c>
      <c r="J266" s="1" t="s">
        <v>327</v>
      </c>
      <c r="K266">
        <v>114144.19</v>
      </c>
      <c r="L266">
        <v>383744.54</v>
      </c>
      <c r="M266">
        <v>266919.56</v>
      </c>
      <c r="N266">
        <v>418175.56</v>
      </c>
      <c r="O266">
        <v>782145.63</v>
      </c>
      <c r="P266">
        <v>2969563.35</v>
      </c>
      <c r="Q266">
        <v>408250.62</v>
      </c>
      <c r="R266">
        <v>205088.58</v>
      </c>
      <c r="S266">
        <v>387849.18</v>
      </c>
    </row>
    <row r="267" spans="1:19" x14ac:dyDescent="0.25">
      <c r="A267" s="1">
        <f>+VLOOKUP(Importaciones_fruta_dolares[[#This Row],[Código_País]],'Tabla Auxiliar'!$B$7:$D$112,3,0)</f>
        <v>26</v>
      </c>
      <c r="B267" s="1" t="s">
        <v>380</v>
      </c>
      <c r="C267" s="1" t="s">
        <v>16</v>
      </c>
      <c r="D267">
        <v>100108</v>
      </c>
      <c r="E267" s="1" t="s">
        <v>368</v>
      </c>
      <c r="F267">
        <v>100108005</v>
      </c>
      <c r="G267" s="1" t="s">
        <v>342</v>
      </c>
      <c r="H267" s="1" t="s">
        <v>229</v>
      </c>
      <c r="I267">
        <v>5</v>
      </c>
      <c r="J267" s="1" t="s">
        <v>329</v>
      </c>
      <c r="K267">
        <v>0</v>
      </c>
      <c r="L267">
        <v>0</v>
      </c>
      <c r="M267">
        <v>0</v>
      </c>
      <c r="N267">
        <v>22976.92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 x14ac:dyDescent="0.25">
      <c r="A268" s="1">
        <f>+VLOOKUP(Importaciones_fruta_dolares[[#This Row],[Código_País]],'Tabla Auxiliar'!$B$7:$D$112,3,0)</f>
        <v>26</v>
      </c>
      <c r="B268" s="1" t="s">
        <v>380</v>
      </c>
      <c r="C268" s="1" t="s">
        <v>16</v>
      </c>
      <c r="D268">
        <v>100108</v>
      </c>
      <c r="E268" s="1" t="s">
        <v>368</v>
      </c>
      <c r="F268">
        <v>100108006</v>
      </c>
      <c r="G268" s="1" t="s">
        <v>356</v>
      </c>
      <c r="H268" s="1" t="s">
        <v>215</v>
      </c>
      <c r="I268">
        <v>5</v>
      </c>
      <c r="J268" s="1" t="s">
        <v>329</v>
      </c>
      <c r="K268">
        <v>358.88</v>
      </c>
      <c r="L268">
        <v>0</v>
      </c>
      <c r="M268">
        <v>1129.19</v>
      </c>
      <c r="N268">
        <v>0</v>
      </c>
      <c r="O268">
        <v>220.1</v>
      </c>
      <c r="P268">
        <v>189.81</v>
      </c>
      <c r="Q268">
        <v>0</v>
      </c>
      <c r="R268">
        <v>0</v>
      </c>
      <c r="S268">
        <v>0</v>
      </c>
    </row>
    <row r="269" spans="1:19" x14ac:dyDescent="0.25">
      <c r="A269" s="1">
        <f>+VLOOKUP(Importaciones_fruta_dolares[[#This Row],[Código_País]],'Tabla Auxiliar'!$B$7:$D$112,3,0)</f>
        <v>26</v>
      </c>
      <c r="B269" s="1" t="s">
        <v>380</v>
      </c>
      <c r="C269" s="1" t="s">
        <v>16</v>
      </c>
      <c r="D269">
        <v>100108</v>
      </c>
      <c r="E269" s="1" t="s">
        <v>368</v>
      </c>
      <c r="F269">
        <v>100108007</v>
      </c>
      <c r="G269" s="1" t="s">
        <v>464</v>
      </c>
      <c r="H269" s="1" t="s">
        <v>194</v>
      </c>
      <c r="I269">
        <v>1</v>
      </c>
      <c r="J269" s="1" t="s">
        <v>326</v>
      </c>
      <c r="K269">
        <v>13200.61</v>
      </c>
      <c r="L269">
        <v>0</v>
      </c>
      <c r="M269">
        <v>0</v>
      </c>
      <c r="N269">
        <v>0</v>
      </c>
      <c r="O269">
        <v>10604.24</v>
      </c>
      <c r="P269">
        <v>0</v>
      </c>
      <c r="Q269">
        <v>0</v>
      </c>
      <c r="R269">
        <v>0</v>
      </c>
      <c r="S269">
        <v>0</v>
      </c>
    </row>
    <row r="270" spans="1:19" x14ac:dyDescent="0.25">
      <c r="A270" s="1">
        <f>+VLOOKUP(Importaciones_fruta_dolares[[#This Row],[Código_País]],'Tabla Auxiliar'!$B$7:$D$112,3,0)</f>
        <v>26</v>
      </c>
      <c r="B270" s="1" t="s">
        <v>380</v>
      </c>
      <c r="C270" s="1" t="s">
        <v>16</v>
      </c>
      <c r="D270">
        <v>100108</v>
      </c>
      <c r="E270" s="1" t="s">
        <v>368</v>
      </c>
      <c r="F270">
        <v>100108007</v>
      </c>
      <c r="G270" s="1" t="s">
        <v>464</v>
      </c>
      <c r="H270" s="1" t="s">
        <v>156</v>
      </c>
      <c r="I270">
        <v>1</v>
      </c>
      <c r="J270" s="1" t="s">
        <v>326</v>
      </c>
      <c r="K270">
        <v>167.41</v>
      </c>
      <c r="L270">
        <v>0</v>
      </c>
      <c r="M270">
        <v>539.22</v>
      </c>
      <c r="N270">
        <v>0</v>
      </c>
      <c r="O270">
        <v>76479.839999999997</v>
      </c>
      <c r="P270">
        <v>276977.59999999998</v>
      </c>
      <c r="Q270">
        <v>118389.32</v>
      </c>
      <c r="R270">
        <v>70279.75</v>
      </c>
      <c r="S270">
        <v>131033.22</v>
      </c>
    </row>
    <row r="271" spans="1:19" x14ac:dyDescent="0.25">
      <c r="A271" s="1">
        <f>+VLOOKUP(Importaciones_fruta_dolares[[#This Row],[Código_País]],'Tabla Auxiliar'!$B$7:$D$112,3,0)</f>
        <v>26</v>
      </c>
      <c r="B271" s="1" t="s">
        <v>380</v>
      </c>
      <c r="C271" s="1" t="s">
        <v>16</v>
      </c>
      <c r="D271">
        <v>100108</v>
      </c>
      <c r="E271" s="1" t="s">
        <v>368</v>
      </c>
      <c r="F271">
        <v>100108007</v>
      </c>
      <c r="G271" s="1" t="s">
        <v>464</v>
      </c>
      <c r="H271" s="1" t="s">
        <v>237</v>
      </c>
      <c r="I271">
        <v>1</v>
      </c>
      <c r="J271" s="1" t="s">
        <v>326</v>
      </c>
      <c r="K271">
        <v>0</v>
      </c>
      <c r="L271">
        <v>0</v>
      </c>
      <c r="M271">
        <v>94.6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 x14ac:dyDescent="0.25">
      <c r="A272" s="1">
        <f>+VLOOKUP(Importaciones_fruta_dolares[[#This Row],[Código_País]],'Tabla Auxiliar'!$B$7:$D$112,3,0)</f>
        <v>26</v>
      </c>
      <c r="B272" s="1" t="s">
        <v>380</v>
      </c>
      <c r="C272" s="1" t="s">
        <v>16</v>
      </c>
      <c r="D272">
        <v>100108</v>
      </c>
      <c r="E272" s="1" t="s">
        <v>368</v>
      </c>
      <c r="F272">
        <v>100108007</v>
      </c>
      <c r="G272" s="1" t="s">
        <v>464</v>
      </c>
      <c r="H272" s="1" t="s">
        <v>241</v>
      </c>
      <c r="I272">
        <v>1</v>
      </c>
      <c r="J272" s="1" t="s">
        <v>326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34.67</v>
      </c>
      <c r="S272">
        <v>0</v>
      </c>
    </row>
    <row r="273" spans="1:19" x14ac:dyDescent="0.25">
      <c r="A273" s="1">
        <f>+VLOOKUP(Importaciones_fruta_dolares[[#This Row],[Código_País]],'Tabla Auxiliar'!$B$7:$D$112,3,0)</f>
        <v>26</v>
      </c>
      <c r="B273" s="1" t="s">
        <v>380</v>
      </c>
      <c r="C273" s="1" t="s">
        <v>16</v>
      </c>
      <c r="D273">
        <v>100108</v>
      </c>
      <c r="E273" s="1" t="s">
        <v>368</v>
      </c>
      <c r="F273">
        <v>100108007</v>
      </c>
      <c r="G273" s="1" t="s">
        <v>464</v>
      </c>
      <c r="H273" s="1" t="s">
        <v>157</v>
      </c>
      <c r="I273">
        <v>1</v>
      </c>
      <c r="J273" s="1" t="s">
        <v>326</v>
      </c>
      <c r="K273">
        <v>902.98</v>
      </c>
      <c r="L273">
        <v>0</v>
      </c>
      <c r="M273">
        <v>0</v>
      </c>
      <c r="N273">
        <v>0</v>
      </c>
      <c r="O273">
        <v>0</v>
      </c>
      <c r="P273">
        <v>1664.75</v>
      </c>
      <c r="Q273">
        <v>0</v>
      </c>
      <c r="R273">
        <v>0</v>
      </c>
      <c r="S273">
        <v>0</v>
      </c>
    </row>
    <row r="274" spans="1:19" x14ac:dyDescent="0.25">
      <c r="A274" s="1">
        <f>+VLOOKUP(Importaciones_fruta_dolares[[#This Row],[Código_País]],'Tabla Auxiliar'!$B$7:$D$112,3,0)</f>
        <v>26</v>
      </c>
      <c r="B274" s="1" t="s">
        <v>380</v>
      </c>
      <c r="C274" s="1" t="s">
        <v>16</v>
      </c>
      <c r="D274">
        <v>100108</v>
      </c>
      <c r="E274" s="1" t="s">
        <v>368</v>
      </c>
      <c r="F274">
        <v>100108007</v>
      </c>
      <c r="G274" s="1" t="s">
        <v>464</v>
      </c>
      <c r="H274" s="1" t="s">
        <v>234</v>
      </c>
      <c r="I274">
        <v>4</v>
      </c>
      <c r="J274" s="1" t="s">
        <v>323</v>
      </c>
      <c r="K274">
        <v>356.2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631.22</v>
      </c>
      <c r="R274">
        <v>657.22</v>
      </c>
      <c r="S274">
        <v>0</v>
      </c>
    </row>
    <row r="275" spans="1:19" x14ac:dyDescent="0.25">
      <c r="A275" s="1">
        <f>+VLOOKUP(Importaciones_fruta_dolares[[#This Row],[Código_País]],'Tabla Auxiliar'!$B$7:$D$112,3,0)</f>
        <v>26</v>
      </c>
      <c r="B275" s="1" t="s">
        <v>380</v>
      </c>
      <c r="C275" s="1" t="s">
        <v>16</v>
      </c>
      <c r="D275">
        <v>100108</v>
      </c>
      <c r="E275" s="1" t="s">
        <v>368</v>
      </c>
      <c r="F275">
        <v>100108007</v>
      </c>
      <c r="G275" s="1" t="s">
        <v>464</v>
      </c>
      <c r="H275" s="1" t="s">
        <v>236</v>
      </c>
      <c r="I275">
        <v>4</v>
      </c>
      <c r="J275" s="1" t="s">
        <v>323</v>
      </c>
      <c r="K275">
        <v>418.22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 x14ac:dyDescent="0.25">
      <c r="A276" s="1">
        <f>+VLOOKUP(Importaciones_fruta_dolares[[#This Row],[Código_País]],'Tabla Auxiliar'!$B$7:$D$112,3,0)</f>
        <v>26</v>
      </c>
      <c r="B276" s="1" t="s">
        <v>380</v>
      </c>
      <c r="C276" s="1" t="s">
        <v>16</v>
      </c>
      <c r="D276">
        <v>100108</v>
      </c>
      <c r="E276" s="1" t="s">
        <v>368</v>
      </c>
      <c r="F276">
        <v>100108007</v>
      </c>
      <c r="G276" s="1" t="s">
        <v>464</v>
      </c>
      <c r="H276" s="1" t="s">
        <v>235</v>
      </c>
      <c r="I276">
        <v>6</v>
      </c>
      <c r="J276" s="1" t="s">
        <v>324</v>
      </c>
      <c r="K276">
        <v>59.34</v>
      </c>
      <c r="L276">
        <v>0</v>
      </c>
      <c r="M276">
        <v>53.45</v>
      </c>
      <c r="N276">
        <v>0</v>
      </c>
      <c r="O276">
        <v>360.21</v>
      </c>
      <c r="P276">
        <v>12263.71</v>
      </c>
      <c r="Q276">
        <v>0</v>
      </c>
      <c r="R276">
        <v>0</v>
      </c>
      <c r="S276">
        <v>0</v>
      </c>
    </row>
    <row r="277" spans="1:19" x14ac:dyDescent="0.25">
      <c r="A277" s="1">
        <f>+VLOOKUP(Importaciones_fruta_dolares[[#This Row],[Código_País]],'Tabla Auxiliar'!$B$7:$D$112,3,0)</f>
        <v>26</v>
      </c>
      <c r="B277" s="1" t="s">
        <v>380</v>
      </c>
      <c r="C277" s="1" t="s">
        <v>16</v>
      </c>
      <c r="D277">
        <v>100109</v>
      </c>
      <c r="E277" s="1" t="s">
        <v>330</v>
      </c>
      <c r="F277">
        <v>100109001</v>
      </c>
      <c r="G277" s="1" t="s">
        <v>330</v>
      </c>
      <c r="H277" s="1" t="s">
        <v>190</v>
      </c>
      <c r="I277">
        <v>7</v>
      </c>
      <c r="J277" s="1" t="s">
        <v>327</v>
      </c>
      <c r="K277">
        <v>0</v>
      </c>
      <c r="L277">
        <v>0</v>
      </c>
      <c r="M277">
        <v>5344.66</v>
      </c>
      <c r="N277">
        <v>202.24</v>
      </c>
      <c r="O277">
        <v>0</v>
      </c>
      <c r="P277">
        <v>2574.2600000000002</v>
      </c>
      <c r="Q277">
        <v>1514.95</v>
      </c>
      <c r="R277">
        <v>7327.9</v>
      </c>
      <c r="S277">
        <v>3042.45</v>
      </c>
    </row>
    <row r="278" spans="1:19" x14ac:dyDescent="0.25">
      <c r="A278" s="1">
        <f>+VLOOKUP(Importaciones_fruta_dolares[[#This Row],[Código_País]],'Tabla Auxiliar'!$B$7:$D$112,3,0)</f>
        <v>26</v>
      </c>
      <c r="B278" s="1" t="s">
        <v>380</v>
      </c>
      <c r="C278" s="1" t="s">
        <v>16</v>
      </c>
      <c r="D278">
        <v>100109</v>
      </c>
      <c r="E278" s="1" t="s">
        <v>330</v>
      </c>
      <c r="F278">
        <v>100109001</v>
      </c>
      <c r="G278" s="1" t="s">
        <v>330</v>
      </c>
      <c r="H278" s="1" t="s">
        <v>191</v>
      </c>
      <c r="I278">
        <v>7</v>
      </c>
      <c r="J278" s="1" t="s">
        <v>327</v>
      </c>
      <c r="K278">
        <v>0</v>
      </c>
      <c r="L278">
        <v>0</v>
      </c>
      <c r="M278">
        <v>0</v>
      </c>
      <c r="N278">
        <v>38.07</v>
      </c>
      <c r="O278">
        <v>0</v>
      </c>
      <c r="P278">
        <v>1330.17</v>
      </c>
      <c r="Q278">
        <v>1295.48</v>
      </c>
      <c r="R278">
        <v>194.48</v>
      </c>
      <c r="S278">
        <v>7058.51</v>
      </c>
    </row>
    <row r="279" spans="1:19" x14ac:dyDescent="0.25">
      <c r="A279" s="1">
        <f>+VLOOKUP(Importaciones_fruta_dolares[[#This Row],[Código_País]],'Tabla Auxiliar'!$B$7:$D$112,3,0)</f>
        <v>26</v>
      </c>
      <c r="B279" s="1" t="s">
        <v>380</v>
      </c>
      <c r="C279" s="1" t="s">
        <v>16</v>
      </c>
      <c r="D279">
        <v>100109</v>
      </c>
      <c r="E279" s="1" t="s">
        <v>330</v>
      </c>
      <c r="F279">
        <v>100109001</v>
      </c>
      <c r="G279" s="1" t="s">
        <v>330</v>
      </c>
      <c r="H279" s="1" t="s">
        <v>154</v>
      </c>
      <c r="I279">
        <v>7</v>
      </c>
      <c r="J279" s="1" t="s">
        <v>327</v>
      </c>
      <c r="K279">
        <v>0</v>
      </c>
      <c r="L279">
        <v>0</v>
      </c>
      <c r="M279">
        <v>0</v>
      </c>
      <c r="N279">
        <v>39.1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 x14ac:dyDescent="0.25">
      <c r="A280" s="1">
        <f>+VLOOKUP(Importaciones_fruta_dolares[[#This Row],[Código_País]],'Tabla Auxiliar'!$B$7:$D$112,3,0)</f>
        <v>35</v>
      </c>
      <c r="B280" s="1" t="s">
        <v>382</v>
      </c>
      <c r="C280" s="1" t="s">
        <v>18</v>
      </c>
      <c r="D280">
        <v>100101</v>
      </c>
      <c r="E280" s="1" t="s">
        <v>364</v>
      </c>
      <c r="F280">
        <v>100101001</v>
      </c>
      <c r="G280" s="1" t="s">
        <v>345</v>
      </c>
      <c r="H280" s="1" t="s">
        <v>212</v>
      </c>
      <c r="I280">
        <v>3</v>
      </c>
      <c r="J280" s="1" t="s">
        <v>325</v>
      </c>
      <c r="K280">
        <v>0</v>
      </c>
      <c r="L280">
        <v>0</v>
      </c>
      <c r="M280">
        <v>0</v>
      </c>
      <c r="N280">
        <v>167.66</v>
      </c>
      <c r="O280">
        <v>0</v>
      </c>
      <c r="P280">
        <v>6321.32</v>
      </c>
      <c r="Q280">
        <v>9669.06</v>
      </c>
      <c r="R280">
        <v>0</v>
      </c>
      <c r="S280">
        <v>0</v>
      </c>
    </row>
    <row r="281" spans="1:19" x14ac:dyDescent="0.25">
      <c r="A281" s="1">
        <f>+VLOOKUP(Importaciones_fruta_dolares[[#This Row],[Código_País]],'Tabla Auxiliar'!$B$7:$D$112,3,0)</f>
        <v>35</v>
      </c>
      <c r="B281" s="1" t="s">
        <v>382</v>
      </c>
      <c r="C281" s="1" t="s">
        <v>18</v>
      </c>
      <c r="D281">
        <v>100101</v>
      </c>
      <c r="E281" s="1" t="s">
        <v>364</v>
      </c>
      <c r="F281">
        <v>100101001</v>
      </c>
      <c r="G281" s="1" t="s">
        <v>345</v>
      </c>
      <c r="H281" s="1" t="s">
        <v>246</v>
      </c>
      <c r="I281">
        <v>4</v>
      </c>
      <c r="J281" s="1" t="s">
        <v>323</v>
      </c>
      <c r="K281">
        <v>0</v>
      </c>
      <c r="L281">
        <v>0</v>
      </c>
      <c r="M281">
        <v>9352.15</v>
      </c>
      <c r="N281">
        <v>7311.94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 x14ac:dyDescent="0.25">
      <c r="A282" s="1">
        <f>+VLOOKUP(Importaciones_fruta_dolares[[#This Row],[Código_País]],'Tabla Auxiliar'!$B$7:$D$112,3,0)</f>
        <v>35</v>
      </c>
      <c r="B282" s="1" t="s">
        <v>382</v>
      </c>
      <c r="C282" s="1" t="s">
        <v>18</v>
      </c>
      <c r="D282">
        <v>100101</v>
      </c>
      <c r="E282" s="1" t="s">
        <v>364</v>
      </c>
      <c r="F282">
        <v>100101001</v>
      </c>
      <c r="G282" s="1" t="s">
        <v>345</v>
      </c>
      <c r="H282" s="1" t="s">
        <v>209</v>
      </c>
      <c r="I282">
        <v>7</v>
      </c>
      <c r="J282" s="1" t="s">
        <v>327</v>
      </c>
      <c r="K282">
        <v>0</v>
      </c>
      <c r="L282">
        <v>39.15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 x14ac:dyDescent="0.25">
      <c r="A283" s="1">
        <f>+VLOOKUP(Importaciones_fruta_dolares[[#This Row],[Código_País]],'Tabla Auxiliar'!$B$7:$D$112,3,0)</f>
        <v>35</v>
      </c>
      <c r="B283" s="1" t="s">
        <v>382</v>
      </c>
      <c r="C283" s="1" t="s">
        <v>18</v>
      </c>
      <c r="D283">
        <v>100101</v>
      </c>
      <c r="E283" s="1" t="s">
        <v>364</v>
      </c>
      <c r="F283">
        <v>100101001</v>
      </c>
      <c r="G283" s="1" t="s">
        <v>345</v>
      </c>
      <c r="H283" s="1" t="s">
        <v>117</v>
      </c>
      <c r="I283">
        <v>5</v>
      </c>
      <c r="J283" s="1" t="s">
        <v>329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22079.3</v>
      </c>
      <c r="Q283">
        <v>0</v>
      </c>
      <c r="R283">
        <v>0</v>
      </c>
      <c r="S283">
        <v>0</v>
      </c>
    </row>
    <row r="284" spans="1:19" x14ac:dyDescent="0.25">
      <c r="A284" s="1">
        <f>+VLOOKUP(Importaciones_fruta_dolares[[#This Row],[Código_País]],'Tabla Auxiliar'!$B$7:$D$112,3,0)</f>
        <v>35</v>
      </c>
      <c r="B284" s="1" t="s">
        <v>382</v>
      </c>
      <c r="C284" s="1" t="s">
        <v>18</v>
      </c>
      <c r="D284">
        <v>100101</v>
      </c>
      <c r="E284" s="1" t="s">
        <v>364</v>
      </c>
      <c r="F284">
        <v>100101001</v>
      </c>
      <c r="G284" s="1" t="s">
        <v>345</v>
      </c>
      <c r="H284" s="1" t="s">
        <v>137</v>
      </c>
      <c r="I284">
        <v>4</v>
      </c>
      <c r="J284" s="1" t="s">
        <v>323</v>
      </c>
      <c r="K284">
        <v>4385.29</v>
      </c>
      <c r="L284">
        <v>16280.79</v>
      </c>
      <c r="M284">
        <v>3502.41</v>
      </c>
      <c r="N284">
        <v>0</v>
      </c>
      <c r="O284">
        <v>0</v>
      </c>
      <c r="P284">
        <v>0</v>
      </c>
      <c r="Q284">
        <v>0</v>
      </c>
      <c r="R284">
        <v>1419.6</v>
      </c>
      <c r="S284">
        <v>0</v>
      </c>
    </row>
    <row r="285" spans="1:19" x14ac:dyDescent="0.25">
      <c r="A285" s="1">
        <f>+VLOOKUP(Importaciones_fruta_dolares[[#This Row],[Código_País]],'Tabla Auxiliar'!$B$7:$D$112,3,0)</f>
        <v>35</v>
      </c>
      <c r="B285" s="1" t="s">
        <v>382</v>
      </c>
      <c r="C285" s="1" t="s">
        <v>18</v>
      </c>
      <c r="D285">
        <v>100101</v>
      </c>
      <c r="E285" s="1" t="s">
        <v>364</v>
      </c>
      <c r="F285">
        <v>100101001</v>
      </c>
      <c r="G285" s="1" t="s">
        <v>345</v>
      </c>
      <c r="H285" s="1" t="s">
        <v>169</v>
      </c>
      <c r="I285">
        <v>2</v>
      </c>
      <c r="J285" s="1" t="s">
        <v>328</v>
      </c>
      <c r="K285">
        <v>0</v>
      </c>
      <c r="L285">
        <v>0</v>
      </c>
      <c r="M285">
        <v>1797697.97</v>
      </c>
      <c r="N285">
        <v>2749089.59</v>
      </c>
      <c r="O285">
        <v>1088573.22</v>
      </c>
      <c r="P285">
        <v>0</v>
      </c>
      <c r="Q285">
        <v>396215.19</v>
      </c>
      <c r="R285">
        <v>118253.87</v>
      </c>
      <c r="S285">
        <v>423603.9</v>
      </c>
    </row>
    <row r="286" spans="1:19" x14ac:dyDescent="0.25">
      <c r="A286" s="1">
        <f>+VLOOKUP(Importaciones_fruta_dolares[[#This Row],[Código_País]],'Tabla Auxiliar'!$B$7:$D$112,3,0)</f>
        <v>35</v>
      </c>
      <c r="B286" s="1" t="s">
        <v>382</v>
      </c>
      <c r="C286" s="1" t="s">
        <v>18</v>
      </c>
      <c r="D286">
        <v>100101</v>
      </c>
      <c r="E286" s="1" t="s">
        <v>364</v>
      </c>
      <c r="F286">
        <v>100101008</v>
      </c>
      <c r="G286" s="1" t="s">
        <v>337</v>
      </c>
      <c r="H286" s="1" t="s">
        <v>247</v>
      </c>
      <c r="I286">
        <v>2</v>
      </c>
      <c r="J286" s="1" t="s">
        <v>328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76331.09</v>
      </c>
      <c r="S286">
        <v>0</v>
      </c>
    </row>
    <row r="287" spans="1:19" x14ac:dyDescent="0.25">
      <c r="A287" s="1">
        <f>+VLOOKUP(Importaciones_fruta_dolares[[#This Row],[Código_País]],'Tabla Auxiliar'!$B$7:$D$112,3,0)</f>
        <v>35</v>
      </c>
      <c r="B287" s="1" t="s">
        <v>382</v>
      </c>
      <c r="C287" s="1" t="s">
        <v>18</v>
      </c>
      <c r="D287">
        <v>100101</v>
      </c>
      <c r="E287" s="1" t="s">
        <v>364</v>
      </c>
      <c r="F287">
        <v>100101008</v>
      </c>
      <c r="G287" s="1" t="s">
        <v>337</v>
      </c>
      <c r="H287" s="1" t="s">
        <v>227</v>
      </c>
      <c r="I287">
        <v>2</v>
      </c>
      <c r="J287" s="1" t="s">
        <v>328</v>
      </c>
      <c r="K287">
        <v>0</v>
      </c>
      <c r="L287">
        <v>0</v>
      </c>
      <c r="M287">
        <v>0</v>
      </c>
      <c r="N287">
        <v>366.05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 x14ac:dyDescent="0.25">
      <c r="A288" s="1">
        <f>+VLOOKUP(Importaciones_fruta_dolares[[#This Row],[Código_País]],'Tabla Auxiliar'!$B$7:$D$112,3,0)</f>
        <v>35</v>
      </c>
      <c r="B288" s="1" t="s">
        <v>382</v>
      </c>
      <c r="C288" s="1" t="s">
        <v>18</v>
      </c>
      <c r="D288">
        <v>100102</v>
      </c>
      <c r="E288" s="1" t="s">
        <v>365</v>
      </c>
      <c r="F288">
        <v>100102005</v>
      </c>
      <c r="G288" s="1" t="s">
        <v>338</v>
      </c>
      <c r="H288" s="1" t="s">
        <v>98</v>
      </c>
      <c r="I288">
        <v>1</v>
      </c>
      <c r="J288" s="1" t="s">
        <v>326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1465.08</v>
      </c>
      <c r="R288">
        <v>0</v>
      </c>
      <c r="S288">
        <v>0</v>
      </c>
    </row>
    <row r="289" spans="1:19" x14ac:dyDescent="0.25">
      <c r="A289" s="1">
        <f>+VLOOKUP(Importaciones_fruta_dolares[[#This Row],[Código_País]],'Tabla Auxiliar'!$B$7:$D$112,3,0)</f>
        <v>35</v>
      </c>
      <c r="B289" s="1" t="s">
        <v>382</v>
      </c>
      <c r="C289" s="1" t="s">
        <v>18</v>
      </c>
      <c r="D289">
        <v>100102</v>
      </c>
      <c r="E289" s="1" t="s">
        <v>365</v>
      </c>
      <c r="F289">
        <v>100102008</v>
      </c>
      <c r="G289" s="1" t="s">
        <v>339</v>
      </c>
      <c r="H289" s="1" t="s">
        <v>182</v>
      </c>
      <c r="I289">
        <v>7</v>
      </c>
      <c r="J289" s="1" t="s">
        <v>327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5791.23</v>
      </c>
    </row>
    <row r="290" spans="1:19" x14ac:dyDescent="0.25">
      <c r="A290" s="1">
        <f>+VLOOKUP(Importaciones_fruta_dolares[[#This Row],[Código_País]],'Tabla Auxiliar'!$B$7:$D$112,3,0)</f>
        <v>35</v>
      </c>
      <c r="B290" s="1" t="s">
        <v>382</v>
      </c>
      <c r="C290" s="1" t="s">
        <v>18</v>
      </c>
      <c r="D290">
        <v>100102</v>
      </c>
      <c r="E290" s="1" t="s">
        <v>365</v>
      </c>
      <c r="F290">
        <v>100102008</v>
      </c>
      <c r="G290" s="1" t="s">
        <v>339</v>
      </c>
      <c r="H290" s="1" t="s">
        <v>101</v>
      </c>
      <c r="I290">
        <v>1</v>
      </c>
      <c r="J290" s="1" t="s">
        <v>326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8885.6</v>
      </c>
      <c r="Q290">
        <v>0</v>
      </c>
      <c r="R290">
        <v>0</v>
      </c>
      <c r="S290">
        <v>0</v>
      </c>
    </row>
    <row r="291" spans="1:19" x14ac:dyDescent="0.25">
      <c r="A291" s="1">
        <f>+VLOOKUP(Importaciones_fruta_dolares[[#This Row],[Código_País]],'Tabla Auxiliar'!$B$7:$D$112,3,0)</f>
        <v>35</v>
      </c>
      <c r="B291" s="1" t="s">
        <v>382</v>
      </c>
      <c r="C291" s="1" t="s">
        <v>18</v>
      </c>
      <c r="D291">
        <v>100103</v>
      </c>
      <c r="E291" s="1" t="s">
        <v>363</v>
      </c>
      <c r="F291">
        <v>100103002</v>
      </c>
      <c r="G291" s="1" t="s">
        <v>463</v>
      </c>
      <c r="H291" s="1" t="s">
        <v>90</v>
      </c>
      <c r="I291">
        <v>3</v>
      </c>
      <c r="J291" s="1" t="s">
        <v>325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146.66999999999999</v>
      </c>
      <c r="S291">
        <v>0</v>
      </c>
    </row>
    <row r="292" spans="1:19" x14ac:dyDescent="0.25">
      <c r="A292" s="1">
        <f>+VLOOKUP(Importaciones_fruta_dolares[[#This Row],[Código_País]],'Tabla Auxiliar'!$B$7:$D$112,3,0)</f>
        <v>35</v>
      </c>
      <c r="B292" s="1" t="s">
        <v>382</v>
      </c>
      <c r="C292" s="1" t="s">
        <v>18</v>
      </c>
      <c r="D292">
        <v>100105</v>
      </c>
      <c r="E292" s="1" t="s">
        <v>324</v>
      </c>
      <c r="F292">
        <v>100105004</v>
      </c>
      <c r="G292" s="1" t="s">
        <v>350</v>
      </c>
      <c r="H292" s="1" t="s">
        <v>198</v>
      </c>
      <c r="I292">
        <v>6</v>
      </c>
      <c r="J292" s="1" t="s">
        <v>324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2438.91</v>
      </c>
      <c r="S292">
        <v>0</v>
      </c>
    </row>
    <row r="293" spans="1:19" x14ac:dyDescent="0.25">
      <c r="A293" s="1">
        <f>+VLOOKUP(Importaciones_fruta_dolares[[#This Row],[Código_País]],'Tabla Auxiliar'!$B$7:$D$112,3,0)</f>
        <v>35</v>
      </c>
      <c r="B293" s="1" t="s">
        <v>382</v>
      </c>
      <c r="C293" s="1" t="s">
        <v>18</v>
      </c>
      <c r="D293">
        <v>100105</v>
      </c>
      <c r="E293" s="1" t="s">
        <v>324</v>
      </c>
      <c r="F293">
        <v>100105006</v>
      </c>
      <c r="G293" s="1" t="s">
        <v>341</v>
      </c>
      <c r="H293" s="1" t="s">
        <v>108</v>
      </c>
      <c r="I293">
        <v>4</v>
      </c>
      <c r="J293" s="1" t="s">
        <v>323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427.59</v>
      </c>
      <c r="S293">
        <v>0</v>
      </c>
    </row>
    <row r="294" spans="1:19" x14ac:dyDescent="0.25">
      <c r="A294" s="1">
        <f>+VLOOKUP(Importaciones_fruta_dolares[[#This Row],[Código_País]],'Tabla Auxiliar'!$B$7:$D$112,3,0)</f>
        <v>35</v>
      </c>
      <c r="B294" s="1" t="s">
        <v>382</v>
      </c>
      <c r="C294" s="1" t="s">
        <v>18</v>
      </c>
      <c r="D294">
        <v>100105</v>
      </c>
      <c r="E294" s="1" t="s">
        <v>324</v>
      </c>
      <c r="F294">
        <v>100105006</v>
      </c>
      <c r="G294" s="1" t="s">
        <v>341</v>
      </c>
      <c r="H294" s="1" t="s">
        <v>109</v>
      </c>
      <c r="I294">
        <v>4</v>
      </c>
      <c r="J294" s="1" t="s">
        <v>323</v>
      </c>
      <c r="K294">
        <v>0</v>
      </c>
      <c r="L294">
        <v>209.62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 x14ac:dyDescent="0.25">
      <c r="A295" s="1">
        <f>+VLOOKUP(Importaciones_fruta_dolares[[#This Row],[Código_País]],'Tabla Auxiliar'!$B$7:$D$112,3,0)</f>
        <v>35</v>
      </c>
      <c r="B295" s="1" t="s">
        <v>382</v>
      </c>
      <c r="C295" s="1" t="s">
        <v>18</v>
      </c>
      <c r="D295">
        <v>100106</v>
      </c>
      <c r="E295" s="1" t="s">
        <v>462</v>
      </c>
      <c r="F295">
        <v>100106001</v>
      </c>
      <c r="G295" s="1" t="s">
        <v>351</v>
      </c>
      <c r="H295" s="1" t="s">
        <v>164</v>
      </c>
      <c r="I295">
        <v>1</v>
      </c>
      <c r="J295" s="1" t="s">
        <v>326</v>
      </c>
      <c r="K295">
        <v>0</v>
      </c>
      <c r="L295">
        <v>0</v>
      </c>
      <c r="M295">
        <v>59.78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 x14ac:dyDescent="0.25">
      <c r="A296" s="1">
        <f>+VLOOKUP(Importaciones_fruta_dolares[[#This Row],[Código_País]],'Tabla Auxiliar'!$B$7:$D$112,3,0)</f>
        <v>35</v>
      </c>
      <c r="B296" s="1" t="s">
        <v>382</v>
      </c>
      <c r="C296" s="1" t="s">
        <v>18</v>
      </c>
      <c r="D296">
        <v>100108</v>
      </c>
      <c r="E296" s="1" t="s">
        <v>368</v>
      </c>
      <c r="F296">
        <v>100108002</v>
      </c>
      <c r="G296" s="1" t="s">
        <v>344</v>
      </c>
      <c r="H296" s="1" t="s">
        <v>228</v>
      </c>
      <c r="I296">
        <v>5</v>
      </c>
      <c r="J296" s="1" t="s">
        <v>329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5708.75</v>
      </c>
    </row>
    <row r="297" spans="1:19" x14ac:dyDescent="0.25">
      <c r="A297" s="1">
        <f>+VLOOKUP(Importaciones_fruta_dolares[[#This Row],[Código_País]],'Tabla Auxiliar'!$B$7:$D$112,3,0)</f>
        <v>35</v>
      </c>
      <c r="B297" s="1" t="s">
        <v>382</v>
      </c>
      <c r="C297" s="1" t="s">
        <v>18</v>
      </c>
      <c r="D297">
        <v>100108</v>
      </c>
      <c r="E297" s="1" t="s">
        <v>368</v>
      </c>
      <c r="F297">
        <v>100108005</v>
      </c>
      <c r="G297" s="1" t="s">
        <v>342</v>
      </c>
      <c r="H297" s="1" t="s">
        <v>245</v>
      </c>
      <c r="I297">
        <v>7</v>
      </c>
      <c r="J297" s="1" t="s">
        <v>327</v>
      </c>
      <c r="K297">
        <v>27.55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 x14ac:dyDescent="0.25">
      <c r="A298" s="1">
        <f>+VLOOKUP(Importaciones_fruta_dolares[[#This Row],[Código_País]],'Tabla Auxiliar'!$B$7:$D$112,3,0)</f>
        <v>35</v>
      </c>
      <c r="B298" s="1" t="s">
        <v>382</v>
      </c>
      <c r="C298" s="1" t="s">
        <v>18</v>
      </c>
      <c r="D298">
        <v>100108</v>
      </c>
      <c r="E298" s="1" t="s">
        <v>368</v>
      </c>
      <c r="F298">
        <v>100108005</v>
      </c>
      <c r="G298" s="1" t="s">
        <v>342</v>
      </c>
      <c r="H298" s="1" t="s">
        <v>116</v>
      </c>
      <c r="I298">
        <v>3</v>
      </c>
      <c r="J298" s="1" t="s">
        <v>325</v>
      </c>
      <c r="K298">
        <v>0</v>
      </c>
      <c r="L298">
        <v>0</v>
      </c>
      <c r="M298">
        <v>1437.38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 x14ac:dyDescent="0.25">
      <c r="A299" s="1">
        <f>+VLOOKUP(Importaciones_fruta_dolares[[#This Row],[Código_País]],'Tabla Auxiliar'!$B$7:$D$112,3,0)</f>
        <v>35</v>
      </c>
      <c r="B299" s="1" t="s">
        <v>382</v>
      </c>
      <c r="C299" s="1" t="s">
        <v>18</v>
      </c>
      <c r="D299">
        <v>100108</v>
      </c>
      <c r="E299" s="1" t="s">
        <v>368</v>
      </c>
      <c r="F299">
        <v>100108007</v>
      </c>
      <c r="G299" s="1" t="s">
        <v>464</v>
      </c>
      <c r="H299" s="1" t="s">
        <v>194</v>
      </c>
      <c r="I299">
        <v>1</v>
      </c>
      <c r="J299" s="1" t="s">
        <v>326</v>
      </c>
      <c r="K299">
        <v>0</v>
      </c>
      <c r="L299">
        <v>0</v>
      </c>
      <c r="M299">
        <v>0</v>
      </c>
      <c r="N299">
        <v>7427.66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 x14ac:dyDescent="0.25">
      <c r="A300" s="1">
        <f>+VLOOKUP(Importaciones_fruta_dolares[[#This Row],[Código_País]],'Tabla Auxiliar'!$B$7:$D$112,3,0)</f>
        <v>35</v>
      </c>
      <c r="B300" s="1" t="s">
        <v>382</v>
      </c>
      <c r="C300" s="1" t="s">
        <v>18</v>
      </c>
      <c r="D300">
        <v>100108</v>
      </c>
      <c r="E300" s="1" t="s">
        <v>368</v>
      </c>
      <c r="F300">
        <v>100108007</v>
      </c>
      <c r="G300" s="1" t="s">
        <v>464</v>
      </c>
      <c r="H300" s="1" t="s">
        <v>156</v>
      </c>
      <c r="I300">
        <v>1</v>
      </c>
      <c r="J300" s="1" t="s">
        <v>326</v>
      </c>
      <c r="K300">
        <v>0</v>
      </c>
      <c r="L300">
        <v>0</v>
      </c>
      <c r="M300">
        <v>0</v>
      </c>
      <c r="N300">
        <v>5350.33</v>
      </c>
      <c r="O300">
        <v>0</v>
      </c>
      <c r="P300">
        <v>0</v>
      </c>
      <c r="Q300">
        <v>0</v>
      </c>
      <c r="R300">
        <v>40467.449999999997</v>
      </c>
      <c r="S300">
        <v>40061.42</v>
      </c>
    </row>
    <row r="301" spans="1:19" x14ac:dyDescent="0.25">
      <c r="A301" s="1">
        <f>+VLOOKUP(Importaciones_fruta_dolares[[#This Row],[Código_País]],'Tabla Auxiliar'!$B$7:$D$112,3,0)</f>
        <v>35</v>
      </c>
      <c r="B301" s="1" t="s">
        <v>382</v>
      </c>
      <c r="C301" s="1" t="s">
        <v>18</v>
      </c>
      <c r="D301">
        <v>100108</v>
      </c>
      <c r="E301" s="1" t="s">
        <v>368</v>
      </c>
      <c r="F301">
        <v>100108007</v>
      </c>
      <c r="G301" s="1" t="s">
        <v>464</v>
      </c>
      <c r="H301" s="1" t="s">
        <v>157</v>
      </c>
      <c r="I301">
        <v>1</v>
      </c>
      <c r="J301" s="1" t="s">
        <v>326</v>
      </c>
      <c r="K301">
        <v>0</v>
      </c>
      <c r="L301">
        <v>0</v>
      </c>
      <c r="M301">
        <v>0</v>
      </c>
      <c r="N301">
        <v>620.66999999999996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 x14ac:dyDescent="0.25">
      <c r="A302" s="1">
        <f>+VLOOKUP(Importaciones_fruta_dolares[[#This Row],[Código_País]],'Tabla Auxiliar'!$B$7:$D$112,3,0)</f>
        <v>35</v>
      </c>
      <c r="B302" s="1" t="s">
        <v>382</v>
      </c>
      <c r="C302" s="1" t="s">
        <v>18</v>
      </c>
      <c r="D302">
        <v>100108</v>
      </c>
      <c r="E302" s="1" t="s">
        <v>368</v>
      </c>
      <c r="F302">
        <v>100108007</v>
      </c>
      <c r="G302" s="1" t="s">
        <v>464</v>
      </c>
      <c r="H302" s="1" t="s">
        <v>234</v>
      </c>
      <c r="I302">
        <v>4</v>
      </c>
      <c r="J302" s="1" t="s">
        <v>323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2251.0500000000002</v>
      </c>
    </row>
    <row r="303" spans="1:19" x14ac:dyDescent="0.25">
      <c r="A303" s="1">
        <f>+VLOOKUP(Importaciones_fruta_dolares[[#This Row],[Código_País]],'Tabla Auxiliar'!$B$7:$D$112,3,0)</f>
        <v>35</v>
      </c>
      <c r="B303" s="1" t="s">
        <v>382</v>
      </c>
      <c r="C303" s="1" t="s">
        <v>18</v>
      </c>
      <c r="D303">
        <v>100108</v>
      </c>
      <c r="E303" s="1" t="s">
        <v>368</v>
      </c>
      <c r="F303">
        <v>100108007</v>
      </c>
      <c r="G303" s="1" t="s">
        <v>464</v>
      </c>
      <c r="H303" s="1" t="s">
        <v>235</v>
      </c>
      <c r="I303">
        <v>6</v>
      </c>
      <c r="J303" s="1" t="s">
        <v>324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480.52</v>
      </c>
    </row>
    <row r="304" spans="1:19" x14ac:dyDescent="0.25">
      <c r="A304" s="1">
        <f>+VLOOKUP(Importaciones_fruta_dolares[[#This Row],[Código_País]],'Tabla Auxiliar'!$B$7:$D$112,3,0)</f>
        <v>35</v>
      </c>
      <c r="B304" s="1" t="s">
        <v>382</v>
      </c>
      <c r="C304" s="1" t="s">
        <v>18</v>
      </c>
      <c r="D304">
        <v>100109</v>
      </c>
      <c r="E304" s="1" t="s">
        <v>330</v>
      </c>
      <c r="F304">
        <v>100109001</v>
      </c>
      <c r="G304" s="1" t="s">
        <v>330</v>
      </c>
      <c r="H304" s="1" t="s">
        <v>87</v>
      </c>
      <c r="I304">
        <v>4</v>
      </c>
      <c r="J304" s="1" t="s">
        <v>323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14.82</v>
      </c>
      <c r="Q304">
        <v>0</v>
      </c>
      <c r="R304">
        <v>0</v>
      </c>
      <c r="S304">
        <v>0</v>
      </c>
    </row>
    <row r="305" spans="1:19" x14ac:dyDescent="0.25">
      <c r="A305" s="1">
        <f>+VLOOKUP(Importaciones_fruta_dolares[[#This Row],[Código_País]],'Tabla Auxiliar'!$B$7:$D$112,3,0)</f>
        <v>35</v>
      </c>
      <c r="B305" s="1" t="s">
        <v>382</v>
      </c>
      <c r="C305" s="1" t="s">
        <v>18</v>
      </c>
      <c r="D305">
        <v>100109</v>
      </c>
      <c r="E305" s="1" t="s">
        <v>330</v>
      </c>
      <c r="F305">
        <v>100109001</v>
      </c>
      <c r="G305" s="1" t="s">
        <v>330</v>
      </c>
      <c r="H305" s="1" t="s">
        <v>191</v>
      </c>
      <c r="I305">
        <v>7</v>
      </c>
      <c r="J305" s="1" t="s">
        <v>327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1111.48</v>
      </c>
    </row>
    <row r="306" spans="1:19" x14ac:dyDescent="0.25">
      <c r="A306" s="1">
        <f>+VLOOKUP(Importaciones_fruta_dolares[[#This Row],[Código_País]],'Tabla Auxiliar'!$B$7:$D$112,3,0)</f>
        <v>35</v>
      </c>
      <c r="B306" s="1" t="s">
        <v>382</v>
      </c>
      <c r="C306" s="1" t="s">
        <v>18</v>
      </c>
      <c r="D306">
        <v>100109</v>
      </c>
      <c r="E306" s="1" t="s">
        <v>330</v>
      </c>
      <c r="F306">
        <v>100109001</v>
      </c>
      <c r="G306" s="1" t="s">
        <v>330</v>
      </c>
      <c r="H306" s="1" t="s">
        <v>154</v>
      </c>
      <c r="I306">
        <v>7</v>
      </c>
      <c r="J306" s="1" t="s">
        <v>327</v>
      </c>
      <c r="K306">
        <v>0</v>
      </c>
      <c r="L306">
        <v>0</v>
      </c>
      <c r="M306">
        <v>256.55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 x14ac:dyDescent="0.25">
      <c r="A307" s="1">
        <f>+VLOOKUP(Importaciones_fruta_dolares[[#This Row],[Código_País]],'Tabla Auxiliar'!$B$7:$D$112,3,0)</f>
        <v>172</v>
      </c>
      <c r="B307" s="1" t="s">
        <v>448</v>
      </c>
      <c r="C307" s="1" t="s">
        <v>76</v>
      </c>
      <c r="D307">
        <v>100101</v>
      </c>
      <c r="E307" s="1" t="s">
        <v>364</v>
      </c>
      <c r="F307">
        <v>100101004</v>
      </c>
      <c r="G307" s="1" t="s">
        <v>348</v>
      </c>
      <c r="H307" s="1" t="s">
        <v>159</v>
      </c>
      <c r="I307">
        <v>4</v>
      </c>
      <c r="J307" s="1" t="s">
        <v>323</v>
      </c>
      <c r="K307">
        <v>0</v>
      </c>
      <c r="L307">
        <v>104.65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 x14ac:dyDescent="0.25">
      <c r="A308" s="1">
        <f>+VLOOKUP(Importaciones_fruta_dolares[[#This Row],[Código_País]],'Tabla Auxiliar'!$B$7:$D$112,3,0)</f>
        <v>172</v>
      </c>
      <c r="B308" s="1" t="s">
        <v>448</v>
      </c>
      <c r="C308" s="1" t="s">
        <v>76</v>
      </c>
      <c r="D308">
        <v>100101</v>
      </c>
      <c r="E308" s="1" t="s">
        <v>364</v>
      </c>
      <c r="F308">
        <v>100101011</v>
      </c>
      <c r="G308" s="1" t="s">
        <v>346</v>
      </c>
      <c r="H308" s="1" t="s">
        <v>148</v>
      </c>
      <c r="I308">
        <v>1</v>
      </c>
      <c r="J308" s="1" t="s">
        <v>326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22283.37</v>
      </c>
      <c r="R308">
        <v>0</v>
      </c>
      <c r="S308">
        <v>0</v>
      </c>
    </row>
    <row r="309" spans="1:19" x14ac:dyDescent="0.25">
      <c r="A309" s="1">
        <f>+VLOOKUP(Importaciones_fruta_dolares[[#This Row],[Código_País]],'Tabla Auxiliar'!$B$7:$D$112,3,0)</f>
        <v>172</v>
      </c>
      <c r="B309" s="1" t="s">
        <v>448</v>
      </c>
      <c r="C309" s="1" t="s">
        <v>76</v>
      </c>
      <c r="D309">
        <v>100102</v>
      </c>
      <c r="E309" s="1" t="s">
        <v>365</v>
      </c>
      <c r="F309">
        <v>100102003</v>
      </c>
      <c r="G309" s="1" t="s">
        <v>335</v>
      </c>
      <c r="H309" s="1" t="s">
        <v>93</v>
      </c>
      <c r="I309">
        <v>1</v>
      </c>
      <c r="J309" s="1" t="s">
        <v>326</v>
      </c>
      <c r="K309">
        <v>0</v>
      </c>
      <c r="L309">
        <v>6962.05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 x14ac:dyDescent="0.25">
      <c r="A310" s="1">
        <f>+VLOOKUP(Importaciones_fruta_dolares[[#This Row],[Código_País]],'Tabla Auxiliar'!$B$7:$D$112,3,0)</f>
        <v>172</v>
      </c>
      <c r="B310" s="1" t="s">
        <v>448</v>
      </c>
      <c r="C310" s="1" t="s">
        <v>76</v>
      </c>
      <c r="D310">
        <v>100102</v>
      </c>
      <c r="E310" s="1" t="s">
        <v>365</v>
      </c>
      <c r="F310">
        <v>100102005</v>
      </c>
      <c r="G310" s="1" t="s">
        <v>338</v>
      </c>
      <c r="H310" s="1" t="s">
        <v>152</v>
      </c>
      <c r="I310">
        <v>7</v>
      </c>
      <c r="J310" s="1" t="s">
        <v>327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8059.78</v>
      </c>
      <c r="S310">
        <v>10704</v>
      </c>
    </row>
    <row r="311" spans="1:19" x14ac:dyDescent="0.25">
      <c r="A311" s="1">
        <f>+VLOOKUP(Importaciones_fruta_dolares[[#This Row],[Código_País]],'Tabla Auxiliar'!$B$7:$D$112,3,0)</f>
        <v>172</v>
      </c>
      <c r="B311" s="1" t="s">
        <v>448</v>
      </c>
      <c r="C311" s="1" t="s">
        <v>76</v>
      </c>
      <c r="D311">
        <v>100102</v>
      </c>
      <c r="E311" s="1" t="s">
        <v>365</v>
      </c>
      <c r="F311">
        <v>100102005</v>
      </c>
      <c r="G311" s="1" t="s">
        <v>338</v>
      </c>
      <c r="H311" s="1" t="s">
        <v>97</v>
      </c>
      <c r="I311">
        <v>7</v>
      </c>
      <c r="J311" s="1" t="s">
        <v>327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100.06</v>
      </c>
      <c r="S311">
        <v>91.82</v>
      </c>
    </row>
    <row r="312" spans="1:19" x14ac:dyDescent="0.25">
      <c r="A312" s="1">
        <f>+VLOOKUP(Importaciones_fruta_dolares[[#This Row],[Código_País]],'Tabla Auxiliar'!$B$7:$D$112,3,0)</f>
        <v>172</v>
      </c>
      <c r="B312" s="1" t="s">
        <v>448</v>
      </c>
      <c r="C312" s="1" t="s">
        <v>76</v>
      </c>
      <c r="D312">
        <v>100102</v>
      </c>
      <c r="E312" s="1" t="s">
        <v>365</v>
      </c>
      <c r="F312">
        <v>100102008</v>
      </c>
      <c r="G312" s="1" t="s">
        <v>339</v>
      </c>
      <c r="H312" s="1" t="s">
        <v>101</v>
      </c>
      <c r="I312">
        <v>1</v>
      </c>
      <c r="J312" s="1" t="s">
        <v>326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493.42</v>
      </c>
    </row>
    <row r="313" spans="1:19" x14ac:dyDescent="0.25">
      <c r="A313" s="1">
        <f>+VLOOKUP(Importaciones_fruta_dolares[[#This Row],[Código_País]],'Tabla Auxiliar'!$B$7:$D$112,3,0)</f>
        <v>172</v>
      </c>
      <c r="B313" s="1" t="s">
        <v>448</v>
      </c>
      <c r="C313" s="1" t="s">
        <v>76</v>
      </c>
      <c r="D313">
        <v>100102</v>
      </c>
      <c r="E313" s="1" t="s">
        <v>365</v>
      </c>
      <c r="F313">
        <v>100102008</v>
      </c>
      <c r="G313" s="1" t="s">
        <v>339</v>
      </c>
      <c r="H313" s="1" t="s">
        <v>149</v>
      </c>
      <c r="I313">
        <v>7</v>
      </c>
      <c r="J313" s="1" t="s">
        <v>327</v>
      </c>
      <c r="K313">
        <v>0</v>
      </c>
      <c r="L313">
        <v>0</v>
      </c>
      <c r="M313">
        <v>0</v>
      </c>
      <c r="N313">
        <v>0</v>
      </c>
      <c r="O313">
        <v>3764</v>
      </c>
      <c r="P313">
        <v>0</v>
      </c>
      <c r="Q313">
        <v>0</v>
      </c>
      <c r="R313">
        <v>0</v>
      </c>
      <c r="S313">
        <v>0</v>
      </c>
    </row>
    <row r="314" spans="1:19" x14ac:dyDescent="0.25">
      <c r="A314" s="1">
        <f>+VLOOKUP(Importaciones_fruta_dolares[[#This Row],[Código_País]],'Tabla Auxiliar'!$B$7:$D$112,3,0)</f>
        <v>172</v>
      </c>
      <c r="B314" s="1" t="s">
        <v>448</v>
      </c>
      <c r="C314" s="1" t="s">
        <v>76</v>
      </c>
      <c r="D314">
        <v>100103</v>
      </c>
      <c r="E314" s="1" t="s">
        <v>363</v>
      </c>
      <c r="F314">
        <v>100103002</v>
      </c>
      <c r="G314" s="1" t="s">
        <v>463</v>
      </c>
      <c r="H314" s="1" t="s">
        <v>171</v>
      </c>
      <c r="I314">
        <v>4</v>
      </c>
      <c r="J314" s="1" t="s">
        <v>323</v>
      </c>
      <c r="K314">
        <v>0</v>
      </c>
      <c r="L314">
        <v>0</v>
      </c>
      <c r="M314">
        <v>148.53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 x14ac:dyDescent="0.25">
      <c r="A315" s="1">
        <f>+VLOOKUP(Importaciones_fruta_dolares[[#This Row],[Código_País]],'Tabla Auxiliar'!$B$7:$D$112,3,0)</f>
        <v>172</v>
      </c>
      <c r="B315" s="1" t="s">
        <v>448</v>
      </c>
      <c r="C315" s="1" t="s">
        <v>76</v>
      </c>
      <c r="D315">
        <v>100104</v>
      </c>
      <c r="E315" s="1" t="s">
        <v>366</v>
      </c>
      <c r="F315">
        <v>100104002</v>
      </c>
      <c r="G315" s="1" t="s">
        <v>336</v>
      </c>
      <c r="H315" s="1" t="s">
        <v>95</v>
      </c>
      <c r="I315">
        <v>3</v>
      </c>
      <c r="J315" s="1" t="s">
        <v>325</v>
      </c>
      <c r="K315">
        <v>213.71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45256.6</v>
      </c>
      <c r="S315">
        <v>70095.72</v>
      </c>
    </row>
    <row r="316" spans="1:19" x14ac:dyDescent="0.25">
      <c r="A316" s="1">
        <f>+VLOOKUP(Importaciones_fruta_dolares[[#This Row],[Código_País]],'Tabla Auxiliar'!$B$7:$D$112,3,0)</f>
        <v>172</v>
      </c>
      <c r="B316" s="1" t="s">
        <v>448</v>
      </c>
      <c r="C316" s="1" t="s">
        <v>76</v>
      </c>
      <c r="D316">
        <v>100105</v>
      </c>
      <c r="E316" s="1" t="s">
        <v>324</v>
      </c>
      <c r="F316">
        <v>100105006</v>
      </c>
      <c r="G316" s="1" t="s">
        <v>341</v>
      </c>
      <c r="H316" s="1" t="s">
        <v>124</v>
      </c>
      <c r="I316">
        <v>4</v>
      </c>
      <c r="J316" s="1" t="s">
        <v>323</v>
      </c>
      <c r="K316">
        <v>0</v>
      </c>
      <c r="L316">
        <v>0</v>
      </c>
      <c r="M316">
        <v>0</v>
      </c>
      <c r="N316">
        <v>0</v>
      </c>
      <c r="O316">
        <v>148.85</v>
      </c>
      <c r="P316">
        <v>0</v>
      </c>
      <c r="Q316">
        <v>0</v>
      </c>
      <c r="R316">
        <v>0</v>
      </c>
      <c r="S316">
        <v>0</v>
      </c>
    </row>
    <row r="317" spans="1:19" x14ac:dyDescent="0.25">
      <c r="A317" s="1">
        <f>+VLOOKUP(Importaciones_fruta_dolares[[#This Row],[Código_País]],'Tabla Auxiliar'!$B$7:$D$112,3,0)</f>
        <v>172</v>
      </c>
      <c r="B317" s="1" t="s">
        <v>448</v>
      </c>
      <c r="C317" s="1" t="s">
        <v>76</v>
      </c>
      <c r="D317">
        <v>100105</v>
      </c>
      <c r="E317" s="1" t="s">
        <v>324</v>
      </c>
      <c r="F317">
        <v>100105006</v>
      </c>
      <c r="G317" s="1" t="s">
        <v>341</v>
      </c>
      <c r="H317" s="1" t="s">
        <v>109</v>
      </c>
      <c r="I317">
        <v>4</v>
      </c>
      <c r="J317" s="1" t="s">
        <v>323</v>
      </c>
      <c r="K317">
        <v>116.65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 x14ac:dyDescent="0.25">
      <c r="A318" s="1">
        <f>+VLOOKUP(Importaciones_fruta_dolares[[#This Row],[Código_País]],'Tabla Auxiliar'!$B$7:$D$112,3,0)</f>
        <v>39</v>
      </c>
      <c r="B318" s="1" t="s">
        <v>383</v>
      </c>
      <c r="C318" s="1" t="s">
        <v>19</v>
      </c>
      <c r="D318">
        <v>100101</v>
      </c>
      <c r="E318" s="1" t="s">
        <v>364</v>
      </c>
      <c r="F318">
        <v>100101001</v>
      </c>
      <c r="G318" s="1" t="s">
        <v>345</v>
      </c>
      <c r="H318" s="1" t="s">
        <v>209</v>
      </c>
      <c r="I318">
        <v>7</v>
      </c>
      <c r="J318" s="1" t="s">
        <v>327</v>
      </c>
      <c r="K318">
        <v>8056.48</v>
      </c>
      <c r="L318">
        <v>6358.89</v>
      </c>
      <c r="M318">
        <v>5743.15</v>
      </c>
      <c r="N318">
        <v>3204.12</v>
      </c>
      <c r="O318">
        <v>4974.96</v>
      </c>
      <c r="P318">
        <v>1137.17</v>
      </c>
      <c r="Q318">
        <v>1475.11</v>
      </c>
      <c r="R318">
        <v>2345.6999999999998</v>
      </c>
      <c r="S318">
        <v>1097.52</v>
      </c>
    </row>
    <row r="319" spans="1:19" x14ac:dyDescent="0.25">
      <c r="A319" s="1">
        <f>+VLOOKUP(Importaciones_fruta_dolares[[#This Row],[Código_País]],'Tabla Auxiliar'!$B$7:$D$112,3,0)</f>
        <v>39</v>
      </c>
      <c r="B319" s="1" t="s">
        <v>383</v>
      </c>
      <c r="C319" s="1" t="s">
        <v>19</v>
      </c>
      <c r="D319">
        <v>100101</v>
      </c>
      <c r="E319" s="1" t="s">
        <v>364</v>
      </c>
      <c r="F319">
        <v>100101001</v>
      </c>
      <c r="G319" s="1" t="s">
        <v>345</v>
      </c>
      <c r="H319" s="1" t="s">
        <v>136</v>
      </c>
      <c r="I319">
        <v>5</v>
      </c>
      <c r="J319" s="1" t="s">
        <v>329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12.68</v>
      </c>
      <c r="R319">
        <v>0</v>
      </c>
      <c r="S319">
        <v>0</v>
      </c>
    </row>
    <row r="320" spans="1:19" x14ac:dyDescent="0.25">
      <c r="A320" s="1">
        <f>+VLOOKUP(Importaciones_fruta_dolares[[#This Row],[Código_País]],'Tabla Auxiliar'!$B$7:$D$112,3,0)</f>
        <v>39</v>
      </c>
      <c r="B320" s="1" t="s">
        <v>383</v>
      </c>
      <c r="C320" s="1" t="s">
        <v>19</v>
      </c>
      <c r="D320">
        <v>100101</v>
      </c>
      <c r="E320" s="1" t="s">
        <v>364</v>
      </c>
      <c r="F320">
        <v>100101001</v>
      </c>
      <c r="G320" s="1" t="s">
        <v>345</v>
      </c>
      <c r="H320" s="1" t="s">
        <v>169</v>
      </c>
      <c r="I320">
        <v>2</v>
      </c>
      <c r="J320" s="1" t="s">
        <v>328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133380.26999999999</v>
      </c>
    </row>
    <row r="321" spans="1:19" x14ac:dyDescent="0.25">
      <c r="A321" s="1">
        <f>+VLOOKUP(Importaciones_fruta_dolares[[#This Row],[Código_País]],'Tabla Auxiliar'!$B$7:$D$112,3,0)</f>
        <v>39</v>
      </c>
      <c r="B321" s="1" t="s">
        <v>383</v>
      </c>
      <c r="C321" s="1" t="s">
        <v>19</v>
      </c>
      <c r="D321">
        <v>100101</v>
      </c>
      <c r="E321" s="1" t="s">
        <v>364</v>
      </c>
      <c r="F321">
        <v>100101004</v>
      </c>
      <c r="G321" s="1" t="s">
        <v>348</v>
      </c>
      <c r="H321" s="1" t="s">
        <v>226</v>
      </c>
      <c r="I321">
        <v>2</v>
      </c>
      <c r="J321" s="1" t="s">
        <v>328</v>
      </c>
      <c r="K321">
        <v>0</v>
      </c>
      <c r="L321">
        <v>0</v>
      </c>
      <c r="M321">
        <v>157198.87</v>
      </c>
      <c r="N321">
        <v>402915.13</v>
      </c>
      <c r="O321">
        <v>1883419.1</v>
      </c>
      <c r="P321">
        <v>0</v>
      </c>
      <c r="Q321">
        <v>0</v>
      </c>
      <c r="R321">
        <v>43214.36</v>
      </c>
      <c r="S321">
        <v>0</v>
      </c>
    </row>
    <row r="322" spans="1:19" x14ac:dyDescent="0.25">
      <c r="A322" s="1">
        <f>+VLOOKUP(Importaciones_fruta_dolares[[#This Row],[Código_País]],'Tabla Auxiliar'!$B$7:$D$112,3,0)</f>
        <v>39</v>
      </c>
      <c r="B322" s="1" t="s">
        <v>383</v>
      </c>
      <c r="C322" s="1" t="s">
        <v>19</v>
      </c>
      <c r="D322">
        <v>100101</v>
      </c>
      <c r="E322" s="1" t="s">
        <v>364</v>
      </c>
      <c r="F322">
        <v>100101004</v>
      </c>
      <c r="G322" s="1" t="s">
        <v>348</v>
      </c>
      <c r="H322" s="1" t="s">
        <v>131</v>
      </c>
      <c r="I322">
        <v>5</v>
      </c>
      <c r="J322" s="1" t="s">
        <v>329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4920.0600000000004</v>
      </c>
      <c r="Q322">
        <v>0</v>
      </c>
      <c r="R322">
        <v>0</v>
      </c>
      <c r="S322">
        <v>0</v>
      </c>
    </row>
    <row r="323" spans="1:19" x14ac:dyDescent="0.25">
      <c r="A323" s="1">
        <f>+VLOOKUP(Importaciones_fruta_dolares[[#This Row],[Código_País]],'Tabla Auxiliar'!$B$7:$D$112,3,0)</f>
        <v>39</v>
      </c>
      <c r="B323" s="1" t="s">
        <v>383</v>
      </c>
      <c r="C323" s="1" t="s">
        <v>19</v>
      </c>
      <c r="D323">
        <v>100101</v>
      </c>
      <c r="E323" s="1" t="s">
        <v>364</v>
      </c>
      <c r="F323">
        <v>100101004</v>
      </c>
      <c r="G323" s="1" t="s">
        <v>348</v>
      </c>
      <c r="H323" s="1" t="s">
        <v>159</v>
      </c>
      <c r="I323">
        <v>4</v>
      </c>
      <c r="J323" s="1" t="s">
        <v>323</v>
      </c>
      <c r="K323">
        <v>0</v>
      </c>
      <c r="L323">
        <v>0</v>
      </c>
      <c r="M323">
        <v>1827.46</v>
      </c>
      <c r="N323">
        <v>36.299999999999997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 x14ac:dyDescent="0.25">
      <c r="A324" s="1">
        <f>+VLOOKUP(Importaciones_fruta_dolares[[#This Row],[Código_País]],'Tabla Auxiliar'!$B$7:$D$112,3,0)</f>
        <v>39</v>
      </c>
      <c r="B324" s="1" t="s">
        <v>383</v>
      </c>
      <c r="C324" s="1" t="s">
        <v>19</v>
      </c>
      <c r="D324">
        <v>100101</v>
      </c>
      <c r="E324" s="1" t="s">
        <v>364</v>
      </c>
      <c r="F324">
        <v>100101004</v>
      </c>
      <c r="G324" s="1" t="s">
        <v>348</v>
      </c>
      <c r="H324" s="1" t="s">
        <v>150</v>
      </c>
      <c r="I324">
        <v>2</v>
      </c>
      <c r="J324" s="1" t="s">
        <v>328</v>
      </c>
      <c r="K324">
        <v>241655.02</v>
      </c>
      <c r="L324">
        <v>40669.949999999997</v>
      </c>
      <c r="M324">
        <v>57282.15</v>
      </c>
      <c r="N324">
        <v>448526.58</v>
      </c>
      <c r="O324">
        <v>169944.1</v>
      </c>
      <c r="P324">
        <v>287960</v>
      </c>
      <c r="Q324">
        <v>0</v>
      </c>
      <c r="R324">
        <v>114259.96</v>
      </c>
      <c r="S324">
        <v>642569.81000000006</v>
      </c>
    </row>
    <row r="325" spans="1:19" x14ac:dyDescent="0.25">
      <c r="A325" s="1">
        <f>+VLOOKUP(Importaciones_fruta_dolares[[#This Row],[Código_País]],'Tabla Auxiliar'!$B$7:$D$112,3,0)</f>
        <v>39</v>
      </c>
      <c r="B325" s="1" t="s">
        <v>383</v>
      </c>
      <c r="C325" s="1" t="s">
        <v>19</v>
      </c>
      <c r="D325">
        <v>100101</v>
      </c>
      <c r="E325" s="1" t="s">
        <v>364</v>
      </c>
      <c r="F325">
        <v>100101007</v>
      </c>
      <c r="G325" s="1" t="s">
        <v>353</v>
      </c>
      <c r="H325" s="1" t="s">
        <v>195</v>
      </c>
      <c r="I325">
        <v>3</v>
      </c>
      <c r="J325" s="1" t="s">
        <v>325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137.21</v>
      </c>
      <c r="S325">
        <v>0</v>
      </c>
    </row>
    <row r="326" spans="1:19" x14ac:dyDescent="0.25">
      <c r="A326" s="1">
        <f>+VLOOKUP(Importaciones_fruta_dolares[[#This Row],[Código_País]],'Tabla Auxiliar'!$B$7:$D$112,3,0)</f>
        <v>39</v>
      </c>
      <c r="B326" s="1" t="s">
        <v>383</v>
      </c>
      <c r="C326" s="1" t="s">
        <v>19</v>
      </c>
      <c r="D326">
        <v>100101</v>
      </c>
      <c r="E326" s="1" t="s">
        <v>364</v>
      </c>
      <c r="F326">
        <v>100101007</v>
      </c>
      <c r="G326" s="1" t="s">
        <v>353</v>
      </c>
      <c r="H326" s="1" t="s">
        <v>262</v>
      </c>
      <c r="I326">
        <v>5</v>
      </c>
      <c r="J326" s="1" t="s">
        <v>329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49961.599999999999</v>
      </c>
    </row>
    <row r="327" spans="1:19" x14ac:dyDescent="0.25">
      <c r="A327" s="1">
        <f>+VLOOKUP(Importaciones_fruta_dolares[[#This Row],[Código_País]],'Tabla Auxiliar'!$B$7:$D$112,3,0)</f>
        <v>39</v>
      </c>
      <c r="B327" s="1" t="s">
        <v>383</v>
      </c>
      <c r="C327" s="1" t="s">
        <v>19</v>
      </c>
      <c r="D327">
        <v>100101</v>
      </c>
      <c r="E327" s="1" t="s">
        <v>364</v>
      </c>
      <c r="F327">
        <v>100101008</v>
      </c>
      <c r="G327" s="1" t="s">
        <v>337</v>
      </c>
      <c r="H327" s="1" t="s">
        <v>255</v>
      </c>
      <c r="I327">
        <v>5</v>
      </c>
      <c r="J327" s="1" t="s">
        <v>329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5980.78</v>
      </c>
      <c r="Q327">
        <v>0</v>
      </c>
      <c r="R327">
        <v>0</v>
      </c>
      <c r="S327">
        <v>0</v>
      </c>
    </row>
    <row r="328" spans="1:19" x14ac:dyDescent="0.25">
      <c r="A328" s="1">
        <f>+VLOOKUP(Importaciones_fruta_dolares[[#This Row],[Código_País]],'Tabla Auxiliar'!$B$7:$D$112,3,0)</f>
        <v>39</v>
      </c>
      <c r="B328" s="1" t="s">
        <v>383</v>
      </c>
      <c r="C328" s="1" t="s">
        <v>19</v>
      </c>
      <c r="D328">
        <v>100101</v>
      </c>
      <c r="E328" s="1" t="s">
        <v>364</v>
      </c>
      <c r="F328">
        <v>100101008</v>
      </c>
      <c r="G328" s="1" t="s">
        <v>337</v>
      </c>
      <c r="H328" s="1" t="s">
        <v>247</v>
      </c>
      <c r="I328">
        <v>2</v>
      </c>
      <c r="J328" s="1" t="s">
        <v>328</v>
      </c>
      <c r="K328">
        <v>0</v>
      </c>
      <c r="L328">
        <v>56183.03</v>
      </c>
      <c r="M328">
        <v>0</v>
      </c>
      <c r="N328">
        <v>43930.75</v>
      </c>
      <c r="O328">
        <v>86860.800000000003</v>
      </c>
      <c r="P328">
        <v>38400</v>
      </c>
      <c r="Q328">
        <v>0</v>
      </c>
      <c r="R328">
        <v>0</v>
      </c>
      <c r="S328">
        <v>22883.52</v>
      </c>
    </row>
    <row r="329" spans="1:19" x14ac:dyDescent="0.25">
      <c r="A329" s="1">
        <f>+VLOOKUP(Importaciones_fruta_dolares[[#This Row],[Código_País]],'Tabla Auxiliar'!$B$7:$D$112,3,0)</f>
        <v>39</v>
      </c>
      <c r="B329" s="1" t="s">
        <v>383</v>
      </c>
      <c r="C329" s="1" t="s">
        <v>19</v>
      </c>
      <c r="D329">
        <v>100101</v>
      </c>
      <c r="E329" s="1" t="s">
        <v>364</v>
      </c>
      <c r="F329">
        <v>100101008</v>
      </c>
      <c r="G329" s="1" t="s">
        <v>337</v>
      </c>
      <c r="H329" s="1" t="s">
        <v>227</v>
      </c>
      <c r="I329">
        <v>2</v>
      </c>
      <c r="J329" s="1" t="s">
        <v>328</v>
      </c>
      <c r="K329">
        <v>0</v>
      </c>
      <c r="L329">
        <v>0</v>
      </c>
      <c r="M329">
        <v>0</v>
      </c>
      <c r="N329">
        <v>51492.2</v>
      </c>
      <c r="O329">
        <v>35751.43</v>
      </c>
      <c r="P329">
        <v>0</v>
      </c>
      <c r="Q329">
        <v>0</v>
      </c>
      <c r="R329">
        <v>0</v>
      </c>
      <c r="S329">
        <v>0</v>
      </c>
    </row>
    <row r="330" spans="1:19" x14ac:dyDescent="0.25">
      <c r="A330" s="1">
        <f>+VLOOKUP(Importaciones_fruta_dolares[[#This Row],[Código_País]],'Tabla Auxiliar'!$B$7:$D$112,3,0)</f>
        <v>39</v>
      </c>
      <c r="B330" s="1" t="s">
        <v>383</v>
      </c>
      <c r="C330" s="1" t="s">
        <v>19</v>
      </c>
      <c r="D330">
        <v>100101</v>
      </c>
      <c r="E330" s="1" t="s">
        <v>364</v>
      </c>
      <c r="F330">
        <v>100101008</v>
      </c>
      <c r="G330" s="1" t="s">
        <v>337</v>
      </c>
      <c r="H330" s="1" t="s">
        <v>96</v>
      </c>
      <c r="I330">
        <v>3</v>
      </c>
      <c r="J330" s="1" t="s">
        <v>325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167.45</v>
      </c>
      <c r="R330">
        <v>0</v>
      </c>
      <c r="S330">
        <v>0</v>
      </c>
    </row>
    <row r="331" spans="1:19" x14ac:dyDescent="0.25">
      <c r="A331" s="1">
        <f>+VLOOKUP(Importaciones_fruta_dolares[[#This Row],[Código_País]],'Tabla Auxiliar'!$B$7:$D$112,3,0)</f>
        <v>39</v>
      </c>
      <c r="B331" s="1" t="s">
        <v>383</v>
      </c>
      <c r="C331" s="1" t="s">
        <v>19</v>
      </c>
      <c r="D331">
        <v>100101</v>
      </c>
      <c r="E331" s="1" t="s">
        <v>364</v>
      </c>
      <c r="F331">
        <v>100101011</v>
      </c>
      <c r="G331" s="1" t="s">
        <v>346</v>
      </c>
      <c r="H331" s="1" t="s">
        <v>140</v>
      </c>
      <c r="I331">
        <v>5</v>
      </c>
      <c r="J331" s="1" t="s">
        <v>329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3597.46</v>
      </c>
      <c r="Q331">
        <v>0</v>
      </c>
      <c r="R331">
        <v>0</v>
      </c>
      <c r="S331">
        <v>0</v>
      </c>
    </row>
    <row r="332" spans="1:19" x14ac:dyDescent="0.25">
      <c r="A332" s="1">
        <f>+VLOOKUP(Importaciones_fruta_dolares[[#This Row],[Código_País]],'Tabla Auxiliar'!$B$7:$D$112,3,0)</f>
        <v>39</v>
      </c>
      <c r="B332" s="1" t="s">
        <v>383</v>
      </c>
      <c r="C332" s="1" t="s">
        <v>19</v>
      </c>
      <c r="D332">
        <v>100101</v>
      </c>
      <c r="E332" s="1" t="s">
        <v>364</v>
      </c>
      <c r="F332">
        <v>100101011</v>
      </c>
      <c r="G332" s="1" t="s">
        <v>346</v>
      </c>
      <c r="H332" s="1" t="s">
        <v>160</v>
      </c>
      <c r="I332">
        <v>4</v>
      </c>
      <c r="J332" s="1" t="s">
        <v>323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8594.69</v>
      </c>
    </row>
    <row r="333" spans="1:19" x14ac:dyDescent="0.25">
      <c r="A333" s="1">
        <f>+VLOOKUP(Importaciones_fruta_dolares[[#This Row],[Código_País]],'Tabla Auxiliar'!$B$7:$D$112,3,0)</f>
        <v>39</v>
      </c>
      <c r="B333" s="1" t="s">
        <v>383</v>
      </c>
      <c r="C333" s="1" t="s">
        <v>19</v>
      </c>
      <c r="D333">
        <v>100101</v>
      </c>
      <c r="E333" s="1" t="s">
        <v>364</v>
      </c>
      <c r="F333">
        <v>100101011</v>
      </c>
      <c r="G333" s="1" t="s">
        <v>346</v>
      </c>
      <c r="H333" s="1" t="s">
        <v>122</v>
      </c>
      <c r="I333">
        <v>4</v>
      </c>
      <c r="J333" s="1" t="s">
        <v>323</v>
      </c>
      <c r="K333">
        <v>2326.19</v>
      </c>
      <c r="L333">
        <v>0</v>
      </c>
      <c r="M333">
        <v>13607.91</v>
      </c>
      <c r="N333">
        <v>0</v>
      </c>
      <c r="O333">
        <v>0</v>
      </c>
      <c r="P333">
        <v>0</v>
      </c>
      <c r="Q333">
        <v>0</v>
      </c>
      <c r="R333">
        <v>3492.87</v>
      </c>
      <c r="S333">
        <v>0</v>
      </c>
    </row>
    <row r="334" spans="1:19" x14ac:dyDescent="0.25">
      <c r="A334" s="1">
        <f>+VLOOKUP(Importaciones_fruta_dolares[[#This Row],[Código_País]],'Tabla Auxiliar'!$B$7:$D$112,3,0)</f>
        <v>39</v>
      </c>
      <c r="B334" s="1" t="s">
        <v>383</v>
      </c>
      <c r="C334" s="1" t="s">
        <v>19</v>
      </c>
      <c r="D334">
        <v>100101</v>
      </c>
      <c r="E334" s="1" t="s">
        <v>364</v>
      </c>
      <c r="F334">
        <v>100101011</v>
      </c>
      <c r="G334" s="1" t="s">
        <v>346</v>
      </c>
      <c r="H334" s="1" t="s">
        <v>261</v>
      </c>
      <c r="I334">
        <v>5</v>
      </c>
      <c r="J334" s="1" t="s">
        <v>329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14650.96</v>
      </c>
      <c r="S334">
        <v>0</v>
      </c>
    </row>
    <row r="335" spans="1:19" x14ac:dyDescent="0.25">
      <c r="A335" s="1">
        <f>+VLOOKUP(Importaciones_fruta_dolares[[#This Row],[Código_País]],'Tabla Auxiliar'!$B$7:$D$112,3,0)</f>
        <v>39</v>
      </c>
      <c r="B335" s="1" t="s">
        <v>383</v>
      </c>
      <c r="C335" s="1" t="s">
        <v>19</v>
      </c>
      <c r="D335">
        <v>100101</v>
      </c>
      <c r="E335" s="1" t="s">
        <v>364</v>
      </c>
      <c r="F335">
        <v>100101011</v>
      </c>
      <c r="G335" s="1" t="s">
        <v>346</v>
      </c>
      <c r="H335" s="1" t="s">
        <v>141</v>
      </c>
      <c r="I335">
        <v>1</v>
      </c>
      <c r="J335" s="1" t="s">
        <v>326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18430.689999999999</v>
      </c>
      <c r="R335">
        <v>0</v>
      </c>
      <c r="S335">
        <v>0</v>
      </c>
    </row>
    <row r="336" spans="1:19" x14ac:dyDescent="0.25">
      <c r="A336" s="1">
        <f>+VLOOKUP(Importaciones_fruta_dolares[[#This Row],[Código_País]],'Tabla Auxiliar'!$B$7:$D$112,3,0)</f>
        <v>39</v>
      </c>
      <c r="B336" s="1" t="s">
        <v>383</v>
      </c>
      <c r="C336" s="1" t="s">
        <v>19</v>
      </c>
      <c r="D336">
        <v>100101</v>
      </c>
      <c r="E336" s="1" t="s">
        <v>364</v>
      </c>
      <c r="F336">
        <v>100101011</v>
      </c>
      <c r="G336" s="1" t="s">
        <v>346</v>
      </c>
      <c r="H336" s="1" t="s">
        <v>147</v>
      </c>
      <c r="I336">
        <v>2</v>
      </c>
      <c r="J336" s="1" t="s">
        <v>328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104980</v>
      </c>
    </row>
    <row r="337" spans="1:19" x14ac:dyDescent="0.25">
      <c r="A337" s="1">
        <f>+VLOOKUP(Importaciones_fruta_dolares[[#This Row],[Código_País]],'Tabla Auxiliar'!$B$7:$D$112,3,0)</f>
        <v>39</v>
      </c>
      <c r="B337" s="1" t="s">
        <v>383</v>
      </c>
      <c r="C337" s="1" t="s">
        <v>19</v>
      </c>
      <c r="D337">
        <v>100101</v>
      </c>
      <c r="E337" s="1" t="s">
        <v>364</v>
      </c>
      <c r="F337">
        <v>100112025</v>
      </c>
      <c r="G337" s="1" t="s">
        <v>334</v>
      </c>
      <c r="H337" s="1" t="s">
        <v>133</v>
      </c>
      <c r="I337">
        <v>5</v>
      </c>
      <c r="J337" s="1" t="s">
        <v>329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16068.66</v>
      </c>
      <c r="Q337">
        <v>0</v>
      </c>
      <c r="R337">
        <v>0</v>
      </c>
      <c r="S337">
        <v>0</v>
      </c>
    </row>
    <row r="338" spans="1:19" x14ac:dyDescent="0.25">
      <c r="A338" s="1">
        <f>+VLOOKUP(Importaciones_fruta_dolares[[#This Row],[Código_País]],'Tabla Auxiliar'!$B$7:$D$112,3,0)</f>
        <v>39</v>
      </c>
      <c r="B338" s="1" t="s">
        <v>383</v>
      </c>
      <c r="C338" s="1" t="s">
        <v>19</v>
      </c>
      <c r="D338">
        <v>100101</v>
      </c>
      <c r="E338" s="1" t="s">
        <v>364</v>
      </c>
      <c r="F338">
        <v>100112025</v>
      </c>
      <c r="G338" s="1" t="s">
        <v>334</v>
      </c>
      <c r="H338" s="1" t="s">
        <v>180</v>
      </c>
      <c r="I338">
        <v>3</v>
      </c>
      <c r="J338" s="1" t="s">
        <v>325</v>
      </c>
      <c r="K338">
        <v>384288.81</v>
      </c>
      <c r="L338">
        <v>432273.97</v>
      </c>
      <c r="M338">
        <v>600327.38</v>
      </c>
      <c r="N338">
        <v>266907.78999999998</v>
      </c>
      <c r="O338">
        <v>141990.73000000001</v>
      </c>
      <c r="P338">
        <v>279804.23</v>
      </c>
      <c r="Q338">
        <v>154641.89000000001</v>
      </c>
      <c r="R338">
        <v>318225.62</v>
      </c>
      <c r="S338">
        <v>600911.49</v>
      </c>
    </row>
    <row r="339" spans="1:19" x14ac:dyDescent="0.25">
      <c r="A339" s="1">
        <f>+VLOOKUP(Importaciones_fruta_dolares[[#This Row],[Código_País]],'Tabla Auxiliar'!$B$7:$D$112,3,0)</f>
        <v>39</v>
      </c>
      <c r="B339" s="1" t="s">
        <v>383</v>
      </c>
      <c r="C339" s="1" t="s">
        <v>19</v>
      </c>
      <c r="D339">
        <v>100101</v>
      </c>
      <c r="E339" s="1" t="s">
        <v>364</v>
      </c>
      <c r="F339">
        <v>100112025</v>
      </c>
      <c r="G339" s="1" t="s">
        <v>334</v>
      </c>
      <c r="H339" s="1" t="s">
        <v>223</v>
      </c>
      <c r="I339">
        <v>4</v>
      </c>
      <c r="J339" s="1" t="s">
        <v>323</v>
      </c>
      <c r="K339">
        <v>0</v>
      </c>
      <c r="L339">
        <v>100440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 x14ac:dyDescent="0.25">
      <c r="A340" s="1">
        <f>+VLOOKUP(Importaciones_fruta_dolares[[#This Row],[Código_País]],'Tabla Auxiliar'!$B$7:$D$112,3,0)</f>
        <v>39</v>
      </c>
      <c r="B340" s="1" t="s">
        <v>383</v>
      </c>
      <c r="C340" s="1" t="s">
        <v>19</v>
      </c>
      <c r="D340">
        <v>100101</v>
      </c>
      <c r="E340" s="1" t="s">
        <v>364</v>
      </c>
      <c r="F340">
        <v>100112025</v>
      </c>
      <c r="G340" s="1" t="s">
        <v>334</v>
      </c>
      <c r="H340" s="1" t="s">
        <v>178</v>
      </c>
      <c r="I340">
        <v>2</v>
      </c>
      <c r="J340" s="1" t="s">
        <v>328</v>
      </c>
      <c r="K340">
        <v>0</v>
      </c>
      <c r="L340">
        <v>0</v>
      </c>
      <c r="M340">
        <v>0</v>
      </c>
      <c r="N340">
        <v>0</v>
      </c>
      <c r="O340">
        <v>239451.81</v>
      </c>
      <c r="P340">
        <v>0</v>
      </c>
      <c r="Q340">
        <v>0</v>
      </c>
      <c r="R340">
        <v>0</v>
      </c>
      <c r="S340">
        <v>30240</v>
      </c>
    </row>
    <row r="341" spans="1:19" x14ac:dyDescent="0.25">
      <c r="A341" s="1">
        <f>+VLOOKUP(Importaciones_fruta_dolares[[#This Row],[Código_País]],'Tabla Auxiliar'!$B$7:$D$112,3,0)</f>
        <v>39</v>
      </c>
      <c r="B341" s="1" t="s">
        <v>383</v>
      </c>
      <c r="C341" s="1" t="s">
        <v>19</v>
      </c>
      <c r="D341">
        <v>100101</v>
      </c>
      <c r="E341" s="1" t="s">
        <v>364</v>
      </c>
      <c r="F341">
        <v>100112025</v>
      </c>
      <c r="G341" s="1" t="s">
        <v>334</v>
      </c>
      <c r="H341" s="1" t="s">
        <v>92</v>
      </c>
      <c r="I341">
        <v>4</v>
      </c>
      <c r="J341" s="1" t="s">
        <v>323</v>
      </c>
      <c r="K341">
        <v>75870</v>
      </c>
      <c r="L341">
        <v>37395</v>
      </c>
      <c r="M341">
        <v>6140</v>
      </c>
      <c r="N341">
        <v>0</v>
      </c>
      <c r="O341">
        <v>4050.4</v>
      </c>
      <c r="P341">
        <v>13136.85</v>
      </c>
      <c r="Q341">
        <v>1503.99</v>
      </c>
      <c r="R341">
        <v>0</v>
      </c>
      <c r="S341">
        <v>51.91</v>
      </c>
    </row>
    <row r="342" spans="1:19" x14ac:dyDescent="0.25">
      <c r="A342" s="1">
        <f>+VLOOKUP(Importaciones_fruta_dolares[[#This Row],[Código_País]],'Tabla Auxiliar'!$B$7:$D$112,3,0)</f>
        <v>39</v>
      </c>
      <c r="B342" s="1" t="s">
        <v>383</v>
      </c>
      <c r="C342" s="1" t="s">
        <v>19</v>
      </c>
      <c r="D342">
        <v>100101</v>
      </c>
      <c r="E342" s="1" t="s">
        <v>364</v>
      </c>
      <c r="F342">
        <v>100112025</v>
      </c>
      <c r="G342" s="1" t="s">
        <v>334</v>
      </c>
      <c r="H342" s="1" t="s">
        <v>179</v>
      </c>
      <c r="I342">
        <v>2</v>
      </c>
      <c r="J342" s="1" t="s">
        <v>328</v>
      </c>
      <c r="K342">
        <v>79522.080000000002</v>
      </c>
      <c r="L342">
        <v>391923.01</v>
      </c>
      <c r="M342">
        <v>45137.5</v>
      </c>
      <c r="N342">
        <v>335023.82</v>
      </c>
      <c r="O342">
        <v>1264263.47</v>
      </c>
      <c r="P342">
        <v>395304.96000000002</v>
      </c>
      <c r="Q342">
        <v>615907.38</v>
      </c>
      <c r="R342">
        <v>139671.23000000001</v>
      </c>
      <c r="S342">
        <v>705412.02</v>
      </c>
    </row>
    <row r="343" spans="1:19" x14ac:dyDescent="0.25">
      <c r="A343" s="1">
        <f>+VLOOKUP(Importaciones_fruta_dolares[[#This Row],[Código_País]],'Tabla Auxiliar'!$B$7:$D$112,3,0)</f>
        <v>39</v>
      </c>
      <c r="B343" s="1" t="s">
        <v>383</v>
      </c>
      <c r="C343" s="1" t="s">
        <v>19</v>
      </c>
      <c r="D343">
        <v>100102</v>
      </c>
      <c r="E343" s="1" t="s">
        <v>365</v>
      </c>
      <c r="F343">
        <v>100102003</v>
      </c>
      <c r="G343" s="1" t="s">
        <v>335</v>
      </c>
      <c r="H343" s="1" t="s">
        <v>93</v>
      </c>
      <c r="I343">
        <v>1</v>
      </c>
      <c r="J343" s="1" t="s">
        <v>326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3899.03</v>
      </c>
      <c r="Q343">
        <v>0</v>
      </c>
      <c r="R343">
        <v>6579.56</v>
      </c>
      <c r="S343">
        <v>2489.75</v>
      </c>
    </row>
    <row r="344" spans="1:19" x14ac:dyDescent="0.25">
      <c r="A344" s="1">
        <f>+VLOOKUP(Importaciones_fruta_dolares[[#This Row],[Código_País]],'Tabla Auxiliar'!$B$7:$D$112,3,0)</f>
        <v>39</v>
      </c>
      <c r="B344" s="1" t="s">
        <v>383</v>
      </c>
      <c r="C344" s="1" t="s">
        <v>19</v>
      </c>
      <c r="D344">
        <v>100102</v>
      </c>
      <c r="E344" s="1" t="s">
        <v>365</v>
      </c>
      <c r="F344">
        <v>100102003</v>
      </c>
      <c r="G344" s="1" t="s">
        <v>335</v>
      </c>
      <c r="H344" s="1" t="s">
        <v>216</v>
      </c>
      <c r="I344">
        <v>5</v>
      </c>
      <c r="J344" s="1" t="s">
        <v>329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2490</v>
      </c>
      <c r="R344">
        <v>55469.46</v>
      </c>
      <c r="S344">
        <v>0</v>
      </c>
    </row>
    <row r="345" spans="1:19" x14ac:dyDescent="0.25">
      <c r="A345" s="1">
        <f>+VLOOKUP(Importaciones_fruta_dolares[[#This Row],[Código_País]],'Tabla Auxiliar'!$B$7:$D$112,3,0)</f>
        <v>39</v>
      </c>
      <c r="B345" s="1" t="s">
        <v>383</v>
      </c>
      <c r="C345" s="1" t="s">
        <v>19</v>
      </c>
      <c r="D345">
        <v>100102</v>
      </c>
      <c r="E345" s="1" t="s">
        <v>365</v>
      </c>
      <c r="F345">
        <v>100102005</v>
      </c>
      <c r="G345" s="1" t="s">
        <v>338</v>
      </c>
      <c r="H345" s="1" t="s">
        <v>98</v>
      </c>
      <c r="I345">
        <v>1</v>
      </c>
      <c r="J345" s="1" t="s">
        <v>326</v>
      </c>
      <c r="K345">
        <v>871.56</v>
      </c>
      <c r="L345">
        <v>79.03</v>
      </c>
      <c r="M345">
        <v>0</v>
      </c>
      <c r="N345">
        <v>4092.81</v>
      </c>
      <c r="O345">
        <v>8387.2900000000009</v>
      </c>
      <c r="P345">
        <v>9105.15</v>
      </c>
      <c r="Q345">
        <v>12747.54</v>
      </c>
      <c r="R345">
        <v>5506.09</v>
      </c>
      <c r="S345">
        <v>9511.1</v>
      </c>
    </row>
    <row r="346" spans="1:19" x14ac:dyDescent="0.25">
      <c r="A346" s="1">
        <f>+VLOOKUP(Importaciones_fruta_dolares[[#This Row],[Código_País]],'Tabla Auxiliar'!$B$7:$D$112,3,0)</f>
        <v>39</v>
      </c>
      <c r="B346" s="1" t="s">
        <v>383</v>
      </c>
      <c r="C346" s="1" t="s">
        <v>19</v>
      </c>
      <c r="D346">
        <v>100102</v>
      </c>
      <c r="E346" s="1" t="s">
        <v>365</v>
      </c>
      <c r="F346">
        <v>100102008</v>
      </c>
      <c r="G346" s="1" t="s">
        <v>339</v>
      </c>
      <c r="H346" s="1" t="s">
        <v>100</v>
      </c>
      <c r="I346">
        <v>3</v>
      </c>
      <c r="J346" s="1" t="s">
        <v>325</v>
      </c>
      <c r="K346">
        <v>0</v>
      </c>
      <c r="L346">
        <v>3415.89</v>
      </c>
      <c r="M346">
        <v>0</v>
      </c>
      <c r="N346">
        <v>393.89</v>
      </c>
      <c r="O346">
        <v>875.59</v>
      </c>
      <c r="P346">
        <v>0</v>
      </c>
      <c r="Q346">
        <v>0</v>
      </c>
      <c r="R346">
        <v>0</v>
      </c>
      <c r="S346">
        <v>651.71</v>
      </c>
    </row>
    <row r="347" spans="1:19" x14ac:dyDescent="0.25">
      <c r="A347" s="1">
        <f>+VLOOKUP(Importaciones_fruta_dolares[[#This Row],[Código_País]],'Tabla Auxiliar'!$B$7:$D$112,3,0)</f>
        <v>39</v>
      </c>
      <c r="B347" s="1" t="s">
        <v>383</v>
      </c>
      <c r="C347" s="1" t="s">
        <v>19</v>
      </c>
      <c r="D347">
        <v>100102</v>
      </c>
      <c r="E347" s="1" t="s">
        <v>365</v>
      </c>
      <c r="F347">
        <v>100102008</v>
      </c>
      <c r="G347" s="1" t="s">
        <v>339</v>
      </c>
      <c r="H347" s="1" t="s">
        <v>99</v>
      </c>
      <c r="I347">
        <v>3</v>
      </c>
      <c r="J347" s="1" t="s">
        <v>325</v>
      </c>
      <c r="K347">
        <v>1275.23</v>
      </c>
      <c r="L347">
        <v>60.2</v>
      </c>
      <c r="M347">
        <v>0</v>
      </c>
      <c r="N347">
        <v>0</v>
      </c>
      <c r="O347">
        <v>0</v>
      </c>
      <c r="P347">
        <v>2399.5</v>
      </c>
      <c r="Q347">
        <v>0</v>
      </c>
      <c r="R347">
        <v>74.19</v>
      </c>
      <c r="S347">
        <v>0</v>
      </c>
    </row>
    <row r="348" spans="1:19" x14ac:dyDescent="0.25">
      <c r="A348" s="1">
        <f>+VLOOKUP(Importaciones_fruta_dolares[[#This Row],[Código_País]],'Tabla Auxiliar'!$B$7:$D$112,3,0)</f>
        <v>39</v>
      </c>
      <c r="B348" s="1" t="s">
        <v>383</v>
      </c>
      <c r="C348" s="1" t="s">
        <v>19</v>
      </c>
      <c r="D348">
        <v>100102</v>
      </c>
      <c r="E348" s="1" t="s">
        <v>365</v>
      </c>
      <c r="F348">
        <v>100102008</v>
      </c>
      <c r="G348" s="1" t="s">
        <v>339</v>
      </c>
      <c r="H348" s="1" t="s">
        <v>101</v>
      </c>
      <c r="I348">
        <v>1</v>
      </c>
      <c r="J348" s="1" t="s">
        <v>326</v>
      </c>
      <c r="K348">
        <v>515.44000000000005</v>
      </c>
      <c r="L348">
        <v>0</v>
      </c>
      <c r="M348">
        <v>0</v>
      </c>
      <c r="N348">
        <v>23926.78</v>
      </c>
      <c r="O348">
        <v>58374.2</v>
      </c>
      <c r="P348">
        <v>60922.32</v>
      </c>
      <c r="Q348">
        <v>86563.9</v>
      </c>
      <c r="R348">
        <v>59686</v>
      </c>
      <c r="S348">
        <v>4205</v>
      </c>
    </row>
    <row r="349" spans="1:19" x14ac:dyDescent="0.25">
      <c r="A349" s="1">
        <f>+VLOOKUP(Importaciones_fruta_dolares[[#This Row],[Código_País]],'Tabla Auxiliar'!$B$7:$D$112,3,0)</f>
        <v>39</v>
      </c>
      <c r="B349" s="1" t="s">
        <v>383</v>
      </c>
      <c r="C349" s="1" t="s">
        <v>19</v>
      </c>
      <c r="D349">
        <v>100102</v>
      </c>
      <c r="E349" s="1" t="s">
        <v>365</v>
      </c>
      <c r="F349">
        <v>100102008</v>
      </c>
      <c r="G349" s="1" t="s">
        <v>339</v>
      </c>
      <c r="H349" s="1" t="s">
        <v>149</v>
      </c>
      <c r="I349">
        <v>7</v>
      </c>
      <c r="J349" s="1" t="s">
        <v>327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1387.18</v>
      </c>
      <c r="S349">
        <v>758.52</v>
      </c>
    </row>
    <row r="350" spans="1:19" x14ac:dyDescent="0.25">
      <c r="A350" s="1">
        <f>+VLOOKUP(Importaciones_fruta_dolares[[#This Row],[Código_País]],'Tabla Auxiliar'!$B$7:$D$112,3,0)</f>
        <v>39</v>
      </c>
      <c r="B350" s="1" t="s">
        <v>383</v>
      </c>
      <c r="C350" s="1" t="s">
        <v>19</v>
      </c>
      <c r="D350">
        <v>100103</v>
      </c>
      <c r="E350" s="1" t="s">
        <v>363</v>
      </c>
      <c r="F350">
        <v>100103001</v>
      </c>
      <c r="G350" s="1" t="s">
        <v>332</v>
      </c>
      <c r="H350" s="1" t="s">
        <v>253</v>
      </c>
      <c r="I350">
        <v>3</v>
      </c>
      <c r="J350" s="1" t="s">
        <v>325</v>
      </c>
      <c r="K350">
        <v>0</v>
      </c>
      <c r="L350">
        <v>0</v>
      </c>
      <c r="M350">
        <v>0</v>
      </c>
      <c r="N350">
        <v>8.31</v>
      </c>
      <c r="O350">
        <v>0</v>
      </c>
      <c r="P350">
        <v>114.03</v>
      </c>
      <c r="Q350">
        <v>606.29999999999995</v>
      </c>
      <c r="R350">
        <v>0</v>
      </c>
      <c r="S350">
        <v>0</v>
      </c>
    </row>
    <row r="351" spans="1:19" x14ac:dyDescent="0.25">
      <c r="A351" s="1">
        <f>+VLOOKUP(Importaciones_fruta_dolares[[#This Row],[Código_País]],'Tabla Auxiliar'!$B$7:$D$112,3,0)</f>
        <v>39</v>
      </c>
      <c r="B351" s="1" t="s">
        <v>383</v>
      </c>
      <c r="C351" s="1" t="s">
        <v>19</v>
      </c>
      <c r="D351">
        <v>100103</v>
      </c>
      <c r="E351" s="1" t="s">
        <v>363</v>
      </c>
      <c r="F351">
        <v>100103001</v>
      </c>
      <c r="G351" s="1" t="s">
        <v>332</v>
      </c>
      <c r="H351" s="1" t="s">
        <v>89</v>
      </c>
      <c r="I351">
        <v>3</v>
      </c>
      <c r="J351" s="1" t="s">
        <v>325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41553.4</v>
      </c>
      <c r="Q351">
        <v>50175.72</v>
      </c>
      <c r="R351">
        <v>4912.79</v>
      </c>
      <c r="S351">
        <v>8068.78</v>
      </c>
    </row>
    <row r="352" spans="1:19" x14ac:dyDescent="0.25">
      <c r="A352" s="1">
        <f>+VLOOKUP(Importaciones_fruta_dolares[[#This Row],[Código_País]],'Tabla Auxiliar'!$B$7:$D$112,3,0)</f>
        <v>39</v>
      </c>
      <c r="B352" s="1" t="s">
        <v>383</v>
      </c>
      <c r="C352" s="1" t="s">
        <v>19</v>
      </c>
      <c r="D352">
        <v>100103</v>
      </c>
      <c r="E352" s="1" t="s">
        <v>363</v>
      </c>
      <c r="F352">
        <v>100103001</v>
      </c>
      <c r="G352" s="1" t="s">
        <v>332</v>
      </c>
      <c r="H352" s="1" t="s">
        <v>155</v>
      </c>
      <c r="I352">
        <v>3</v>
      </c>
      <c r="J352" s="1" t="s">
        <v>325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7598.26</v>
      </c>
      <c r="R352">
        <v>0</v>
      </c>
      <c r="S352">
        <v>10198.56</v>
      </c>
    </row>
    <row r="353" spans="1:19" x14ac:dyDescent="0.25">
      <c r="A353" s="1">
        <f>+VLOOKUP(Importaciones_fruta_dolares[[#This Row],[Código_País]],'Tabla Auxiliar'!$B$7:$D$112,3,0)</f>
        <v>39</v>
      </c>
      <c r="B353" s="1" t="s">
        <v>383</v>
      </c>
      <c r="C353" s="1" t="s">
        <v>19</v>
      </c>
      <c r="D353">
        <v>100103</v>
      </c>
      <c r="E353" s="1" t="s">
        <v>363</v>
      </c>
      <c r="F353">
        <v>100103001</v>
      </c>
      <c r="G353" s="1" t="s">
        <v>332</v>
      </c>
      <c r="H353" s="1" t="s">
        <v>243</v>
      </c>
      <c r="I353">
        <v>3</v>
      </c>
      <c r="J353" s="1" t="s">
        <v>325</v>
      </c>
      <c r="K353">
        <v>100.95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 x14ac:dyDescent="0.25">
      <c r="A354" s="1">
        <f>+VLOOKUP(Importaciones_fruta_dolares[[#This Row],[Código_País]],'Tabla Auxiliar'!$B$7:$D$112,3,0)</f>
        <v>39</v>
      </c>
      <c r="B354" s="1" t="s">
        <v>383</v>
      </c>
      <c r="C354" s="1" t="s">
        <v>19</v>
      </c>
      <c r="D354">
        <v>100103</v>
      </c>
      <c r="E354" s="1" t="s">
        <v>363</v>
      </c>
      <c r="F354">
        <v>100103001</v>
      </c>
      <c r="G354" s="1" t="s">
        <v>332</v>
      </c>
      <c r="H354" s="1" t="s">
        <v>254</v>
      </c>
      <c r="I354">
        <v>3</v>
      </c>
      <c r="J354" s="1" t="s">
        <v>325</v>
      </c>
      <c r="K354">
        <v>0</v>
      </c>
      <c r="L354">
        <v>0</v>
      </c>
      <c r="M354">
        <v>0</v>
      </c>
      <c r="N354">
        <v>289.68</v>
      </c>
      <c r="O354">
        <v>0</v>
      </c>
      <c r="P354">
        <v>8565.6299999999992</v>
      </c>
      <c r="Q354">
        <v>0</v>
      </c>
      <c r="R354">
        <v>0</v>
      </c>
      <c r="S354">
        <v>581.38</v>
      </c>
    </row>
    <row r="355" spans="1:19" x14ac:dyDescent="0.25">
      <c r="A355" s="1">
        <f>+VLOOKUP(Importaciones_fruta_dolares[[#This Row],[Código_País]],'Tabla Auxiliar'!$B$7:$D$112,3,0)</f>
        <v>39</v>
      </c>
      <c r="B355" s="1" t="s">
        <v>383</v>
      </c>
      <c r="C355" s="1" t="s">
        <v>19</v>
      </c>
      <c r="D355">
        <v>100103</v>
      </c>
      <c r="E355" s="1" t="s">
        <v>363</v>
      </c>
      <c r="F355">
        <v>100103002</v>
      </c>
      <c r="G355" s="1" t="s">
        <v>463</v>
      </c>
      <c r="H355" s="1" t="s">
        <v>90</v>
      </c>
      <c r="I355">
        <v>3</v>
      </c>
      <c r="J355" s="1" t="s">
        <v>325</v>
      </c>
      <c r="K355">
        <v>0</v>
      </c>
      <c r="L355">
        <v>452</v>
      </c>
      <c r="M355">
        <v>164.35</v>
      </c>
      <c r="N355">
        <v>439</v>
      </c>
      <c r="O355">
        <v>0</v>
      </c>
      <c r="P355">
        <v>1096.74</v>
      </c>
      <c r="Q355">
        <v>2147.3200000000002</v>
      </c>
      <c r="R355">
        <v>827.84</v>
      </c>
      <c r="S355">
        <v>129.79</v>
      </c>
    </row>
    <row r="356" spans="1:19" x14ac:dyDescent="0.25">
      <c r="A356" s="1">
        <f>+VLOOKUP(Importaciones_fruta_dolares[[#This Row],[Código_País]],'Tabla Auxiliar'!$B$7:$D$112,3,0)</f>
        <v>39</v>
      </c>
      <c r="B356" s="1" t="s">
        <v>383</v>
      </c>
      <c r="C356" s="1" t="s">
        <v>19</v>
      </c>
      <c r="D356">
        <v>100103</v>
      </c>
      <c r="E356" s="1" t="s">
        <v>363</v>
      </c>
      <c r="F356">
        <v>100103002</v>
      </c>
      <c r="G356" s="1" t="s">
        <v>463</v>
      </c>
      <c r="H356" s="1" t="s">
        <v>171</v>
      </c>
      <c r="I356">
        <v>4</v>
      </c>
      <c r="J356" s="1" t="s">
        <v>323</v>
      </c>
      <c r="K356">
        <v>1226.1199999999999</v>
      </c>
      <c r="L356">
        <v>0</v>
      </c>
      <c r="M356">
        <v>0</v>
      </c>
      <c r="N356">
        <v>0</v>
      </c>
      <c r="O356">
        <v>1385.21</v>
      </c>
      <c r="P356">
        <v>2749.7</v>
      </c>
      <c r="Q356">
        <v>5.6</v>
      </c>
      <c r="R356">
        <v>2703.01</v>
      </c>
      <c r="S356">
        <v>0</v>
      </c>
    </row>
    <row r="357" spans="1:19" x14ac:dyDescent="0.25">
      <c r="A357" s="1">
        <f>+VLOOKUP(Importaciones_fruta_dolares[[#This Row],[Código_País]],'Tabla Auxiliar'!$B$7:$D$112,3,0)</f>
        <v>39</v>
      </c>
      <c r="B357" s="1" t="s">
        <v>383</v>
      </c>
      <c r="C357" s="1" t="s">
        <v>19</v>
      </c>
      <c r="D357">
        <v>100103</v>
      </c>
      <c r="E357" s="1" t="s">
        <v>363</v>
      </c>
      <c r="F357">
        <v>100103003</v>
      </c>
      <c r="G357" s="1" t="s">
        <v>333</v>
      </c>
      <c r="H357" s="1" t="s">
        <v>193</v>
      </c>
      <c r="I357">
        <v>2</v>
      </c>
      <c r="J357" s="1" t="s">
        <v>328</v>
      </c>
      <c r="K357">
        <v>0</v>
      </c>
      <c r="L357">
        <v>0</v>
      </c>
      <c r="M357">
        <v>47031.66</v>
      </c>
      <c r="N357">
        <v>20800</v>
      </c>
      <c r="O357">
        <v>0</v>
      </c>
      <c r="P357">
        <v>23458.560000000001</v>
      </c>
      <c r="Q357">
        <v>121140.53</v>
      </c>
      <c r="R357">
        <v>71613.08</v>
      </c>
      <c r="S357">
        <v>264605.86</v>
      </c>
    </row>
    <row r="358" spans="1:19" x14ac:dyDescent="0.25">
      <c r="A358" s="1">
        <f>+VLOOKUP(Importaciones_fruta_dolares[[#This Row],[Código_País]],'Tabla Auxiliar'!$B$7:$D$112,3,0)</f>
        <v>39</v>
      </c>
      <c r="B358" s="1" t="s">
        <v>383</v>
      </c>
      <c r="C358" s="1" t="s">
        <v>19</v>
      </c>
      <c r="D358">
        <v>100103</v>
      </c>
      <c r="E358" s="1" t="s">
        <v>363</v>
      </c>
      <c r="F358">
        <v>100103003</v>
      </c>
      <c r="G358" s="1" t="s">
        <v>333</v>
      </c>
      <c r="H358" s="1" t="s">
        <v>172</v>
      </c>
      <c r="I358">
        <v>4</v>
      </c>
      <c r="J358" s="1" t="s">
        <v>323</v>
      </c>
      <c r="K358">
        <v>0</v>
      </c>
      <c r="L358">
        <v>0</v>
      </c>
      <c r="M358">
        <v>34960.5</v>
      </c>
      <c r="N358">
        <v>0</v>
      </c>
      <c r="O358">
        <v>1572.95</v>
      </c>
      <c r="P358">
        <v>0</v>
      </c>
      <c r="Q358">
        <v>0</v>
      </c>
      <c r="R358">
        <v>0</v>
      </c>
      <c r="S358">
        <v>0</v>
      </c>
    </row>
    <row r="359" spans="1:19" x14ac:dyDescent="0.25">
      <c r="A359" s="1">
        <f>+VLOOKUP(Importaciones_fruta_dolares[[#This Row],[Código_País]],'Tabla Auxiliar'!$B$7:$D$112,3,0)</f>
        <v>39</v>
      </c>
      <c r="B359" s="1" t="s">
        <v>383</v>
      </c>
      <c r="C359" s="1" t="s">
        <v>19</v>
      </c>
      <c r="D359">
        <v>100103</v>
      </c>
      <c r="E359" s="1" t="s">
        <v>363</v>
      </c>
      <c r="F359">
        <v>100103003</v>
      </c>
      <c r="G359" s="1" t="s">
        <v>333</v>
      </c>
      <c r="H359" s="1" t="s">
        <v>207</v>
      </c>
      <c r="I359">
        <v>5</v>
      </c>
      <c r="J359" s="1" t="s">
        <v>329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9432.59</v>
      </c>
      <c r="Q359">
        <v>0</v>
      </c>
      <c r="R359">
        <v>0</v>
      </c>
      <c r="S359">
        <v>0</v>
      </c>
    </row>
    <row r="360" spans="1:19" x14ac:dyDescent="0.25">
      <c r="A360" s="1">
        <f>+VLOOKUP(Importaciones_fruta_dolares[[#This Row],[Código_País]],'Tabla Auxiliar'!$B$7:$D$112,3,0)</f>
        <v>39</v>
      </c>
      <c r="B360" s="1" t="s">
        <v>383</v>
      </c>
      <c r="C360" s="1" t="s">
        <v>19</v>
      </c>
      <c r="D360">
        <v>100103</v>
      </c>
      <c r="E360" s="1" t="s">
        <v>363</v>
      </c>
      <c r="F360">
        <v>100103003</v>
      </c>
      <c r="G360" s="1" t="s">
        <v>333</v>
      </c>
      <c r="H360" s="1" t="s">
        <v>138</v>
      </c>
      <c r="I360">
        <v>3</v>
      </c>
      <c r="J360" s="1" t="s">
        <v>325</v>
      </c>
      <c r="K360">
        <v>0</v>
      </c>
      <c r="L360">
        <v>53.1</v>
      </c>
      <c r="M360">
        <v>0</v>
      </c>
      <c r="N360">
        <v>290.23</v>
      </c>
      <c r="O360">
        <v>224869.79</v>
      </c>
      <c r="P360">
        <v>220927.69</v>
      </c>
      <c r="Q360">
        <v>0</v>
      </c>
      <c r="R360">
        <v>23326.98</v>
      </c>
      <c r="S360">
        <v>540723.92000000004</v>
      </c>
    </row>
    <row r="361" spans="1:19" x14ac:dyDescent="0.25">
      <c r="A361" s="1">
        <f>+VLOOKUP(Importaciones_fruta_dolares[[#This Row],[Código_País]],'Tabla Auxiliar'!$B$7:$D$112,3,0)</f>
        <v>39</v>
      </c>
      <c r="B361" s="1" t="s">
        <v>383</v>
      </c>
      <c r="C361" s="1" t="s">
        <v>19</v>
      </c>
      <c r="D361">
        <v>100103</v>
      </c>
      <c r="E361" s="1" t="s">
        <v>363</v>
      </c>
      <c r="F361">
        <v>100103003</v>
      </c>
      <c r="G361" s="1" t="s">
        <v>333</v>
      </c>
      <c r="H361" s="1" t="s">
        <v>91</v>
      </c>
      <c r="I361">
        <v>3</v>
      </c>
      <c r="J361" s="1" t="s">
        <v>325</v>
      </c>
      <c r="K361">
        <v>0</v>
      </c>
      <c r="L361">
        <v>0</v>
      </c>
      <c r="M361">
        <v>83.79</v>
      </c>
      <c r="N361">
        <v>0</v>
      </c>
      <c r="O361">
        <v>0</v>
      </c>
      <c r="P361">
        <v>73888.55</v>
      </c>
      <c r="Q361">
        <v>164.29</v>
      </c>
      <c r="R361">
        <v>0</v>
      </c>
      <c r="S361">
        <v>0</v>
      </c>
    </row>
    <row r="362" spans="1:19" x14ac:dyDescent="0.25">
      <c r="A362" s="1">
        <f>+VLOOKUP(Importaciones_fruta_dolares[[#This Row],[Código_País]],'Tabla Auxiliar'!$B$7:$D$112,3,0)</f>
        <v>39</v>
      </c>
      <c r="B362" s="1" t="s">
        <v>383</v>
      </c>
      <c r="C362" s="1" t="s">
        <v>19</v>
      </c>
      <c r="D362">
        <v>100103</v>
      </c>
      <c r="E362" s="1" t="s">
        <v>363</v>
      </c>
      <c r="F362">
        <v>100103003</v>
      </c>
      <c r="G362" s="1" t="s">
        <v>333</v>
      </c>
      <c r="H362" s="1" t="s">
        <v>173</v>
      </c>
      <c r="I362">
        <v>3</v>
      </c>
      <c r="J362" s="1" t="s">
        <v>325</v>
      </c>
      <c r="K362">
        <v>169750.1</v>
      </c>
      <c r="L362">
        <v>105812.39</v>
      </c>
      <c r="M362">
        <v>960935.11</v>
      </c>
      <c r="N362">
        <v>20805.330000000002</v>
      </c>
      <c r="O362">
        <v>512682.78</v>
      </c>
      <c r="P362">
        <v>365302.2</v>
      </c>
      <c r="Q362">
        <v>0</v>
      </c>
      <c r="R362">
        <v>0</v>
      </c>
      <c r="S362">
        <v>0</v>
      </c>
    </row>
    <row r="363" spans="1:19" x14ac:dyDescent="0.25">
      <c r="A363" s="1">
        <f>+VLOOKUP(Importaciones_fruta_dolares[[#This Row],[Código_País]],'Tabla Auxiliar'!$B$7:$D$112,3,0)</f>
        <v>39</v>
      </c>
      <c r="B363" s="1" t="s">
        <v>383</v>
      </c>
      <c r="C363" s="1" t="s">
        <v>19</v>
      </c>
      <c r="D363">
        <v>100103</v>
      </c>
      <c r="E363" s="1" t="s">
        <v>363</v>
      </c>
      <c r="F363">
        <v>100103004</v>
      </c>
      <c r="G363" s="1" t="s">
        <v>343</v>
      </c>
      <c r="H363" s="1" t="s">
        <v>175</v>
      </c>
      <c r="I363">
        <v>4</v>
      </c>
      <c r="J363" s="1" t="s">
        <v>323</v>
      </c>
      <c r="K363">
        <v>0</v>
      </c>
      <c r="L363">
        <v>0</v>
      </c>
      <c r="M363">
        <v>106102.75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 x14ac:dyDescent="0.25">
      <c r="A364" s="1">
        <f>+VLOOKUP(Importaciones_fruta_dolares[[#This Row],[Código_País]],'Tabla Auxiliar'!$B$7:$D$112,3,0)</f>
        <v>39</v>
      </c>
      <c r="B364" s="1" t="s">
        <v>383</v>
      </c>
      <c r="C364" s="1" t="s">
        <v>19</v>
      </c>
      <c r="D364">
        <v>100103</v>
      </c>
      <c r="E364" s="1" t="s">
        <v>363</v>
      </c>
      <c r="F364">
        <v>100103004</v>
      </c>
      <c r="G364" s="1" t="s">
        <v>343</v>
      </c>
      <c r="H364" s="1" t="s">
        <v>119</v>
      </c>
      <c r="I364">
        <v>3</v>
      </c>
      <c r="J364" s="1" t="s">
        <v>325</v>
      </c>
      <c r="K364">
        <v>415780.58</v>
      </c>
      <c r="L364">
        <v>639591.55000000005</v>
      </c>
      <c r="M364">
        <v>1474661.76</v>
      </c>
      <c r="N364">
        <v>1475115.7</v>
      </c>
      <c r="O364">
        <v>801505.32</v>
      </c>
      <c r="P364">
        <v>926900.08</v>
      </c>
      <c r="Q364">
        <v>934119.65</v>
      </c>
      <c r="R364">
        <v>985944.53</v>
      </c>
      <c r="S364">
        <v>6962211.2999999998</v>
      </c>
    </row>
    <row r="365" spans="1:19" x14ac:dyDescent="0.25">
      <c r="A365" s="1">
        <f>+VLOOKUP(Importaciones_fruta_dolares[[#This Row],[Código_País]],'Tabla Auxiliar'!$B$7:$D$112,3,0)</f>
        <v>39</v>
      </c>
      <c r="B365" s="1" t="s">
        <v>383</v>
      </c>
      <c r="C365" s="1" t="s">
        <v>19</v>
      </c>
      <c r="D365">
        <v>100103</v>
      </c>
      <c r="E365" s="1" t="s">
        <v>363</v>
      </c>
      <c r="F365">
        <v>100103004</v>
      </c>
      <c r="G365" s="1" t="s">
        <v>343</v>
      </c>
      <c r="H365" s="1" t="s">
        <v>120</v>
      </c>
      <c r="I365">
        <v>7</v>
      </c>
      <c r="J365" s="1" t="s">
        <v>327</v>
      </c>
      <c r="K365">
        <v>117706</v>
      </c>
      <c r="L365">
        <v>0</v>
      </c>
      <c r="M365">
        <v>271099.05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 x14ac:dyDescent="0.25">
      <c r="A366" s="1">
        <f>+VLOOKUP(Importaciones_fruta_dolares[[#This Row],[Código_País]],'Tabla Auxiliar'!$B$7:$D$112,3,0)</f>
        <v>39</v>
      </c>
      <c r="B366" s="1" t="s">
        <v>383</v>
      </c>
      <c r="C366" s="1" t="s">
        <v>19</v>
      </c>
      <c r="D366">
        <v>100103</v>
      </c>
      <c r="E366" s="1" t="s">
        <v>363</v>
      </c>
      <c r="F366">
        <v>100103004</v>
      </c>
      <c r="G366" s="1" t="s">
        <v>343</v>
      </c>
      <c r="H366" s="1" t="s">
        <v>177</v>
      </c>
      <c r="I366">
        <v>3</v>
      </c>
      <c r="J366" s="1" t="s">
        <v>325</v>
      </c>
      <c r="K366">
        <v>0</v>
      </c>
      <c r="L366">
        <v>37.83</v>
      </c>
      <c r="M366">
        <v>0</v>
      </c>
      <c r="N366">
        <v>0</v>
      </c>
      <c r="O366">
        <v>0</v>
      </c>
      <c r="P366">
        <v>288158.96999999997</v>
      </c>
      <c r="Q366">
        <v>91.55</v>
      </c>
      <c r="R366">
        <v>0</v>
      </c>
      <c r="S366">
        <v>0</v>
      </c>
    </row>
    <row r="367" spans="1:19" x14ac:dyDescent="0.25">
      <c r="A367" s="1">
        <f>+VLOOKUP(Importaciones_fruta_dolares[[#This Row],[Código_País]],'Tabla Auxiliar'!$B$7:$D$112,3,0)</f>
        <v>39</v>
      </c>
      <c r="B367" s="1" t="s">
        <v>383</v>
      </c>
      <c r="C367" s="1" t="s">
        <v>19</v>
      </c>
      <c r="D367">
        <v>100103</v>
      </c>
      <c r="E367" s="1" t="s">
        <v>363</v>
      </c>
      <c r="F367">
        <v>100103004</v>
      </c>
      <c r="G367" s="1" t="s">
        <v>343</v>
      </c>
      <c r="H367" s="1" t="s">
        <v>112</v>
      </c>
      <c r="I367">
        <v>3</v>
      </c>
      <c r="J367" s="1" t="s">
        <v>325</v>
      </c>
      <c r="K367">
        <v>707976.89</v>
      </c>
      <c r="L367">
        <v>600044.86</v>
      </c>
      <c r="M367">
        <v>2179171.34</v>
      </c>
      <c r="N367">
        <v>3077012.71</v>
      </c>
      <c r="O367">
        <v>1486406.32</v>
      </c>
      <c r="P367">
        <v>1837241.39</v>
      </c>
      <c r="Q367">
        <v>1122787.92</v>
      </c>
      <c r="R367">
        <v>3003863.81</v>
      </c>
      <c r="S367">
        <v>7941513.7000000002</v>
      </c>
    </row>
    <row r="368" spans="1:19" x14ac:dyDescent="0.25">
      <c r="A368" s="1">
        <f>+VLOOKUP(Importaciones_fruta_dolares[[#This Row],[Código_País]],'Tabla Auxiliar'!$B$7:$D$112,3,0)</f>
        <v>39</v>
      </c>
      <c r="B368" s="1" t="s">
        <v>383</v>
      </c>
      <c r="C368" s="1" t="s">
        <v>19</v>
      </c>
      <c r="D368">
        <v>100103</v>
      </c>
      <c r="E368" s="1" t="s">
        <v>363</v>
      </c>
      <c r="F368">
        <v>100103004</v>
      </c>
      <c r="G368" s="1" t="s">
        <v>343</v>
      </c>
      <c r="H368" s="1" t="s">
        <v>125</v>
      </c>
      <c r="I368">
        <v>3</v>
      </c>
      <c r="J368" s="1" t="s">
        <v>325</v>
      </c>
      <c r="K368">
        <v>20307.39</v>
      </c>
      <c r="L368">
        <v>0</v>
      </c>
      <c r="M368">
        <v>0</v>
      </c>
      <c r="N368">
        <v>0</v>
      </c>
      <c r="O368">
        <v>0</v>
      </c>
      <c r="P368">
        <v>4877.0200000000004</v>
      </c>
      <c r="Q368">
        <v>0</v>
      </c>
      <c r="R368">
        <v>265309.36</v>
      </c>
      <c r="S368">
        <v>53304.42</v>
      </c>
    </row>
    <row r="369" spans="1:19" x14ac:dyDescent="0.25">
      <c r="A369" s="1">
        <f>+VLOOKUP(Importaciones_fruta_dolares[[#This Row],[Código_País]],'Tabla Auxiliar'!$B$7:$D$112,3,0)</f>
        <v>39</v>
      </c>
      <c r="B369" s="1" t="s">
        <v>383</v>
      </c>
      <c r="C369" s="1" t="s">
        <v>19</v>
      </c>
      <c r="D369">
        <v>100103</v>
      </c>
      <c r="E369" s="1" t="s">
        <v>363</v>
      </c>
      <c r="F369">
        <v>100103004</v>
      </c>
      <c r="G369" s="1" t="s">
        <v>343</v>
      </c>
      <c r="H369" s="1" t="s">
        <v>111</v>
      </c>
      <c r="I369">
        <v>2</v>
      </c>
      <c r="J369" s="1" t="s">
        <v>328</v>
      </c>
      <c r="K369">
        <v>283506.53999999998</v>
      </c>
      <c r="L369">
        <v>244669</v>
      </c>
      <c r="M369">
        <v>1001898.73</v>
      </c>
      <c r="N369">
        <v>846842.73</v>
      </c>
      <c r="O369">
        <v>379224.04</v>
      </c>
      <c r="P369">
        <v>432008.78</v>
      </c>
      <c r="Q369">
        <v>455810.56</v>
      </c>
      <c r="R369">
        <v>460563.28</v>
      </c>
      <c r="S369">
        <v>610214.32999999996</v>
      </c>
    </row>
    <row r="370" spans="1:19" x14ac:dyDescent="0.25">
      <c r="A370" s="1">
        <f>+VLOOKUP(Importaciones_fruta_dolares[[#This Row],[Código_País]],'Tabla Auxiliar'!$B$7:$D$112,3,0)</f>
        <v>39</v>
      </c>
      <c r="B370" s="1" t="s">
        <v>383</v>
      </c>
      <c r="C370" s="1" t="s">
        <v>19</v>
      </c>
      <c r="D370">
        <v>100103</v>
      </c>
      <c r="E370" s="1" t="s">
        <v>363</v>
      </c>
      <c r="F370">
        <v>100103004</v>
      </c>
      <c r="G370" s="1" t="s">
        <v>343</v>
      </c>
      <c r="H370" s="1" t="s">
        <v>118</v>
      </c>
      <c r="I370">
        <v>3</v>
      </c>
      <c r="J370" s="1" t="s">
        <v>325</v>
      </c>
      <c r="K370">
        <v>39.909999999999997</v>
      </c>
      <c r="L370">
        <v>0</v>
      </c>
      <c r="M370">
        <v>28.45</v>
      </c>
      <c r="N370">
        <v>3466.38</v>
      </c>
      <c r="O370">
        <v>4815.96</v>
      </c>
      <c r="P370">
        <v>17467.63</v>
      </c>
      <c r="Q370">
        <v>18685.39</v>
      </c>
      <c r="R370">
        <v>0</v>
      </c>
      <c r="S370">
        <v>0</v>
      </c>
    </row>
    <row r="371" spans="1:19" x14ac:dyDescent="0.25">
      <c r="A371" s="1">
        <f>+VLOOKUP(Importaciones_fruta_dolares[[#This Row],[Código_País]],'Tabla Auxiliar'!$B$7:$D$112,3,0)</f>
        <v>39</v>
      </c>
      <c r="B371" s="1" t="s">
        <v>383</v>
      </c>
      <c r="C371" s="1" t="s">
        <v>19</v>
      </c>
      <c r="D371">
        <v>100103</v>
      </c>
      <c r="E371" s="1" t="s">
        <v>363</v>
      </c>
      <c r="F371">
        <v>100103004</v>
      </c>
      <c r="G371" s="1" t="s">
        <v>343</v>
      </c>
      <c r="H371" s="1" t="s">
        <v>176</v>
      </c>
      <c r="I371">
        <v>3</v>
      </c>
      <c r="J371" s="1" t="s">
        <v>325</v>
      </c>
      <c r="K371">
        <v>0</v>
      </c>
      <c r="L371">
        <v>39111.599999999999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939.39</v>
      </c>
    </row>
    <row r="372" spans="1:19" x14ac:dyDescent="0.25">
      <c r="A372" s="1">
        <f>+VLOOKUP(Importaciones_fruta_dolares[[#This Row],[Código_País]],'Tabla Auxiliar'!$B$7:$D$112,3,0)</f>
        <v>39</v>
      </c>
      <c r="B372" s="1" t="s">
        <v>383</v>
      </c>
      <c r="C372" s="1" t="s">
        <v>19</v>
      </c>
      <c r="D372">
        <v>100104</v>
      </c>
      <c r="E372" s="1" t="s">
        <v>366</v>
      </c>
      <c r="F372">
        <v>100104002</v>
      </c>
      <c r="G372" s="1" t="s">
        <v>336</v>
      </c>
      <c r="H372" s="1" t="s">
        <v>126</v>
      </c>
      <c r="I372">
        <v>7</v>
      </c>
      <c r="J372" s="1" t="s">
        <v>327</v>
      </c>
      <c r="K372">
        <v>0</v>
      </c>
      <c r="L372">
        <v>0</v>
      </c>
      <c r="M372">
        <v>1667.16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 x14ac:dyDescent="0.25">
      <c r="A373" s="1">
        <f>+VLOOKUP(Importaciones_fruta_dolares[[#This Row],[Código_País]],'Tabla Auxiliar'!$B$7:$D$112,3,0)</f>
        <v>39</v>
      </c>
      <c r="B373" s="1" t="s">
        <v>383</v>
      </c>
      <c r="C373" s="1" t="s">
        <v>19</v>
      </c>
      <c r="D373">
        <v>100104</v>
      </c>
      <c r="E373" s="1" t="s">
        <v>366</v>
      </c>
      <c r="F373">
        <v>100104002</v>
      </c>
      <c r="G373" s="1" t="s">
        <v>336</v>
      </c>
      <c r="H373" s="1" t="s">
        <v>239</v>
      </c>
      <c r="I373">
        <v>7</v>
      </c>
      <c r="J373" s="1" t="s">
        <v>327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65513.26</v>
      </c>
    </row>
    <row r="374" spans="1:19" x14ac:dyDescent="0.25">
      <c r="A374" s="1">
        <f>+VLOOKUP(Importaciones_fruta_dolares[[#This Row],[Código_País]],'Tabla Auxiliar'!$B$7:$D$112,3,0)</f>
        <v>39</v>
      </c>
      <c r="B374" s="1" t="s">
        <v>383</v>
      </c>
      <c r="C374" s="1" t="s">
        <v>19</v>
      </c>
      <c r="D374">
        <v>100104</v>
      </c>
      <c r="E374" s="1" t="s">
        <v>366</v>
      </c>
      <c r="F374">
        <v>100104002</v>
      </c>
      <c r="G374" s="1" t="s">
        <v>336</v>
      </c>
      <c r="H374" s="1" t="s">
        <v>143</v>
      </c>
      <c r="I374">
        <v>7</v>
      </c>
      <c r="J374" s="1" t="s">
        <v>327</v>
      </c>
      <c r="K374">
        <v>0</v>
      </c>
      <c r="L374">
        <v>667.58</v>
      </c>
      <c r="M374">
        <v>33525.93</v>
      </c>
      <c r="N374">
        <v>2891.75</v>
      </c>
      <c r="O374">
        <v>0</v>
      </c>
      <c r="P374">
        <v>294038.81</v>
      </c>
      <c r="Q374">
        <v>25548.6</v>
      </c>
      <c r="R374">
        <v>99378.41</v>
      </c>
      <c r="S374">
        <v>0</v>
      </c>
    </row>
    <row r="375" spans="1:19" x14ac:dyDescent="0.25">
      <c r="A375" s="1">
        <f>+VLOOKUP(Importaciones_fruta_dolares[[#This Row],[Código_País]],'Tabla Auxiliar'!$B$7:$D$112,3,0)</f>
        <v>39</v>
      </c>
      <c r="B375" s="1" t="s">
        <v>383</v>
      </c>
      <c r="C375" s="1" t="s">
        <v>19</v>
      </c>
      <c r="D375">
        <v>100104</v>
      </c>
      <c r="E375" s="1" t="s">
        <v>366</v>
      </c>
      <c r="F375">
        <v>100104002</v>
      </c>
      <c r="G375" s="1" t="s">
        <v>336</v>
      </c>
      <c r="H375" s="1" t="s">
        <v>151</v>
      </c>
      <c r="I375">
        <v>5</v>
      </c>
      <c r="J375" s="1" t="s">
        <v>329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134514.79999999999</v>
      </c>
      <c r="S375">
        <v>0</v>
      </c>
    </row>
    <row r="376" spans="1:19" x14ac:dyDescent="0.25">
      <c r="A376" s="1">
        <f>+VLOOKUP(Importaciones_fruta_dolares[[#This Row],[Código_País]],'Tabla Auxiliar'!$B$7:$D$112,3,0)</f>
        <v>39</v>
      </c>
      <c r="B376" s="1" t="s">
        <v>383</v>
      </c>
      <c r="C376" s="1" t="s">
        <v>19</v>
      </c>
      <c r="D376">
        <v>100104</v>
      </c>
      <c r="E376" s="1" t="s">
        <v>366</v>
      </c>
      <c r="F376">
        <v>100104002</v>
      </c>
      <c r="G376" s="1" t="s">
        <v>336</v>
      </c>
      <c r="H376" s="1" t="s">
        <v>251</v>
      </c>
      <c r="I376">
        <v>5</v>
      </c>
      <c r="J376" s="1" t="s">
        <v>329</v>
      </c>
      <c r="K376">
        <v>0</v>
      </c>
      <c r="L376">
        <v>0</v>
      </c>
      <c r="M376">
        <v>107066.58</v>
      </c>
      <c r="N376">
        <v>136297.43</v>
      </c>
      <c r="O376">
        <v>171873.34</v>
      </c>
      <c r="P376">
        <v>263389.21999999997</v>
      </c>
      <c r="Q376">
        <v>147455</v>
      </c>
      <c r="R376">
        <v>393451.67</v>
      </c>
      <c r="S376">
        <v>392527.6</v>
      </c>
    </row>
    <row r="377" spans="1:19" x14ac:dyDescent="0.25">
      <c r="A377" s="1">
        <f>+VLOOKUP(Importaciones_fruta_dolares[[#This Row],[Código_País]],'Tabla Auxiliar'!$B$7:$D$112,3,0)</f>
        <v>39</v>
      </c>
      <c r="B377" s="1" t="s">
        <v>383</v>
      </c>
      <c r="C377" s="1" t="s">
        <v>19</v>
      </c>
      <c r="D377">
        <v>100104</v>
      </c>
      <c r="E377" s="1" t="s">
        <v>366</v>
      </c>
      <c r="F377">
        <v>100104002</v>
      </c>
      <c r="G377" s="1" t="s">
        <v>336</v>
      </c>
      <c r="H377" s="1" t="s">
        <v>94</v>
      </c>
      <c r="I377">
        <v>4</v>
      </c>
      <c r="J377" s="1" t="s">
        <v>323</v>
      </c>
      <c r="K377">
        <v>53</v>
      </c>
      <c r="L377">
        <v>109212.98</v>
      </c>
      <c r="M377">
        <v>76537.36</v>
      </c>
      <c r="N377">
        <v>5826.51</v>
      </c>
      <c r="O377">
        <v>77716.89</v>
      </c>
      <c r="P377">
        <v>29768.400000000001</v>
      </c>
      <c r="Q377">
        <v>153546.84</v>
      </c>
      <c r="R377">
        <v>36170</v>
      </c>
      <c r="S377">
        <v>73775.16</v>
      </c>
    </row>
    <row r="378" spans="1:19" x14ac:dyDescent="0.25">
      <c r="A378" s="1">
        <f>+VLOOKUP(Importaciones_fruta_dolares[[#This Row],[Código_País]],'Tabla Auxiliar'!$B$7:$D$112,3,0)</f>
        <v>39</v>
      </c>
      <c r="B378" s="1" t="s">
        <v>383</v>
      </c>
      <c r="C378" s="1" t="s">
        <v>19</v>
      </c>
      <c r="D378">
        <v>100104</v>
      </c>
      <c r="E378" s="1" t="s">
        <v>366</v>
      </c>
      <c r="F378">
        <v>100104002</v>
      </c>
      <c r="G378" s="1" t="s">
        <v>336</v>
      </c>
      <c r="H378" s="1" t="s">
        <v>95</v>
      </c>
      <c r="I378">
        <v>3</v>
      </c>
      <c r="J378" s="1" t="s">
        <v>325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40.29</v>
      </c>
      <c r="R378">
        <v>0</v>
      </c>
      <c r="S378">
        <v>0</v>
      </c>
    </row>
    <row r="379" spans="1:19" x14ac:dyDescent="0.25">
      <c r="A379" s="1">
        <f>+VLOOKUP(Importaciones_fruta_dolares[[#This Row],[Código_País]],'Tabla Auxiliar'!$B$7:$D$112,3,0)</f>
        <v>39</v>
      </c>
      <c r="B379" s="1" t="s">
        <v>383</v>
      </c>
      <c r="C379" s="1" t="s">
        <v>19</v>
      </c>
      <c r="D379">
        <v>100104</v>
      </c>
      <c r="E379" s="1" t="s">
        <v>366</v>
      </c>
      <c r="F379">
        <v>100104002</v>
      </c>
      <c r="G379" s="1" t="s">
        <v>336</v>
      </c>
      <c r="H379" s="1" t="s">
        <v>250</v>
      </c>
      <c r="I379">
        <v>5</v>
      </c>
      <c r="J379" s="1" t="s">
        <v>329</v>
      </c>
      <c r="K379">
        <v>0</v>
      </c>
      <c r="L379">
        <v>0</v>
      </c>
      <c r="M379">
        <v>33351.18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 x14ac:dyDescent="0.25">
      <c r="A380" s="1">
        <f>+VLOOKUP(Importaciones_fruta_dolares[[#This Row],[Código_País]],'Tabla Auxiliar'!$B$7:$D$112,3,0)</f>
        <v>39</v>
      </c>
      <c r="B380" s="1" t="s">
        <v>383</v>
      </c>
      <c r="C380" s="1" t="s">
        <v>19</v>
      </c>
      <c r="D380">
        <v>100104</v>
      </c>
      <c r="E380" s="1" t="s">
        <v>366</v>
      </c>
      <c r="F380">
        <v>100104002</v>
      </c>
      <c r="G380" s="1" t="s">
        <v>336</v>
      </c>
      <c r="H380" s="1" t="s">
        <v>139</v>
      </c>
      <c r="I380">
        <v>4</v>
      </c>
      <c r="J380" s="1" t="s">
        <v>323</v>
      </c>
      <c r="K380">
        <v>0</v>
      </c>
      <c r="L380">
        <v>0</v>
      </c>
      <c r="M380">
        <v>0</v>
      </c>
      <c r="N380">
        <v>0</v>
      </c>
      <c r="O380">
        <v>106.6</v>
      </c>
      <c r="P380">
        <v>0</v>
      </c>
      <c r="Q380">
        <v>0</v>
      </c>
      <c r="R380">
        <v>0</v>
      </c>
      <c r="S380">
        <v>6250</v>
      </c>
    </row>
    <row r="381" spans="1:19" x14ac:dyDescent="0.25">
      <c r="A381" s="1">
        <f>+VLOOKUP(Importaciones_fruta_dolares[[#This Row],[Código_País]],'Tabla Auxiliar'!$B$7:$D$112,3,0)</f>
        <v>39</v>
      </c>
      <c r="B381" s="1" t="s">
        <v>383</v>
      </c>
      <c r="C381" s="1" t="s">
        <v>19</v>
      </c>
      <c r="D381">
        <v>100104</v>
      </c>
      <c r="E381" s="1" t="s">
        <v>366</v>
      </c>
      <c r="F381">
        <v>100104002</v>
      </c>
      <c r="G381" s="1" t="s">
        <v>336</v>
      </c>
      <c r="H381" s="1" t="s">
        <v>222</v>
      </c>
      <c r="I381">
        <v>2</v>
      </c>
      <c r="J381" s="1" t="s">
        <v>328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480227.74</v>
      </c>
    </row>
    <row r="382" spans="1:19" x14ac:dyDescent="0.25">
      <c r="A382" s="1">
        <f>+VLOOKUP(Importaciones_fruta_dolares[[#This Row],[Código_País]],'Tabla Auxiliar'!$B$7:$D$112,3,0)</f>
        <v>39</v>
      </c>
      <c r="B382" s="1" t="s">
        <v>383</v>
      </c>
      <c r="C382" s="1" t="s">
        <v>19</v>
      </c>
      <c r="D382">
        <v>100104</v>
      </c>
      <c r="E382" s="1" t="s">
        <v>366</v>
      </c>
      <c r="F382">
        <v>100104005</v>
      </c>
      <c r="G382" s="1" t="s">
        <v>347</v>
      </c>
      <c r="H382" s="1" t="s">
        <v>128</v>
      </c>
      <c r="I382">
        <v>7</v>
      </c>
      <c r="J382" s="1" t="s">
        <v>327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37126.089999999997</v>
      </c>
      <c r="Q382">
        <v>265236.86</v>
      </c>
      <c r="R382">
        <v>30146.07</v>
      </c>
      <c r="S382">
        <v>0</v>
      </c>
    </row>
    <row r="383" spans="1:19" x14ac:dyDescent="0.25">
      <c r="A383" s="1">
        <f>+VLOOKUP(Importaciones_fruta_dolares[[#This Row],[Código_País]],'Tabla Auxiliar'!$B$7:$D$112,3,0)</f>
        <v>39</v>
      </c>
      <c r="B383" s="1" t="s">
        <v>383</v>
      </c>
      <c r="C383" s="1" t="s">
        <v>19</v>
      </c>
      <c r="D383">
        <v>100104</v>
      </c>
      <c r="E383" s="1" t="s">
        <v>366</v>
      </c>
      <c r="F383">
        <v>100104005</v>
      </c>
      <c r="G383" s="1" t="s">
        <v>347</v>
      </c>
      <c r="H383" s="1" t="s">
        <v>205</v>
      </c>
      <c r="I383">
        <v>5</v>
      </c>
      <c r="J383" s="1" t="s">
        <v>329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35796</v>
      </c>
      <c r="R383">
        <v>80896</v>
      </c>
      <c r="S383">
        <v>60387.6</v>
      </c>
    </row>
    <row r="384" spans="1:19" x14ac:dyDescent="0.25">
      <c r="A384" s="1">
        <f>+VLOOKUP(Importaciones_fruta_dolares[[#This Row],[Código_País]],'Tabla Auxiliar'!$B$7:$D$112,3,0)</f>
        <v>39</v>
      </c>
      <c r="B384" s="1" t="s">
        <v>383</v>
      </c>
      <c r="C384" s="1" t="s">
        <v>19</v>
      </c>
      <c r="D384">
        <v>100104</v>
      </c>
      <c r="E384" s="1" t="s">
        <v>366</v>
      </c>
      <c r="F384">
        <v>100104005</v>
      </c>
      <c r="G384" s="1" t="s">
        <v>347</v>
      </c>
      <c r="H384" s="1" t="s">
        <v>185</v>
      </c>
      <c r="I384">
        <v>3</v>
      </c>
      <c r="J384" s="1" t="s">
        <v>325</v>
      </c>
      <c r="K384">
        <v>0</v>
      </c>
      <c r="L384">
        <v>33.83</v>
      </c>
      <c r="M384">
        <v>0</v>
      </c>
      <c r="N384">
        <v>0</v>
      </c>
      <c r="O384">
        <v>157318.91</v>
      </c>
      <c r="P384">
        <v>497985.07</v>
      </c>
      <c r="Q384">
        <v>32163.72</v>
      </c>
      <c r="R384">
        <v>66641.3</v>
      </c>
      <c r="S384">
        <v>218553.86</v>
      </c>
    </row>
    <row r="385" spans="1:19" x14ac:dyDescent="0.25">
      <c r="A385" s="1">
        <f>+VLOOKUP(Importaciones_fruta_dolares[[#This Row],[Código_País]],'Tabla Auxiliar'!$B$7:$D$112,3,0)</f>
        <v>39</v>
      </c>
      <c r="B385" s="1" t="s">
        <v>383</v>
      </c>
      <c r="C385" s="1" t="s">
        <v>19</v>
      </c>
      <c r="D385">
        <v>100104</v>
      </c>
      <c r="E385" s="1" t="s">
        <v>366</v>
      </c>
      <c r="F385">
        <v>100104005</v>
      </c>
      <c r="G385" s="1" t="s">
        <v>347</v>
      </c>
      <c r="H385" s="1" t="s">
        <v>257</v>
      </c>
      <c r="I385">
        <v>5</v>
      </c>
      <c r="J385" s="1" t="s">
        <v>329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74905.649999999994</v>
      </c>
      <c r="Q385">
        <v>19840</v>
      </c>
      <c r="R385">
        <v>0</v>
      </c>
      <c r="S385">
        <v>0</v>
      </c>
    </row>
    <row r="386" spans="1:19" x14ac:dyDescent="0.25">
      <c r="A386" s="1">
        <f>+VLOOKUP(Importaciones_fruta_dolares[[#This Row],[Código_País]],'Tabla Auxiliar'!$B$7:$D$112,3,0)</f>
        <v>39</v>
      </c>
      <c r="B386" s="1" t="s">
        <v>383</v>
      </c>
      <c r="C386" s="1" t="s">
        <v>19</v>
      </c>
      <c r="D386">
        <v>100105</v>
      </c>
      <c r="E386" s="1" t="s">
        <v>324</v>
      </c>
      <c r="F386">
        <v>100105001</v>
      </c>
      <c r="G386" s="1" t="s">
        <v>331</v>
      </c>
      <c r="H386" s="1" t="s">
        <v>129</v>
      </c>
      <c r="I386">
        <v>6</v>
      </c>
      <c r="J386" s="1" t="s">
        <v>324</v>
      </c>
      <c r="K386">
        <v>0</v>
      </c>
      <c r="L386">
        <v>0</v>
      </c>
      <c r="M386">
        <v>0</v>
      </c>
      <c r="N386">
        <v>0</v>
      </c>
      <c r="O386">
        <v>1220.83</v>
      </c>
      <c r="P386">
        <v>117.54</v>
      </c>
      <c r="Q386">
        <v>401.01</v>
      </c>
      <c r="R386">
        <v>0</v>
      </c>
      <c r="S386">
        <v>0</v>
      </c>
    </row>
    <row r="387" spans="1:19" x14ac:dyDescent="0.25">
      <c r="A387" s="1">
        <f>+VLOOKUP(Importaciones_fruta_dolares[[#This Row],[Código_País]],'Tabla Auxiliar'!$B$7:$D$112,3,0)</f>
        <v>39</v>
      </c>
      <c r="B387" s="1" t="s">
        <v>383</v>
      </c>
      <c r="C387" s="1" t="s">
        <v>19</v>
      </c>
      <c r="D387">
        <v>100105</v>
      </c>
      <c r="E387" s="1" t="s">
        <v>324</v>
      </c>
      <c r="F387">
        <v>100105001</v>
      </c>
      <c r="G387" s="1" t="s">
        <v>331</v>
      </c>
      <c r="H387" s="1" t="s">
        <v>88</v>
      </c>
      <c r="I387">
        <v>6</v>
      </c>
      <c r="J387" s="1" t="s">
        <v>324</v>
      </c>
      <c r="K387">
        <v>562.59</v>
      </c>
      <c r="L387">
        <v>0</v>
      </c>
      <c r="M387">
        <v>0</v>
      </c>
      <c r="N387">
        <v>0</v>
      </c>
      <c r="O387">
        <v>1384.47</v>
      </c>
      <c r="P387">
        <v>21042.799999999999</v>
      </c>
      <c r="Q387">
        <v>7350.5</v>
      </c>
      <c r="R387">
        <v>0</v>
      </c>
      <c r="S387">
        <v>0</v>
      </c>
    </row>
    <row r="388" spans="1:19" x14ac:dyDescent="0.25">
      <c r="A388" s="1">
        <f>+VLOOKUP(Importaciones_fruta_dolares[[#This Row],[Código_País]],'Tabla Auxiliar'!$B$7:$D$112,3,0)</f>
        <v>39</v>
      </c>
      <c r="B388" s="1" t="s">
        <v>383</v>
      </c>
      <c r="C388" s="1" t="s">
        <v>19</v>
      </c>
      <c r="D388">
        <v>100105</v>
      </c>
      <c r="E388" s="1" t="s">
        <v>324</v>
      </c>
      <c r="F388">
        <v>100105003</v>
      </c>
      <c r="G388" s="1" t="s">
        <v>358</v>
      </c>
      <c r="H388" s="1" t="s">
        <v>224</v>
      </c>
      <c r="I388">
        <v>6</v>
      </c>
      <c r="J388" s="1" t="s">
        <v>324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361.26</v>
      </c>
    </row>
    <row r="389" spans="1:19" x14ac:dyDescent="0.25">
      <c r="A389" s="1">
        <f>+VLOOKUP(Importaciones_fruta_dolares[[#This Row],[Código_País]],'Tabla Auxiliar'!$B$7:$D$112,3,0)</f>
        <v>39</v>
      </c>
      <c r="B389" s="1" t="s">
        <v>383</v>
      </c>
      <c r="C389" s="1" t="s">
        <v>19</v>
      </c>
      <c r="D389">
        <v>100105</v>
      </c>
      <c r="E389" s="1" t="s">
        <v>324</v>
      </c>
      <c r="F389">
        <v>100105004</v>
      </c>
      <c r="G389" s="1" t="s">
        <v>350</v>
      </c>
      <c r="H389" s="1" t="s">
        <v>153</v>
      </c>
      <c r="I389">
        <v>6</v>
      </c>
      <c r="J389" s="1" t="s">
        <v>324</v>
      </c>
      <c r="K389">
        <v>0</v>
      </c>
      <c r="L389">
        <v>0</v>
      </c>
      <c r="M389">
        <v>0</v>
      </c>
      <c r="N389">
        <v>0</v>
      </c>
      <c r="O389">
        <v>1097.68</v>
      </c>
      <c r="P389">
        <v>0</v>
      </c>
      <c r="Q389">
        <v>0</v>
      </c>
      <c r="R389">
        <v>0</v>
      </c>
      <c r="S389">
        <v>487.3</v>
      </c>
    </row>
    <row r="390" spans="1:19" x14ac:dyDescent="0.25">
      <c r="A390" s="1">
        <f>+VLOOKUP(Importaciones_fruta_dolares[[#This Row],[Código_País]],'Tabla Auxiliar'!$B$7:$D$112,3,0)</f>
        <v>39</v>
      </c>
      <c r="B390" s="1" t="s">
        <v>383</v>
      </c>
      <c r="C390" s="1" t="s">
        <v>19</v>
      </c>
      <c r="D390">
        <v>100105</v>
      </c>
      <c r="E390" s="1" t="s">
        <v>324</v>
      </c>
      <c r="F390">
        <v>100105006</v>
      </c>
      <c r="G390" s="1" t="s">
        <v>341</v>
      </c>
      <c r="H390" s="1" t="s">
        <v>249</v>
      </c>
      <c r="I390">
        <v>6</v>
      </c>
      <c r="J390" s="1" t="s">
        <v>324</v>
      </c>
      <c r="K390">
        <v>650.91999999999996</v>
      </c>
      <c r="L390">
        <v>0</v>
      </c>
      <c r="M390">
        <v>0</v>
      </c>
      <c r="N390">
        <v>0</v>
      </c>
      <c r="O390">
        <v>93</v>
      </c>
      <c r="P390">
        <v>0</v>
      </c>
      <c r="Q390">
        <v>2577.15</v>
      </c>
      <c r="R390">
        <v>825.6</v>
      </c>
      <c r="S390">
        <v>1895.57</v>
      </c>
    </row>
    <row r="391" spans="1:19" x14ac:dyDescent="0.25">
      <c r="A391" s="1">
        <f>+VLOOKUP(Importaciones_fruta_dolares[[#This Row],[Código_País]],'Tabla Auxiliar'!$B$7:$D$112,3,0)</f>
        <v>39</v>
      </c>
      <c r="B391" s="1" t="s">
        <v>383</v>
      </c>
      <c r="C391" s="1" t="s">
        <v>19</v>
      </c>
      <c r="D391">
        <v>100105</v>
      </c>
      <c r="E391" s="1" t="s">
        <v>324</v>
      </c>
      <c r="F391">
        <v>100105006</v>
      </c>
      <c r="G391" s="1" t="s">
        <v>341</v>
      </c>
      <c r="H391" s="1" t="s">
        <v>252</v>
      </c>
      <c r="I391">
        <v>6</v>
      </c>
      <c r="J391" s="1" t="s">
        <v>324</v>
      </c>
      <c r="K391">
        <v>0</v>
      </c>
      <c r="L391">
        <v>0</v>
      </c>
      <c r="M391">
        <v>1168.6400000000001</v>
      </c>
      <c r="N391">
        <v>0</v>
      </c>
      <c r="O391">
        <v>487.26</v>
      </c>
      <c r="P391">
        <v>2880</v>
      </c>
      <c r="Q391">
        <v>1605.33</v>
      </c>
      <c r="R391">
        <v>0</v>
      </c>
      <c r="S391">
        <v>7008.39</v>
      </c>
    </row>
    <row r="392" spans="1:19" x14ac:dyDescent="0.25">
      <c r="A392" s="1">
        <f>+VLOOKUP(Importaciones_fruta_dolares[[#This Row],[Código_País]],'Tabla Auxiliar'!$B$7:$D$112,3,0)</f>
        <v>39</v>
      </c>
      <c r="B392" s="1" t="s">
        <v>383</v>
      </c>
      <c r="C392" s="1" t="s">
        <v>19</v>
      </c>
      <c r="D392">
        <v>100105</v>
      </c>
      <c r="E392" s="1" t="s">
        <v>324</v>
      </c>
      <c r="F392">
        <v>100105006</v>
      </c>
      <c r="G392" s="1" t="s">
        <v>341</v>
      </c>
      <c r="H392" s="1" t="s">
        <v>124</v>
      </c>
      <c r="I392">
        <v>4</v>
      </c>
      <c r="J392" s="1" t="s">
        <v>323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3836.5</v>
      </c>
      <c r="R392">
        <v>0</v>
      </c>
      <c r="S392">
        <v>0</v>
      </c>
    </row>
    <row r="393" spans="1:19" x14ac:dyDescent="0.25">
      <c r="A393" s="1">
        <f>+VLOOKUP(Importaciones_fruta_dolares[[#This Row],[Código_País]],'Tabla Auxiliar'!$B$7:$D$112,3,0)</f>
        <v>39</v>
      </c>
      <c r="B393" s="1" t="s">
        <v>383</v>
      </c>
      <c r="C393" s="1" t="s">
        <v>19</v>
      </c>
      <c r="D393">
        <v>100105</v>
      </c>
      <c r="E393" s="1" t="s">
        <v>324</v>
      </c>
      <c r="F393">
        <v>100105006</v>
      </c>
      <c r="G393" s="1" t="s">
        <v>341</v>
      </c>
      <c r="H393" s="1" t="s">
        <v>108</v>
      </c>
      <c r="I393">
        <v>4</v>
      </c>
      <c r="J393" s="1" t="s">
        <v>323</v>
      </c>
      <c r="K393">
        <v>3243.47</v>
      </c>
      <c r="L393">
        <v>0</v>
      </c>
      <c r="M393">
        <v>4802.03</v>
      </c>
      <c r="N393">
        <v>20403.419999999998</v>
      </c>
      <c r="O393">
        <v>156649.12</v>
      </c>
      <c r="P393">
        <v>391906.37</v>
      </c>
      <c r="Q393">
        <v>203517.96</v>
      </c>
      <c r="R393">
        <v>60573.68</v>
      </c>
      <c r="S393">
        <v>250135.47</v>
      </c>
    </row>
    <row r="394" spans="1:19" x14ac:dyDescent="0.25">
      <c r="A394" s="1">
        <f>+VLOOKUP(Importaciones_fruta_dolares[[#This Row],[Código_País]],'Tabla Auxiliar'!$B$7:$D$112,3,0)</f>
        <v>39</v>
      </c>
      <c r="B394" s="1" t="s">
        <v>383</v>
      </c>
      <c r="C394" s="1" t="s">
        <v>19</v>
      </c>
      <c r="D394">
        <v>100105</v>
      </c>
      <c r="E394" s="1" t="s">
        <v>324</v>
      </c>
      <c r="F394">
        <v>100105006</v>
      </c>
      <c r="G394" s="1" t="s">
        <v>341</v>
      </c>
      <c r="H394" s="1" t="s">
        <v>109</v>
      </c>
      <c r="I394">
        <v>4</v>
      </c>
      <c r="J394" s="1" t="s">
        <v>323</v>
      </c>
      <c r="K394">
        <v>0</v>
      </c>
      <c r="L394">
        <v>4412.01</v>
      </c>
      <c r="M394">
        <v>0</v>
      </c>
      <c r="N394">
        <v>44.43</v>
      </c>
      <c r="O394">
        <v>33.880000000000003</v>
      </c>
      <c r="P394">
        <v>0</v>
      </c>
      <c r="Q394">
        <v>866.12</v>
      </c>
      <c r="R394">
        <v>1200.4100000000001</v>
      </c>
      <c r="S394">
        <v>3566.66</v>
      </c>
    </row>
    <row r="395" spans="1:19" x14ac:dyDescent="0.25">
      <c r="A395" s="1">
        <f>+VLOOKUP(Importaciones_fruta_dolares[[#This Row],[Código_País]],'Tabla Auxiliar'!$B$7:$D$112,3,0)</f>
        <v>39</v>
      </c>
      <c r="B395" s="1" t="s">
        <v>383</v>
      </c>
      <c r="C395" s="1" t="s">
        <v>19</v>
      </c>
      <c r="D395">
        <v>100105</v>
      </c>
      <c r="E395" s="1" t="s">
        <v>324</v>
      </c>
      <c r="F395">
        <v>100105006</v>
      </c>
      <c r="G395" s="1" t="s">
        <v>341</v>
      </c>
      <c r="H395" s="1" t="s">
        <v>231</v>
      </c>
      <c r="I395">
        <v>6</v>
      </c>
      <c r="J395" s="1" t="s">
        <v>324</v>
      </c>
      <c r="K395">
        <v>0</v>
      </c>
      <c r="L395">
        <v>0</v>
      </c>
      <c r="M395">
        <v>26.73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 x14ac:dyDescent="0.25">
      <c r="A396" s="1">
        <f>+VLOOKUP(Importaciones_fruta_dolares[[#This Row],[Código_País]],'Tabla Auxiliar'!$B$7:$D$112,3,0)</f>
        <v>39</v>
      </c>
      <c r="B396" s="1" t="s">
        <v>383</v>
      </c>
      <c r="C396" s="1" t="s">
        <v>19</v>
      </c>
      <c r="D396">
        <v>100105</v>
      </c>
      <c r="E396" s="1" t="s">
        <v>324</v>
      </c>
      <c r="F396">
        <v>100105006</v>
      </c>
      <c r="G396" s="1" t="s">
        <v>341</v>
      </c>
      <c r="H396" s="1" t="s">
        <v>256</v>
      </c>
      <c r="I396">
        <v>6</v>
      </c>
      <c r="J396" s="1" t="s">
        <v>324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213.36</v>
      </c>
      <c r="Q396">
        <v>0</v>
      </c>
      <c r="R396">
        <v>0</v>
      </c>
      <c r="S396">
        <v>0</v>
      </c>
    </row>
    <row r="397" spans="1:19" x14ac:dyDescent="0.25">
      <c r="A397" s="1">
        <f>+VLOOKUP(Importaciones_fruta_dolares[[#This Row],[Código_País]],'Tabla Auxiliar'!$B$7:$D$112,3,0)</f>
        <v>39</v>
      </c>
      <c r="B397" s="1" t="s">
        <v>383</v>
      </c>
      <c r="C397" s="1" t="s">
        <v>19</v>
      </c>
      <c r="D397">
        <v>100105</v>
      </c>
      <c r="E397" s="1" t="s">
        <v>324</v>
      </c>
      <c r="F397">
        <v>100105006</v>
      </c>
      <c r="G397" s="1" t="s">
        <v>341</v>
      </c>
      <c r="H397" s="1" t="s">
        <v>233</v>
      </c>
      <c r="I397">
        <v>6</v>
      </c>
      <c r="J397" s="1" t="s">
        <v>324</v>
      </c>
      <c r="K397">
        <v>0</v>
      </c>
      <c r="L397">
        <v>0</v>
      </c>
      <c r="M397">
        <v>7577.44</v>
      </c>
      <c r="N397">
        <v>8516.98</v>
      </c>
      <c r="O397">
        <v>8515.44</v>
      </c>
      <c r="P397">
        <v>0</v>
      </c>
      <c r="Q397">
        <v>58.28</v>
      </c>
      <c r="R397">
        <v>855.36</v>
      </c>
      <c r="S397">
        <v>0</v>
      </c>
    </row>
    <row r="398" spans="1:19" x14ac:dyDescent="0.25">
      <c r="A398" s="1">
        <f>+VLOOKUP(Importaciones_fruta_dolares[[#This Row],[Código_País]],'Tabla Auxiliar'!$B$7:$D$112,3,0)</f>
        <v>39</v>
      </c>
      <c r="B398" s="1" t="s">
        <v>383</v>
      </c>
      <c r="C398" s="1" t="s">
        <v>19</v>
      </c>
      <c r="D398">
        <v>100106</v>
      </c>
      <c r="E398" s="1" t="s">
        <v>462</v>
      </c>
      <c r="F398">
        <v>100106001</v>
      </c>
      <c r="G398" s="1" t="s">
        <v>351</v>
      </c>
      <c r="H398" s="1" t="s">
        <v>162</v>
      </c>
      <c r="I398">
        <v>1</v>
      </c>
      <c r="J398" s="1" t="s">
        <v>326</v>
      </c>
      <c r="K398">
        <v>424.39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 x14ac:dyDescent="0.25">
      <c r="A399" s="1">
        <f>+VLOOKUP(Importaciones_fruta_dolares[[#This Row],[Código_País]],'Tabla Auxiliar'!$B$7:$D$112,3,0)</f>
        <v>39</v>
      </c>
      <c r="B399" s="1" t="s">
        <v>383</v>
      </c>
      <c r="C399" s="1" t="s">
        <v>19</v>
      </c>
      <c r="D399">
        <v>100106</v>
      </c>
      <c r="E399" s="1" t="s">
        <v>462</v>
      </c>
      <c r="F399">
        <v>100106001</v>
      </c>
      <c r="G399" s="1" t="s">
        <v>351</v>
      </c>
      <c r="H399" s="1" t="s">
        <v>166</v>
      </c>
      <c r="I399">
        <v>1</v>
      </c>
      <c r="J399" s="1" t="s">
        <v>326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125.19</v>
      </c>
      <c r="Q399">
        <v>0</v>
      </c>
      <c r="R399">
        <v>0</v>
      </c>
      <c r="S399">
        <v>0</v>
      </c>
    </row>
    <row r="400" spans="1:19" x14ac:dyDescent="0.25">
      <c r="A400" s="1">
        <f>+VLOOKUP(Importaciones_fruta_dolares[[#This Row],[Código_País]],'Tabla Auxiliar'!$B$7:$D$112,3,0)</f>
        <v>39</v>
      </c>
      <c r="B400" s="1" t="s">
        <v>383</v>
      </c>
      <c r="C400" s="1" t="s">
        <v>19</v>
      </c>
      <c r="D400">
        <v>100106</v>
      </c>
      <c r="E400" s="1" t="s">
        <v>462</v>
      </c>
      <c r="F400">
        <v>100106001</v>
      </c>
      <c r="G400" s="1" t="s">
        <v>351</v>
      </c>
      <c r="H400" s="1" t="s">
        <v>248</v>
      </c>
      <c r="I400">
        <v>5</v>
      </c>
      <c r="J400" s="1" t="s">
        <v>329</v>
      </c>
      <c r="K400">
        <v>83.07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 x14ac:dyDescent="0.25">
      <c r="A401" s="1">
        <f>+VLOOKUP(Importaciones_fruta_dolares[[#This Row],[Código_País]],'Tabla Auxiliar'!$B$7:$D$112,3,0)</f>
        <v>39</v>
      </c>
      <c r="B401" s="1" t="s">
        <v>383</v>
      </c>
      <c r="C401" s="1" t="s">
        <v>19</v>
      </c>
      <c r="D401">
        <v>100106</v>
      </c>
      <c r="E401" s="1" t="s">
        <v>462</v>
      </c>
      <c r="F401">
        <v>100106001</v>
      </c>
      <c r="G401" s="1" t="s">
        <v>351</v>
      </c>
      <c r="H401" s="1" t="s">
        <v>167</v>
      </c>
      <c r="I401">
        <v>3</v>
      </c>
      <c r="J401" s="1" t="s">
        <v>325</v>
      </c>
      <c r="K401">
        <v>0</v>
      </c>
      <c r="L401">
        <v>0</v>
      </c>
      <c r="M401">
        <v>1177.24</v>
      </c>
      <c r="N401">
        <v>824.88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 x14ac:dyDescent="0.25">
      <c r="A402" s="1">
        <f>+VLOOKUP(Importaciones_fruta_dolares[[#This Row],[Código_País]],'Tabla Auxiliar'!$B$7:$D$112,3,0)</f>
        <v>39</v>
      </c>
      <c r="B402" s="1" t="s">
        <v>383</v>
      </c>
      <c r="C402" s="1" t="s">
        <v>19</v>
      </c>
      <c r="D402">
        <v>100106</v>
      </c>
      <c r="E402" s="1" t="s">
        <v>462</v>
      </c>
      <c r="F402">
        <v>100106002</v>
      </c>
      <c r="G402" s="1" t="s">
        <v>354</v>
      </c>
      <c r="H402" s="1" t="s">
        <v>240</v>
      </c>
      <c r="I402">
        <v>1</v>
      </c>
      <c r="J402" s="1" t="s">
        <v>326</v>
      </c>
      <c r="K402">
        <v>0</v>
      </c>
      <c r="L402">
        <v>0</v>
      </c>
      <c r="M402">
        <v>0</v>
      </c>
      <c r="N402">
        <v>0</v>
      </c>
      <c r="O402">
        <v>1214.68</v>
      </c>
      <c r="P402">
        <v>0</v>
      </c>
      <c r="Q402">
        <v>0</v>
      </c>
      <c r="R402">
        <v>0</v>
      </c>
      <c r="S402">
        <v>0</v>
      </c>
    </row>
    <row r="403" spans="1:19" x14ac:dyDescent="0.25">
      <c r="A403" s="1">
        <f>+VLOOKUP(Importaciones_fruta_dolares[[#This Row],[Código_País]],'Tabla Auxiliar'!$B$7:$D$112,3,0)</f>
        <v>39</v>
      </c>
      <c r="B403" s="1" t="s">
        <v>383</v>
      </c>
      <c r="C403" s="1" t="s">
        <v>19</v>
      </c>
      <c r="D403">
        <v>100107</v>
      </c>
      <c r="E403" s="1" t="s">
        <v>367</v>
      </c>
      <c r="F403">
        <v>100107012</v>
      </c>
      <c r="G403" s="1" t="s">
        <v>340</v>
      </c>
      <c r="H403" s="1" t="s">
        <v>258</v>
      </c>
      <c r="I403">
        <v>5</v>
      </c>
      <c r="J403" s="1" t="s">
        <v>329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270.36</v>
      </c>
      <c r="R403">
        <v>0</v>
      </c>
      <c r="S403">
        <v>0</v>
      </c>
    </row>
    <row r="404" spans="1:19" x14ac:dyDescent="0.25">
      <c r="A404" s="1">
        <f>+VLOOKUP(Importaciones_fruta_dolares[[#This Row],[Código_País]],'Tabla Auxiliar'!$B$7:$D$112,3,0)</f>
        <v>39</v>
      </c>
      <c r="B404" s="1" t="s">
        <v>383</v>
      </c>
      <c r="C404" s="1" t="s">
        <v>19</v>
      </c>
      <c r="D404">
        <v>100107</v>
      </c>
      <c r="E404" s="1" t="s">
        <v>367</v>
      </c>
      <c r="F404">
        <v>100107012</v>
      </c>
      <c r="G404" s="1" t="s">
        <v>340</v>
      </c>
      <c r="H404" s="1" t="s">
        <v>184</v>
      </c>
      <c r="I404">
        <v>3</v>
      </c>
      <c r="J404" s="1" t="s">
        <v>325</v>
      </c>
      <c r="K404">
        <v>52882.559999999998</v>
      </c>
      <c r="L404">
        <v>94257.3</v>
      </c>
      <c r="M404">
        <v>160161.82999999999</v>
      </c>
      <c r="N404">
        <v>519028.47999999998</v>
      </c>
      <c r="O404">
        <v>635979.61</v>
      </c>
      <c r="P404">
        <v>690106.81</v>
      </c>
      <c r="Q404">
        <v>653625.61</v>
      </c>
      <c r="R404">
        <v>298967.67</v>
      </c>
      <c r="S404">
        <v>145971.34</v>
      </c>
    </row>
    <row r="405" spans="1:19" x14ac:dyDescent="0.25">
      <c r="A405" s="1">
        <f>+VLOOKUP(Importaciones_fruta_dolares[[#This Row],[Código_País]],'Tabla Auxiliar'!$B$7:$D$112,3,0)</f>
        <v>39</v>
      </c>
      <c r="B405" s="1" t="s">
        <v>383</v>
      </c>
      <c r="C405" s="1" t="s">
        <v>19</v>
      </c>
      <c r="D405">
        <v>100107</v>
      </c>
      <c r="E405" s="1" t="s">
        <v>367</v>
      </c>
      <c r="F405">
        <v>100107012</v>
      </c>
      <c r="G405" s="1" t="s">
        <v>340</v>
      </c>
      <c r="H405" s="1" t="s">
        <v>104</v>
      </c>
      <c r="I405">
        <v>3</v>
      </c>
      <c r="J405" s="1" t="s">
        <v>325</v>
      </c>
      <c r="K405">
        <v>548476.17000000004</v>
      </c>
      <c r="L405">
        <v>282466.88</v>
      </c>
      <c r="M405">
        <v>516925.31</v>
      </c>
      <c r="N405">
        <v>302098.67</v>
      </c>
      <c r="O405">
        <v>372497.97</v>
      </c>
      <c r="P405">
        <v>636109.79</v>
      </c>
      <c r="Q405">
        <v>550247.56000000006</v>
      </c>
      <c r="R405">
        <v>234696.51</v>
      </c>
      <c r="S405">
        <v>169362</v>
      </c>
    </row>
    <row r="406" spans="1:19" x14ac:dyDescent="0.25">
      <c r="A406" s="1">
        <f>+VLOOKUP(Importaciones_fruta_dolares[[#This Row],[Código_País]],'Tabla Auxiliar'!$B$7:$D$112,3,0)</f>
        <v>39</v>
      </c>
      <c r="B406" s="1" t="s">
        <v>383</v>
      </c>
      <c r="C406" s="1" t="s">
        <v>19</v>
      </c>
      <c r="D406">
        <v>100107</v>
      </c>
      <c r="E406" s="1" t="s">
        <v>367</v>
      </c>
      <c r="F406">
        <v>100107012</v>
      </c>
      <c r="G406" s="1" t="s">
        <v>340</v>
      </c>
      <c r="H406" s="1" t="s">
        <v>260</v>
      </c>
      <c r="I406">
        <v>5</v>
      </c>
      <c r="J406" s="1" t="s">
        <v>329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23554.67</v>
      </c>
      <c r="R406">
        <v>0</v>
      </c>
      <c r="S406">
        <v>0</v>
      </c>
    </row>
    <row r="407" spans="1:19" x14ac:dyDescent="0.25">
      <c r="A407" s="1">
        <f>+VLOOKUP(Importaciones_fruta_dolares[[#This Row],[Código_País]],'Tabla Auxiliar'!$B$7:$D$112,3,0)</f>
        <v>39</v>
      </c>
      <c r="B407" s="1" t="s">
        <v>383</v>
      </c>
      <c r="C407" s="1" t="s">
        <v>19</v>
      </c>
      <c r="D407">
        <v>100107</v>
      </c>
      <c r="E407" s="1" t="s">
        <v>367</v>
      </c>
      <c r="F407">
        <v>100107012</v>
      </c>
      <c r="G407" s="1" t="s">
        <v>340</v>
      </c>
      <c r="H407" s="1" t="s">
        <v>259</v>
      </c>
      <c r="I407">
        <v>5</v>
      </c>
      <c r="J407" s="1" t="s">
        <v>329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14152.98</v>
      </c>
      <c r="R407">
        <v>0</v>
      </c>
      <c r="S407">
        <v>0</v>
      </c>
    </row>
    <row r="408" spans="1:19" x14ac:dyDescent="0.25">
      <c r="A408" s="1">
        <f>+VLOOKUP(Importaciones_fruta_dolares[[#This Row],[Código_País]],'Tabla Auxiliar'!$B$7:$D$112,3,0)</f>
        <v>39</v>
      </c>
      <c r="B408" s="1" t="s">
        <v>383</v>
      </c>
      <c r="C408" s="1" t="s">
        <v>19</v>
      </c>
      <c r="D408">
        <v>100107</v>
      </c>
      <c r="E408" s="1" t="s">
        <v>367</v>
      </c>
      <c r="F408">
        <v>100107012</v>
      </c>
      <c r="G408" s="1" t="s">
        <v>340</v>
      </c>
      <c r="H408" s="1" t="s">
        <v>114</v>
      </c>
      <c r="I408">
        <v>2</v>
      </c>
      <c r="J408" s="1" t="s">
        <v>328</v>
      </c>
      <c r="K408">
        <v>0</v>
      </c>
      <c r="L408">
        <v>0</v>
      </c>
      <c r="M408">
        <v>74520</v>
      </c>
      <c r="N408">
        <v>35784</v>
      </c>
      <c r="O408">
        <v>99617.16</v>
      </c>
      <c r="P408">
        <v>173895.85</v>
      </c>
      <c r="Q408">
        <v>75933.2</v>
      </c>
      <c r="R408">
        <v>0</v>
      </c>
      <c r="S408">
        <v>91119.9</v>
      </c>
    </row>
    <row r="409" spans="1:19" x14ac:dyDescent="0.25">
      <c r="A409" s="1">
        <f>+VLOOKUP(Importaciones_fruta_dolares[[#This Row],[Código_País]],'Tabla Auxiliar'!$B$7:$D$112,3,0)</f>
        <v>39</v>
      </c>
      <c r="B409" s="1" t="s">
        <v>383</v>
      </c>
      <c r="C409" s="1" t="s">
        <v>19</v>
      </c>
      <c r="D409">
        <v>100107</v>
      </c>
      <c r="E409" s="1" t="s">
        <v>367</v>
      </c>
      <c r="F409">
        <v>100107012</v>
      </c>
      <c r="G409" s="1" t="s">
        <v>340</v>
      </c>
      <c r="H409" s="1" t="s">
        <v>102</v>
      </c>
      <c r="I409">
        <v>1</v>
      </c>
      <c r="J409" s="1" t="s">
        <v>326</v>
      </c>
      <c r="K409">
        <v>34524.35</v>
      </c>
      <c r="L409">
        <v>67551.95</v>
      </c>
      <c r="M409">
        <v>42718.51</v>
      </c>
      <c r="N409">
        <v>14093.51</v>
      </c>
      <c r="O409">
        <v>37523.279999999999</v>
      </c>
      <c r="P409">
        <v>6783.13</v>
      </c>
      <c r="Q409">
        <v>40790.620000000003</v>
      </c>
      <c r="R409">
        <v>3796.37</v>
      </c>
      <c r="S409">
        <v>649.58000000000004</v>
      </c>
    </row>
    <row r="410" spans="1:19" x14ac:dyDescent="0.25">
      <c r="A410" s="1">
        <f>+VLOOKUP(Importaciones_fruta_dolares[[#This Row],[Código_País]],'Tabla Auxiliar'!$B$7:$D$112,3,0)</f>
        <v>39</v>
      </c>
      <c r="B410" s="1" t="s">
        <v>383</v>
      </c>
      <c r="C410" s="1" t="s">
        <v>19</v>
      </c>
      <c r="D410">
        <v>100107</v>
      </c>
      <c r="E410" s="1" t="s">
        <v>367</v>
      </c>
      <c r="F410">
        <v>100107012</v>
      </c>
      <c r="G410" s="1" t="s">
        <v>340</v>
      </c>
      <c r="H410" s="1" t="s">
        <v>105</v>
      </c>
      <c r="I410">
        <v>3</v>
      </c>
      <c r="J410" s="1" t="s">
        <v>325</v>
      </c>
      <c r="K410">
        <v>78549.149999999994</v>
      </c>
      <c r="L410">
        <v>6791</v>
      </c>
      <c r="M410">
        <v>9575.74</v>
      </c>
      <c r="N410">
        <v>63551.7</v>
      </c>
      <c r="O410">
        <v>124349.24</v>
      </c>
      <c r="P410">
        <v>127337.73</v>
      </c>
      <c r="Q410">
        <v>189016.17</v>
      </c>
      <c r="R410">
        <v>117563.51</v>
      </c>
      <c r="S410">
        <v>129020.45</v>
      </c>
    </row>
    <row r="411" spans="1:19" x14ac:dyDescent="0.25">
      <c r="A411" s="1">
        <f>+VLOOKUP(Importaciones_fruta_dolares[[#This Row],[Código_País]],'Tabla Auxiliar'!$B$7:$D$112,3,0)</f>
        <v>39</v>
      </c>
      <c r="B411" s="1" t="s">
        <v>383</v>
      </c>
      <c r="C411" s="1" t="s">
        <v>19</v>
      </c>
      <c r="D411">
        <v>100107</v>
      </c>
      <c r="E411" s="1" t="s">
        <v>367</v>
      </c>
      <c r="F411">
        <v>100107012</v>
      </c>
      <c r="G411" s="1" t="s">
        <v>340</v>
      </c>
      <c r="H411" s="1" t="s">
        <v>106</v>
      </c>
      <c r="I411">
        <v>3</v>
      </c>
      <c r="J411" s="1" t="s">
        <v>325</v>
      </c>
      <c r="K411">
        <v>263882.32</v>
      </c>
      <c r="L411">
        <v>190800.03</v>
      </c>
      <c r="M411">
        <v>737476.09</v>
      </c>
      <c r="N411">
        <v>772605.76</v>
      </c>
      <c r="O411">
        <v>1405149.1</v>
      </c>
      <c r="P411">
        <v>1108737.72</v>
      </c>
      <c r="Q411">
        <v>673618.83</v>
      </c>
      <c r="R411">
        <v>686308.28</v>
      </c>
      <c r="S411">
        <v>1386631.74</v>
      </c>
    </row>
    <row r="412" spans="1:19" x14ac:dyDescent="0.25">
      <c r="A412" s="1">
        <f>+VLOOKUP(Importaciones_fruta_dolares[[#This Row],[Código_País]],'Tabla Auxiliar'!$B$7:$D$112,3,0)</f>
        <v>39</v>
      </c>
      <c r="B412" s="1" t="s">
        <v>383</v>
      </c>
      <c r="C412" s="1" t="s">
        <v>19</v>
      </c>
      <c r="D412">
        <v>100107</v>
      </c>
      <c r="E412" s="1" t="s">
        <v>367</v>
      </c>
      <c r="F412">
        <v>100107012</v>
      </c>
      <c r="G412" s="1" t="s">
        <v>340</v>
      </c>
      <c r="H412" s="1" t="s">
        <v>107</v>
      </c>
      <c r="I412">
        <v>7</v>
      </c>
      <c r="J412" s="1" t="s">
        <v>327</v>
      </c>
      <c r="K412">
        <v>326453.08</v>
      </c>
      <c r="L412">
        <v>236335.95</v>
      </c>
      <c r="M412">
        <v>91173.73</v>
      </c>
      <c r="N412">
        <v>94066.89</v>
      </c>
      <c r="O412">
        <v>80994.429999999993</v>
      </c>
      <c r="P412">
        <v>131927.29999999999</v>
      </c>
      <c r="Q412">
        <v>288406.09000000003</v>
      </c>
      <c r="R412">
        <v>537190.1</v>
      </c>
      <c r="S412">
        <v>401202.55</v>
      </c>
    </row>
    <row r="413" spans="1:19" x14ac:dyDescent="0.25">
      <c r="A413" s="1">
        <f>+VLOOKUP(Importaciones_fruta_dolares[[#This Row],[Código_País]],'Tabla Auxiliar'!$B$7:$D$112,3,0)</f>
        <v>39</v>
      </c>
      <c r="B413" s="1" t="s">
        <v>383</v>
      </c>
      <c r="C413" s="1" t="s">
        <v>19</v>
      </c>
      <c r="D413">
        <v>100107</v>
      </c>
      <c r="E413" s="1" t="s">
        <v>367</v>
      </c>
      <c r="F413">
        <v>100107012</v>
      </c>
      <c r="G413" s="1" t="s">
        <v>340</v>
      </c>
      <c r="H413" s="1" t="s">
        <v>183</v>
      </c>
      <c r="I413">
        <v>3</v>
      </c>
      <c r="J413" s="1" t="s">
        <v>325</v>
      </c>
      <c r="K413">
        <v>0</v>
      </c>
      <c r="L413">
        <v>245.84</v>
      </c>
      <c r="M413">
        <v>0</v>
      </c>
      <c r="N413">
        <v>537.4</v>
      </c>
      <c r="O413">
        <v>0</v>
      </c>
      <c r="P413">
        <v>0</v>
      </c>
      <c r="Q413">
        <v>1353.87</v>
      </c>
      <c r="R413">
        <v>0</v>
      </c>
      <c r="S413">
        <v>1901.38</v>
      </c>
    </row>
    <row r="414" spans="1:19" x14ac:dyDescent="0.25">
      <c r="A414" s="1">
        <f>+VLOOKUP(Importaciones_fruta_dolares[[#This Row],[Código_País]],'Tabla Auxiliar'!$B$7:$D$112,3,0)</f>
        <v>39</v>
      </c>
      <c r="B414" s="1" t="s">
        <v>383</v>
      </c>
      <c r="C414" s="1" t="s">
        <v>19</v>
      </c>
      <c r="D414">
        <v>100107</v>
      </c>
      <c r="E414" s="1" t="s">
        <v>367</v>
      </c>
      <c r="F414">
        <v>100107012</v>
      </c>
      <c r="G414" s="1" t="s">
        <v>340</v>
      </c>
      <c r="H414" s="1" t="s">
        <v>115</v>
      </c>
      <c r="I414">
        <v>3</v>
      </c>
      <c r="J414" s="1" t="s">
        <v>325</v>
      </c>
      <c r="K414">
        <v>1319236.21</v>
      </c>
      <c r="L414">
        <v>1129000.6399999999</v>
      </c>
      <c r="M414">
        <v>1599485.37</v>
      </c>
      <c r="N414">
        <v>1268219.8400000001</v>
      </c>
      <c r="O414">
        <v>996424.16</v>
      </c>
      <c r="P414">
        <v>1133915.99</v>
      </c>
      <c r="Q414">
        <v>1029785.71</v>
      </c>
      <c r="R414">
        <v>1259082.7</v>
      </c>
      <c r="S414">
        <v>2402013.92</v>
      </c>
    </row>
    <row r="415" spans="1:19" x14ac:dyDescent="0.25">
      <c r="A415" s="1">
        <f>+VLOOKUP(Importaciones_fruta_dolares[[#This Row],[Código_País]],'Tabla Auxiliar'!$B$7:$D$112,3,0)</f>
        <v>39</v>
      </c>
      <c r="B415" s="1" t="s">
        <v>383</v>
      </c>
      <c r="C415" s="1" t="s">
        <v>19</v>
      </c>
      <c r="D415">
        <v>100107</v>
      </c>
      <c r="E415" s="1" t="s">
        <v>367</v>
      </c>
      <c r="F415">
        <v>100107012</v>
      </c>
      <c r="G415" s="1" t="s">
        <v>340</v>
      </c>
      <c r="H415" s="1" t="s">
        <v>123</v>
      </c>
      <c r="I415">
        <v>7</v>
      </c>
      <c r="J415" s="1" t="s">
        <v>327</v>
      </c>
      <c r="K415">
        <v>8008.04</v>
      </c>
      <c r="L415">
        <v>7663.47</v>
      </c>
      <c r="M415">
        <v>7257.97</v>
      </c>
      <c r="N415">
        <v>9018.11</v>
      </c>
      <c r="O415">
        <v>12670.65</v>
      </c>
      <c r="P415">
        <v>14742.3</v>
      </c>
      <c r="Q415">
        <v>7683.03</v>
      </c>
      <c r="R415">
        <v>24471.82</v>
      </c>
      <c r="S415">
        <v>1483.76</v>
      </c>
    </row>
    <row r="416" spans="1:19" x14ac:dyDescent="0.25">
      <c r="A416" s="1">
        <f>+VLOOKUP(Importaciones_fruta_dolares[[#This Row],[Código_País]],'Tabla Auxiliar'!$B$7:$D$112,3,0)</f>
        <v>39</v>
      </c>
      <c r="B416" s="1" t="s">
        <v>383</v>
      </c>
      <c r="C416" s="1" t="s">
        <v>19</v>
      </c>
      <c r="D416">
        <v>100107</v>
      </c>
      <c r="E416" s="1" t="s">
        <v>367</v>
      </c>
      <c r="F416">
        <v>100107012</v>
      </c>
      <c r="G416" s="1" t="s">
        <v>340</v>
      </c>
      <c r="H416" s="1" t="s">
        <v>103</v>
      </c>
      <c r="I416">
        <v>3</v>
      </c>
      <c r="J416" s="1" t="s">
        <v>325</v>
      </c>
      <c r="K416">
        <v>720.83</v>
      </c>
      <c r="L416">
        <v>697.27</v>
      </c>
      <c r="M416">
        <v>0</v>
      </c>
      <c r="N416">
        <v>0</v>
      </c>
      <c r="O416">
        <v>2249.5700000000002</v>
      </c>
      <c r="P416">
        <v>553.27</v>
      </c>
      <c r="Q416">
        <v>0</v>
      </c>
      <c r="R416">
        <v>741.32</v>
      </c>
      <c r="S416">
        <v>7504.94</v>
      </c>
    </row>
    <row r="417" spans="1:19" x14ac:dyDescent="0.25">
      <c r="A417" s="1">
        <f>+VLOOKUP(Importaciones_fruta_dolares[[#This Row],[Código_País]],'Tabla Auxiliar'!$B$7:$D$112,3,0)</f>
        <v>39</v>
      </c>
      <c r="B417" s="1" t="s">
        <v>383</v>
      </c>
      <c r="C417" s="1" t="s">
        <v>19</v>
      </c>
      <c r="D417">
        <v>100108</v>
      </c>
      <c r="E417" s="1" t="s">
        <v>368</v>
      </c>
      <c r="F417">
        <v>100108002</v>
      </c>
      <c r="G417" s="1" t="s">
        <v>344</v>
      </c>
      <c r="H417" s="1" t="s">
        <v>228</v>
      </c>
      <c r="I417">
        <v>5</v>
      </c>
      <c r="J417" s="1" t="s">
        <v>329</v>
      </c>
      <c r="K417">
        <v>2360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101.34</v>
      </c>
    </row>
    <row r="418" spans="1:19" x14ac:dyDescent="0.25">
      <c r="A418" s="1">
        <f>+VLOOKUP(Importaciones_fruta_dolares[[#This Row],[Código_País]],'Tabla Auxiliar'!$B$7:$D$112,3,0)</f>
        <v>39</v>
      </c>
      <c r="B418" s="1" t="s">
        <v>383</v>
      </c>
      <c r="C418" s="1" t="s">
        <v>19</v>
      </c>
      <c r="D418">
        <v>100108</v>
      </c>
      <c r="E418" s="1" t="s">
        <v>368</v>
      </c>
      <c r="F418">
        <v>100108002</v>
      </c>
      <c r="G418" s="1" t="s">
        <v>344</v>
      </c>
      <c r="H418" s="1" t="s">
        <v>113</v>
      </c>
      <c r="I418">
        <v>3</v>
      </c>
      <c r="J418" s="1" t="s">
        <v>325</v>
      </c>
      <c r="K418">
        <v>0</v>
      </c>
      <c r="L418">
        <v>903.06</v>
      </c>
      <c r="M418">
        <v>53586.73</v>
      </c>
      <c r="N418">
        <v>0</v>
      </c>
      <c r="O418">
        <v>0</v>
      </c>
      <c r="P418">
        <v>90.53</v>
      </c>
      <c r="Q418">
        <v>583.37</v>
      </c>
      <c r="R418">
        <v>0</v>
      </c>
      <c r="S418">
        <v>0</v>
      </c>
    </row>
    <row r="419" spans="1:19" x14ac:dyDescent="0.25">
      <c r="A419" s="1">
        <f>+VLOOKUP(Importaciones_fruta_dolares[[#This Row],[Código_País]],'Tabla Auxiliar'!$B$7:$D$112,3,0)</f>
        <v>39</v>
      </c>
      <c r="B419" s="1" t="s">
        <v>383</v>
      </c>
      <c r="C419" s="1" t="s">
        <v>19</v>
      </c>
      <c r="D419">
        <v>100108</v>
      </c>
      <c r="E419" s="1" t="s">
        <v>368</v>
      </c>
      <c r="F419">
        <v>100108005</v>
      </c>
      <c r="G419" s="1" t="s">
        <v>342</v>
      </c>
      <c r="H419" s="1" t="s">
        <v>110</v>
      </c>
      <c r="I419">
        <v>3</v>
      </c>
      <c r="J419" s="1" t="s">
        <v>325</v>
      </c>
      <c r="K419">
        <v>2803.95</v>
      </c>
      <c r="L419">
        <v>428.94</v>
      </c>
      <c r="M419">
        <v>12101.57</v>
      </c>
      <c r="N419">
        <v>23546.93</v>
      </c>
      <c r="O419">
        <v>27549.7</v>
      </c>
      <c r="P419">
        <v>370.95</v>
      </c>
      <c r="Q419">
        <v>0</v>
      </c>
      <c r="R419">
        <v>0</v>
      </c>
      <c r="S419">
        <v>0</v>
      </c>
    </row>
    <row r="420" spans="1:19" x14ac:dyDescent="0.25">
      <c r="A420" s="1">
        <f>+VLOOKUP(Importaciones_fruta_dolares[[#This Row],[Código_País]],'Tabla Auxiliar'!$B$7:$D$112,3,0)</f>
        <v>39</v>
      </c>
      <c r="B420" s="1" t="s">
        <v>383</v>
      </c>
      <c r="C420" s="1" t="s">
        <v>19</v>
      </c>
      <c r="D420">
        <v>100108</v>
      </c>
      <c r="E420" s="1" t="s">
        <v>368</v>
      </c>
      <c r="F420">
        <v>100108005</v>
      </c>
      <c r="G420" s="1" t="s">
        <v>342</v>
      </c>
      <c r="H420" s="1" t="s">
        <v>200</v>
      </c>
      <c r="I420">
        <v>3</v>
      </c>
      <c r="J420" s="1" t="s">
        <v>325</v>
      </c>
      <c r="K420">
        <v>0</v>
      </c>
      <c r="L420">
        <v>0</v>
      </c>
      <c r="M420">
        <v>0</v>
      </c>
      <c r="N420">
        <v>3845.46</v>
      </c>
      <c r="O420">
        <v>0</v>
      </c>
      <c r="P420">
        <v>306.83</v>
      </c>
      <c r="Q420">
        <v>0</v>
      </c>
      <c r="R420">
        <v>0</v>
      </c>
      <c r="S420">
        <v>0</v>
      </c>
    </row>
    <row r="421" spans="1:19" x14ac:dyDescent="0.25">
      <c r="A421" s="1">
        <f>+VLOOKUP(Importaciones_fruta_dolares[[#This Row],[Código_País]],'Tabla Auxiliar'!$B$7:$D$112,3,0)</f>
        <v>39</v>
      </c>
      <c r="B421" s="1" t="s">
        <v>383</v>
      </c>
      <c r="C421" s="1" t="s">
        <v>19</v>
      </c>
      <c r="D421">
        <v>100108</v>
      </c>
      <c r="E421" s="1" t="s">
        <v>368</v>
      </c>
      <c r="F421">
        <v>100108005</v>
      </c>
      <c r="G421" s="1" t="s">
        <v>342</v>
      </c>
      <c r="H421" s="1" t="s">
        <v>187</v>
      </c>
      <c r="I421">
        <v>7</v>
      </c>
      <c r="J421" s="1" t="s">
        <v>327</v>
      </c>
      <c r="K421">
        <v>2153.04</v>
      </c>
      <c r="L421">
        <v>0</v>
      </c>
      <c r="M421">
        <v>638.70000000000005</v>
      </c>
      <c r="N421">
        <v>0</v>
      </c>
      <c r="O421">
        <v>176.63</v>
      </c>
      <c r="P421">
        <v>0</v>
      </c>
      <c r="Q421">
        <v>0</v>
      </c>
      <c r="R421">
        <v>0</v>
      </c>
      <c r="S421">
        <v>152090.1</v>
      </c>
    </row>
    <row r="422" spans="1:19" x14ac:dyDescent="0.25">
      <c r="A422" s="1">
        <f>+VLOOKUP(Importaciones_fruta_dolares[[#This Row],[Código_País]],'Tabla Auxiliar'!$B$7:$D$112,3,0)</f>
        <v>39</v>
      </c>
      <c r="B422" s="1" t="s">
        <v>383</v>
      </c>
      <c r="C422" s="1" t="s">
        <v>19</v>
      </c>
      <c r="D422">
        <v>100108</v>
      </c>
      <c r="E422" s="1" t="s">
        <v>368</v>
      </c>
      <c r="F422">
        <v>100108005</v>
      </c>
      <c r="G422" s="1" t="s">
        <v>342</v>
      </c>
      <c r="H422" s="1" t="s">
        <v>229</v>
      </c>
      <c r="I422">
        <v>5</v>
      </c>
      <c r="J422" s="1" t="s">
        <v>329</v>
      </c>
      <c r="K422">
        <v>0</v>
      </c>
      <c r="L422">
        <v>0</v>
      </c>
      <c r="M422">
        <v>0</v>
      </c>
      <c r="N422">
        <v>0</v>
      </c>
      <c r="O422">
        <v>8059.6</v>
      </c>
      <c r="P422">
        <v>0</v>
      </c>
      <c r="Q422">
        <v>0</v>
      </c>
      <c r="R422">
        <v>0</v>
      </c>
      <c r="S422">
        <v>0</v>
      </c>
    </row>
    <row r="423" spans="1:19" x14ac:dyDescent="0.25">
      <c r="A423" s="1">
        <f>+VLOOKUP(Importaciones_fruta_dolares[[#This Row],[Código_País]],'Tabla Auxiliar'!$B$7:$D$112,3,0)</f>
        <v>39</v>
      </c>
      <c r="B423" s="1" t="s">
        <v>383</v>
      </c>
      <c r="C423" s="1" t="s">
        <v>19</v>
      </c>
      <c r="D423">
        <v>100108</v>
      </c>
      <c r="E423" s="1" t="s">
        <v>368</v>
      </c>
      <c r="F423">
        <v>100108005</v>
      </c>
      <c r="G423" s="1" t="s">
        <v>342</v>
      </c>
      <c r="H423" s="1" t="s">
        <v>186</v>
      </c>
      <c r="I423">
        <v>3</v>
      </c>
      <c r="J423" s="1" t="s">
        <v>325</v>
      </c>
      <c r="K423">
        <v>0</v>
      </c>
      <c r="L423">
        <v>21328.67</v>
      </c>
      <c r="M423">
        <v>22191.34</v>
      </c>
      <c r="N423">
        <v>667.51</v>
      </c>
      <c r="O423">
        <v>2986</v>
      </c>
      <c r="P423">
        <v>77245.13</v>
      </c>
      <c r="Q423">
        <v>94118.65</v>
      </c>
      <c r="R423">
        <v>0</v>
      </c>
      <c r="S423">
        <v>0</v>
      </c>
    </row>
    <row r="424" spans="1:19" x14ac:dyDescent="0.25">
      <c r="A424" s="1">
        <f>+VLOOKUP(Importaciones_fruta_dolares[[#This Row],[Código_País]],'Tabla Auxiliar'!$B$7:$D$112,3,0)</f>
        <v>39</v>
      </c>
      <c r="B424" s="1" t="s">
        <v>383</v>
      </c>
      <c r="C424" s="1" t="s">
        <v>19</v>
      </c>
      <c r="D424">
        <v>100108</v>
      </c>
      <c r="E424" s="1" t="s">
        <v>368</v>
      </c>
      <c r="F424">
        <v>100108005</v>
      </c>
      <c r="G424" s="1" t="s">
        <v>342</v>
      </c>
      <c r="H424" s="1" t="s">
        <v>116</v>
      </c>
      <c r="I424">
        <v>3</v>
      </c>
      <c r="J424" s="1" t="s">
        <v>325</v>
      </c>
      <c r="K424">
        <v>45175.25</v>
      </c>
      <c r="L424">
        <v>39203.620000000003</v>
      </c>
      <c r="M424">
        <v>83318.600000000006</v>
      </c>
      <c r="N424">
        <v>0</v>
      </c>
      <c r="O424">
        <v>1232.53</v>
      </c>
      <c r="P424">
        <v>297587.89</v>
      </c>
      <c r="Q424">
        <v>165362.44</v>
      </c>
      <c r="R424">
        <v>0</v>
      </c>
      <c r="S424">
        <v>132779.97</v>
      </c>
    </row>
    <row r="425" spans="1:19" x14ac:dyDescent="0.25">
      <c r="A425" s="1">
        <f>+VLOOKUP(Importaciones_fruta_dolares[[#This Row],[Código_País]],'Tabla Auxiliar'!$B$7:$D$112,3,0)</f>
        <v>39</v>
      </c>
      <c r="B425" s="1" t="s">
        <v>383</v>
      </c>
      <c r="C425" s="1" t="s">
        <v>19</v>
      </c>
      <c r="D425">
        <v>100108</v>
      </c>
      <c r="E425" s="1" t="s">
        <v>368</v>
      </c>
      <c r="F425">
        <v>100108006</v>
      </c>
      <c r="G425" s="1" t="s">
        <v>356</v>
      </c>
      <c r="H425" s="1" t="s">
        <v>215</v>
      </c>
      <c r="I425">
        <v>5</v>
      </c>
      <c r="J425" s="1" t="s">
        <v>329</v>
      </c>
      <c r="K425">
        <v>0</v>
      </c>
      <c r="L425">
        <v>30783.75</v>
      </c>
      <c r="M425">
        <v>0</v>
      </c>
      <c r="N425">
        <v>0</v>
      </c>
      <c r="O425">
        <v>0</v>
      </c>
      <c r="P425">
        <v>0</v>
      </c>
      <c r="Q425">
        <v>82.91</v>
      </c>
      <c r="R425">
        <v>0</v>
      </c>
      <c r="S425">
        <v>0</v>
      </c>
    </row>
    <row r="426" spans="1:19" x14ac:dyDescent="0.25">
      <c r="A426" s="1">
        <f>+VLOOKUP(Importaciones_fruta_dolares[[#This Row],[Código_País]],'Tabla Auxiliar'!$B$7:$D$112,3,0)</f>
        <v>39</v>
      </c>
      <c r="B426" s="1" t="s">
        <v>383</v>
      </c>
      <c r="C426" s="1" t="s">
        <v>19</v>
      </c>
      <c r="D426">
        <v>100108</v>
      </c>
      <c r="E426" s="1" t="s">
        <v>368</v>
      </c>
      <c r="F426">
        <v>100108006</v>
      </c>
      <c r="G426" s="1" t="s">
        <v>356</v>
      </c>
      <c r="H426" s="1" t="s">
        <v>230</v>
      </c>
      <c r="I426">
        <v>5</v>
      </c>
      <c r="J426" s="1" t="s">
        <v>329</v>
      </c>
      <c r="K426">
        <v>0</v>
      </c>
      <c r="L426">
        <v>0</v>
      </c>
      <c r="M426">
        <v>0</v>
      </c>
      <c r="N426">
        <v>0</v>
      </c>
      <c r="O426">
        <v>169.47</v>
      </c>
      <c r="P426">
        <v>0</v>
      </c>
      <c r="Q426">
        <v>0</v>
      </c>
      <c r="R426">
        <v>0</v>
      </c>
      <c r="S426">
        <v>0</v>
      </c>
    </row>
    <row r="427" spans="1:19" x14ac:dyDescent="0.25">
      <c r="A427" s="1">
        <f>+VLOOKUP(Importaciones_fruta_dolares[[#This Row],[Código_País]],'Tabla Auxiliar'!$B$7:$D$112,3,0)</f>
        <v>39</v>
      </c>
      <c r="B427" s="1" t="s">
        <v>383</v>
      </c>
      <c r="C427" s="1" t="s">
        <v>19</v>
      </c>
      <c r="D427">
        <v>100108</v>
      </c>
      <c r="E427" s="1" t="s">
        <v>368</v>
      </c>
      <c r="F427">
        <v>100108007</v>
      </c>
      <c r="G427" s="1" t="s">
        <v>464</v>
      </c>
      <c r="H427" s="1" t="s">
        <v>194</v>
      </c>
      <c r="I427">
        <v>1</v>
      </c>
      <c r="J427" s="1" t="s">
        <v>326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1642.17</v>
      </c>
      <c r="Q427">
        <v>1041</v>
      </c>
      <c r="R427">
        <v>0</v>
      </c>
      <c r="S427">
        <v>0</v>
      </c>
    </row>
    <row r="428" spans="1:19" x14ac:dyDescent="0.25">
      <c r="A428" s="1">
        <f>+VLOOKUP(Importaciones_fruta_dolares[[#This Row],[Código_País]],'Tabla Auxiliar'!$B$7:$D$112,3,0)</f>
        <v>39</v>
      </c>
      <c r="B428" s="1" t="s">
        <v>383</v>
      </c>
      <c r="C428" s="1" t="s">
        <v>19</v>
      </c>
      <c r="D428">
        <v>100108</v>
      </c>
      <c r="E428" s="1" t="s">
        <v>368</v>
      </c>
      <c r="F428">
        <v>100108007</v>
      </c>
      <c r="G428" s="1" t="s">
        <v>464</v>
      </c>
      <c r="H428" s="1" t="s">
        <v>156</v>
      </c>
      <c r="I428">
        <v>1</v>
      </c>
      <c r="J428" s="1" t="s">
        <v>326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7853.26</v>
      </c>
      <c r="Q428">
        <v>7115.57</v>
      </c>
      <c r="R428">
        <v>0</v>
      </c>
      <c r="S428">
        <v>0</v>
      </c>
    </row>
    <row r="429" spans="1:19" x14ac:dyDescent="0.25">
      <c r="A429" s="1">
        <f>+VLOOKUP(Importaciones_fruta_dolares[[#This Row],[Código_País]],'Tabla Auxiliar'!$B$7:$D$112,3,0)</f>
        <v>39</v>
      </c>
      <c r="B429" s="1" t="s">
        <v>383</v>
      </c>
      <c r="C429" s="1" t="s">
        <v>19</v>
      </c>
      <c r="D429">
        <v>100108</v>
      </c>
      <c r="E429" s="1" t="s">
        <v>368</v>
      </c>
      <c r="F429">
        <v>100108007</v>
      </c>
      <c r="G429" s="1" t="s">
        <v>464</v>
      </c>
      <c r="H429" s="1" t="s">
        <v>237</v>
      </c>
      <c r="I429">
        <v>1</v>
      </c>
      <c r="J429" s="1" t="s">
        <v>326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60.39</v>
      </c>
      <c r="Q429">
        <v>0</v>
      </c>
      <c r="R429">
        <v>0</v>
      </c>
      <c r="S429">
        <v>0</v>
      </c>
    </row>
    <row r="430" spans="1:19" x14ac:dyDescent="0.25">
      <c r="A430" s="1">
        <f>+VLOOKUP(Importaciones_fruta_dolares[[#This Row],[Código_País]],'Tabla Auxiliar'!$B$7:$D$112,3,0)</f>
        <v>39</v>
      </c>
      <c r="B430" s="1" t="s">
        <v>383</v>
      </c>
      <c r="C430" s="1" t="s">
        <v>19</v>
      </c>
      <c r="D430">
        <v>100108</v>
      </c>
      <c r="E430" s="1" t="s">
        <v>368</v>
      </c>
      <c r="F430">
        <v>100108007</v>
      </c>
      <c r="G430" s="1" t="s">
        <v>464</v>
      </c>
      <c r="H430" s="1" t="s">
        <v>234</v>
      </c>
      <c r="I430">
        <v>4</v>
      </c>
      <c r="J430" s="1" t="s">
        <v>323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43280.95</v>
      </c>
      <c r="Q430">
        <v>19622.54</v>
      </c>
      <c r="R430">
        <v>0</v>
      </c>
      <c r="S430">
        <v>0</v>
      </c>
    </row>
    <row r="431" spans="1:19" x14ac:dyDescent="0.25">
      <c r="A431" s="1">
        <f>+VLOOKUP(Importaciones_fruta_dolares[[#This Row],[Código_País]],'Tabla Auxiliar'!$B$7:$D$112,3,0)</f>
        <v>39</v>
      </c>
      <c r="B431" s="1" t="s">
        <v>383</v>
      </c>
      <c r="C431" s="1" t="s">
        <v>19</v>
      </c>
      <c r="D431">
        <v>100109</v>
      </c>
      <c r="E431" s="1" t="s">
        <v>330</v>
      </c>
      <c r="F431">
        <v>100109001</v>
      </c>
      <c r="G431" s="1" t="s">
        <v>330</v>
      </c>
      <c r="H431" s="1" t="s">
        <v>87</v>
      </c>
      <c r="I431">
        <v>4</v>
      </c>
      <c r="J431" s="1" t="s">
        <v>323</v>
      </c>
      <c r="K431">
        <v>2450</v>
      </c>
      <c r="L431">
        <v>0</v>
      </c>
      <c r="M431">
        <v>0</v>
      </c>
      <c r="N431">
        <v>0</v>
      </c>
      <c r="O431">
        <v>76.94</v>
      </c>
      <c r="P431">
        <v>0</v>
      </c>
      <c r="Q431">
        <v>0</v>
      </c>
      <c r="R431">
        <v>0</v>
      </c>
      <c r="S431">
        <v>0</v>
      </c>
    </row>
    <row r="432" spans="1:19" x14ac:dyDescent="0.25">
      <c r="A432" s="1">
        <f>+VLOOKUP(Importaciones_fruta_dolares[[#This Row],[Código_País]],'Tabla Auxiliar'!$B$7:$D$112,3,0)</f>
        <v>39</v>
      </c>
      <c r="B432" s="1" t="s">
        <v>383</v>
      </c>
      <c r="C432" s="1" t="s">
        <v>19</v>
      </c>
      <c r="D432">
        <v>100109</v>
      </c>
      <c r="E432" s="1" t="s">
        <v>330</v>
      </c>
      <c r="F432">
        <v>100109001</v>
      </c>
      <c r="G432" s="1" t="s">
        <v>330</v>
      </c>
      <c r="H432" s="1" t="s">
        <v>191</v>
      </c>
      <c r="I432">
        <v>7</v>
      </c>
      <c r="J432" s="1" t="s">
        <v>327</v>
      </c>
      <c r="K432">
        <v>3024</v>
      </c>
      <c r="L432">
        <v>0</v>
      </c>
      <c r="M432">
        <v>0</v>
      </c>
      <c r="N432">
        <v>604.76</v>
      </c>
      <c r="O432">
        <v>3018.49</v>
      </c>
      <c r="P432">
        <v>1044.22</v>
      </c>
      <c r="Q432">
        <v>621.78</v>
      </c>
      <c r="R432">
        <v>0</v>
      </c>
      <c r="S432">
        <v>0</v>
      </c>
    </row>
    <row r="433" spans="1:19" x14ac:dyDescent="0.25">
      <c r="A433" s="1">
        <f>+VLOOKUP(Importaciones_fruta_dolares[[#This Row],[Código_País]],'Tabla Auxiliar'!$B$7:$D$112,3,0)</f>
        <v>39</v>
      </c>
      <c r="B433" s="1" t="s">
        <v>383</v>
      </c>
      <c r="C433" s="1" t="s">
        <v>19</v>
      </c>
      <c r="D433">
        <v>100109</v>
      </c>
      <c r="E433" s="1" t="s">
        <v>330</v>
      </c>
      <c r="F433">
        <v>100109001</v>
      </c>
      <c r="G433" s="1" t="s">
        <v>330</v>
      </c>
      <c r="H433" s="1" t="s">
        <v>189</v>
      </c>
      <c r="I433">
        <v>4</v>
      </c>
      <c r="J433" s="1" t="s">
        <v>323</v>
      </c>
      <c r="K433">
        <v>35689.879999999997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 x14ac:dyDescent="0.25">
      <c r="A434" s="1">
        <f>+VLOOKUP(Importaciones_fruta_dolares[[#This Row],[Código_País]],'Tabla Auxiliar'!$B$7:$D$112,3,0)</f>
        <v>39</v>
      </c>
      <c r="B434" s="1" t="s">
        <v>383</v>
      </c>
      <c r="C434" s="1" t="s">
        <v>19</v>
      </c>
      <c r="D434">
        <v>100109</v>
      </c>
      <c r="E434" s="1" t="s">
        <v>330</v>
      </c>
      <c r="F434">
        <v>100109001</v>
      </c>
      <c r="G434" s="1" t="s">
        <v>330</v>
      </c>
      <c r="H434" s="1" t="s">
        <v>263</v>
      </c>
      <c r="I434">
        <v>3</v>
      </c>
      <c r="J434" s="1" t="s">
        <v>325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236216.25</v>
      </c>
    </row>
    <row r="435" spans="1:19" x14ac:dyDescent="0.25">
      <c r="A435" s="1">
        <f>+VLOOKUP(Importaciones_fruta_dolares[[#This Row],[Código_País]],'Tabla Auxiliar'!$B$7:$D$112,3,0)</f>
        <v>41</v>
      </c>
      <c r="B435" s="1" t="s">
        <v>384</v>
      </c>
      <c r="C435" s="1" t="s">
        <v>20</v>
      </c>
      <c r="D435">
        <v>100101</v>
      </c>
      <c r="E435" s="1" t="s">
        <v>364</v>
      </c>
      <c r="F435">
        <v>100101001</v>
      </c>
      <c r="G435" s="1" t="s">
        <v>345</v>
      </c>
      <c r="H435" s="1" t="s">
        <v>267</v>
      </c>
      <c r="I435">
        <v>5</v>
      </c>
      <c r="J435" s="1" t="s">
        <v>329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7814.28</v>
      </c>
      <c r="R435">
        <v>0</v>
      </c>
      <c r="S435">
        <v>0</v>
      </c>
    </row>
    <row r="436" spans="1:19" x14ac:dyDescent="0.25">
      <c r="A436" s="1">
        <f>+VLOOKUP(Importaciones_fruta_dolares[[#This Row],[Código_País]],'Tabla Auxiliar'!$B$7:$D$112,3,0)</f>
        <v>41</v>
      </c>
      <c r="B436" s="1" t="s">
        <v>384</v>
      </c>
      <c r="C436" s="1" t="s">
        <v>20</v>
      </c>
      <c r="D436">
        <v>100101</v>
      </c>
      <c r="E436" s="1" t="s">
        <v>364</v>
      </c>
      <c r="F436">
        <v>100101001</v>
      </c>
      <c r="G436" s="1" t="s">
        <v>345</v>
      </c>
      <c r="H436" s="1" t="s">
        <v>212</v>
      </c>
      <c r="I436">
        <v>3</v>
      </c>
      <c r="J436" s="1" t="s">
        <v>325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5765.2</v>
      </c>
      <c r="Q436">
        <v>0</v>
      </c>
      <c r="R436">
        <v>0</v>
      </c>
      <c r="S436">
        <v>0</v>
      </c>
    </row>
    <row r="437" spans="1:19" x14ac:dyDescent="0.25">
      <c r="A437" s="1">
        <f>+VLOOKUP(Importaciones_fruta_dolares[[#This Row],[Código_País]],'Tabla Auxiliar'!$B$7:$D$112,3,0)</f>
        <v>41</v>
      </c>
      <c r="B437" s="1" t="s">
        <v>384</v>
      </c>
      <c r="C437" s="1" t="s">
        <v>20</v>
      </c>
      <c r="D437">
        <v>100101</v>
      </c>
      <c r="E437" s="1" t="s">
        <v>364</v>
      </c>
      <c r="F437">
        <v>100101001</v>
      </c>
      <c r="G437" s="1" t="s">
        <v>345</v>
      </c>
      <c r="H437" s="1" t="s">
        <v>117</v>
      </c>
      <c r="I437">
        <v>5</v>
      </c>
      <c r="J437" s="1" t="s">
        <v>329</v>
      </c>
      <c r="K437">
        <v>0</v>
      </c>
      <c r="L437">
        <v>0</v>
      </c>
      <c r="M437">
        <v>0</v>
      </c>
      <c r="N437">
        <v>48.19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 x14ac:dyDescent="0.25">
      <c r="A438" s="1">
        <f>+VLOOKUP(Importaciones_fruta_dolares[[#This Row],[Código_País]],'Tabla Auxiliar'!$B$7:$D$112,3,0)</f>
        <v>41</v>
      </c>
      <c r="B438" s="1" t="s">
        <v>384</v>
      </c>
      <c r="C438" s="1" t="s">
        <v>20</v>
      </c>
      <c r="D438">
        <v>100101</v>
      </c>
      <c r="E438" s="1" t="s">
        <v>364</v>
      </c>
      <c r="F438">
        <v>100101001</v>
      </c>
      <c r="G438" s="1" t="s">
        <v>345</v>
      </c>
      <c r="H438" s="1" t="s">
        <v>137</v>
      </c>
      <c r="I438">
        <v>4</v>
      </c>
      <c r="J438" s="1" t="s">
        <v>323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157.68</v>
      </c>
      <c r="S438">
        <v>0</v>
      </c>
    </row>
    <row r="439" spans="1:19" x14ac:dyDescent="0.25">
      <c r="A439" s="1">
        <f>+VLOOKUP(Importaciones_fruta_dolares[[#This Row],[Código_País]],'Tabla Auxiliar'!$B$7:$D$112,3,0)</f>
        <v>41</v>
      </c>
      <c r="B439" s="1" t="s">
        <v>384</v>
      </c>
      <c r="C439" s="1" t="s">
        <v>20</v>
      </c>
      <c r="D439">
        <v>100101</v>
      </c>
      <c r="E439" s="1" t="s">
        <v>364</v>
      </c>
      <c r="F439">
        <v>100101004</v>
      </c>
      <c r="G439" s="1" t="s">
        <v>348</v>
      </c>
      <c r="H439" s="1" t="s">
        <v>159</v>
      </c>
      <c r="I439">
        <v>4</v>
      </c>
      <c r="J439" s="1" t="s">
        <v>323</v>
      </c>
      <c r="K439">
        <v>0</v>
      </c>
      <c r="L439">
        <v>0</v>
      </c>
      <c r="M439">
        <v>102.87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 x14ac:dyDescent="0.25">
      <c r="A440" s="1">
        <f>+VLOOKUP(Importaciones_fruta_dolares[[#This Row],[Código_País]],'Tabla Auxiliar'!$B$7:$D$112,3,0)</f>
        <v>41</v>
      </c>
      <c r="B440" s="1" t="s">
        <v>384</v>
      </c>
      <c r="C440" s="1" t="s">
        <v>20</v>
      </c>
      <c r="D440">
        <v>100101</v>
      </c>
      <c r="E440" s="1" t="s">
        <v>364</v>
      </c>
      <c r="F440">
        <v>100101008</v>
      </c>
      <c r="G440" s="1" t="s">
        <v>337</v>
      </c>
      <c r="H440" s="1" t="s">
        <v>266</v>
      </c>
      <c r="I440">
        <v>7</v>
      </c>
      <c r="J440" s="1" t="s">
        <v>327</v>
      </c>
      <c r="K440">
        <v>0</v>
      </c>
      <c r="L440">
        <v>1731.99</v>
      </c>
      <c r="M440">
        <v>0</v>
      </c>
      <c r="N440">
        <v>1113.03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 x14ac:dyDescent="0.25">
      <c r="A441" s="1">
        <f>+VLOOKUP(Importaciones_fruta_dolares[[#This Row],[Código_País]],'Tabla Auxiliar'!$B$7:$D$112,3,0)</f>
        <v>41</v>
      </c>
      <c r="B441" s="1" t="s">
        <v>384</v>
      </c>
      <c r="C441" s="1" t="s">
        <v>20</v>
      </c>
      <c r="D441">
        <v>100101</v>
      </c>
      <c r="E441" s="1" t="s">
        <v>364</v>
      </c>
      <c r="F441">
        <v>100101008</v>
      </c>
      <c r="G441" s="1" t="s">
        <v>337</v>
      </c>
      <c r="H441" s="1" t="s">
        <v>247</v>
      </c>
      <c r="I441">
        <v>2</v>
      </c>
      <c r="J441" s="1" t="s">
        <v>328</v>
      </c>
      <c r="K441">
        <v>0</v>
      </c>
      <c r="L441">
        <v>0</v>
      </c>
      <c r="M441">
        <v>0</v>
      </c>
      <c r="N441">
        <v>2684.84</v>
      </c>
      <c r="O441">
        <v>0</v>
      </c>
      <c r="P441">
        <v>403.12</v>
      </c>
      <c r="Q441">
        <v>3324.93</v>
      </c>
      <c r="R441">
        <v>0</v>
      </c>
      <c r="S441">
        <v>4545.4799999999996</v>
      </c>
    </row>
    <row r="442" spans="1:19" x14ac:dyDescent="0.25">
      <c r="A442" s="1">
        <f>+VLOOKUP(Importaciones_fruta_dolares[[#This Row],[Código_País]],'Tabla Auxiliar'!$B$7:$D$112,3,0)</f>
        <v>41</v>
      </c>
      <c r="B442" s="1" t="s">
        <v>384</v>
      </c>
      <c r="C442" s="1" t="s">
        <v>20</v>
      </c>
      <c r="D442">
        <v>100101</v>
      </c>
      <c r="E442" s="1" t="s">
        <v>364</v>
      </c>
      <c r="F442">
        <v>100101008</v>
      </c>
      <c r="G442" s="1" t="s">
        <v>337</v>
      </c>
      <c r="H442" s="1" t="s">
        <v>96</v>
      </c>
      <c r="I442">
        <v>3</v>
      </c>
      <c r="J442" s="1" t="s">
        <v>325</v>
      </c>
      <c r="K442">
        <v>0</v>
      </c>
      <c r="L442">
        <v>0</v>
      </c>
      <c r="M442">
        <v>0</v>
      </c>
      <c r="N442">
        <v>110.21</v>
      </c>
      <c r="O442">
        <v>54.47</v>
      </c>
      <c r="P442">
        <v>95.05</v>
      </c>
      <c r="Q442">
        <v>0</v>
      </c>
      <c r="R442">
        <v>0</v>
      </c>
      <c r="S442">
        <v>19974.060000000001</v>
      </c>
    </row>
    <row r="443" spans="1:19" x14ac:dyDescent="0.25">
      <c r="A443" s="1">
        <f>+VLOOKUP(Importaciones_fruta_dolares[[#This Row],[Código_País]],'Tabla Auxiliar'!$B$7:$D$112,3,0)</f>
        <v>41</v>
      </c>
      <c r="B443" s="1" t="s">
        <v>384</v>
      </c>
      <c r="C443" s="1" t="s">
        <v>20</v>
      </c>
      <c r="D443">
        <v>100101</v>
      </c>
      <c r="E443" s="1" t="s">
        <v>364</v>
      </c>
      <c r="F443">
        <v>100112025</v>
      </c>
      <c r="G443" s="1" t="s">
        <v>334</v>
      </c>
      <c r="H443" s="1" t="s">
        <v>180</v>
      </c>
      <c r="I443">
        <v>3</v>
      </c>
      <c r="J443" s="1" t="s">
        <v>325</v>
      </c>
      <c r="K443">
        <v>11406.17</v>
      </c>
      <c r="L443">
        <v>0</v>
      </c>
      <c r="M443">
        <v>3201.65</v>
      </c>
      <c r="N443">
        <v>11311.23</v>
      </c>
      <c r="O443">
        <v>15926.14</v>
      </c>
      <c r="P443">
        <v>17598.61</v>
      </c>
      <c r="Q443">
        <v>25819.95</v>
      </c>
      <c r="R443">
        <v>13512.26</v>
      </c>
      <c r="S443">
        <v>3056.3</v>
      </c>
    </row>
    <row r="444" spans="1:19" x14ac:dyDescent="0.25">
      <c r="A444" s="1">
        <f>+VLOOKUP(Importaciones_fruta_dolares[[#This Row],[Código_País]],'Tabla Auxiliar'!$B$7:$D$112,3,0)</f>
        <v>41</v>
      </c>
      <c r="B444" s="1" t="s">
        <v>384</v>
      </c>
      <c r="C444" s="1" t="s">
        <v>20</v>
      </c>
      <c r="D444">
        <v>100101</v>
      </c>
      <c r="E444" s="1" t="s">
        <v>364</v>
      </c>
      <c r="F444">
        <v>100112025</v>
      </c>
      <c r="G444" s="1" t="s">
        <v>334</v>
      </c>
      <c r="H444" s="1" t="s">
        <v>92</v>
      </c>
      <c r="I444">
        <v>4</v>
      </c>
      <c r="J444" s="1" t="s">
        <v>323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885.86</v>
      </c>
      <c r="R444">
        <v>0</v>
      </c>
      <c r="S444">
        <v>0</v>
      </c>
    </row>
    <row r="445" spans="1:19" x14ac:dyDescent="0.25">
      <c r="A445" s="1">
        <f>+VLOOKUP(Importaciones_fruta_dolares[[#This Row],[Código_País]],'Tabla Auxiliar'!$B$7:$D$112,3,0)</f>
        <v>41</v>
      </c>
      <c r="B445" s="1" t="s">
        <v>384</v>
      </c>
      <c r="C445" s="1" t="s">
        <v>20</v>
      </c>
      <c r="D445">
        <v>100102</v>
      </c>
      <c r="E445" s="1" t="s">
        <v>365</v>
      </c>
      <c r="F445">
        <v>100102003</v>
      </c>
      <c r="G445" s="1" t="s">
        <v>335</v>
      </c>
      <c r="H445" s="1" t="s">
        <v>265</v>
      </c>
      <c r="I445">
        <v>5</v>
      </c>
      <c r="J445" s="1" t="s">
        <v>329</v>
      </c>
      <c r="K445">
        <v>342730.46</v>
      </c>
      <c r="L445">
        <v>19297.55</v>
      </c>
      <c r="M445">
        <v>313495.8</v>
      </c>
      <c r="N445">
        <v>295115.84999999998</v>
      </c>
      <c r="O445">
        <v>519492.44</v>
      </c>
      <c r="P445">
        <v>1121268.05</v>
      </c>
      <c r="Q445">
        <v>1369909.83</v>
      </c>
      <c r="R445">
        <v>1049835.49</v>
      </c>
      <c r="S445">
        <v>1695430.46</v>
      </c>
    </row>
    <row r="446" spans="1:19" x14ac:dyDescent="0.25">
      <c r="A446" s="1">
        <f>+VLOOKUP(Importaciones_fruta_dolares[[#This Row],[Código_País]],'Tabla Auxiliar'!$B$7:$D$112,3,0)</f>
        <v>41</v>
      </c>
      <c r="B446" s="1" t="s">
        <v>384</v>
      </c>
      <c r="C446" s="1" t="s">
        <v>20</v>
      </c>
      <c r="D446">
        <v>100102</v>
      </c>
      <c r="E446" s="1" t="s">
        <v>365</v>
      </c>
      <c r="F446">
        <v>100102003</v>
      </c>
      <c r="G446" s="1" t="s">
        <v>335</v>
      </c>
      <c r="H446" s="1" t="s">
        <v>264</v>
      </c>
      <c r="I446">
        <v>5</v>
      </c>
      <c r="J446" s="1" t="s">
        <v>329</v>
      </c>
      <c r="K446">
        <v>121070.87</v>
      </c>
      <c r="L446">
        <v>15298.26</v>
      </c>
      <c r="M446">
        <v>170512.92</v>
      </c>
      <c r="N446">
        <v>443432</v>
      </c>
      <c r="O446">
        <v>0</v>
      </c>
      <c r="P446">
        <v>109734.16</v>
      </c>
      <c r="Q446">
        <v>63415.56</v>
      </c>
      <c r="R446">
        <v>44302.400000000001</v>
      </c>
      <c r="S446">
        <v>61008.2</v>
      </c>
    </row>
    <row r="447" spans="1:19" x14ac:dyDescent="0.25">
      <c r="A447" s="1">
        <f>+VLOOKUP(Importaciones_fruta_dolares[[#This Row],[Código_País]],'Tabla Auxiliar'!$B$7:$D$112,3,0)</f>
        <v>41</v>
      </c>
      <c r="B447" s="1" t="s">
        <v>384</v>
      </c>
      <c r="C447" s="1" t="s">
        <v>20</v>
      </c>
      <c r="D447">
        <v>100102</v>
      </c>
      <c r="E447" s="1" t="s">
        <v>365</v>
      </c>
      <c r="F447">
        <v>100102003</v>
      </c>
      <c r="G447" s="1" t="s">
        <v>335</v>
      </c>
      <c r="H447" s="1" t="s">
        <v>216</v>
      </c>
      <c r="I447">
        <v>5</v>
      </c>
      <c r="J447" s="1" t="s">
        <v>329</v>
      </c>
      <c r="K447">
        <v>29617.599999999999</v>
      </c>
      <c r="L447">
        <v>120591.36</v>
      </c>
      <c r="M447">
        <v>0</v>
      </c>
      <c r="N447">
        <v>54.5</v>
      </c>
      <c r="O447">
        <v>0</v>
      </c>
      <c r="P447">
        <v>34526.949999999997</v>
      </c>
      <c r="Q447">
        <v>42700.71</v>
      </c>
      <c r="R447">
        <v>15296</v>
      </c>
      <c r="S447">
        <v>162056.79999999999</v>
      </c>
    </row>
    <row r="448" spans="1:19" x14ac:dyDescent="0.25">
      <c r="A448" s="1">
        <f>+VLOOKUP(Importaciones_fruta_dolares[[#This Row],[Código_País]],'Tabla Auxiliar'!$B$7:$D$112,3,0)</f>
        <v>41</v>
      </c>
      <c r="B448" s="1" t="s">
        <v>384</v>
      </c>
      <c r="C448" s="1" t="s">
        <v>20</v>
      </c>
      <c r="D448">
        <v>100102</v>
      </c>
      <c r="E448" s="1" t="s">
        <v>365</v>
      </c>
      <c r="F448">
        <v>100102005</v>
      </c>
      <c r="G448" s="1" t="s">
        <v>338</v>
      </c>
      <c r="H448" s="1" t="s">
        <v>97</v>
      </c>
      <c r="I448">
        <v>7</v>
      </c>
      <c r="J448" s="1" t="s">
        <v>327</v>
      </c>
      <c r="K448">
        <v>0</v>
      </c>
      <c r="L448">
        <v>1731.99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15725.76</v>
      </c>
    </row>
    <row r="449" spans="1:19" x14ac:dyDescent="0.25">
      <c r="A449" s="1">
        <f>+VLOOKUP(Importaciones_fruta_dolares[[#This Row],[Código_País]],'Tabla Auxiliar'!$B$7:$D$112,3,0)</f>
        <v>41</v>
      </c>
      <c r="B449" s="1" t="s">
        <v>384</v>
      </c>
      <c r="C449" s="1" t="s">
        <v>20</v>
      </c>
      <c r="D449">
        <v>100102</v>
      </c>
      <c r="E449" s="1" t="s">
        <v>365</v>
      </c>
      <c r="F449">
        <v>100102008</v>
      </c>
      <c r="G449" s="1" t="s">
        <v>339</v>
      </c>
      <c r="H449" s="1" t="s">
        <v>100</v>
      </c>
      <c r="I449">
        <v>3</v>
      </c>
      <c r="J449" s="1" t="s">
        <v>325</v>
      </c>
      <c r="K449">
        <v>87859.53</v>
      </c>
      <c r="L449">
        <v>0</v>
      </c>
      <c r="M449">
        <v>176624.98</v>
      </c>
      <c r="N449">
        <v>3019.55</v>
      </c>
      <c r="O449">
        <v>5299.76</v>
      </c>
      <c r="P449">
        <v>4354.82</v>
      </c>
      <c r="Q449">
        <v>0</v>
      </c>
      <c r="R449">
        <v>82693.289999999994</v>
      </c>
      <c r="S449">
        <v>5954.31</v>
      </c>
    </row>
    <row r="450" spans="1:19" x14ac:dyDescent="0.25">
      <c r="A450" s="1">
        <f>+VLOOKUP(Importaciones_fruta_dolares[[#This Row],[Código_País]],'Tabla Auxiliar'!$B$7:$D$112,3,0)</f>
        <v>41</v>
      </c>
      <c r="B450" s="1" t="s">
        <v>384</v>
      </c>
      <c r="C450" s="1" t="s">
        <v>20</v>
      </c>
      <c r="D450">
        <v>100102</v>
      </c>
      <c r="E450" s="1" t="s">
        <v>365</v>
      </c>
      <c r="F450">
        <v>100102008</v>
      </c>
      <c r="G450" s="1" t="s">
        <v>339</v>
      </c>
      <c r="H450" s="1" t="s">
        <v>99</v>
      </c>
      <c r="I450">
        <v>3</v>
      </c>
      <c r="J450" s="1" t="s">
        <v>325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20673.810000000001</v>
      </c>
      <c r="S450">
        <v>16448.740000000002</v>
      </c>
    </row>
    <row r="451" spans="1:19" x14ac:dyDescent="0.25">
      <c r="A451" s="1">
        <f>+VLOOKUP(Importaciones_fruta_dolares[[#This Row],[Código_País]],'Tabla Auxiliar'!$B$7:$D$112,3,0)</f>
        <v>41</v>
      </c>
      <c r="B451" s="1" t="s">
        <v>384</v>
      </c>
      <c r="C451" s="1" t="s">
        <v>20</v>
      </c>
      <c r="D451">
        <v>100102</v>
      </c>
      <c r="E451" s="1" t="s">
        <v>365</v>
      </c>
      <c r="F451">
        <v>100102008</v>
      </c>
      <c r="G451" s="1" t="s">
        <v>339</v>
      </c>
      <c r="H451" s="1" t="s">
        <v>101</v>
      </c>
      <c r="I451">
        <v>1</v>
      </c>
      <c r="J451" s="1" t="s">
        <v>326</v>
      </c>
      <c r="K451">
        <v>0</v>
      </c>
      <c r="L451">
        <v>0</v>
      </c>
      <c r="M451">
        <v>114.5</v>
      </c>
      <c r="N451">
        <v>0</v>
      </c>
      <c r="O451">
        <v>0</v>
      </c>
      <c r="P451">
        <v>0</v>
      </c>
      <c r="Q451">
        <v>0</v>
      </c>
      <c r="R451">
        <v>1888.85</v>
      </c>
      <c r="S451">
        <v>0</v>
      </c>
    </row>
    <row r="452" spans="1:19" x14ac:dyDescent="0.25">
      <c r="A452" s="1">
        <f>+VLOOKUP(Importaciones_fruta_dolares[[#This Row],[Código_País]],'Tabla Auxiliar'!$B$7:$D$112,3,0)</f>
        <v>41</v>
      </c>
      <c r="B452" s="1" t="s">
        <v>384</v>
      </c>
      <c r="C452" s="1" t="s">
        <v>20</v>
      </c>
      <c r="D452">
        <v>100102</v>
      </c>
      <c r="E452" s="1" t="s">
        <v>365</v>
      </c>
      <c r="F452">
        <v>100102008</v>
      </c>
      <c r="G452" s="1" t="s">
        <v>339</v>
      </c>
      <c r="H452" s="1" t="s">
        <v>220</v>
      </c>
      <c r="I452">
        <v>5</v>
      </c>
      <c r="J452" s="1" t="s">
        <v>329</v>
      </c>
      <c r="K452">
        <v>26095.360000000001</v>
      </c>
      <c r="L452">
        <v>22534.57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 x14ac:dyDescent="0.25">
      <c r="A453" s="1">
        <f>+VLOOKUP(Importaciones_fruta_dolares[[#This Row],[Código_País]],'Tabla Auxiliar'!$B$7:$D$112,3,0)</f>
        <v>41</v>
      </c>
      <c r="B453" s="1" t="s">
        <v>384</v>
      </c>
      <c r="C453" s="1" t="s">
        <v>20</v>
      </c>
      <c r="D453">
        <v>100102</v>
      </c>
      <c r="E453" s="1" t="s">
        <v>365</v>
      </c>
      <c r="F453">
        <v>100102008</v>
      </c>
      <c r="G453" s="1" t="s">
        <v>339</v>
      </c>
      <c r="H453" s="1" t="s">
        <v>149</v>
      </c>
      <c r="I453">
        <v>7</v>
      </c>
      <c r="J453" s="1" t="s">
        <v>327</v>
      </c>
      <c r="K453">
        <v>3464.66</v>
      </c>
      <c r="L453">
        <v>1731.99</v>
      </c>
      <c r="M453">
        <v>14639.56</v>
      </c>
      <c r="N453">
        <v>67.5</v>
      </c>
      <c r="O453">
        <v>180.19</v>
      </c>
      <c r="P453">
        <v>0</v>
      </c>
      <c r="Q453">
        <v>0</v>
      </c>
      <c r="R453">
        <v>0</v>
      </c>
      <c r="S453">
        <v>0</v>
      </c>
    </row>
    <row r="454" spans="1:19" x14ac:dyDescent="0.25">
      <c r="A454" s="1">
        <f>+VLOOKUP(Importaciones_fruta_dolares[[#This Row],[Código_País]],'Tabla Auxiliar'!$B$7:$D$112,3,0)</f>
        <v>41</v>
      </c>
      <c r="B454" s="1" t="s">
        <v>384</v>
      </c>
      <c r="C454" s="1" t="s">
        <v>20</v>
      </c>
      <c r="D454">
        <v>100103</v>
      </c>
      <c r="E454" s="1" t="s">
        <v>363</v>
      </c>
      <c r="F454">
        <v>100103002</v>
      </c>
      <c r="G454" s="1" t="s">
        <v>463</v>
      </c>
      <c r="H454" s="1" t="s">
        <v>219</v>
      </c>
      <c r="I454">
        <v>7</v>
      </c>
      <c r="J454" s="1" t="s">
        <v>327</v>
      </c>
      <c r="K454">
        <v>0</v>
      </c>
      <c r="L454">
        <v>0</v>
      </c>
      <c r="M454">
        <v>0</v>
      </c>
      <c r="N454">
        <v>23715.41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 x14ac:dyDescent="0.25">
      <c r="A455" s="1">
        <f>+VLOOKUP(Importaciones_fruta_dolares[[#This Row],[Código_País]],'Tabla Auxiliar'!$B$7:$D$112,3,0)</f>
        <v>41</v>
      </c>
      <c r="B455" s="1" t="s">
        <v>384</v>
      </c>
      <c r="C455" s="1" t="s">
        <v>20</v>
      </c>
      <c r="D455">
        <v>100103</v>
      </c>
      <c r="E455" s="1" t="s">
        <v>363</v>
      </c>
      <c r="F455">
        <v>100103003</v>
      </c>
      <c r="G455" s="1" t="s">
        <v>333</v>
      </c>
      <c r="H455" s="1" t="s">
        <v>138</v>
      </c>
      <c r="I455">
        <v>3</v>
      </c>
      <c r="J455" s="1" t="s">
        <v>325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15752.84</v>
      </c>
      <c r="Q455">
        <v>0</v>
      </c>
      <c r="R455">
        <v>0</v>
      </c>
      <c r="S455">
        <v>0</v>
      </c>
    </row>
    <row r="456" spans="1:19" x14ac:dyDescent="0.25">
      <c r="A456" s="1">
        <f>+VLOOKUP(Importaciones_fruta_dolares[[#This Row],[Código_País]],'Tabla Auxiliar'!$B$7:$D$112,3,0)</f>
        <v>41</v>
      </c>
      <c r="B456" s="1" t="s">
        <v>384</v>
      </c>
      <c r="C456" s="1" t="s">
        <v>20</v>
      </c>
      <c r="D456">
        <v>100104</v>
      </c>
      <c r="E456" s="1" t="s">
        <v>366</v>
      </c>
      <c r="F456">
        <v>100104002</v>
      </c>
      <c r="G456" s="1" t="s">
        <v>336</v>
      </c>
      <c r="H456" s="1" t="s">
        <v>126</v>
      </c>
      <c r="I456">
        <v>7</v>
      </c>
      <c r="J456" s="1" t="s">
        <v>327</v>
      </c>
      <c r="K456">
        <v>0</v>
      </c>
      <c r="L456">
        <v>0</v>
      </c>
      <c r="M456">
        <v>0</v>
      </c>
      <c r="N456">
        <v>112.06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 x14ac:dyDescent="0.25">
      <c r="A457" s="1">
        <f>+VLOOKUP(Importaciones_fruta_dolares[[#This Row],[Código_País]],'Tabla Auxiliar'!$B$7:$D$112,3,0)</f>
        <v>41</v>
      </c>
      <c r="B457" s="1" t="s">
        <v>384</v>
      </c>
      <c r="C457" s="1" t="s">
        <v>20</v>
      </c>
      <c r="D457">
        <v>100104</v>
      </c>
      <c r="E457" s="1" t="s">
        <v>366</v>
      </c>
      <c r="F457">
        <v>100104002</v>
      </c>
      <c r="G457" s="1" t="s">
        <v>336</v>
      </c>
      <c r="H457" s="1" t="s">
        <v>94</v>
      </c>
      <c r="I457">
        <v>4</v>
      </c>
      <c r="J457" s="1" t="s">
        <v>323</v>
      </c>
      <c r="K457">
        <v>9744.7900000000009</v>
      </c>
      <c r="L457">
        <v>42833.57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 x14ac:dyDescent="0.25">
      <c r="A458" s="1">
        <f>+VLOOKUP(Importaciones_fruta_dolares[[#This Row],[Código_País]],'Tabla Auxiliar'!$B$7:$D$112,3,0)</f>
        <v>41</v>
      </c>
      <c r="B458" s="1" t="s">
        <v>384</v>
      </c>
      <c r="C458" s="1" t="s">
        <v>20</v>
      </c>
      <c r="D458">
        <v>100104</v>
      </c>
      <c r="E458" s="1" t="s">
        <v>366</v>
      </c>
      <c r="F458">
        <v>100104002</v>
      </c>
      <c r="G458" s="1" t="s">
        <v>336</v>
      </c>
      <c r="H458" s="1" t="s">
        <v>95</v>
      </c>
      <c r="I458">
        <v>3</v>
      </c>
      <c r="J458" s="1" t="s">
        <v>325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947.93</v>
      </c>
      <c r="R458">
        <v>174.78</v>
      </c>
      <c r="S458">
        <v>4559.8500000000004</v>
      </c>
    </row>
    <row r="459" spans="1:19" x14ac:dyDescent="0.25">
      <c r="A459" s="1">
        <f>+VLOOKUP(Importaciones_fruta_dolares[[#This Row],[Código_País]],'Tabla Auxiliar'!$B$7:$D$112,3,0)</f>
        <v>41</v>
      </c>
      <c r="B459" s="1" t="s">
        <v>384</v>
      </c>
      <c r="C459" s="1" t="s">
        <v>20</v>
      </c>
      <c r="D459">
        <v>100104</v>
      </c>
      <c r="E459" s="1" t="s">
        <v>366</v>
      </c>
      <c r="F459">
        <v>100104002</v>
      </c>
      <c r="G459" s="1" t="s">
        <v>336</v>
      </c>
      <c r="H459" s="1" t="s">
        <v>139</v>
      </c>
      <c r="I459">
        <v>4</v>
      </c>
      <c r="J459" s="1" t="s">
        <v>323</v>
      </c>
      <c r="K459">
        <v>0</v>
      </c>
      <c r="L459">
        <v>0</v>
      </c>
      <c r="M459">
        <v>0</v>
      </c>
      <c r="N459">
        <v>8548.9699999999993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 x14ac:dyDescent="0.25">
      <c r="A460" s="1">
        <f>+VLOOKUP(Importaciones_fruta_dolares[[#This Row],[Código_País]],'Tabla Auxiliar'!$B$7:$D$112,3,0)</f>
        <v>41</v>
      </c>
      <c r="B460" s="1" t="s">
        <v>384</v>
      </c>
      <c r="C460" s="1" t="s">
        <v>20</v>
      </c>
      <c r="D460">
        <v>100105</v>
      </c>
      <c r="E460" s="1" t="s">
        <v>324</v>
      </c>
      <c r="F460">
        <v>100105001</v>
      </c>
      <c r="G460" s="1" t="s">
        <v>331</v>
      </c>
      <c r="H460" s="1" t="s">
        <v>88</v>
      </c>
      <c r="I460">
        <v>6</v>
      </c>
      <c r="J460" s="1" t="s">
        <v>324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52.4</v>
      </c>
      <c r="S460">
        <v>0</v>
      </c>
    </row>
    <row r="461" spans="1:19" x14ac:dyDescent="0.25">
      <c r="A461" s="1">
        <f>+VLOOKUP(Importaciones_fruta_dolares[[#This Row],[Código_País]],'Tabla Auxiliar'!$B$7:$D$112,3,0)</f>
        <v>41</v>
      </c>
      <c r="B461" s="1" t="s">
        <v>384</v>
      </c>
      <c r="C461" s="1" t="s">
        <v>20</v>
      </c>
      <c r="D461">
        <v>100105</v>
      </c>
      <c r="E461" s="1" t="s">
        <v>324</v>
      </c>
      <c r="F461">
        <v>100105006</v>
      </c>
      <c r="G461" s="1" t="s">
        <v>341</v>
      </c>
      <c r="H461" s="1" t="s">
        <v>124</v>
      </c>
      <c r="I461">
        <v>4</v>
      </c>
      <c r="J461" s="1" t="s">
        <v>323</v>
      </c>
      <c r="K461">
        <v>0</v>
      </c>
      <c r="L461">
        <v>0</v>
      </c>
      <c r="M461">
        <v>11.3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 x14ac:dyDescent="0.25">
      <c r="A462" s="1">
        <f>+VLOOKUP(Importaciones_fruta_dolares[[#This Row],[Código_País]],'Tabla Auxiliar'!$B$7:$D$112,3,0)</f>
        <v>41</v>
      </c>
      <c r="B462" s="1" t="s">
        <v>384</v>
      </c>
      <c r="C462" s="1" t="s">
        <v>20</v>
      </c>
      <c r="D462">
        <v>100105</v>
      </c>
      <c r="E462" s="1" t="s">
        <v>324</v>
      </c>
      <c r="F462">
        <v>100105006</v>
      </c>
      <c r="G462" s="1" t="s">
        <v>341</v>
      </c>
      <c r="H462" s="1" t="s">
        <v>108</v>
      </c>
      <c r="I462">
        <v>4</v>
      </c>
      <c r="J462" s="1" t="s">
        <v>323</v>
      </c>
      <c r="K462">
        <v>0</v>
      </c>
      <c r="L462">
        <v>38054.86</v>
      </c>
      <c r="M462">
        <v>0</v>
      </c>
      <c r="N462">
        <v>0</v>
      </c>
      <c r="O462">
        <v>4918.82</v>
      </c>
      <c r="P462">
        <v>0</v>
      </c>
      <c r="Q462">
        <v>14312.41</v>
      </c>
      <c r="R462">
        <v>40499.42</v>
      </c>
      <c r="S462">
        <v>35207.22</v>
      </c>
    </row>
    <row r="463" spans="1:19" x14ac:dyDescent="0.25">
      <c r="A463" s="1">
        <f>+VLOOKUP(Importaciones_fruta_dolares[[#This Row],[Código_País]],'Tabla Auxiliar'!$B$7:$D$112,3,0)</f>
        <v>41</v>
      </c>
      <c r="B463" s="1" t="s">
        <v>384</v>
      </c>
      <c r="C463" s="1" t="s">
        <v>20</v>
      </c>
      <c r="D463">
        <v>100105</v>
      </c>
      <c r="E463" s="1" t="s">
        <v>324</v>
      </c>
      <c r="F463">
        <v>100105006</v>
      </c>
      <c r="G463" s="1" t="s">
        <v>341</v>
      </c>
      <c r="H463" s="1" t="s">
        <v>109</v>
      </c>
      <c r="I463">
        <v>4</v>
      </c>
      <c r="J463" s="1" t="s">
        <v>323</v>
      </c>
      <c r="K463">
        <v>2698.87</v>
      </c>
      <c r="L463">
        <v>1984.84</v>
      </c>
      <c r="M463">
        <v>0</v>
      </c>
      <c r="N463">
        <v>0</v>
      </c>
      <c r="O463">
        <v>2606.58</v>
      </c>
      <c r="P463">
        <v>0</v>
      </c>
      <c r="Q463">
        <v>0</v>
      </c>
      <c r="R463">
        <v>0</v>
      </c>
      <c r="S463">
        <v>0</v>
      </c>
    </row>
    <row r="464" spans="1:19" x14ac:dyDescent="0.25">
      <c r="A464" s="1">
        <f>+VLOOKUP(Importaciones_fruta_dolares[[#This Row],[Código_País]],'Tabla Auxiliar'!$B$7:$D$112,3,0)</f>
        <v>41</v>
      </c>
      <c r="B464" s="1" t="s">
        <v>384</v>
      </c>
      <c r="C464" s="1" t="s">
        <v>20</v>
      </c>
      <c r="D464">
        <v>100106</v>
      </c>
      <c r="E464" s="1" t="s">
        <v>462</v>
      </c>
      <c r="F464">
        <v>100106001</v>
      </c>
      <c r="G464" s="1" t="s">
        <v>351</v>
      </c>
      <c r="H464" s="1" t="s">
        <v>164</v>
      </c>
      <c r="I464">
        <v>1</v>
      </c>
      <c r="J464" s="1" t="s">
        <v>326</v>
      </c>
      <c r="K464">
        <v>64.569999999999993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 x14ac:dyDescent="0.25">
      <c r="A465" s="1">
        <f>+VLOOKUP(Importaciones_fruta_dolares[[#This Row],[Código_País]],'Tabla Auxiliar'!$B$7:$D$112,3,0)</f>
        <v>41</v>
      </c>
      <c r="B465" s="1" t="s">
        <v>384</v>
      </c>
      <c r="C465" s="1" t="s">
        <v>20</v>
      </c>
      <c r="D465">
        <v>100106</v>
      </c>
      <c r="E465" s="1" t="s">
        <v>462</v>
      </c>
      <c r="F465">
        <v>100106001</v>
      </c>
      <c r="G465" s="1" t="s">
        <v>351</v>
      </c>
      <c r="H465" s="1" t="s">
        <v>162</v>
      </c>
      <c r="I465">
        <v>1</v>
      </c>
      <c r="J465" s="1" t="s">
        <v>326</v>
      </c>
      <c r="K465">
        <v>57.31</v>
      </c>
      <c r="L465">
        <v>0</v>
      </c>
      <c r="M465">
        <v>30535.55</v>
      </c>
      <c r="N465">
        <v>23384.03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 x14ac:dyDescent="0.25">
      <c r="A466" s="1">
        <f>+VLOOKUP(Importaciones_fruta_dolares[[#This Row],[Código_País]],'Tabla Auxiliar'!$B$7:$D$112,3,0)</f>
        <v>41</v>
      </c>
      <c r="B466" s="1" t="s">
        <v>384</v>
      </c>
      <c r="C466" s="1" t="s">
        <v>20</v>
      </c>
      <c r="D466">
        <v>100106</v>
      </c>
      <c r="E466" s="1" t="s">
        <v>462</v>
      </c>
      <c r="F466">
        <v>100106001</v>
      </c>
      <c r="G466" s="1" t="s">
        <v>351</v>
      </c>
      <c r="H466" s="1" t="s">
        <v>166</v>
      </c>
      <c r="I466">
        <v>1</v>
      </c>
      <c r="J466" s="1" t="s">
        <v>326</v>
      </c>
      <c r="K466">
        <v>0</v>
      </c>
      <c r="L466">
        <v>0</v>
      </c>
      <c r="M466">
        <v>0</v>
      </c>
      <c r="N466">
        <v>815.8</v>
      </c>
      <c r="O466">
        <v>77.62</v>
      </c>
      <c r="P466">
        <v>0</v>
      </c>
      <c r="Q466">
        <v>0</v>
      </c>
      <c r="R466">
        <v>0</v>
      </c>
      <c r="S466">
        <v>0</v>
      </c>
    </row>
    <row r="467" spans="1:19" x14ac:dyDescent="0.25">
      <c r="A467" s="1">
        <f>+VLOOKUP(Importaciones_fruta_dolares[[#This Row],[Código_País]],'Tabla Auxiliar'!$B$7:$D$112,3,0)</f>
        <v>41</v>
      </c>
      <c r="B467" s="1" t="s">
        <v>384</v>
      </c>
      <c r="C467" s="1" t="s">
        <v>20</v>
      </c>
      <c r="D467">
        <v>100106</v>
      </c>
      <c r="E467" s="1" t="s">
        <v>462</v>
      </c>
      <c r="F467">
        <v>100106002</v>
      </c>
      <c r="G467" s="1" t="s">
        <v>354</v>
      </c>
      <c r="H467" s="1" t="s">
        <v>268</v>
      </c>
      <c r="I467">
        <v>5</v>
      </c>
      <c r="J467" s="1" t="s">
        <v>329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41.29</v>
      </c>
    </row>
    <row r="468" spans="1:19" x14ac:dyDescent="0.25">
      <c r="A468" s="1">
        <f>+VLOOKUP(Importaciones_fruta_dolares[[#This Row],[Código_País]],'Tabla Auxiliar'!$B$7:$D$112,3,0)</f>
        <v>41</v>
      </c>
      <c r="B468" s="1" t="s">
        <v>384</v>
      </c>
      <c r="C468" s="1" t="s">
        <v>20</v>
      </c>
      <c r="D468">
        <v>100107</v>
      </c>
      <c r="E468" s="1" t="s">
        <v>367</v>
      </c>
      <c r="F468">
        <v>100107012</v>
      </c>
      <c r="G468" s="1" t="s">
        <v>340</v>
      </c>
      <c r="H468" s="1" t="s">
        <v>184</v>
      </c>
      <c r="I468">
        <v>3</v>
      </c>
      <c r="J468" s="1" t="s">
        <v>325</v>
      </c>
      <c r="K468">
        <v>2346.6799999999998</v>
      </c>
      <c r="L468">
        <v>0</v>
      </c>
      <c r="M468">
        <v>12312.59</v>
      </c>
      <c r="N468">
        <v>15116.04</v>
      </c>
      <c r="O468">
        <v>34378.410000000003</v>
      </c>
      <c r="P468">
        <v>1034.8</v>
      </c>
      <c r="Q468">
        <v>8969.01</v>
      </c>
      <c r="R468">
        <v>1789.16</v>
      </c>
      <c r="S468">
        <v>1980.67</v>
      </c>
    </row>
    <row r="469" spans="1:19" x14ac:dyDescent="0.25">
      <c r="A469" s="1">
        <f>+VLOOKUP(Importaciones_fruta_dolares[[#This Row],[Código_País]],'Tabla Auxiliar'!$B$7:$D$112,3,0)</f>
        <v>41</v>
      </c>
      <c r="B469" s="1" t="s">
        <v>384</v>
      </c>
      <c r="C469" s="1" t="s">
        <v>20</v>
      </c>
      <c r="D469">
        <v>100107</v>
      </c>
      <c r="E469" s="1" t="s">
        <v>367</v>
      </c>
      <c r="F469">
        <v>100107012</v>
      </c>
      <c r="G469" s="1" t="s">
        <v>340</v>
      </c>
      <c r="H469" s="1" t="s">
        <v>104</v>
      </c>
      <c r="I469">
        <v>3</v>
      </c>
      <c r="J469" s="1" t="s">
        <v>325</v>
      </c>
      <c r="K469">
        <v>0</v>
      </c>
      <c r="L469">
        <v>507.46</v>
      </c>
      <c r="M469">
        <v>40410.089999999997</v>
      </c>
      <c r="N469">
        <v>142659.03</v>
      </c>
      <c r="O469">
        <v>42124.06</v>
      </c>
      <c r="P469">
        <v>79335.839999999997</v>
      </c>
      <c r="Q469">
        <v>33754.06</v>
      </c>
      <c r="R469">
        <v>75419.360000000001</v>
      </c>
      <c r="S469">
        <v>485430.04</v>
      </c>
    </row>
    <row r="470" spans="1:19" x14ac:dyDescent="0.25">
      <c r="A470" s="1">
        <f>+VLOOKUP(Importaciones_fruta_dolares[[#This Row],[Código_País]],'Tabla Auxiliar'!$B$7:$D$112,3,0)</f>
        <v>41</v>
      </c>
      <c r="B470" s="1" t="s">
        <v>384</v>
      </c>
      <c r="C470" s="1" t="s">
        <v>20</v>
      </c>
      <c r="D470">
        <v>100107</v>
      </c>
      <c r="E470" s="1" t="s">
        <v>367</v>
      </c>
      <c r="F470">
        <v>100107012</v>
      </c>
      <c r="G470" s="1" t="s">
        <v>340</v>
      </c>
      <c r="H470" s="1" t="s">
        <v>127</v>
      </c>
      <c r="I470">
        <v>3</v>
      </c>
      <c r="J470" s="1" t="s">
        <v>325</v>
      </c>
      <c r="K470">
        <v>0</v>
      </c>
      <c r="L470">
        <v>3830.8</v>
      </c>
      <c r="M470">
        <v>882.84</v>
      </c>
      <c r="N470">
        <v>8513.34</v>
      </c>
      <c r="O470">
        <v>9307.42</v>
      </c>
      <c r="P470">
        <v>7721.78</v>
      </c>
      <c r="Q470">
        <v>7963.99</v>
      </c>
      <c r="R470">
        <v>12435.06</v>
      </c>
      <c r="S470">
        <v>20066.25</v>
      </c>
    </row>
    <row r="471" spans="1:19" x14ac:dyDescent="0.25">
      <c r="A471" s="1">
        <f>+VLOOKUP(Importaciones_fruta_dolares[[#This Row],[Código_País]],'Tabla Auxiliar'!$B$7:$D$112,3,0)</f>
        <v>41</v>
      </c>
      <c r="B471" s="1" t="s">
        <v>384</v>
      </c>
      <c r="C471" s="1" t="s">
        <v>20</v>
      </c>
      <c r="D471">
        <v>100107</v>
      </c>
      <c r="E471" s="1" t="s">
        <v>367</v>
      </c>
      <c r="F471">
        <v>100107012</v>
      </c>
      <c r="G471" s="1" t="s">
        <v>340</v>
      </c>
      <c r="H471" s="1" t="s">
        <v>260</v>
      </c>
      <c r="I471">
        <v>5</v>
      </c>
      <c r="J471" s="1" t="s">
        <v>329</v>
      </c>
      <c r="K471">
        <v>0</v>
      </c>
      <c r="L471">
        <v>0</v>
      </c>
      <c r="M471">
        <v>15123.66</v>
      </c>
      <c r="N471">
        <v>3957.4</v>
      </c>
      <c r="O471">
        <v>79.569999999999993</v>
      </c>
      <c r="P471">
        <v>0</v>
      </c>
      <c r="Q471">
        <v>0</v>
      </c>
      <c r="R471">
        <v>0</v>
      </c>
      <c r="S471">
        <v>0</v>
      </c>
    </row>
    <row r="472" spans="1:19" x14ac:dyDescent="0.25">
      <c r="A472" s="1">
        <f>+VLOOKUP(Importaciones_fruta_dolares[[#This Row],[Código_País]],'Tabla Auxiliar'!$B$7:$D$112,3,0)</f>
        <v>41</v>
      </c>
      <c r="B472" s="1" t="s">
        <v>384</v>
      </c>
      <c r="C472" s="1" t="s">
        <v>20</v>
      </c>
      <c r="D472">
        <v>100107</v>
      </c>
      <c r="E472" s="1" t="s">
        <v>367</v>
      </c>
      <c r="F472">
        <v>100107012</v>
      </c>
      <c r="G472" s="1" t="s">
        <v>340</v>
      </c>
      <c r="H472" s="1" t="s">
        <v>114</v>
      </c>
      <c r="I472">
        <v>2</v>
      </c>
      <c r="J472" s="1" t="s">
        <v>328</v>
      </c>
      <c r="K472">
        <v>276600.09999999998</v>
      </c>
      <c r="L472">
        <v>52845.52</v>
      </c>
      <c r="M472">
        <v>299488.51</v>
      </c>
      <c r="N472">
        <v>19939.060000000001</v>
      </c>
      <c r="O472">
        <v>531565.85</v>
      </c>
      <c r="P472">
        <v>705810.79</v>
      </c>
      <c r="Q472">
        <v>884721.45</v>
      </c>
      <c r="R472">
        <v>684301.1</v>
      </c>
      <c r="S472">
        <v>775422.57</v>
      </c>
    </row>
    <row r="473" spans="1:19" x14ac:dyDescent="0.25">
      <c r="A473" s="1">
        <f>+VLOOKUP(Importaciones_fruta_dolares[[#This Row],[Código_País]],'Tabla Auxiliar'!$B$7:$D$112,3,0)</f>
        <v>41</v>
      </c>
      <c r="B473" s="1" t="s">
        <v>384</v>
      </c>
      <c r="C473" s="1" t="s">
        <v>20</v>
      </c>
      <c r="D473">
        <v>100107</v>
      </c>
      <c r="E473" s="1" t="s">
        <v>367</v>
      </c>
      <c r="F473">
        <v>100107012</v>
      </c>
      <c r="G473" s="1" t="s">
        <v>340</v>
      </c>
      <c r="H473" s="1" t="s">
        <v>102</v>
      </c>
      <c r="I473">
        <v>1</v>
      </c>
      <c r="J473" s="1" t="s">
        <v>326</v>
      </c>
      <c r="K473">
        <v>0</v>
      </c>
      <c r="L473">
        <v>0</v>
      </c>
      <c r="M473">
        <v>85.26</v>
      </c>
      <c r="N473">
        <v>0</v>
      </c>
      <c r="O473">
        <v>113.8</v>
      </c>
      <c r="P473">
        <v>153.69</v>
      </c>
      <c r="Q473">
        <v>7685.64</v>
      </c>
      <c r="R473">
        <v>23080.880000000001</v>
      </c>
      <c r="S473">
        <v>12815.68</v>
      </c>
    </row>
    <row r="474" spans="1:19" x14ac:dyDescent="0.25">
      <c r="A474" s="1">
        <f>+VLOOKUP(Importaciones_fruta_dolares[[#This Row],[Código_País]],'Tabla Auxiliar'!$B$7:$D$112,3,0)</f>
        <v>41</v>
      </c>
      <c r="B474" s="1" t="s">
        <v>384</v>
      </c>
      <c r="C474" s="1" t="s">
        <v>20</v>
      </c>
      <c r="D474">
        <v>100107</v>
      </c>
      <c r="E474" s="1" t="s">
        <v>367</v>
      </c>
      <c r="F474">
        <v>100107012</v>
      </c>
      <c r="G474" s="1" t="s">
        <v>340</v>
      </c>
      <c r="H474" s="1" t="s">
        <v>105</v>
      </c>
      <c r="I474">
        <v>3</v>
      </c>
      <c r="J474" s="1" t="s">
        <v>325</v>
      </c>
      <c r="K474">
        <v>0</v>
      </c>
      <c r="L474">
        <v>0</v>
      </c>
      <c r="M474">
        <v>34580.85</v>
      </c>
      <c r="N474">
        <v>2813.28</v>
      </c>
      <c r="O474">
        <v>9170.66</v>
      </c>
      <c r="P474">
        <v>8061.16</v>
      </c>
      <c r="Q474">
        <v>4577.21</v>
      </c>
      <c r="R474">
        <v>53912.32</v>
      </c>
      <c r="S474">
        <v>110461.92</v>
      </c>
    </row>
    <row r="475" spans="1:19" x14ac:dyDescent="0.25">
      <c r="A475" s="1">
        <f>+VLOOKUP(Importaciones_fruta_dolares[[#This Row],[Código_País]],'Tabla Auxiliar'!$B$7:$D$112,3,0)</f>
        <v>41</v>
      </c>
      <c r="B475" s="1" t="s">
        <v>384</v>
      </c>
      <c r="C475" s="1" t="s">
        <v>20</v>
      </c>
      <c r="D475">
        <v>100107</v>
      </c>
      <c r="E475" s="1" t="s">
        <v>367</v>
      </c>
      <c r="F475">
        <v>100107012</v>
      </c>
      <c r="G475" s="1" t="s">
        <v>340</v>
      </c>
      <c r="H475" s="1" t="s">
        <v>106</v>
      </c>
      <c r="I475">
        <v>3</v>
      </c>
      <c r="J475" s="1" t="s">
        <v>325</v>
      </c>
      <c r="K475">
        <v>522982.31</v>
      </c>
      <c r="L475">
        <v>275086.2</v>
      </c>
      <c r="M475">
        <v>742578.42</v>
      </c>
      <c r="N475">
        <v>872512.99</v>
      </c>
      <c r="O475">
        <v>725717.73</v>
      </c>
      <c r="P475">
        <v>691115.74</v>
      </c>
      <c r="Q475">
        <v>1211788.28</v>
      </c>
      <c r="R475">
        <v>619978.76</v>
      </c>
      <c r="S475">
        <v>676371.92</v>
      </c>
    </row>
    <row r="476" spans="1:19" x14ac:dyDescent="0.25">
      <c r="A476" s="1">
        <f>+VLOOKUP(Importaciones_fruta_dolares[[#This Row],[Código_País]],'Tabla Auxiliar'!$B$7:$D$112,3,0)</f>
        <v>41</v>
      </c>
      <c r="B476" s="1" t="s">
        <v>384</v>
      </c>
      <c r="C476" s="1" t="s">
        <v>20</v>
      </c>
      <c r="D476">
        <v>100107</v>
      </c>
      <c r="E476" s="1" t="s">
        <v>367</v>
      </c>
      <c r="F476">
        <v>100107012</v>
      </c>
      <c r="G476" s="1" t="s">
        <v>340</v>
      </c>
      <c r="H476" s="1" t="s">
        <v>107</v>
      </c>
      <c r="I476">
        <v>7</v>
      </c>
      <c r="J476" s="1" t="s">
        <v>327</v>
      </c>
      <c r="K476">
        <v>0</v>
      </c>
      <c r="L476">
        <v>0</v>
      </c>
      <c r="M476">
        <v>140.04</v>
      </c>
      <c r="N476">
        <v>5761.99</v>
      </c>
      <c r="O476">
        <v>0</v>
      </c>
      <c r="P476">
        <v>0</v>
      </c>
      <c r="Q476">
        <v>0</v>
      </c>
      <c r="R476">
        <v>78354.17</v>
      </c>
      <c r="S476">
        <v>121.83</v>
      </c>
    </row>
    <row r="477" spans="1:19" x14ac:dyDescent="0.25">
      <c r="A477" s="1">
        <f>+VLOOKUP(Importaciones_fruta_dolares[[#This Row],[Código_País]],'Tabla Auxiliar'!$B$7:$D$112,3,0)</f>
        <v>41</v>
      </c>
      <c r="B477" s="1" t="s">
        <v>384</v>
      </c>
      <c r="C477" s="1" t="s">
        <v>20</v>
      </c>
      <c r="D477">
        <v>100107</v>
      </c>
      <c r="E477" s="1" t="s">
        <v>367</v>
      </c>
      <c r="F477">
        <v>100107012</v>
      </c>
      <c r="G477" s="1" t="s">
        <v>340</v>
      </c>
      <c r="H477" s="1" t="s">
        <v>115</v>
      </c>
      <c r="I477">
        <v>3</v>
      </c>
      <c r="J477" s="1" t="s">
        <v>325</v>
      </c>
      <c r="K477">
        <v>0</v>
      </c>
      <c r="L477">
        <v>57.29</v>
      </c>
      <c r="M477">
        <v>0</v>
      </c>
      <c r="N477">
        <v>0</v>
      </c>
      <c r="O477">
        <v>0</v>
      </c>
      <c r="P477">
        <v>0</v>
      </c>
      <c r="Q477">
        <v>4592.5200000000004</v>
      </c>
      <c r="R477">
        <v>627503.09</v>
      </c>
      <c r="S477">
        <v>305064.84000000003</v>
      </c>
    </row>
    <row r="478" spans="1:19" x14ac:dyDescent="0.25">
      <c r="A478" s="1">
        <f>+VLOOKUP(Importaciones_fruta_dolares[[#This Row],[Código_País]],'Tabla Auxiliar'!$B$7:$D$112,3,0)</f>
        <v>41</v>
      </c>
      <c r="B478" s="1" t="s">
        <v>384</v>
      </c>
      <c r="C478" s="1" t="s">
        <v>20</v>
      </c>
      <c r="D478">
        <v>100107</v>
      </c>
      <c r="E478" s="1" t="s">
        <v>367</v>
      </c>
      <c r="F478">
        <v>100107012</v>
      </c>
      <c r="G478" s="1" t="s">
        <v>340</v>
      </c>
      <c r="H478" s="1" t="s">
        <v>123</v>
      </c>
      <c r="I478">
        <v>7</v>
      </c>
      <c r="J478" s="1" t="s">
        <v>327</v>
      </c>
      <c r="K478">
        <v>0</v>
      </c>
      <c r="L478">
        <v>0</v>
      </c>
      <c r="M478">
        <v>188.98</v>
      </c>
      <c r="N478">
        <v>0</v>
      </c>
      <c r="O478">
        <v>0</v>
      </c>
      <c r="P478">
        <v>114.9</v>
      </c>
      <c r="Q478">
        <v>0</v>
      </c>
      <c r="R478">
        <v>0</v>
      </c>
      <c r="S478">
        <v>0</v>
      </c>
    </row>
    <row r="479" spans="1:19" x14ac:dyDescent="0.25">
      <c r="A479" s="1">
        <f>+VLOOKUP(Importaciones_fruta_dolares[[#This Row],[Código_País]],'Tabla Auxiliar'!$B$7:$D$112,3,0)</f>
        <v>41</v>
      </c>
      <c r="B479" s="1" t="s">
        <v>384</v>
      </c>
      <c r="C479" s="1" t="s">
        <v>20</v>
      </c>
      <c r="D479">
        <v>100107</v>
      </c>
      <c r="E479" s="1" t="s">
        <v>367</v>
      </c>
      <c r="F479">
        <v>100107012</v>
      </c>
      <c r="G479" s="1" t="s">
        <v>340</v>
      </c>
      <c r="H479" s="1" t="s">
        <v>103</v>
      </c>
      <c r="I479">
        <v>3</v>
      </c>
      <c r="J479" s="1" t="s">
        <v>325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65.63</v>
      </c>
      <c r="Q479">
        <v>0</v>
      </c>
      <c r="R479">
        <v>0</v>
      </c>
      <c r="S479">
        <v>182.86</v>
      </c>
    </row>
    <row r="480" spans="1:19" x14ac:dyDescent="0.25">
      <c r="A480" s="1">
        <f>+VLOOKUP(Importaciones_fruta_dolares[[#This Row],[Código_País]],'Tabla Auxiliar'!$B$7:$D$112,3,0)</f>
        <v>41</v>
      </c>
      <c r="B480" s="1" t="s">
        <v>384</v>
      </c>
      <c r="C480" s="1" t="s">
        <v>20</v>
      </c>
      <c r="D480">
        <v>100108</v>
      </c>
      <c r="E480" s="1" t="s">
        <v>368</v>
      </c>
      <c r="F480">
        <v>100108002</v>
      </c>
      <c r="G480" s="1" t="s">
        <v>344</v>
      </c>
      <c r="H480" s="1" t="s">
        <v>228</v>
      </c>
      <c r="I480">
        <v>5</v>
      </c>
      <c r="J480" s="1" t="s">
        <v>329</v>
      </c>
      <c r="K480">
        <v>0</v>
      </c>
      <c r="L480">
        <v>0</v>
      </c>
      <c r="M480">
        <v>2294.19</v>
      </c>
      <c r="N480">
        <v>36547.85</v>
      </c>
      <c r="O480">
        <v>0</v>
      </c>
      <c r="P480">
        <v>0</v>
      </c>
      <c r="Q480">
        <v>2098.0100000000002</v>
      </c>
      <c r="R480">
        <v>0</v>
      </c>
      <c r="S480">
        <v>0</v>
      </c>
    </row>
    <row r="481" spans="1:19" x14ac:dyDescent="0.25">
      <c r="A481" s="1">
        <f>+VLOOKUP(Importaciones_fruta_dolares[[#This Row],[Código_País]],'Tabla Auxiliar'!$B$7:$D$112,3,0)</f>
        <v>41</v>
      </c>
      <c r="B481" s="1" t="s">
        <v>384</v>
      </c>
      <c r="C481" s="1" t="s">
        <v>20</v>
      </c>
      <c r="D481">
        <v>100108</v>
      </c>
      <c r="E481" s="1" t="s">
        <v>368</v>
      </c>
      <c r="F481">
        <v>100108002</v>
      </c>
      <c r="G481" s="1" t="s">
        <v>344</v>
      </c>
      <c r="H481" s="1" t="s">
        <v>113</v>
      </c>
      <c r="I481">
        <v>3</v>
      </c>
      <c r="J481" s="1" t="s">
        <v>325</v>
      </c>
      <c r="K481">
        <v>0</v>
      </c>
      <c r="L481">
        <v>83.14</v>
      </c>
      <c r="M481">
        <v>99.79</v>
      </c>
      <c r="N481">
        <v>137997.32999999999</v>
      </c>
      <c r="O481">
        <v>261760.19</v>
      </c>
      <c r="P481">
        <v>314374.92</v>
      </c>
      <c r="Q481">
        <v>233128.54</v>
      </c>
      <c r="R481">
        <v>238696.13</v>
      </c>
      <c r="S481">
        <v>121909.33</v>
      </c>
    </row>
    <row r="482" spans="1:19" x14ac:dyDescent="0.25">
      <c r="A482" s="1">
        <f>+VLOOKUP(Importaciones_fruta_dolares[[#This Row],[Código_País]],'Tabla Auxiliar'!$B$7:$D$112,3,0)</f>
        <v>41</v>
      </c>
      <c r="B482" s="1" t="s">
        <v>384</v>
      </c>
      <c r="C482" s="1" t="s">
        <v>20</v>
      </c>
      <c r="D482">
        <v>100108</v>
      </c>
      <c r="E482" s="1" t="s">
        <v>368</v>
      </c>
      <c r="F482">
        <v>100108002</v>
      </c>
      <c r="G482" s="1" t="s">
        <v>344</v>
      </c>
      <c r="H482" s="1" t="s">
        <v>238</v>
      </c>
      <c r="I482">
        <v>3</v>
      </c>
      <c r="J482" s="1" t="s">
        <v>325</v>
      </c>
      <c r="K482">
        <v>0</v>
      </c>
      <c r="L482">
        <v>0</v>
      </c>
      <c r="M482">
        <v>956.63</v>
      </c>
      <c r="N482">
        <v>599.01</v>
      </c>
      <c r="O482">
        <v>6040.8</v>
      </c>
      <c r="P482">
        <v>0</v>
      </c>
      <c r="Q482">
        <v>0</v>
      </c>
      <c r="R482">
        <v>142.88999999999999</v>
      </c>
      <c r="S482">
        <v>15761.82</v>
      </c>
    </row>
    <row r="483" spans="1:19" x14ac:dyDescent="0.25">
      <c r="A483" s="1">
        <f>+VLOOKUP(Importaciones_fruta_dolares[[#This Row],[Código_País]],'Tabla Auxiliar'!$B$7:$D$112,3,0)</f>
        <v>41</v>
      </c>
      <c r="B483" s="1" t="s">
        <v>384</v>
      </c>
      <c r="C483" s="1" t="s">
        <v>20</v>
      </c>
      <c r="D483">
        <v>100108</v>
      </c>
      <c r="E483" s="1" t="s">
        <v>368</v>
      </c>
      <c r="F483">
        <v>100108005</v>
      </c>
      <c r="G483" s="1" t="s">
        <v>342</v>
      </c>
      <c r="H483" s="1" t="s">
        <v>110</v>
      </c>
      <c r="I483">
        <v>3</v>
      </c>
      <c r="J483" s="1" t="s">
        <v>325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5690.35</v>
      </c>
      <c r="S483">
        <v>0</v>
      </c>
    </row>
    <row r="484" spans="1:19" x14ac:dyDescent="0.25">
      <c r="A484" s="1">
        <f>+VLOOKUP(Importaciones_fruta_dolares[[#This Row],[Código_País]],'Tabla Auxiliar'!$B$7:$D$112,3,0)</f>
        <v>41</v>
      </c>
      <c r="B484" s="1" t="s">
        <v>384</v>
      </c>
      <c r="C484" s="1" t="s">
        <v>20</v>
      </c>
      <c r="D484">
        <v>100108</v>
      </c>
      <c r="E484" s="1" t="s">
        <v>368</v>
      </c>
      <c r="F484">
        <v>100108005</v>
      </c>
      <c r="G484" s="1" t="s">
        <v>342</v>
      </c>
      <c r="H484" s="1" t="s">
        <v>200</v>
      </c>
      <c r="I484">
        <v>3</v>
      </c>
      <c r="J484" s="1" t="s">
        <v>325</v>
      </c>
      <c r="K484">
        <v>14486.2</v>
      </c>
      <c r="L484">
        <v>9230.61</v>
      </c>
      <c r="M484">
        <v>9381.24</v>
      </c>
      <c r="N484">
        <v>24250.73</v>
      </c>
      <c r="O484">
        <v>48279.97</v>
      </c>
      <c r="P484">
        <v>19906.72</v>
      </c>
      <c r="Q484">
        <v>24004.09</v>
      </c>
      <c r="R484">
        <v>7624.22</v>
      </c>
      <c r="S484">
        <v>9795.2800000000007</v>
      </c>
    </row>
    <row r="485" spans="1:19" x14ac:dyDescent="0.25">
      <c r="A485" s="1">
        <f>+VLOOKUP(Importaciones_fruta_dolares[[#This Row],[Código_País]],'Tabla Auxiliar'!$B$7:$D$112,3,0)</f>
        <v>41</v>
      </c>
      <c r="B485" s="1" t="s">
        <v>384</v>
      </c>
      <c r="C485" s="1" t="s">
        <v>20</v>
      </c>
      <c r="D485">
        <v>100108</v>
      </c>
      <c r="E485" s="1" t="s">
        <v>368</v>
      </c>
      <c r="F485">
        <v>100108005</v>
      </c>
      <c r="G485" s="1" t="s">
        <v>342</v>
      </c>
      <c r="H485" s="1" t="s">
        <v>187</v>
      </c>
      <c r="I485">
        <v>7</v>
      </c>
      <c r="J485" s="1" t="s">
        <v>327</v>
      </c>
      <c r="K485">
        <v>0</v>
      </c>
      <c r="L485">
        <v>0</v>
      </c>
      <c r="M485">
        <v>0</v>
      </c>
      <c r="N485">
        <v>67.5</v>
      </c>
      <c r="O485">
        <v>194.08</v>
      </c>
      <c r="P485">
        <v>0</v>
      </c>
      <c r="Q485">
        <v>0</v>
      </c>
      <c r="R485">
        <v>0</v>
      </c>
      <c r="S485">
        <v>0</v>
      </c>
    </row>
    <row r="486" spans="1:19" x14ac:dyDescent="0.25">
      <c r="A486" s="1">
        <f>+VLOOKUP(Importaciones_fruta_dolares[[#This Row],[Código_País]],'Tabla Auxiliar'!$B$7:$D$112,3,0)</f>
        <v>41</v>
      </c>
      <c r="B486" s="1" t="s">
        <v>384</v>
      </c>
      <c r="C486" s="1" t="s">
        <v>20</v>
      </c>
      <c r="D486">
        <v>100108</v>
      </c>
      <c r="E486" s="1" t="s">
        <v>368</v>
      </c>
      <c r="F486">
        <v>100108005</v>
      </c>
      <c r="G486" s="1" t="s">
        <v>342</v>
      </c>
      <c r="H486" s="1" t="s">
        <v>229</v>
      </c>
      <c r="I486">
        <v>5</v>
      </c>
      <c r="J486" s="1" t="s">
        <v>329</v>
      </c>
      <c r="K486">
        <v>899.98</v>
      </c>
      <c r="L486">
        <v>1984.84</v>
      </c>
      <c r="M486">
        <v>1218.79</v>
      </c>
      <c r="N486">
        <v>137770.35</v>
      </c>
      <c r="O486">
        <v>1767198.7</v>
      </c>
      <c r="P486">
        <v>1670952.52</v>
      </c>
      <c r="Q486">
        <v>1447672.41</v>
      </c>
      <c r="R486">
        <v>12877.76</v>
      </c>
      <c r="S486">
        <v>25615.54</v>
      </c>
    </row>
    <row r="487" spans="1:19" x14ac:dyDescent="0.25">
      <c r="A487" s="1">
        <f>+VLOOKUP(Importaciones_fruta_dolares[[#This Row],[Código_País]],'Tabla Auxiliar'!$B$7:$D$112,3,0)</f>
        <v>41</v>
      </c>
      <c r="B487" s="1" t="s">
        <v>384</v>
      </c>
      <c r="C487" s="1" t="s">
        <v>20</v>
      </c>
      <c r="D487">
        <v>100108</v>
      </c>
      <c r="E487" s="1" t="s">
        <v>368</v>
      </c>
      <c r="F487">
        <v>100108006</v>
      </c>
      <c r="G487" s="1" t="s">
        <v>356</v>
      </c>
      <c r="H487" s="1" t="s">
        <v>215</v>
      </c>
      <c r="I487">
        <v>5</v>
      </c>
      <c r="J487" s="1" t="s">
        <v>329</v>
      </c>
      <c r="K487">
        <v>149.63999999999999</v>
      </c>
      <c r="L487">
        <v>2050.8000000000002</v>
      </c>
      <c r="M487">
        <v>932.02</v>
      </c>
      <c r="N487">
        <v>67135</v>
      </c>
      <c r="O487">
        <v>0</v>
      </c>
      <c r="P487">
        <v>0</v>
      </c>
      <c r="Q487">
        <v>127382.96</v>
      </c>
      <c r="R487">
        <v>351.09</v>
      </c>
      <c r="S487">
        <v>9208.32</v>
      </c>
    </row>
    <row r="488" spans="1:19" x14ac:dyDescent="0.25">
      <c r="A488" s="1">
        <f>+VLOOKUP(Importaciones_fruta_dolares[[#This Row],[Código_País]],'Tabla Auxiliar'!$B$7:$D$112,3,0)</f>
        <v>41</v>
      </c>
      <c r="B488" s="1" t="s">
        <v>384</v>
      </c>
      <c r="C488" s="1" t="s">
        <v>20</v>
      </c>
      <c r="D488">
        <v>100108</v>
      </c>
      <c r="E488" s="1" t="s">
        <v>368</v>
      </c>
      <c r="F488">
        <v>100108006</v>
      </c>
      <c r="G488" s="1" t="s">
        <v>356</v>
      </c>
      <c r="H488" s="1" t="s">
        <v>230</v>
      </c>
      <c r="I488">
        <v>5</v>
      </c>
      <c r="J488" s="1" t="s">
        <v>329</v>
      </c>
      <c r="K488">
        <v>0</v>
      </c>
      <c r="L488">
        <v>2285.89</v>
      </c>
      <c r="M488">
        <v>0</v>
      </c>
      <c r="N488">
        <v>57041.72</v>
      </c>
      <c r="O488">
        <v>0</v>
      </c>
      <c r="P488">
        <v>59602.32</v>
      </c>
      <c r="Q488">
        <v>23922.91</v>
      </c>
      <c r="R488">
        <v>0</v>
      </c>
      <c r="S488">
        <v>15444</v>
      </c>
    </row>
    <row r="489" spans="1:19" x14ac:dyDescent="0.25">
      <c r="A489" s="1">
        <f>+VLOOKUP(Importaciones_fruta_dolares[[#This Row],[Código_País]],'Tabla Auxiliar'!$B$7:$D$112,3,0)</f>
        <v>41</v>
      </c>
      <c r="B489" s="1" t="s">
        <v>384</v>
      </c>
      <c r="C489" s="1" t="s">
        <v>20</v>
      </c>
      <c r="D489">
        <v>100108</v>
      </c>
      <c r="E489" s="1" t="s">
        <v>368</v>
      </c>
      <c r="F489">
        <v>100108007</v>
      </c>
      <c r="G489" s="1" t="s">
        <v>464</v>
      </c>
      <c r="H489" s="1" t="s">
        <v>156</v>
      </c>
      <c r="I489">
        <v>1</v>
      </c>
      <c r="J489" s="1" t="s">
        <v>326</v>
      </c>
      <c r="K489">
        <v>0</v>
      </c>
      <c r="L489">
        <v>0</v>
      </c>
      <c r="M489">
        <v>0</v>
      </c>
      <c r="N489">
        <v>0</v>
      </c>
      <c r="O489">
        <v>183.48</v>
      </c>
      <c r="P489">
        <v>117.55</v>
      </c>
      <c r="Q489">
        <v>0</v>
      </c>
      <c r="R489">
        <v>0</v>
      </c>
      <c r="S489">
        <v>0</v>
      </c>
    </row>
    <row r="490" spans="1:19" x14ac:dyDescent="0.25">
      <c r="A490" s="1">
        <f>+VLOOKUP(Importaciones_fruta_dolares[[#This Row],[Código_País]],'Tabla Auxiliar'!$B$7:$D$112,3,0)</f>
        <v>41</v>
      </c>
      <c r="B490" s="1" t="s">
        <v>384</v>
      </c>
      <c r="C490" s="1" t="s">
        <v>20</v>
      </c>
      <c r="D490">
        <v>100108</v>
      </c>
      <c r="E490" s="1" t="s">
        <v>368</v>
      </c>
      <c r="F490">
        <v>100108007</v>
      </c>
      <c r="G490" s="1" t="s">
        <v>464</v>
      </c>
      <c r="H490" s="1" t="s">
        <v>211</v>
      </c>
      <c r="I490">
        <v>1</v>
      </c>
      <c r="J490" s="1" t="s">
        <v>326</v>
      </c>
      <c r="K490">
        <v>2691847.42</v>
      </c>
      <c r="L490">
        <v>0</v>
      </c>
      <c r="M490">
        <v>4890028.79</v>
      </c>
      <c r="N490">
        <v>3237895.12</v>
      </c>
      <c r="O490">
        <v>3881660.9</v>
      </c>
      <c r="P490">
        <v>5263356.96</v>
      </c>
      <c r="Q490">
        <v>4681751.42</v>
      </c>
      <c r="R490">
        <v>2738327.45</v>
      </c>
      <c r="S490">
        <v>775860.31</v>
      </c>
    </row>
    <row r="491" spans="1:19" x14ac:dyDescent="0.25">
      <c r="A491" s="1">
        <f>+VLOOKUP(Importaciones_fruta_dolares[[#This Row],[Código_País]],'Tabla Auxiliar'!$B$7:$D$112,3,0)</f>
        <v>41</v>
      </c>
      <c r="B491" s="1" t="s">
        <v>384</v>
      </c>
      <c r="C491" s="1" t="s">
        <v>20</v>
      </c>
      <c r="D491">
        <v>100108</v>
      </c>
      <c r="E491" s="1" t="s">
        <v>368</v>
      </c>
      <c r="F491">
        <v>100108007</v>
      </c>
      <c r="G491" s="1" t="s">
        <v>464</v>
      </c>
      <c r="H491" s="1" t="s">
        <v>237</v>
      </c>
      <c r="I491">
        <v>1</v>
      </c>
      <c r="J491" s="1" t="s">
        <v>326</v>
      </c>
      <c r="K491">
        <v>2542923.2400000002</v>
      </c>
      <c r="L491">
        <v>1348621.32</v>
      </c>
      <c r="M491">
        <v>721751.6</v>
      </c>
      <c r="N491">
        <v>2717751.33</v>
      </c>
      <c r="O491">
        <v>2437499.56</v>
      </c>
      <c r="P491">
        <v>3378176.9</v>
      </c>
      <c r="Q491">
        <v>4924675.5</v>
      </c>
      <c r="R491">
        <v>4540945.42</v>
      </c>
      <c r="S491">
        <v>2644556.86</v>
      </c>
    </row>
    <row r="492" spans="1:19" x14ac:dyDescent="0.25">
      <c r="A492" s="1">
        <f>+VLOOKUP(Importaciones_fruta_dolares[[#This Row],[Código_País]],'Tabla Auxiliar'!$B$7:$D$112,3,0)</f>
        <v>41</v>
      </c>
      <c r="B492" s="1" t="s">
        <v>384</v>
      </c>
      <c r="C492" s="1" t="s">
        <v>20</v>
      </c>
      <c r="D492">
        <v>100108</v>
      </c>
      <c r="E492" s="1" t="s">
        <v>368</v>
      </c>
      <c r="F492">
        <v>100108007</v>
      </c>
      <c r="G492" s="1" t="s">
        <v>464</v>
      </c>
      <c r="H492" s="1" t="s">
        <v>241</v>
      </c>
      <c r="I492">
        <v>1</v>
      </c>
      <c r="J492" s="1" t="s">
        <v>326</v>
      </c>
      <c r="K492">
        <v>0</v>
      </c>
      <c r="L492">
        <v>0</v>
      </c>
      <c r="M492">
        <v>314634.49</v>
      </c>
      <c r="N492">
        <v>337548.86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 x14ac:dyDescent="0.25">
      <c r="A493" s="1">
        <f>+VLOOKUP(Importaciones_fruta_dolares[[#This Row],[Código_País]],'Tabla Auxiliar'!$B$7:$D$112,3,0)</f>
        <v>41</v>
      </c>
      <c r="B493" s="1" t="s">
        <v>384</v>
      </c>
      <c r="C493" s="1" t="s">
        <v>20</v>
      </c>
      <c r="D493">
        <v>100108</v>
      </c>
      <c r="E493" s="1" t="s">
        <v>368</v>
      </c>
      <c r="F493">
        <v>100108007</v>
      </c>
      <c r="G493" s="1" t="s">
        <v>464</v>
      </c>
      <c r="H493" s="1" t="s">
        <v>157</v>
      </c>
      <c r="I493">
        <v>1</v>
      </c>
      <c r="J493" s="1" t="s">
        <v>326</v>
      </c>
      <c r="K493">
        <v>1906139.81</v>
      </c>
      <c r="L493">
        <v>497915.1</v>
      </c>
      <c r="M493">
        <v>4431548.28</v>
      </c>
      <c r="N493">
        <v>3629252.19</v>
      </c>
      <c r="O493">
        <v>1274556.75</v>
      </c>
      <c r="P493">
        <v>5921694.9000000004</v>
      </c>
      <c r="Q493">
        <v>1847076.87</v>
      </c>
      <c r="R493">
        <v>2094885.67</v>
      </c>
      <c r="S493">
        <v>1201700.03</v>
      </c>
    </row>
    <row r="494" spans="1:19" x14ac:dyDescent="0.25">
      <c r="A494" s="1">
        <f>+VLOOKUP(Importaciones_fruta_dolares[[#This Row],[Código_País]],'Tabla Auxiliar'!$B$7:$D$112,3,0)</f>
        <v>41</v>
      </c>
      <c r="B494" s="1" t="s">
        <v>384</v>
      </c>
      <c r="C494" s="1" t="s">
        <v>20</v>
      </c>
      <c r="D494">
        <v>100108</v>
      </c>
      <c r="E494" s="1" t="s">
        <v>368</v>
      </c>
      <c r="F494">
        <v>100108007</v>
      </c>
      <c r="G494" s="1" t="s">
        <v>464</v>
      </c>
      <c r="H494" s="1" t="s">
        <v>234</v>
      </c>
      <c r="I494">
        <v>4</v>
      </c>
      <c r="J494" s="1" t="s">
        <v>323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3873.82</v>
      </c>
      <c r="R494">
        <v>998.53</v>
      </c>
      <c r="S494">
        <v>1097.45</v>
      </c>
    </row>
    <row r="495" spans="1:19" x14ac:dyDescent="0.25">
      <c r="A495" s="1">
        <f>+VLOOKUP(Importaciones_fruta_dolares[[#This Row],[Código_País]],'Tabla Auxiliar'!$B$7:$D$112,3,0)</f>
        <v>41</v>
      </c>
      <c r="B495" s="1" t="s">
        <v>384</v>
      </c>
      <c r="C495" s="1" t="s">
        <v>20</v>
      </c>
      <c r="D495">
        <v>100109</v>
      </c>
      <c r="E495" s="1" t="s">
        <v>330</v>
      </c>
      <c r="F495">
        <v>100109001</v>
      </c>
      <c r="G495" s="1" t="s">
        <v>330</v>
      </c>
      <c r="H495" s="1" t="s">
        <v>190</v>
      </c>
      <c r="I495">
        <v>7</v>
      </c>
      <c r="J495" s="1" t="s">
        <v>327</v>
      </c>
      <c r="K495">
        <v>0</v>
      </c>
      <c r="L495">
        <v>0</v>
      </c>
      <c r="M495">
        <v>0</v>
      </c>
      <c r="N495">
        <v>1861.56</v>
      </c>
      <c r="O495">
        <v>0</v>
      </c>
      <c r="P495">
        <v>0</v>
      </c>
      <c r="Q495">
        <v>0</v>
      </c>
      <c r="R495">
        <v>0</v>
      </c>
      <c r="S495">
        <v>0</v>
      </c>
    </row>
    <row r="496" spans="1:19" x14ac:dyDescent="0.25">
      <c r="A496" s="1">
        <f>+VLOOKUP(Importaciones_fruta_dolares[[#This Row],[Código_País]],'Tabla Auxiliar'!$B$7:$D$112,3,0)</f>
        <v>41</v>
      </c>
      <c r="B496" s="1" t="s">
        <v>384</v>
      </c>
      <c r="C496" s="1" t="s">
        <v>20</v>
      </c>
      <c r="D496">
        <v>100109</v>
      </c>
      <c r="E496" s="1" t="s">
        <v>330</v>
      </c>
      <c r="F496">
        <v>100109001</v>
      </c>
      <c r="G496" s="1" t="s">
        <v>330</v>
      </c>
      <c r="H496" s="1" t="s">
        <v>87</v>
      </c>
      <c r="I496">
        <v>4</v>
      </c>
      <c r="J496" s="1" t="s">
        <v>323</v>
      </c>
      <c r="K496">
        <v>0</v>
      </c>
      <c r="L496">
        <v>0</v>
      </c>
      <c r="M496">
        <v>0</v>
      </c>
      <c r="N496">
        <v>0</v>
      </c>
      <c r="O496">
        <v>1630.54</v>
      </c>
      <c r="P496">
        <v>0</v>
      </c>
      <c r="Q496">
        <v>0</v>
      </c>
      <c r="R496">
        <v>0</v>
      </c>
      <c r="S496">
        <v>0</v>
      </c>
    </row>
    <row r="497" spans="1:19" x14ac:dyDescent="0.25">
      <c r="A497" s="1">
        <f>+VLOOKUP(Importaciones_fruta_dolares[[#This Row],[Código_País]],'Tabla Auxiliar'!$B$7:$D$112,3,0)</f>
        <v>47</v>
      </c>
      <c r="B497" s="1" t="s">
        <v>386</v>
      </c>
      <c r="C497" s="1" t="s">
        <v>22</v>
      </c>
      <c r="D497">
        <v>100101</v>
      </c>
      <c r="E497" s="1" t="s">
        <v>364</v>
      </c>
      <c r="F497">
        <v>100101001</v>
      </c>
      <c r="G497" s="1" t="s">
        <v>345</v>
      </c>
      <c r="H497" s="1" t="s">
        <v>168</v>
      </c>
      <c r="I497">
        <v>2</v>
      </c>
      <c r="J497" s="1" t="s">
        <v>328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73234.52</v>
      </c>
      <c r="R497">
        <v>0</v>
      </c>
      <c r="S497">
        <v>0</v>
      </c>
    </row>
    <row r="498" spans="1:19" x14ac:dyDescent="0.25">
      <c r="A498" s="1">
        <f>+VLOOKUP(Importaciones_fruta_dolares[[#This Row],[Código_País]],'Tabla Auxiliar'!$B$7:$D$112,3,0)</f>
        <v>47</v>
      </c>
      <c r="B498" s="1" t="s">
        <v>386</v>
      </c>
      <c r="C498" s="1" t="s">
        <v>22</v>
      </c>
      <c r="D498">
        <v>100101</v>
      </c>
      <c r="E498" s="1" t="s">
        <v>364</v>
      </c>
      <c r="F498">
        <v>100101011</v>
      </c>
      <c r="G498" s="1" t="s">
        <v>346</v>
      </c>
      <c r="H498" s="1" t="s">
        <v>147</v>
      </c>
      <c r="I498">
        <v>2</v>
      </c>
      <c r="J498" s="1" t="s">
        <v>328</v>
      </c>
      <c r="K498">
        <v>0</v>
      </c>
      <c r="L498">
        <v>41427.39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 x14ac:dyDescent="0.25">
      <c r="A499" s="1">
        <f>+VLOOKUP(Importaciones_fruta_dolares[[#This Row],[Código_País]],'Tabla Auxiliar'!$B$7:$D$112,3,0)</f>
        <v>47</v>
      </c>
      <c r="B499" s="1" t="s">
        <v>386</v>
      </c>
      <c r="C499" s="1" t="s">
        <v>22</v>
      </c>
      <c r="D499">
        <v>100101</v>
      </c>
      <c r="E499" s="1" t="s">
        <v>364</v>
      </c>
      <c r="F499">
        <v>100112025</v>
      </c>
      <c r="G499" s="1" t="s">
        <v>334</v>
      </c>
      <c r="H499" s="1" t="s">
        <v>180</v>
      </c>
      <c r="I499">
        <v>3</v>
      </c>
      <c r="J499" s="1" t="s">
        <v>325</v>
      </c>
      <c r="K499">
        <v>0</v>
      </c>
      <c r="L499">
        <v>0</v>
      </c>
      <c r="M499">
        <v>65.930000000000007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 x14ac:dyDescent="0.25">
      <c r="A500" s="1">
        <f>+VLOOKUP(Importaciones_fruta_dolares[[#This Row],[Código_País]],'Tabla Auxiliar'!$B$7:$D$112,3,0)</f>
        <v>47</v>
      </c>
      <c r="B500" s="1" t="s">
        <v>386</v>
      </c>
      <c r="C500" s="1" t="s">
        <v>22</v>
      </c>
      <c r="D500">
        <v>100102</v>
      </c>
      <c r="E500" s="1" t="s">
        <v>365</v>
      </c>
      <c r="F500">
        <v>100102003</v>
      </c>
      <c r="G500" s="1" t="s">
        <v>335</v>
      </c>
      <c r="H500" s="1" t="s">
        <v>93</v>
      </c>
      <c r="I500">
        <v>1</v>
      </c>
      <c r="J500" s="1" t="s">
        <v>326</v>
      </c>
      <c r="K500">
        <v>0</v>
      </c>
      <c r="L500">
        <v>1150.82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 x14ac:dyDescent="0.25">
      <c r="A501" s="1">
        <f>+VLOOKUP(Importaciones_fruta_dolares[[#This Row],[Código_País]],'Tabla Auxiliar'!$B$7:$D$112,3,0)</f>
        <v>47</v>
      </c>
      <c r="B501" s="1" t="s">
        <v>386</v>
      </c>
      <c r="C501" s="1" t="s">
        <v>22</v>
      </c>
      <c r="D501">
        <v>100102</v>
      </c>
      <c r="E501" s="1" t="s">
        <v>365</v>
      </c>
      <c r="F501">
        <v>100102005</v>
      </c>
      <c r="G501" s="1" t="s">
        <v>338</v>
      </c>
      <c r="H501" s="1" t="s">
        <v>98</v>
      </c>
      <c r="I501">
        <v>1</v>
      </c>
      <c r="J501" s="1" t="s">
        <v>326</v>
      </c>
      <c r="K501">
        <v>121.41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 x14ac:dyDescent="0.25">
      <c r="A502" s="1">
        <f>+VLOOKUP(Importaciones_fruta_dolares[[#This Row],[Código_País]],'Tabla Auxiliar'!$B$7:$D$112,3,0)</f>
        <v>47</v>
      </c>
      <c r="B502" s="1" t="s">
        <v>386</v>
      </c>
      <c r="C502" s="1" t="s">
        <v>22</v>
      </c>
      <c r="D502">
        <v>100102</v>
      </c>
      <c r="E502" s="1" t="s">
        <v>365</v>
      </c>
      <c r="F502">
        <v>100102005</v>
      </c>
      <c r="G502" s="1" t="s">
        <v>338</v>
      </c>
      <c r="H502" s="1" t="s">
        <v>145</v>
      </c>
      <c r="I502">
        <v>7</v>
      </c>
      <c r="J502" s="1" t="s">
        <v>327</v>
      </c>
      <c r="K502">
        <v>190626.37</v>
      </c>
      <c r="L502">
        <v>144542.59</v>
      </c>
      <c r="M502">
        <v>92181.29</v>
      </c>
      <c r="N502">
        <v>158896.57999999999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 x14ac:dyDescent="0.25">
      <c r="A503" s="1">
        <f>+VLOOKUP(Importaciones_fruta_dolares[[#This Row],[Código_País]],'Tabla Auxiliar'!$B$7:$D$112,3,0)</f>
        <v>47</v>
      </c>
      <c r="B503" s="1" t="s">
        <v>386</v>
      </c>
      <c r="C503" s="1" t="s">
        <v>22</v>
      </c>
      <c r="D503">
        <v>100102</v>
      </c>
      <c r="E503" s="1" t="s">
        <v>365</v>
      </c>
      <c r="F503">
        <v>100102005</v>
      </c>
      <c r="G503" s="1" t="s">
        <v>338</v>
      </c>
      <c r="H503" s="1" t="s">
        <v>97</v>
      </c>
      <c r="I503">
        <v>7</v>
      </c>
      <c r="J503" s="1" t="s">
        <v>327</v>
      </c>
      <c r="K503">
        <v>52911.77</v>
      </c>
      <c r="L503">
        <v>55908.25</v>
      </c>
      <c r="M503">
        <v>0</v>
      </c>
      <c r="N503">
        <v>104.2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 x14ac:dyDescent="0.25">
      <c r="A504" s="1">
        <f>+VLOOKUP(Importaciones_fruta_dolares[[#This Row],[Código_País]],'Tabla Auxiliar'!$B$7:$D$112,3,0)</f>
        <v>47</v>
      </c>
      <c r="B504" s="1" t="s">
        <v>386</v>
      </c>
      <c r="C504" s="1" t="s">
        <v>22</v>
      </c>
      <c r="D504">
        <v>100102</v>
      </c>
      <c r="E504" s="1" t="s">
        <v>365</v>
      </c>
      <c r="F504">
        <v>100102005</v>
      </c>
      <c r="G504" s="1" t="s">
        <v>338</v>
      </c>
      <c r="H504" s="1" t="s">
        <v>144</v>
      </c>
      <c r="I504">
        <v>5</v>
      </c>
      <c r="J504" s="1" t="s">
        <v>329</v>
      </c>
      <c r="K504">
        <v>0</v>
      </c>
      <c r="L504">
        <v>0</v>
      </c>
      <c r="M504">
        <v>0</v>
      </c>
      <c r="N504">
        <v>165.06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 x14ac:dyDescent="0.25">
      <c r="A505" s="1">
        <f>+VLOOKUP(Importaciones_fruta_dolares[[#This Row],[Código_País]],'Tabla Auxiliar'!$B$7:$D$112,3,0)</f>
        <v>47</v>
      </c>
      <c r="B505" s="1" t="s">
        <v>386</v>
      </c>
      <c r="C505" s="1" t="s">
        <v>22</v>
      </c>
      <c r="D505">
        <v>100102</v>
      </c>
      <c r="E505" s="1" t="s">
        <v>365</v>
      </c>
      <c r="F505">
        <v>100102008</v>
      </c>
      <c r="G505" s="1" t="s">
        <v>339</v>
      </c>
      <c r="H505" s="1" t="s">
        <v>100</v>
      </c>
      <c r="I505">
        <v>3</v>
      </c>
      <c r="J505" s="1" t="s">
        <v>325</v>
      </c>
      <c r="K505">
        <v>18025.43</v>
      </c>
      <c r="L505">
        <v>10481.11</v>
      </c>
      <c r="M505">
        <v>22313.56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 x14ac:dyDescent="0.25">
      <c r="A506" s="1">
        <f>+VLOOKUP(Importaciones_fruta_dolares[[#This Row],[Código_País]],'Tabla Auxiliar'!$B$7:$D$112,3,0)</f>
        <v>47</v>
      </c>
      <c r="B506" s="1" t="s">
        <v>386</v>
      </c>
      <c r="C506" s="1" t="s">
        <v>22</v>
      </c>
      <c r="D506">
        <v>100103</v>
      </c>
      <c r="E506" s="1" t="s">
        <v>363</v>
      </c>
      <c r="F506">
        <v>100103003</v>
      </c>
      <c r="G506" s="1" t="s">
        <v>333</v>
      </c>
      <c r="H506" s="1" t="s">
        <v>193</v>
      </c>
      <c r="I506">
        <v>2</v>
      </c>
      <c r="J506" s="1" t="s">
        <v>328</v>
      </c>
      <c r="K506">
        <v>0</v>
      </c>
      <c r="L506">
        <v>0</v>
      </c>
      <c r="M506">
        <v>261313.6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 x14ac:dyDescent="0.25">
      <c r="A507" s="1">
        <f>+VLOOKUP(Importaciones_fruta_dolares[[#This Row],[Código_País]],'Tabla Auxiliar'!$B$7:$D$112,3,0)</f>
        <v>47</v>
      </c>
      <c r="B507" s="1" t="s">
        <v>386</v>
      </c>
      <c r="C507" s="1" t="s">
        <v>22</v>
      </c>
      <c r="D507">
        <v>100103</v>
      </c>
      <c r="E507" s="1" t="s">
        <v>363</v>
      </c>
      <c r="F507">
        <v>100103003</v>
      </c>
      <c r="G507" s="1" t="s">
        <v>333</v>
      </c>
      <c r="H507" s="1" t="s">
        <v>138</v>
      </c>
      <c r="I507">
        <v>3</v>
      </c>
      <c r="J507" s="1" t="s">
        <v>325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175.17</v>
      </c>
      <c r="Q507">
        <v>0</v>
      </c>
      <c r="R507">
        <v>0</v>
      </c>
      <c r="S507">
        <v>0</v>
      </c>
    </row>
    <row r="508" spans="1:19" x14ac:dyDescent="0.25">
      <c r="A508" s="1">
        <f>+VLOOKUP(Importaciones_fruta_dolares[[#This Row],[Código_País]],'Tabla Auxiliar'!$B$7:$D$112,3,0)</f>
        <v>47</v>
      </c>
      <c r="B508" s="1" t="s">
        <v>386</v>
      </c>
      <c r="C508" s="1" t="s">
        <v>22</v>
      </c>
      <c r="D508">
        <v>100103</v>
      </c>
      <c r="E508" s="1" t="s">
        <v>363</v>
      </c>
      <c r="F508">
        <v>100103004</v>
      </c>
      <c r="G508" s="1" t="s">
        <v>343</v>
      </c>
      <c r="H508" s="1" t="s">
        <v>120</v>
      </c>
      <c r="I508">
        <v>7</v>
      </c>
      <c r="J508" s="1" t="s">
        <v>327</v>
      </c>
      <c r="K508">
        <v>63.9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 x14ac:dyDescent="0.25">
      <c r="A509" s="1">
        <f>+VLOOKUP(Importaciones_fruta_dolares[[#This Row],[Código_País]],'Tabla Auxiliar'!$B$7:$D$112,3,0)</f>
        <v>47</v>
      </c>
      <c r="B509" s="1" t="s">
        <v>386</v>
      </c>
      <c r="C509" s="1" t="s">
        <v>22</v>
      </c>
      <c r="D509">
        <v>100103</v>
      </c>
      <c r="E509" s="1" t="s">
        <v>363</v>
      </c>
      <c r="F509">
        <v>100103004</v>
      </c>
      <c r="G509" s="1" t="s">
        <v>343</v>
      </c>
      <c r="H509" s="1" t="s">
        <v>177</v>
      </c>
      <c r="I509">
        <v>3</v>
      </c>
      <c r="J509" s="1" t="s">
        <v>325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26772.48</v>
      </c>
      <c r="R509">
        <v>0</v>
      </c>
      <c r="S509">
        <v>0</v>
      </c>
    </row>
    <row r="510" spans="1:19" x14ac:dyDescent="0.25">
      <c r="A510" s="1">
        <f>+VLOOKUP(Importaciones_fruta_dolares[[#This Row],[Código_País]],'Tabla Auxiliar'!$B$7:$D$112,3,0)</f>
        <v>47</v>
      </c>
      <c r="B510" s="1" t="s">
        <v>386</v>
      </c>
      <c r="C510" s="1" t="s">
        <v>22</v>
      </c>
      <c r="D510">
        <v>100104</v>
      </c>
      <c r="E510" s="1" t="s">
        <v>366</v>
      </c>
      <c r="F510">
        <v>100104002</v>
      </c>
      <c r="G510" s="1" t="s">
        <v>336</v>
      </c>
      <c r="H510" s="1" t="s">
        <v>95</v>
      </c>
      <c r="I510">
        <v>3</v>
      </c>
      <c r="J510" s="1" t="s">
        <v>325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2596.15</v>
      </c>
      <c r="Q510">
        <v>0</v>
      </c>
      <c r="R510">
        <v>0</v>
      </c>
      <c r="S510">
        <v>0</v>
      </c>
    </row>
    <row r="511" spans="1:19" x14ac:dyDescent="0.25">
      <c r="A511" s="1">
        <f>+VLOOKUP(Importaciones_fruta_dolares[[#This Row],[Código_País]],'Tabla Auxiliar'!$B$7:$D$112,3,0)</f>
        <v>47</v>
      </c>
      <c r="B511" s="1" t="s">
        <v>386</v>
      </c>
      <c r="C511" s="1" t="s">
        <v>22</v>
      </c>
      <c r="D511">
        <v>100105</v>
      </c>
      <c r="E511" s="1" t="s">
        <v>324</v>
      </c>
      <c r="F511">
        <v>100105006</v>
      </c>
      <c r="G511" s="1" t="s">
        <v>341</v>
      </c>
      <c r="H511" s="1" t="s">
        <v>256</v>
      </c>
      <c r="I511">
        <v>6</v>
      </c>
      <c r="J511" s="1" t="s">
        <v>324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1270.48</v>
      </c>
      <c r="R511">
        <v>0</v>
      </c>
      <c r="S511">
        <v>0</v>
      </c>
    </row>
    <row r="512" spans="1:19" x14ac:dyDescent="0.25">
      <c r="A512" s="1">
        <f>+VLOOKUP(Importaciones_fruta_dolares[[#This Row],[Código_País]],'Tabla Auxiliar'!$B$7:$D$112,3,0)</f>
        <v>47</v>
      </c>
      <c r="B512" s="1" t="s">
        <v>386</v>
      </c>
      <c r="C512" s="1" t="s">
        <v>22</v>
      </c>
      <c r="D512">
        <v>100105</v>
      </c>
      <c r="E512" s="1" t="s">
        <v>324</v>
      </c>
      <c r="F512">
        <v>100105006</v>
      </c>
      <c r="G512" s="1" t="s">
        <v>341</v>
      </c>
      <c r="H512" s="1" t="s">
        <v>233</v>
      </c>
      <c r="I512">
        <v>6</v>
      </c>
      <c r="J512" s="1" t="s">
        <v>324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832</v>
      </c>
      <c r="R512">
        <v>251.01</v>
      </c>
      <c r="S512">
        <v>0</v>
      </c>
    </row>
    <row r="513" spans="1:19" x14ac:dyDescent="0.25">
      <c r="A513" s="1">
        <f>+VLOOKUP(Importaciones_fruta_dolares[[#This Row],[Código_País]],'Tabla Auxiliar'!$B$7:$D$112,3,0)</f>
        <v>47</v>
      </c>
      <c r="B513" s="1" t="s">
        <v>386</v>
      </c>
      <c r="C513" s="1" t="s">
        <v>22</v>
      </c>
      <c r="D513">
        <v>100107</v>
      </c>
      <c r="E513" s="1" t="s">
        <v>367</v>
      </c>
      <c r="F513">
        <v>100107012</v>
      </c>
      <c r="G513" s="1" t="s">
        <v>340</v>
      </c>
      <c r="H513" s="1" t="s">
        <v>104</v>
      </c>
      <c r="I513">
        <v>3</v>
      </c>
      <c r="J513" s="1" t="s">
        <v>325</v>
      </c>
      <c r="K513">
        <v>9077.23</v>
      </c>
      <c r="L513">
        <v>8548.08</v>
      </c>
      <c r="M513">
        <v>44325.59</v>
      </c>
      <c r="N513">
        <v>27655.06</v>
      </c>
      <c r="O513">
        <v>36188.42</v>
      </c>
      <c r="P513">
        <v>0.46</v>
      </c>
      <c r="Q513">
        <v>47706.720000000001</v>
      </c>
      <c r="R513">
        <v>127.06</v>
      </c>
      <c r="S513">
        <v>14370.18</v>
      </c>
    </row>
    <row r="514" spans="1:19" x14ac:dyDescent="0.25">
      <c r="A514" s="1">
        <f>+VLOOKUP(Importaciones_fruta_dolares[[#This Row],[Código_País]],'Tabla Auxiliar'!$B$7:$D$112,3,0)</f>
        <v>47</v>
      </c>
      <c r="B514" s="1" t="s">
        <v>386</v>
      </c>
      <c r="C514" s="1" t="s">
        <v>22</v>
      </c>
      <c r="D514">
        <v>100107</v>
      </c>
      <c r="E514" s="1" t="s">
        <v>367</v>
      </c>
      <c r="F514">
        <v>100107012</v>
      </c>
      <c r="G514" s="1" t="s">
        <v>340</v>
      </c>
      <c r="H514" s="1" t="s">
        <v>127</v>
      </c>
      <c r="I514">
        <v>3</v>
      </c>
      <c r="J514" s="1" t="s">
        <v>325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303.16000000000003</v>
      </c>
      <c r="R514">
        <v>0</v>
      </c>
      <c r="S514">
        <v>61139.06</v>
      </c>
    </row>
    <row r="515" spans="1:19" x14ac:dyDescent="0.25">
      <c r="A515" s="1">
        <f>+VLOOKUP(Importaciones_fruta_dolares[[#This Row],[Código_País]],'Tabla Auxiliar'!$B$7:$D$112,3,0)</f>
        <v>47</v>
      </c>
      <c r="B515" s="1" t="s">
        <v>386</v>
      </c>
      <c r="C515" s="1" t="s">
        <v>22</v>
      </c>
      <c r="D515">
        <v>100107</v>
      </c>
      <c r="E515" s="1" t="s">
        <v>367</v>
      </c>
      <c r="F515">
        <v>100107012</v>
      </c>
      <c r="G515" s="1" t="s">
        <v>340</v>
      </c>
      <c r="H515" s="1" t="s">
        <v>260</v>
      </c>
      <c r="I515">
        <v>5</v>
      </c>
      <c r="J515" s="1" t="s">
        <v>329</v>
      </c>
      <c r="K515">
        <v>0</v>
      </c>
      <c r="L515">
        <v>0</v>
      </c>
      <c r="M515">
        <v>2888.7</v>
      </c>
      <c r="N515">
        <v>5223.72</v>
      </c>
      <c r="O515">
        <v>9409</v>
      </c>
      <c r="P515">
        <v>2400</v>
      </c>
      <c r="Q515">
        <v>0</v>
      </c>
      <c r="R515">
        <v>3682.8</v>
      </c>
      <c r="S515">
        <v>0</v>
      </c>
    </row>
    <row r="516" spans="1:19" x14ac:dyDescent="0.25">
      <c r="A516" s="1">
        <f>+VLOOKUP(Importaciones_fruta_dolares[[#This Row],[Código_País]],'Tabla Auxiliar'!$B$7:$D$112,3,0)</f>
        <v>47</v>
      </c>
      <c r="B516" s="1" t="s">
        <v>386</v>
      </c>
      <c r="C516" s="1" t="s">
        <v>22</v>
      </c>
      <c r="D516">
        <v>100107</v>
      </c>
      <c r="E516" s="1" t="s">
        <v>367</v>
      </c>
      <c r="F516">
        <v>100107012</v>
      </c>
      <c r="G516" s="1" t="s">
        <v>340</v>
      </c>
      <c r="H516" s="1" t="s">
        <v>114</v>
      </c>
      <c r="I516">
        <v>2</v>
      </c>
      <c r="J516" s="1" t="s">
        <v>328</v>
      </c>
      <c r="K516">
        <v>1931730.7</v>
      </c>
      <c r="L516">
        <v>1524103.44</v>
      </c>
      <c r="M516">
        <v>3154681.69</v>
      </c>
      <c r="N516">
        <v>3099990.03</v>
      </c>
      <c r="O516">
        <v>3671498.28</v>
      </c>
      <c r="P516">
        <v>3714785.91</v>
      </c>
      <c r="Q516">
        <v>3574463.92</v>
      </c>
      <c r="R516">
        <v>2902547.85</v>
      </c>
      <c r="S516">
        <v>3707767.56</v>
      </c>
    </row>
    <row r="517" spans="1:19" x14ac:dyDescent="0.25">
      <c r="A517" s="1">
        <f>+VLOOKUP(Importaciones_fruta_dolares[[#This Row],[Código_País]],'Tabla Auxiliar'!$B$7:$D$112,3,0)</f>
        <v>47</v>
      </c>
      <c r="B517" s="1" t="s">
        <v>386</v>
      </c>
      <c r="C517" s="1" t="s">
        <v>22</v>
      </c>
      <c r="D517">
        <v>100107</v>
      </c>
      <c r="E517" s="1" t="s">
        <v>367</v>
      </c>
      <c r="F517">
        <v>100107012</v>
      </c>
      <c r="G517" s="1" t="s">
        <v>340</v>
      </c>
      <c r="H517" s="1" t="s">
        <v>102</v>
      </c>
      <c r="I517">
        <v>1</v>
      </c>
      <c r="J517" s="1" t="s">
        <v>326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592.22</v>
      </c>
      <c r="S517">
        <v>0</v>
      </c>
    </row>
    <row r="518" spans="1:19" x14ac:dyDescent="0.25">
      <c r="A518" s="1">
        <f>+VLOOKUP(Importaciones_fruta_dolares[[#This Row],[Código_País]],'Tabla Auxiliar'!$B$7:$D$112,3,0)</f>
        <v>47</v>
      </c>
      <c r="B518" s="1" t="s">
        <v>386</v>
      </c>
      <c r="C518" s="1" t="s">
        <v>22</v>
      </c>
      <c r="D518">
        <v>100107</v>
      </c>
      <c r="E518" s="1" t="s">
        <v>367</v>
      </c>
      <c r="F518">
        <v>100107012</v>
      </c>
      <c r="G518" s="1" t="s">
        <v>340</v>
      </c>
      <c r="H518" s="1" t="s">
        <v>105</v>
      </c>
      <c r="I518">
        <v>3</v>
      </c>
      <c r="J518" s="1" t="s">
        <v>325</v>
      </c>
      <c r="K518">
        <v>5195.71</v>
      </c>
      <c r="L518">
        <v>7492.29</v>
      </c>
      <c r="M518">
        <v>9803.0499999999993</v>
      </c>
      <c r="N518">
        <v>4449.51</v>
      </c>
      <c r="O518">
        <v>4353.16</v>
      </c>
      <c r="P518">
        <v>12791.19</v>
      </c>
      <c r="Q518">
        <v>0</v>
      </c>
      <c r="R518">
        <v>0</v>
      </c>
      <c r="S518">
        <v>0</v>
      </c>
    </row>
    <row r="519" spans="1:19" x14ac:dyDescent="0.25">
      <c r="A519" s="1">
        <f>+VLOOKUP(Importaciones_fruta_dolares[[#This Row],[Código_País]],'Tabla Auxiliar'!$B$7:$D$112,3,0)</f>
        <v>47</v>
      </c>
      <c r="B519" s="1" t="s">
        <v>386</v>
      </c>
      <c r="C519" s="1" t="s">
        <v>22</v>
      </c>
      <c r="D519">
        <v>100107</v>
      </c>
      <c r="E519" s="1" t="s">
        <v>367</v>
      </c>
      <c r="F519">
        <v>100107012</v>
      </c>
      <c r="G519" s="1" t="s">
        <v>340</v>
      </c>
      <c r="H519" s="1" t="s">
        <v>106</v>
      </c>
      <c r="I519">
        <v>3</v>
      </c>
      <c r="J519" s="1" t="s">
        <v>325</v>
      </c>
      <c r="K519">
        <v>15912.53</v>
      </c>
      <c r="L519">
        <v>0</v>
      </c>
      <c r="M519">
        <v>48600.19</v>
      </c>
      <c r="N519">
        <v>0</v>
      </c>
      <c r="O519">
        <v>33719.94</v>
      </c>
      <c r="P519">
        <v>15192.04</v>
      </c>
      <c r="Q519">
        <v>41110.07</v>
      </c>
      <c r="R519">
        <v>23722.04</v>
      </c>
      <c r="S519">
        <v>58973.42</v>
      </c>
    </row>
    <row r="520" spans="1:19" x14ac:dyDescent="0.25">
      <c r="A520" s="1">
        <f>+VLOOKUP(Importaciones_fruta_dolares[[#This Row],[Código_País]],'Tabla Auxiliar'!$B$7:$D$112,3,0)</f>
        <v>47</v>
      </c>
      <c r="B520" s="1" t="s">
        <v>386</v>
      </c>
      <c r="C520" s="1" t="s">
        <v>22</v>
      </c>
      <c r="D520">
        <v>100107</v>
      </c>
      <c r="E520" s="1" t="s">
        <v>367</v>
      </c>
      <c r="F520">
        <v>100107012</v>
      </c>
      <c r="G520" s="1" t="s">
        <v>340</v>
      </c>
      <c r="H520" s="1" t="s">
        <v>107</v>
      </c>
      <c r="I520">
        <v>7</v>
      </c>
      <c r="J520" s="1" t="s">
        <v>327</v>
      </c>
      <c r="K520">
        <v>13891.01</v>
      </c>
      <c r="L520">
        <v>0</v>
      </c>
      <c r="M520">
        <v>65727.539999999994</v>
      </c>
      <c r="N520">
        <v>102074.83</v>
      </c>
      <c r="O520">
        <v>155027.07999999999</v>
      </c>
      <c r="P520">
        <v>36755.919999999998</v>
      </c>
      <c r="Q520">
        <v>38318.949999999997</v>
      </c>
      <c r="R520">
        <v>65556.62</v>
      </c>
      <c r="S520">
        <v>10572.6</v>
      </c>
    </row>
    <row r="521" spans="1:19" x14ac:dyDescent="0.25">
      <c r="A521" s="1">
        <f>+VLOOKUP(Importaciones_fruta_dolares[[#This Row],[Código_País]],'Tabla Auxiliar'!$B$7:$D$112,3,0)</f>
        <v>47</v>
      </c>
      <c r="B521" s="1" t="s">
        <v>386</v>
      </c>
      <c r="C521" s="1" t="s">
        <v>22</v>
      </c>
      <c r="D521">
        <v>100107</v>
      </c>
      <c r="E521" s="1" t="s">
        <v>367</v>
      </c>
      <c r="F521">
        <v>100107012</v>
      </c>
      <c r="G521" s="1" t="s">
        <v>340</v>
      </c>
      <c r="H521" s="1" t="s">
        <v>123</v>
      </c>
      <c r="I521">
        <v>7</v>
      </c>
      <c r="J521" s="1" t="s">
        <v>327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3.02</v>
      </c>
    </row>
    <row r="522" spans="1:19" x14ac:dyDescent="0.25">
      <c r="A522" s="1">
        <f>+VLOOKUP(Importaciones_fruta_dolares[[#This Row],[Código_País]],'Tabla Auxiliar'!$B$7:$D$112,3,0)</f>
        <v>47</v>
      </c>
      <c r="B522" s="1" t="s">
        <v>386</v>
      </c>
      <c r="C522" s="1" t="s">
        <v>22</v>
      </c>
      <c r="D522">
        <v>100107</v>
      </c>
      <c r="E522" s="1" t="s">
        <v>367</v>
      </c>
      <c r="F522">
        <v>100107012</v>
      </c>
      <c r="G522" s="1" t="s">
        <v>340</v>
      </c>
      <c r="H522" s="1" t="s">
        <v>103</v>
      </c>
      <c r="I522">
        <v>3</v>
      </c>
      <c r="J522" s="1" t="s">
        <v>325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63.34</v>
      </c>
      <c r="R522">
        <v>0</v>
      </c>
      <c r="S522">
        <v>0</v>
      </c>
    </row>
    <row r="523" spans="1:19" x14ac:dyDescent="0.25">
      <c r="A523" s="1">
        <f>+VLOOKUP(Importaciones_fruta_dolares[[#This Row],[Código_País]],'Tabla Auxiliar'!$B$7:$D$112,3,0)</f>
        <v>47</v>
      </c>
      <c r="B523" s="1" t="s">
        <v>386</v>
      </c>
      <c r="C523" s="1" t="s">
        <v>22</v>
      </c>
      <c r="D523">
        <v>100108</v>
      </c>
      <c r="E523" s="1" t="s">
        <v>368</v>
      </c>
      <c r="F523">
        <v>100108002</v>
      </c>
      <c r="G523" s="1" t="s">
        <v>344</v>
      </c>
      <c r="H523" s="1" t="s">
        <v>228</v>
      </c>
      <c r="I523">
        <v>5</v>
      </c>
      <c r="J523" s="1" t="s">
        <v>329</v>
      </c>
      <c r="K523">
        <v>79.02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 x14ac:dyDescent="0.25">
      <c r="A524" s="1">
        <f>+VLOOKUP(Importaciones_fruta_dolares[[#This Row],[Código_País]],'Tabla Auxiliar'!$B$7:$D$112,3,0)</f>
        <v>47</v>
      </c>
      <c r="B524" s="1" t="s">
        <v>386</v>
      </c>
      <c r="C524" s="1" t="s">
        <v>22</v>
      </c>
      <c r="D524">
        <v>100108</v>
      </c>
      <c r="E524" s="1" t="s">
        <v>368</v>
      </c>
      <c r="F524">
        <v>100108005</v>
      </c>
      <c r="G524" s="1" t="s">
        <v>342</v>
      </c>
      <c r="H524" s="1" t="s">
        <v>245</v>
      </c>
      <c r="I524">
        <v>7</v>
      </c>
      <c r="J524" s="1" t="s">
        <v>327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13536.43</v>
      </c>
      <c r="Q524">
        <v>0</v>
      </c>
      <c r="R524">
        <v>56.44</v>
      </c>
      <c r="S524">
        <v>21074.52</v>
      </c>
    </row>
    <row r="525" spans="1:19" x14ac:dyDescent="0.25">
      <c r="A525" s="1">
        <f>+VLOOKUP(Importaciones_fruta_dolares[[#This Row],[Código_País]],'Tabla Auxiliar'!$B$7:$D$112,3,0)</f>
        <v>47</v>
      </c>
      <c r="B525" s="1" t="s">
        <v>386</v>
      </c>
      <c r="C525" s="1" t="s">
        <v>22</v>
      </c>
      <c r="D525">
        <v>100108</v>
      </c>
      <c r="E525" s="1" t="s">
        <v>368</v>
      </c>
      <c r="F525">
        <v>100108005</v>
      </c>
      <c r="G525" s="1" t="s">
        <v>342</v>
      </c>
      <c r="H525" s="1" t="s">
        <v>110</v>
      </c>
      <c r="I525">
        <v>3</v>
      </c>
      <c r="J525" s="1" t="s">
        <v>325</v>
      </c>
      <c r="K525">
        <v>661.31</v>
      </c>
      <c r="L525">
        <v>1542.42</v>
      </c>
      <c r="M525">
        <v>3247.89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125.96</v>
      </c>
    </row>
    <row r="526" spans="1:19" x14ac:dyDescent="0.25">
      <c r="A526" s="1">
        <f>+VLOOKUP(Importaciones_fruta_dolares[[#This Row],[Código_País]],'Tabla Auxiliar'!$B$7:$D$112,3,0)</f>
        <v>47</v>
      </c>
      <c r="B526" s="1" t="s">
        <v>386</v>
      </c>
      <c r="C526" s="1" t="s">
        <v>22</v>
      </c>
      <c r="D526">
        <v>100108</v>
      </c>
      <c r="E526" s="1" t="s">
        <v>368</v>
      </c>
      <c r="F526">
        <v>100108005</v>
      </c>
      <c r="G526" s="1" t="s">
        <v>342</v>
      </c>
      <c r="H526" s="1" t="s">
        <v>200</v>
      </c>
      <c r="I526">
        <v>3</v>
      </c>
      <c r="J526" s="1" t="s">
        <v>325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1631.89</v>
      </c>
      <c r="Q526">
        <v>1757.81</v>
      </c>
      <c r="R526">
        <v>0</v>
      </c>
      <c r="S526">
        <v>0</v>
      </c>
    </row>
    <row r="527" spans="1:19" x14ac:dyDescent="0.25">
      <c r="A527" s="1">
        <f>+VLOOKUP(Importaciones_fruta_dolares[[#This Row],[Código_País]],'Tabla Auxiliar'!$B$7:$D$112,3,0)</f>
        <v>47</v>
      </c>
      <c r="B527" s="1" t="s">
        <v>386</v>
      </c>
      <c r="C527" s="1" t="s">
        <v>22</v>
      </c>
      <c r="D527">
        <v>100108</v>
      </c>
      <c r="E527" s="1" t="s">
        <v>368</v>
      </c>
      <c r="F527">
        <v>100108005</v>
      </c>
      <c r="G527" s="1" t="s">
        <v>342</v>
      </c>
      <c r="H527" s="1" t="s">
        <v>187</v>
      </c>
      <c r="I527">
        <v>7</v>
      </c>
      <c r="J527" s="1" t="s">
        <v>327</v>
      </c>
      <c r="K527">
        <v>33816.79</v>
      </c>
      <c r="L527">
        <v>480.64</v>
      </c>
      <c r="M527">
        <v>90497.11</v>
      </c>
      <c r="N527">
        <v>535790.49</v>
      </c>
      <c r="O527">
        <v>520028.96</v>
      </c>
      <c r="P527">
        <v>289118.02</v>
      </c>
      <c r="Q527">
        <v>156701.89000000001</v>
      </c>
      <c r="R527">
        <v>62036.65</v>
      </c>
      <c r="S527">
        <v>84708.08</v>
      </c>
    </row>
    <row r="528" spans="1:19" x14ac:dyDescent="0.25">
      <c r="A528" s="1">
        <f>+VLOOKUP(Importaciones_fruta_dolares[[#This Row],[Código_País]],'Tabla Auxiliar'!$B$7:$D$112,3,0)</f>
        <v>47</v>
      </c>
      <c r="B528" s="1" t="s">
        <v>386</v>
      </c>
      <c r="C528" s="1" t="s">
        <v>22</v>
      </c>
      <c r="D528">
        <v>100108</v>
      </c>
      <c r="E528" s="1" t="s">
        <v>368</v>
      </c>
      <c r="F528">
        <v>100108005</v>
      </c>
      <c r="G528" s="1" t="s">
        <v>342</v>
      </c>
      <c r="H528" s="1" t="s">
        <v>229</v>
      </c>
      <c r="I528">
        <v>5</v>
      </c>
      <c r="J528" s="1" t="s">
        <v>329</v>
      </c>
      <c r="K528">
        <v>2514993.0499999998</v>
      </c>
      <c r="L528">
        <v>734622.51</v>
      </c>
      <c r="M528">
        <v>2885465.06</v>
      </c>
      <c r="N528">
        <v>1828722.47</v>
      </c>
      <c r="O528">
        <v>2689321.81</v>
      </c>
      <c r="P528">
        <v>2568745.19</v>
      </c>
      <c r="Q528">
        <v>2775692.95</v>
      </c>
      <c r="R528">
        <v>1062357.8999999999</v>
      </c>
      <c r="S528">
        <v>375715.78</v>
      </c>
    </row>
    <row r="529" spans="1:19" x14ac:dyDescent="0.25">
      <c r="A529" s="1">
        <f>+VLOOKUP(Importaciones_fruta_dolares[[#This Row],[Código_País]],'Tabla Auxiliar'!$B$7:$D$112,3,0)</f>
        <v>47</v>
      </c>
      <c r="B529" s="1" t="s">
        <v>386</v>
      </c>
      <c r="C529" s="1" t="s">
        <v>22</v>
      </c>
      <c r="D529">
        <v>100108</v>
      </c>
      <c r="E529" s="1" t="s">
        <v>368</v>
      </c>
      <c r="F529">
        <v>100108005</v>
      </c>
      <c r="G529" s="1" t="s">
        <v>342</v>
      </c>
      <c r="H529" s="1" t="s">
        <v>186</v>
      </c>
      <c r="I529">
        <v>3</v>
      </c>
      <c r="J529" s="1" t="s">
        <v>325</v>
      </c>
      <c r="K529">
        <v>0</v>
      </c>
      <c r="L529">
        <v>0</v>
      </c>
      <c r="M529">
        <v>40819.599999999999</v>
      </c>
      <c r="N529">
        <v>0</v>
      </c>
      <c r="O529">
        <v>0</v>
      </c>
      <c r="P529">
        <v>0</v>
      </c>
      <c r="Q529">
        <v>0</v>
      </c>
      <c r="R529">
        <v>172.39</v>
      </c>
      <c r="S529">
        <v>0</v>
      </c>
    </row>
    <row r="530" spans="1:19" x14ac:dyDescent="0.25">
      <c r="A530" s="1">
        <f>+VLOOKUP(Importaciones_fruta_dolares[[#This Row],[Código_País]],'Tabla Auxiliar'!$B$7:$D$112,3,0)</f>
        <v>47</v>
      </c>
      <c r="B530" s="1" t="s">
        <v>386</v>
      </c>
      <c r="C530" s="1" t="s">
        <v>22</v>
      </c>
      <c r="D530">
        <v>100108</v>
      </c>
      <c r="E530" s="1" t="s">
        <v>368</v>
      </c>
      <c r="F530">
        <v>100108005</v>
      </c>
      <c r="G530" s="1" t="s">
        <v>342</v>
      </c>
      <c r="H530" s="1" t="s">
        <v>116</v>
      </c>
      <c r="I530">
        <v>3</v>
      </c>
      <c r="J530" s="1" t="s">
        <v>325</v>
      </c>
      <c r="K530">
        <v>450.06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 x14ac:dyDescent="0.25">
      <c r="A531" s="1">
        <f>+VLOOKUP(Importaciones_fruta_dolares[[#This Row],[Código_País]],'Tabla Auxiliar'!$B$7:$D$112,3,0)</f>
        <v>47</v>
      </c>
      <c r="B531" s="1" t="s">
        <v>386</v>
      </c>
      <c r="C531" s="1" t="s">
        <v>22</v>
      </c>
      <c r="D531">
        <v>100108</v>
      </c>
      <c r="E531" s="1" t="s">
        <v>368</v>
      </c>
      <c r="F531">
        <v>100108006</v>
      </c>
      <c r="G531" s="1" t="s">
        <v>356</v>
      </c>
      <c r="H531" s="1" t="s">
        <v>215</v>
      </c>
      <c r="I531">
        <v>5</v>
      </c>
      <c r="J531" s="1" t="s">
        <v>329</v>
      </c>
      <c r="K531">
        <v>39.51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 x14ac:dyDescent="0.25">
      <c r="A532" s="1">
        <f>+VLOOKUP(Importaciones_fruta_dolares[[#This Row],[Código_País]],'Tabla Auxiliar'!$B$7:$D$112,3,0)</f>
        <v>47</v>
      </c>
      <c r="B532" s="1" t="s">
        <v>386</v>
      </c>
      <c r="C532" s="1" t="s">
        <v>22</v>
      </c>
      <c r="D532">
        <v>100108</v>
      </c>
      <c r="E532" s="1" t="s">
        <v>368</v>
      </c>
      <c r="F532">
        <v>100108007</v>
      </c>
      <c r="G532" s="1" t="s">
        <v>464</v>
      </c>
      <c r="H532" s="1" t="s">
        <v>235</v>
      </c>
      <c r="I532">
        <v>6</v>
      </c>
      <c r="J532" s="1" t="s">
        <v>324</v>
      </c>
      <c r="K532">
        <v>316.08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 x14ac:dyDescent="0.25">
      <c r="A533" s="1">
        <f>+VLOOKUP(Importaciones_fruta_dolares[[#This Row],[Código_País]],'Tabla Auxiliar'!$B$7:$D$112,3,0)</f>
        <v>147</v>
      </c>
      <c r="B533" s="1" t="s">
        <v>436</v>
      </c>
      <c r="C533" s="1" t="s">
        <v>435</v>
      </c>
      <c r="D533">
        <v>100103</v>
      </c>
      <c r="E533" s="1" t="s">
        <v>363</v>
      </c>
      <c r="F533">
        <v>100103002</v>
      </c>
      <c r="G533" s="1" t="s">
        <v>463</v>
      </c>
      <c r="H533" s="1" t="s">
        <v>171</v>
      </c>
      <c r="I533">
        <v>4</v>
      </c>
      <c r="J533" s="1" t="s">
        <v>323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54.28</v>
      </c>
      <c r="S533">
        <v>0</v>
      </c>
    </row>
    <row r="534" spans="1:19" x14ac:dyDescent="0.25">
      <c r="A534" s="1">
        <f>+VLOOKUP(Importaciones_fruta_dolares[[#This Row],[Código_País]],'Tabla Auxiliar'!$B$7:$D$112,3,0)</f>
        <v>147</v>
      </c>
      <c r="B534" s="1" t="s">
        <v>436</v>
      </c>
      <c r="C534" s="1" t="s">
        <v>435</v>
      </c>
      <c r="D534">
        <v>100108</v>
      </c>
      <c r="E534" s="1" t="s">
        <v>368</v>
      </c>
      <c r="F534">
        <v>100108007</v>
      </c>
      <c r="G534" s="1" t="s">
        <v>464</v>
      </c>
      <c r="H534" s="1" t="s">
        <v>156</v>
      </c>
      <c r="I534">
        <v>1</v>
      </c>
      <c r="J534" s="1" t="s">
        <v>326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57230.91</v>
      </c>
      <c r="S534">
        <v>0</v>
      </c>
    </row>
    <row r="535" spans="1:19" x14ac:dyDescent="0.25">
      <c r="A535" s="1">
        <f>+VLOOKUP(Importaciones_fruta_dolares[[#This Row],[Código_País]],'Tabla Auxiliar'!$B$7:$D$112,3,0)</f>
        <v>3</v>
      </c>
      <c r="B535" s="1" t="s">
        <v>371</v>
      </c>
      <c r="C535" s="1" t="s">
        <v>9</v>
      </c>
      <c r="D535">
        <v>100101</v>
      </c>
      <c r="E535" s="1" t="s">
        <v>364</v>
      </c>
      <c r="F535">
        <v>100101001</v>
      </c>
      <c r="G535" s="1" t="s">
        <v>345</v>
      </c>
      <c r="H535" s="1" t="s">
        <v>117</v>
      </c>
      <c r="I535">
        <v>5</v>
      </c>
      <c r="J535" s="1" t="s">
        <v>329</v>
      </c>
      <c r="K535">
        <v>0</v>
      </c>
      <c r="L535">
        <v>0</v>
      </c>
      <c r="M535">
        <v>51.94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 x14ac:dyDescent="0.25">
      <c r="A536" s="1">
        <f>+VLOOKUP(Importaciones_fruta_dolares[[#This Row],[Código_País]],'Tabla Auxiliar'!$B$7:$D$112,3,0)</f>
        <v>3</v>
      </c>
      <c r="B536" s="1" t="s">
        <v>371</v>
      </c>
      <c r="C536" s="1" t="s">
        <v>9</v>
      </c>
      <c r="D536">
        <v>100101</v>
      </c>
      <c r="E536" s="1" t="s">
        <v>364</v>
      </c>
      <c r="F536">
        <v>100101001</v>
      </c>
      <c r="G536" s="1" t="s">
        <v>345</v>
      </c>
      <c r="H536" s="1" t="s">
        <v>136</v>
      </c>
      <c r="I536">
        <v>5</v>
      </c>
      <c r="J536" s="1" t="s">
        <v>329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21957.040000000001</v>
      </c>
      <c r="Q536">
        <v>0</v>
      </c>
      <c r="R536">
        <v>0</v>
      </c>
      <c r="S536">
        <v>0</v>
      </c>
    </row>
    <row r="537" spans="1:19" x14ac:dyDescent="0.25">
      <c r="A537" s="1">
        <f>+VLOOKUP(Importaciones_fruta_dolares[[#This Row],[Código_País]],'Tabla Auxiliar'!$B$7:$D$112,3,0)</f>
        <v>3</v>
      </c>
      <c r="B537" s="1" t="s">
        <v>371</v>
      </c>
      <c r="C537" s="1" t="s">
        <v>9</v>
      </c>
      <c r="D537">
        <v>100101</v>
      </c>
      <c r="E537" s="1" t="s">
        <v>364</v>
      </c>
      <c r="F537">
        <v>100101001</v>
      </c>
      <c r="G537" s="1" t="s">
        <v>345</v>
      </c>
      <c r="H537" s="1" t="s">
        <v>137</v>
      </c>
      <c r="I537">
        <v>4</v>
      </c>
      <c r="J537" s="1" t="s">
        <v>323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191.77</v>
      </c>
      <c r="Q537">
        <v>0</v>
      </c>
      <c r="R537">
        <v>0</v>
      </c>
      <c r="S537">
        <v>0</v>
      </c>
    </row>
    <row r="538" spans="1:19" x14ac:dyDescent="0.25">
      <c r="A538" s="1">
        <f>+VLOOKUP(Importaciones_fruta_dolares[[#This Row],[Código_País]],'Tabla Auxiliar'!$B$7:$D$112,3,0)</f>
        <v>3</v>
      </c>
      <c r="B538" s="1" t="s">
        <v>371</v>
      </c>
      <c r="C538" s="1" t="s">
        <v>9</v>
      </c>
      <c r="D538">
        <v>100101</v>
      </c>
      <c r="E538" s="1" t="s">
        <v>364</v>
      </c>
      <c r="F538">
        <v>100101001</v>
      </c>
      <c r="G538" s="1" t="s">
        <v>345</v>
      </c>
      <c r="H538" s="1" t="s">
        <v>130</v>
      </c>
      <c r="I538">
        <v>5</v>
      </c>
      <c r="J538" s="1" t="s">
        <v>329</v>
      </c>
      <c r="K538">
        <v>0</v>
      </c>
      <c r="L538">
        <v>0</v>
      </c>
      <c r="M538">
        <v>0</v>
      </c>
      <c r="N538">
        <v>0</v>
      </c>
      <c r="O538">
        <v>5714.52</v>
      </c>
      <c r="P538">
        <v>0</v>
      </c>
      <c r="Q538">
        <v>0</v>
      </c>
      <c r="R538">
        <v>0</v>
      </c>
      <c r="S538">
        <v>0</v>
      </c>
    </row>
    <row r="539" spans="1:19" x14ac:dyDescent="0.25">
      <c r="A539" s="1">
        <f>+VLOOKUP(Importaciones_fruta_dolares[[#This Row],[Código_País]],'Tabla Auxiliar'!$B$7:$D$112,3,0)</f>
        <v>3</v>
      </c>
      <c r="B539" s="1" t="s">
        <v>371</v>
      </c>
      <c r="C539" s="1" t="s">
        <v>9</v>
      </c>
      <c r="D539">
        <v>100101</v>
      </c>
      <c r="E539" s="1" t="s">
        <v>364</v>
      </c>
      <c r="F539">
        <v>100101004</v>
      </c>
      <c r="G539" s="1" t="s">
        <v>348</v>
      </c>
      <c r="H539" s="1" t="s">
        <v>158</v>
      </c>
      <c r="I539">
        <v>4</v>
      </c>
      <c r="J539" s="1" t="s">
        <v>323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5064</v>
      </c>
    </row>
    <row r="540" spans="1:19" x14ac:dyDescent="0.25">
      <c r="A540" s="1">
        <f>+VLOOKUP(Importaciones_fruta_dolares[[#This Row],[Código_País]],'Tabla Auxiliar'!$B$7:$D$112,3,0)</f>
        <v>3</v>
      </c>
      <c r="B540" s="1" t="s">
        <v>371</v>
      </c>
      <c r="C540" s="1" t="s">
        <v>9</v>
      </c>
      <c r="D540">
        <v>100101</v>
      </c>
      <c r="E540" s="1" t="s">
        <v>364</v>
      </c>
      <c r="F540">
        <v>100101004</v>
      </c>
      <c r="G540" s="1" t="s">
        <v>348</v>
      </c>
      <c r="H540" s="1" t="s">
        <v>132</v>
      </c>
      <c r="I540">
        <v>7</v>
      </c>
      <c r="J540" s="1" t="s">
        <v>327</v>
      </c>
      <c r="K540">
        <v>0</v>
      </c>
      <c r="L540">
        <v>0</v>
      </c>
      <c r="M540">
        <v>0</v>
      </c>
      <c r="N540">
        <v>0</v>
      </c>
      <c r="O540">
        <v>15407.93</v>
      </c>
      <c r="P540">
        <v>685.51</v>
      </c>
      <c r="Q540">
        <v>0</v>
      </c>
      <c r="R540">
        <v>0</v>
      </c>
      <c r="S540">
        <v>0</v>
      </c>
    </row>
    <row r="541" spans="1:19" x14ac:dyDescent="0.25">
      <c r="A541" s="1">
        <f>+VLOOKUP(Importaciones_fruta_dolares[[#This Row],[Código_País]],'Tabla Auxiliar'!$B$7:$D$112,3,0)</f>
        <v>3</v>
      </c>
      <c r="B541" s="1" t="s">
        <v>371</v>
      </c>
      <c r="C541" s="1" t="s">
        <v>9</v>
      </c>
      <c r="D541">
        <v>100101</v>
      </c>
      <c r="E541" s="1" t="s">
        <v>364</v>
      </c>
      <c r="F541">
        <v>100101004</v>
      </c>
      <c r="G541" s="1" t="s">
        <v>348</v>
      </c>
      <c r="H541" s="1" t="s">
        <v>131</v>
      </c>
      <c r="I541">
        <v>5</v>
      </c>
      <c r="J541" s="1" t="s">
        <v>329</v>
      </c>
      <c r="K541">
        <v>0</v>
      </c>
      <c r="L541">
        <v>0</v>
      </c>
      <c r="M541">
        <v>0</v>
      </c>
      <c r="N541">
        <v>0</v>
      </c>
      <c r="O541">
        <v>8904.51</v>
      </c>
      <c r="P541">
        <v>5742.22</v>
      </c>
      <c r="Q541">
        <v>0</v>
      </c>
      <c r="R541">
        <v>0</v>
      </c>
      <c r="S541">
        <v>0</v>
      </c>
    </row>
    <row r="542" spans="1:19" x14ac:dyDescent="0.25">
      <c r="A542" s="1">
        <f>+VLOOKUP(Importaciones_fruta_dolares[[#This Row],[Código_País]],'Tabla Auxiliar'!$B$7:$D$112,3,0)</f>
        <v>3</v>
      </c>
      <c r="B542" s="1" t="s">
        <v>371</v>
      </c>
      <c r="C542" s="1" t="s">
        <v>9</v>
      </c>
      <c r="D542">
        <v>100101</v>
      </c>
      <c r="E542" s="1" t="s">
        <v>364</v>
      </c>
      <c r="F542">
        <v>100101004</v>
      </c>
      <c r="G542" s="1" t="s">
        <v>348</v>
      </c>
      <c r="H542" s="1" t="s">
        <v>159</v>
      </c>
      <c r="I542">
        <v>4</v>
      </c>
      <c r="J542" s="1" t="s">
        <v>323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19646.55</v>
      </c>
    </row>
    <row r="543" spans="1:19" x14ac:dyDescent="0.25">
      <c r="A543" s="1">
        <f>+VLOOKUP(Importaciones_fruta_dolares[[#This Row],[Código_País]],'Tabla Auxiliar'!$B$7:$D$112,3,0)</f>
        <v>3</v>
      </c>
      <c r="B543" s="1" t="s">
        <v>371</v>
      </c>
      <c r="C543" s="1" t="s">
        <v>9</v>
      </c>
      <c r="D543">
        <v>100101</v>
      </c>
      <c r="E543" s="1" t="s">
        <v>364</v>
      </c>
      <c r="F543">
        <v>100101004</v>
      </c>
      <c r="G543" s="1" t="s">
        <v>348</v>
      </c>
      <c r="H543" s="1" t="s">
        <v>150</v>
      </c>
      <c r="I543">
        <v>2</v>
      </c>
      <c r="J543" s="1" t="s">
        <v>328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7014.5</v>
      </c>
      <c r="S543">
        <v>0</v>
      </c>
    </row>
    <row r="544" spans="1:19" x14ac:dyDescent="0.25">
      <c r="A544" s="1">
        <f>+VLOOKUP(Importaciones_fruta_dolares[[#This Row],[Código_País]],'Tabla Auxiliar'!$B$7:$D$112,3,0)</f>
        <v>3</v>
      </c>
      <c r="B544" s="1" t="s">
        <v>371</v>
      </c>
      <c r="C544" s="1" t="s">
        <v>9</v>
      </c>
      <c r="D544">
        <v>100101</v>
      </c>
      <c r="E544" s="1" t="s">
        <v>364</v>
      </c>
      <c r="F544">
        <v>100101008</v>
      </c>
      <c r="G544" s="1" t="s">
        <v>337</v>
      </c>
      <c r="H544" s="1" t="s">
        <v>96</v>
      </c>
      <c r="I544">
        <v>3</v>
      </c>
      <c r="J544" s="1" t="s">
        <v>325</v>
      </c>
      <c r="K544">
        <v>0</v>
      </c>
      <c r="L544">
        <v>1840.35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 x14ac:dyDescent="0.25">
      <c r="A545" s="1">
        <f>+VLOOKUP(Importaciones_fruta_dolares[[#This Row],[Código_País]],'Tabla Auxiliar'!$B$7:$D$112,3,0)</f>
        <v>3</v>
      </c>
      <c r="B545" s="1" t="s">
        <v>371</v>
      </c>
      <c r="C545" s="1" t="s">
        <v>9</v>
      </c>
      <c r="D545">
        <v>100101</v>
      </c>
      <c r="E545" s="1" t="s">
        <v>364</v>
      </c>
      <c r="F545">
        <v>100101008</v>
      </c>
      <c r="G545" s="1" t="s">
        <v>337</v>
      </c>
      <c r="H545" s="1" t="s">
        <v>135</v>
      </c>
      <c r="I545">
        <v>5</v>
      </c>
      <c r="J545" s="1" t="s">
        <v>329</v>
      </c>
      <c r="K545">
        <v>0</v>
      </c>
      <c r="L545">
        <v>0</v>
      </c>
      <c r="M545">
        <v>0</v>
      </c>
      <c r="N545">
        <v>0</v>
      </c>
      <c r="O545">
        <v>3165.54</v>
      </c>
      <c r="P545">
        <v>6089.41</v>
      </c>
      <c r="Q545">
        <v>0</v>
      </c>
      <c r="R545">
        <v>0</v>
      </c>
      <c r="S545">
        <v>0</v>
      </c>
    </row>
    <row r="546" spans="1:19" x14ac:dyDescent="0.25">
      <c r="A546" s="1">
        <f>+VLOOKUP(Importaciones_fruta_dolares[[#This Row],[Código_País]],'Tabla Auxiliar'!$B$7:$D$112,3,0)</f>
        <v>3</v>
      </c>
      <c r="B546" s="1" t="s">
        <v>371</v>
      </c>
      <c r="C546" s="1" t="s">
        <v>9</v>
      </c>
      <c r="D546">
        <v>100101</v>
      </c>
      <c r="E546" s="1" t="s">
        <v>364</v>
      </c>
      <c r="F546">
        <v>100101011</v>
      </c>
      <c r="G546" s="1" t="s">
        <v>346</v>
      </c>
      <c r="H546" s="1" t="s">
        <v>148</v>
      </c>
      <c r="I546">
        <v>1</v>
      </c>
      <c r="J546" s="1" t="s">
        <v>326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139.76</v>
      </c>
      <c r="R546">
        <v>0</v>
      </c>
      <c r="S546">
        <v>0</v>
      </c>
    </row>
    <row r="547" spans="1:19" x14ac:dyDescent="0.25">
      <c r="A547" s="1">
        <f>+VLOOKUP(Importaciones_fruta_dolares[[#This Row],[Código_País]],'Tabla Auxiliar'!$B$7:$D$112,3,0)</f>
        <v>3</v>
      </c>
      <c r="B547" s="1" t="s">
        <v>371</v>
      </c>
      <c r="C547" s="1" t="s">
        <v>9</v>
      </c>
      <c r="D547">
        <v>100101</v>
      </c>
      <c r="E547" s="1" t="s">
        <v>364</v>
      </c>
      <c r="F547">
        <v>100101011</v>
      </c>
      <c r="G547" s="1" t="s">
        <v>346</v>
      </c>
      <c r="H547" s="1" t="s">
        <v>140</v>
      </c>
      <c r="I547">
        <v>5</v>
      </c>
      <c r="J547" s="1" t="s">
        <v>329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6032.73</v>
      </c>
      <c r="Q547">
        <v>0</v>
      </c>
      <c r="R547">
        <v>0</v>
      </c>
      <c r="S547">
        <v>0</v>
      </c>
    </row>
    <row r="548" spans="1:19" x14ac:dyDescent="0.25">
      <c r="A548" s="1">
        <f>+VLOOKUP(Importaciones_fruta_dolares[[#This Row],[Código_País]],'Tabla Auxiliar'!$B$7:$D$112,3,0)</f>
        <v>3</v>
      </c>
      <c r="B548" s="1" t="s">
        <v>371</v>
      </c>
      <c r="C548" s="1" t="s">
        <v>9</v>
      </c>
      <c r="D548">
        <v>100101</v>
      </c>
      <c r="E548" s="1" t="s">
        <v>364</v>
      </c>
      <c r="F548">
        <v>100101011</v>
      </c>
      <c r="G548" s="1" t="s">
        <v>346</v>
      </c>
      <c r="H548" s="1" t="s">
        <v>160</v>
      </c>
      <c r="I548">
        <v>4</v>
      </c>
      <c r="J548" s="1" t="s">
        <v>323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55.26</v>
      </c>
    </row>
    <row r="549" spans="1:19" x14ac:dyDescent="0.25">
      <c r="A549" s="1">
        <f>+VLOOKUP(Importaciones_fruta_dolares[[#This Row],[Código_País]],'Tabla Auxiliar'!$B$7:$D$112,3,0)</f>
        <v>3</v>
      </c>
      <c r="B549" s="1" t="s">
        <v>371</v>
      </c>
      <c r="C549" s="1" t="s">
        <v>9</v>
      </c>
      <c r="D549">
        <v>100101</v>
      </c>
      <c r="E549" s="1" t="s">
        <v>364</v>
      </c>
      <c r="F549">
        <v>100101011</v>
      </c>
      <c r="G549" s="1" t="s">
        <v>346</v>
      </c>
      <c r="H549" s="1" t="s">
        <v>122</v>
      </c>
      <c r="I549">
        <v>4</v>
      </c>
      <c r="J549" s="1" t="s">
        <v>323</v>
      </c>
      <c r="K549">
        <v>0</v>
      </c>
      <c r="L549">
        <v>0</v>
      </c>
      <c r="M549">
        <v>248.9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 x14ac:dyDescent="0.25">
      <c r="A550" s="1">
        <f>+VLOOKUP(Importaciones_fruta_dolares[[#This Row],[Código_País]],'Tabla Auxiliar'!$B$7:$D$112,3,0)</f>
        <v>3</v>
      </c>
      <c r="B550" s="1" t="s">
        <v>371</v>
      </c>
      <c r="C550" s="1" t="s">
        <v>9</v>
      </c>
      <c r="D550">
        <v>100101</v>
      </c>
      <c r="E550" s="1" t="s">
        <v>364</v>
      </c>
      <c r="F550">
        <v>100101011</v>
      </c>
      <c r="G550" s="1" t="s">
        <v>346</v>
      </c>
      <c r="H550" s="1" t="s">
        <v>141</v>
      </c>
      <c r="I550">
        <v>1</v>
      </c>
      <c r="J550" s="1" t="s">
        <v>326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1369.01</v>
      </c>
      <c r="Q550">
        <v>22821.85</v>
      </c>
      <c r="R550">
        <v>0</v>
      </c>
      <c r="S550">
        <v>0</v>
      </c>
    </row>
    <row r="551" spans="1:19" x14ac:dyDescent="0.25">
      <c r="A551" s="1">
        <f>+VLOOKUP(Importaciones_fruta_dolares[[#This Row],[Código_País]],'Tabla Auxiliar'!$B$7:$D$112,3,0)</f>
        <v>3</v>
      </c>
      <c r="B551" s="1" t="s">
        <v>371</v>
      </c>
      <c r="C551" s="1" t="s">
        <v>9</v>
      </c>
      <c r="D551">
        <v>100101</v>
      </c>
      <c r="E551" s="1" t="s">
        <v>364</v>
      </c>
      <c r="F551">
        <v>100101011</v>
      </c>
      <c r="G551" s="1" t="s">
        <v>346</v>
      </c>
      <c r="H551" s="1" t="s">
        <v>146</v>
      </c>
      <c r="I551">
        <v>5</v>
      </c>
      <c r="J551" s="1" t="s">
        <v>329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24050.85</v>
      </c>
      <c r="R551">
        <v>22141.439999999999</v>
      </c>
      <c r="S551">
        <v>0</v>
      </c>
    </row>
    <row r="552" spans="1:19" x14ac:dyDescent="0.25">
      <c r="A552" s="1">
        <f>+VLOOKUP(Importaciones_fruta_dolares[[#This Row],[Código_País]],'Tabla Auxiliar'!$B$7:$D$112,3,0)</f>
        <v>3</v>
      </c>
      <c r="B552" s="1" t="s">
        <v>371</v>
      </c>
      <c r="C552" s="1" t="s">
        <v>9</v>
      </c>
      <c r="D552">
        <v>100101</v>
      </c>
      <c r="E552" s="1" t="s">
        <v>364</v>
      </c>
      <c r="F552">
        <v>100101011</v>
      </c>
      <c r="G552" s="1" t="s">
        <v>346</v>
      </c>
      <c r="H552" s="1" t="s">
        <v>147</v>
      </c>
      <c r="I552">
        <v>2</v>
      </c>
      <c r="J552" s="1" t="s">
        <v>328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760.07</v>
      </c>
      <c r="R552">
        <v>23271.3</v>
      </c>
      <c r="S552">
        <v>0</v>
      </c>
    </row>
    <row r="553" spans="1:19" x14ac:dyDescent="0.25">
      <c r="A553" s="1">
        <f>+VLOOKUP(Importaciones_fruta_dolares[[#This Row],[Código_País]],'Tabla Auxiliar'!$B$7:$D$112,3,0)</f>
        <v>3</v>
      </c>
      <c r="B553" s="1" t="s">
        <v>371</v>
      </c>
      <c r="C553" s="1" t="s">
        <v>9</v>
      </c>
      <c r="D553">
        <v>100101</v>
      </c>
      <c r="E553" s="1" t="s">
        <v>364</v>
      </c>
      <c r="F553">
        <v>100112025</v>
      </c>
      <c r="G553" s="1" t="s">
        <v>334</v>
      </c>
      <c r="H553" s="1" t="s">
        <v>133</v>
      </c>
      <c r="I553">
        <v>5</v>
      </c>
      <c r="J553" s="1" t="s">
        <v>329</v>
      </c>
      <c r="K553">
        <v>0</v>
      </c>
      <c r="L553">
        <v>0</v>
      </c>
      <c r="M553">
        <v>0</v>
      </c>
      <c r="N553">
        <v>0</v>
      </c>
      <c r="O553">
        <v>23161.360000000001</v>
      </c>
      <c r="P553">
        <v>15549.14</v>
      </c>
      <c r="Q553">
        <v>0</v>
      </c>
      <c r="R553">
        <v>0</v>
      </c>
      <c r="S553">
        <v>0</v>
      </c>
    </row>
    <row r="554" spans="1:19" x14ac:dyDescent="0.25">
      <c r="A554" s="1">
        <f>+VLOOKUP(Importaciones_fruta_dolares[[#This Row],[Código_País]],'Tabla Auxiliar'!$B$7:$D$112,3,0)</f>
        <v>3</v>
      </c>
      <c r="B554" s="1" t="s">
        <v>371</v>
      </c>
      <c r="C554" s="1" t="s">
        <v>9</v>
      </c>
      <c r="D554">
        <v>100101</v>
      </c>
      <c r="E554" s="1" t="s">
        <v>364</v>
      </c>
      <c r="F554">
        <v>100112025</v>
      </c>
      <c r="G554" s="1" t="s">
        <v>334</v>
      </c>
      <c r="H554" s="1" t="s">
        <v>92</v>
      </c>
      <c r="I554">
        <v>4</v>
      </c>
      <c r="J554" s="1" t="s">
        <v>323</v>
      </c>
      <c r="K554">
        <v>122.9</v>
      </c>
      <c r="L554">
        <v>188.02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21443.72</v>
      </c>
    </row>
    <row r="555" spans="1:19" x14ac:dyDescent="0.25">
      <c r="A555" s="1">
        <f>+VLOOKUP(Importaciones_fruta_dolares[[#This Row],[Código_País]],'Tabla Auxiliar'!$B$7:$D$112,3,0)</f>
        <v>3</v>
      </c>
      <c r="B555" s="1" t="s">
        <v>371</v>
      </c>
      <c r="C555" s="1" t="s">
        <v>9</v>
      </c>
      <c r="D555">
        <v>100102</v>
      </c>
      <c r="E555" s="1" t="s">
        <v>365</v>
      </c>
      <c r="F555">
        <v>100102003</v>
      </c>
      <c r="G555" s="1" t="s">
        <v>335</v>
      </c>
      <c r="H555" s="1" t="s">
        <v>93</v>
      </c>
      <c r="I555">
        <v>1</v>
      </c>
      <c r="J555" s="1" t="s">
        <v>326</v>
      </c>
      <c r="K555">
        <v>316.18</v>
      </c>
      <c r="L555">
        <v>1597.91</v>
      </c>
      <c r="M555">
        <v>1091.3</v>
      </c>
      <c r="N555">
        <v>33022.239999999998</v>
      </c>
      <c r="O555">
        <v>80213.73</v>
      </c>
      <c r="P555">
        <v>41412.19</v>
      </c>
      <c r="Q555">
        <v>1225.55</v>
      </c>
      <c r="R555">
        <v>9330.1</v>
      </c>
      <c r="S555">
        <v>21150.240000000002</v>
      </c>
    </row>
    <row r="556" spans="1:19" x14ac:dyDescent="0.25">
      <c r="A556" s="1">
        <f>+VLOOKUP(Importaciones_fruta_dolares[[#This Row],[Código_País]],'Tabla Auxiliar'!$B$7:$D$112,3,0)</f>
        <v>3</v>
      </c>
      <c r="B556" s="1" t="s">
        <v>371</v>
      </c>
      <c r="C556" s="1" t="s">
        <v>9</v>
      </c>
      <c r="D556">
        <v>100102</v>
      </c>
      <c r="E556" s="1" t="s">
        <v>365</v>
      </c>
      <c r="F556">
        <v>100102005</v>
      </c>
      <c r="G556" s="1" t="s">
        <v>338</v>
      </c>
      <c r="H556" s="1" t="s">
        <v>98</v>
      </c>
      <c r="I556">
        <v>1</v>
      </c>
      <c r="J556" s="1" t="s">
        <v>326</v>
      </c>
      <c r="K556">
        <v>4325.46</v>
      </c>
      <c r="L556">
        <v>3839.57</v>
      </c>
      <c r="M556">
        <v>11188.67</v>
      </c>
      <c r="N556">
        <v>73850.38</v>
      </c>
      <c r="O556">
        <v>19063.939999999999</v>
      </c>
      <c r="P556">
        <v>44493.54</v>
      </c>
      <c r="Q556">
        <v>8262.4500000000007</v>
      </c>
      <c r="R556">
        <v>56712.45</v>
      </c>
      <c r="S556">
        <v>42620.72</v>
      </c>
    </row>
    <row r="557" spans="1:19" x14ac:dyDescent="0.25">
      <c r="A557" s="1">
        <f>+VLOOKUP(Importaciones_fruta_dolares[[#This Row],[Código_País]],'Tabla Auxiliar'!$B$7:$D$112,3,0)</f>
        <v>3</v>
      </c>
      <c r="B557" s="1" t="s">
        <v>371</v>
      </c>
      <c r="C557" s="1" t="s">
        <v>9</v>
      </c>
      <c r="D557">
        <v>100102</v>
      </c>
      <c r="E557" s="1" t="s">
        <v>365</v>
      </c>
      <c r="F557">
        <v>100102005</v>
      </c>
      <c r="G557" s="1" t="s">
        <v>338</v>
      </c>
      <c r="H557" s="1" t="s">
        <v>145</v>
      </c>
      <c r="I557">
        <v>7</v>
      </c>
      <c r="J557" s="1" t="s">
        <v>327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636.84</v>
      </c>
      <c r="R557">
        <v>0</v>
      </c>
      <c r="S557">
        <v>0</v>
      </c>
    </row>
    <row r="558" spans="1:19" x14ac:dyDescent="0.25">
      <c r="A558" s="1">
        <f>+VLOOKUP(Importaciones_fruta_dolares[[#This Row],[Código_País]],'Tabla Auxiliar'!$B$7:$D$112,3,0)</f>
        <v>3</v>
      </c>
      <c r="B558" s="1" t="s">
        <v>371</v>
      </c>
      <c r="C558" s="1" t="s">
        <v>9</v>
      </c>
      <c r="D558">
        <v>100102</v>
      </c>
      <c r="E558" s="1" t="s">
        <v>365</v>
      </c>
      <c r="F558">
        <v>100102005</v>
      </c>
      <c r="G558" s="1" t="s">
        <v>338</v>
      </c>
      <c r="H558" s="1" t="s">
        <v>152</v>
      </c>
      <c r="I558">
        <v>7</v>
      </c>
      <c r="J558" s="1" t="s">
        <v>327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3911.48</v>
      </c>
      <c r="S558">
        <v>0</v>
      </c>
    </row>
    <row r="559" spans="1:19" x14ac:dyDescent="0.25">
      <c r="A559" s="1">
        <f>+VLOOKUP(Importaciones_fruta_dolares[[#This Row],[Código_País]],'Tabla Auxiliar'!$B$7:$D$112,3,0)</f>
        <v>3</v>
      </c>
      <c r="B559" s="1" t="s">
        <v>371</v>
      </c>
      <c r="C559" s="1" t="s">
        <v>9</v>
      </c>
      <c r="D559">
        <v>100102</v>
      </c>
      <c r="E559" s="1" t="s">
        <v>365</v>
      </c>
      <c r="F559">
        <v>100102005</v>
      </c>
      <c r="G559" s="1" t="s">
        <v>338</v>
      </c>
      <c r="H559" s="1" t="s">
        <v>97</v>
      </c>
      <c r="I559">
        <v>7</v>
      </c>
      <c r="J559" s="1" t="s">
        <v>327</v>
      </c>
      <c r="K559">
        <v>0</v>
      </c>
      <c r="L559">
        <v>51.09</v>
      </c>
      <c r="M559">
        <v>0</v>
      </c>
      <c r="N559">
        <v>49.6</v>
      </c>
      <c r="O559">
        <v>0</v>
      </c>
      <c r="P559">
        <v>0</v>
      </c>
      <c r="Q559">
        <v>0</v>
      </c>
      <c r="R559">
        <v>4934.2299999999996</v>
      </c>
      <c r="S559">
        <v>3455.44</v>
      </c>
    </row>
    <row r="560" spans="1:19" x14ac:dyDescent="0.25">
      <c r="A560" s="1">
        <f>+VLOOKUP(Importaciones_fruta_dolares[[#This Row],[Código_País]],'Tabla Auxiliar'!$B$7:$D$112,3,0)</f>
        <v>3</v>
      </c>
      <c r="B560" s="1" t="s">
        <v>371</v>
      </c>
      <c r="C560" s="1" t="s">
        <v>9</v>
      </c>
      <c r="D560">
        <v>100102</v>
      </c>
      <c r="E560" s="1" t="s">
        <v>365</v>
      </c>
      <c r="F560">
        <v>100102005</v>
      </c>
      <c r="G560" s="1" t="s">
        <v>338</v>
      </c>
      <c r="H560" s="1" t="s">
        <v>144</v>
      </c>
      <c r="I560">
        <v>5</v>
      </c>
      <c r="J560" s="1" t="s">
        <v>329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3133.55</v>
      </c>
      <c r="R560">
        <v>0</v>
      </c>
      <c r="S560">
        <v>0</v>
      </c>
    </row>
    <row r="561" spans="1:19" x14ac:dyDescent="0.25">
      <c r="A561" s="1">
        <f>+VLOOKUP(Importaciones_fruta_dolares[[#This Row],[Código_País]],'Tabla Auxiliar'!$B$7:$D$112,3,0)</f>
        <v>3</v>
      </c>
      <c r="B561" s="1" t="s">
        <v>371</v>
      </c>
      <c r="C561" s="1" t="s">
        <v>9</v>
      </c>
      <c r="D561">
        <v>100102</v>
      </c>
      <c r="E561" s="1" t="s">
        <v>365</v>
      </c>
      <c r="F561">
        <v>100102008</v>
      </c>
      <c r="G561" s="1" t="s">
        <v>339</v>
      </c>
      <c r="H561" s="1" t="s">
        <v>100</v>
      </c>
      <c r="I561">
        <v>3</v>
      </c>
      <c r="J561" s="1" t="s">
        <v>325</v>
      </c>
      <c r="K561">
        <v>7486.4</v>
      </c>
      <c r="L561">
        <v>8832.16</v>
      </c>
      <c r="M561">
        <v>0</v>
      </c>
      <c r="N561">
        <v>0</v>
      </c>
      <c r="O561">
        <v>0</v>
      </c>
      <c r="P561">
        <v>1186.1099999999999</v>
      </c>
      <c r="Q561">
        <v>2803.76</v>
      </c>
      <c r="R561">
        <v>3624.16</v>
      </c>
      <c r="S561">
        <v>0</v>
      </c>
    </row>
    <row r="562" spans="1:19" x14ac:dyDescent="0.25">
      <c r="A562" s="1">
        <f>+VLOOKUP(Importaciones_fruta_dolares[[#This Row],[Código_País]],'Tabla Auxiliar'!$B$7:$D$112,3,0)</f>
        <v>3</v>
      </c>
      <c r="B562" s="1" t="s">
        <v>371</v>
      </c>
      <c r="C562" s="1" t="s">
        <v>9</v>
      </c>
      <c r="D562">
        <v>100102</v>
      </c>
      <c r="E562" s="1" t="s">
        <v>365</v>
      </c>
      <c r="F562">
        <v>100102008</v>
      </c>
      <c r="G562" s="1" t="s">
        <v>339</v>
      </c>
      <c r="H562" s="1" t="s">
        <v>99</v>
      </c>
      <c r="I562">
        <v>3</v>
      </c>
      <c r="J562" s="1" t="s">
        <v>325</v>
      </c>
      <c r="K562">
        <v>29132.63</v>
      </c>
      <c r="L562">
        <v>9674.09</v>
      </c>
      <c r="M562">
        <v>32435.54</v>
      </c>
      <c r="N562">
        <v>9880.5400000000009</v>
      </c>
      <c r="O562">
        <v>2272.52</v>
      </c>
      <c r="P562">
        <v>8583.07</v>
      </c>
      <c r="Q562">
        <v>12206.03</v>
      </c>
      <c r="R562">
        <v>4734.82</v>
      </c>
      <c r="S562">
        <v>8008.95</v>
      </c>
    </row>
    <row r="563" spans="1:19" x14ac:dyDescent="0.25">
      <c r="A563" s="1">
        <f>+VLOOKUP(Importaciones_fruta_dolares[[#This Row],[Código_País]],'Tabla Auxiliar'!$B$7:$D$112,3,0)</f>
        <v>3</v>
      </c>
      <c r="B563" s="1" t="s">
        <v>371</v>
      </c>
      <c r="C563" s="1" t="s">
        <v>9</v>
      </c>
      <c r="D563">
        <v>100102</v>
      </c>
      <c r="E563" s="1" t="s">
        <v>365</v>
      </c>
      <c r="F563">
        <v>100102008</v>
      </c>
      <c r="G563" s="1" t="s">
        <v>339</v>
      </c>
      <c r="H563" s="1" t="s">
        <v>101</v>
      </c>
      <c r="I563">
        <v>1</v>
      </c>
      <c r="J563" s="1" t="s">
        <v>326</v>
      </c>
      <c r="K563">
        <v>12726.54</v>
      </c>
      <c r="L563">
        <v>8294.61</v>
      </c>
      <c r="M563">
        <v>8090.03</v>
      </c>
      <c r="N563">
        <v>11352.79</v>
      </c>
      <c r="O563">
        <v>2837.3</v>
      </c>
      <c r="P563">
        <v>22505.29</v>
      </c>
      <c r="Q563">
        <v>8145.31</v>
      </c>
      <c r="R563">
        <v>96819.71</v>
      </c>
      <c r="S563">
        <v>67917.679999999993</v>
      </c>
    </row>
    <row r="564" spans="1:19" x14ac:dyDescent="0.25">
      <c r="A564" s="1">
        <f>+VLOOKUP(Importaciones_fruta_dolares[[#This Row],[Código_País]],'Tabla Auxiliar'!$B$7:$D$112,3,0)</f>
        <v>3</v>
      </c>
      <c r="B564" s="1" t="s">
        <v>371</v>
      </c>
      <c r="C564" s="1" t="s">
        <v>9</v>
      </c>
      <c r="D564">
        <v>100102</v>
      </c>
      <c r="E564" s="1" t="s">
        <v>365</v>
      </c>
      <c r="F564">
        <v>100102008</v>
      </c>
      <c r="G564" s="1" t="s">
        <v>339</v>
      </c>
      <c r="H564" s="1" t="s">
        <v>149</v>
      </c>
      <c r="I564">
        <v>7</v>
      </c>
      <c r="J564" s="1" t="s">
        <v>327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13897.43</v>
      </c>
      <c r="R564">
        <v>0</v>
      </c>
      <c r="S564">
        <v>0</v>
      </c>
    </row>
    <row r="565" spans="1:19" x14ac:dyDescent="0.25">
      <c r="A565" s="1">
        <f>+VLOOKUP(Importaciones_fruta_dolares[[#This Row],[Código_País]],'Tabla Auxiliar'!$B$7:$D$112,3,0)</f>
        <v>3</v>
      </c>
      <c r="B565" s="1" t="s">
        <v>371</v>
      </c>
      <c r="C565" s="1" t="s">
        <v>9</v>
      </c>
      <c r="D565">
        <v>100103</v>
      </c>
      <c r="E565" s="1" t="s">
        <v>363</v>
      </c>
      <c r="F565">
        <v>100103001</v>
      </c>
      <c r="G565" s="1" t="s">
        <v>332</v>
      </c>
      <c r="H565" s="1" t="s">
        <v>89</v>
      </c>
      <c r="I565">
        <v>3</v>
      </c>
      <c r="J565" s="1" t="s">
        <v>325</v>
      </c>
      <c r="K565">
        <v>10140.14</v>
      </c>
      <c r="L565">
        <v>6340.72</v>
      </c>
      <c r="M565">
        <v>5334.6</v>
      </c>
      <c r="N565">
        <v>4095.4</v>
      </c>
      <c r="O565">
        <v>1362.74</v>
      </c>
      <c r="P565">
        <v>4059.7</v>
      </c>
      <c r="Q565">
        <v>0</v>
      </c>
      <c r="R565">
        <v>1350.63</v>
      </c>
      <c r="S565">
        <v>4313.7700000000004</v>
      </c>
    </row>
    <row r="566" spans="1:19" x14ac:dyDescent="0.25">
      <c r="A566" s="1">
        <f>+VLOOKUP(Importaciones_fruta_dolares[[#This Row],[Código_País]],'Tabla Auxiliar'!$B$7:$D$112,3,0)</f>
        <v>3</v>
      </c>
      <c r="B566" s="1" t="s">
        <v>371</v>
      </c>
      <c r="C566" s="1" t="s">
        <v>9</v>
      </c>
      <c r="D566">
        <v>100103</v>
      </c>
      <c r="E566" s="1" t="s">
        <v>363</v>
      </c>
      <c r="F566">
        <v>100103001</v>
      </c>
      <c r="G566" s="1" t="s">
        <v>332</v>
      </c>
      <c r="H566" s="1" t="s">
        <v>155</v>
      </c>
      <c r="I566">
        <v>3</v>
      </c>
      <c r="J566" s="1" t="s">
        <v>325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12722.74</v>
      </c>
    </row>
    <row r="567" spans="1:19" x14ac:dyDescent="0.25">
      <c r="A567" s="1">
        <f>+VLOOKUP(Importaciones_fruta_dolares[[#This Row],[Código_País]],'Tabla Auxiliar'!$B$7:$D$112,3,0)</f>
        <v>3</v>
      </c>
      <c r="B567" s="1" t="s">
        <v>371</v>
      </c>
      <c r="C567" s="1" t="s">
        <v>9</v>
      </c>
      <c r="D567">
        <v>100103</v>
      </c>
      <c r="E567" s="1" t="s">
        <v>363</v>
      </c>
      <c r="F567">
        <v>100103002</v>
      </c>
      <c r="G567" s="1" t="s">
        <v>463</v>
      </c>
      <c r="H567" s="1" t="s">
        <v>90</v>
      </c>
      <c r="I567">
        <v>3</v>
      </c>
      <c r="J567" s="1" t="s">
        <v>325</v>
      </c>
      <c r="K567">
        <v>4765.45</v>
      </c>
      <c r="L567">
        <v>2027.88</v>
      </c>
      <c r="M567">
        <v>3009.52</v>
      </c>
      <c r="N567">
        <v>1153.55</v>
      </c>
      <c r="O567">
        <v>411.91</v>
      </c>
      <c r="P567">
        <v>2331.42</v>
      </c>
      <c r="Q567">
        <v>0</v>
      </c>
      <c r="R567">
        <v>1109.42</v>
      </c>
      <c r="S567">
        <v>10615.15</v>
      </c>
    </row>
    <row r="568" spans="1:19" x14ac:dyDescent="0.25">
      <c r="A568" s="1">
        <f>+VLOOKUP(Importaciones_fruta_dolares[[#This Row],[Código_País]],'Tabla Auxiliar'!$B$7:$D$112,3,0)</f>
        <v>3</v>
      </c>
      <c r="B568" s="1" t="s">
        <v>371</v>
      </c>
      <c r="C568" s="1" t="s">
        <v>9</v>
      </c>
      <c r="D568">
        <v>100103</v>
      </c>
      <c r="E568" s="1" t="s">
        <v>363</v>
      </c>
      <c r="F568">
        <v>100103003</v>
      </c>
      <c r="G568" s="1" t="s">
        <v>333</v>
      </c>
      <c r="H568" s="1" t="s">
        <v>138</v>
      </c>
      <c r="I568">
        <v>3</v>
      </c>
      <c r="J568" s="1" t="s">
        <v>325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138.97999999999999</v>
      </c>
      <c r="Q568">
        <v>0</v>
      </c>
      <c r="R568">
        <v>0</v>
      </c>
      <c r="S568">
        <v>0</v>
      </c>
    </row>
    <row r="569" spans="1:19" x14ac:dyDescent="0.25">
      <c r="A569" s="1">
        <f>+VLOOKUP(Importaciones_fruta_dolares[[#This Row],[Código_País]],'Tabla Auxiliar'!$B$7:$D$112,3,0)</f>
        <v>3</v>
      </c>
      <c r="B569" s="1" t="s">
        <v>371</v>
      </c>
      <c r="C569" s="1" t="s">
        <v>9</v>
      </c>
      <c r="D569">
        <v>100103</v>
      </c>
      <c r="E569" s="1" t="s">
        <v>363</v>
      </c>
      <c r="F569">
        <v>100103003</v>
      </c>
      <c r="G569" s="1" t="s">
        <v>333</v>
      </c>
      <c r="H569" s="1" t="s">
        <v>91</v>
      </c>
      <c r="I569">
        <v>3</v>
      </c>
      <c r="J569" s="1" t="s">
        <v>325</v>
      </c>
      <c r="K569">
        <v>35435.64</v>
      </c>
      <c r="L569">
        <v>35443.300000000003</v>
      </c>
      <c r="M569">
        <v>9074.82</v>
      </c>
      <c r="N569">
        <v>5993.55</v>
      </c>
      <c r="O569">
        <v>7995.02</v>
      </c>
      <c r="P569">
        <v>2855.43</v>
      </c>
      <c r="Q569">
        <v>29632.28</v>
      </c>
      <c r="R569">
        <v>11992.77</v>
      </c>
      <c r="S569">
        <v>37287.65</v>
      </c>
    </row>
    <row r="570" spans="1:19" x14ac:dyDescent="0.25">
      <c r="A570" s="1">
        <f>+VLOOKUP(Importaciones_fruta_dolares[[#This Row],[Código_País]],'Tabla Auxiliar'!$B$7:$D$112,3,0)</f>
        <v>3</v>
      </c>
      <c r="B570" s="1" t="s">
        <v>371</v>
      </c>
      <c r="C570" s="1" t="s">
        <v>9</v>
      </c>
      <c r="D570">
        <v>100103</v>
      </c>
      <c r="E570" s="1" t="s">
        <v>363</v>
      </c>
      <c r="F570">
        <v>100103004</v>
      </c>
      <c r="G570" s="1" t="s">
        <v>343</v>
      </c>
      <c r="H570" s="1" t="s">
        <v>119</v>
      </c>
      <c r="I570">
        <v>3</v>
      </c>
      <c r="J570" s="1" t="s">
        <v>325</v>
      </c>
      <c r="K570">
        <v>0</v>
      </c>
      <c r="L570">
        <v>0</v>
      </c>
      <c r="M570">
        <v>109.57</v>
      </c>
      <c r="N570">
        <v>0</v>
      </c>
      <c r="O570">
        <v>88.67</v>
      </c>
      <c r="P570">
        <v>0</v>
      </c>
      <c r="Q570">
        <v>0</v>
      </c>
      <c r="R570">
        <v>0</v>
      </c>
      <c r="S570">
        <v>0</v>
      </c>
    </row>
    <row r="571" spans="1:19" x14ac:dyDescent="0.25">
      <c r="A571" s="1">
        <f>+VLOOKUP(Importaciones_fruta_dolares[[#This Row],[Código_País]],'Tabla Auxiliar'!$B$7:$D$112,3,0)</f>
        <v>3</v>
      </c>
      <c r="B571" s="1" t="s">
        <v>371</v>
      </c>
      <c r="C571" s="1" t="s">
        <v>9</v>
      </c>
      <c r="D571">
        <v>100103</v>
      </c>
      <c r="E571" s="1" t="s">
        <v>363</v>
      </c>
      <c r="F571">
        <v>100103004</v>
      </c>
      <c r="G571" s="1" t="s">
        <v>343</v>
      </c>
      <c r="H571" s="1" t="s">
        <v>120</v>
      </c>
      <c r="I571">
        <v>7</v>
      </c>
      <c r="J571" s="1" t="s">
        <v>327</v>
      </c>
      <c r="K571">
        <v>0</v>
      </c>
      <c r="L571">
        <v>0</v>
      </c>
      <c r="M571">
        <v>64419.83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 x14ac:dyDescent="0.25">
      <c r="A572" s="1">
        <f>+VLOOKUP(Importaciones_fruta_dolares[[#This Row],[Código_País]],'Tabla Auxiliar'!$B$7:$D$112,3,0)</f>
        <v>3</v>
      </c>
      <c r="B572" s="1" t="s">
        <v>371</v>
      </c>
      <c r="C572" s="1" t="s">
        <v>9</v>
      </c>
      <c r="D572">
        <v>100103</v>
      </c>
      <c r="E572" s="1" t="s">
        <v>363</v>
      </c>
      <c r="F572">
        <v>100103004</v>
      </c>
      <c r="G572" s="1" t="s">
        <v>343</v>
      </c>
      <c r="H572" s="1" t="s">
        <v>112</v>
      </c>
      <c r="I572">
        <v>3</v>
      </c>
      <c r="J572" s="1" t="s">
        <v>325</v>
      </c>
      <c r="K572">
        <v>432.55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 x14ac:dyDescent="0.25">
      <c r="A573" s="1">
        <f>+VLOOKUP(Importaciones_fruta_dolares[[#This Row],[Código_País]],'Tabla Auxiliar'!$B$7:$D$112,3,0)</f>
        <v>3</v>
      </c>
      <c r="B573" s="1" t="s">
        <v>371</v>
      </c>
      <c r="C573" s="1" t="s">
        <v>9</v>
      </c>
      <c r="D573">
        <v>100103</v>
      </c>
      <c r="E573" s="1" t="s">
        <v>363</v>
      </c>
      <c r="F573">
        <v>100103004</v>
      </c>
      <c r="G573" s="1" t="s">
        <v>343</v>
      </c>
      <c r="H573" s="1" t="s">
        <v>125</v>
      </c>
      <c r="I573">
        <v>3</v>
      </c>
      <c r="J573" s="1" t="s">
        <v>325</v>
      </c>
      <c r="K573">
        <v>0</v>
      </c>
      <c r="L573">
        <v>0</v>
      </c>
      <c r="M573">
        <v>0</v>
      </c>
      <c r="N573">
        <v>83.06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 x14ac:dyDescent="0.25">
      <c r="A574" s="1">
        <f>+VLOOKUP(Importaciones_fruta_dolares[[#This Row],[Código_País]],'Tabla Auxiliar'!$B$7:$D$112,3,0)</f>
        <v>3</v>
      </c>
      <c r="B574" s="1" t="s">
        <v>371</v>
      </c>
      <c r="C574" s="1" t="s">
        <v>9</v>
      </c>
      <c r="D574">
        <v>100103</v>
      </c>
      <c r="E574" s="1" t="s">
        <v>363</v>
      </c>
      <c r="F574">
        <v>100103004</v>
      </c>
      <c r="G574" s="1" t="s">
        <v>343</v>
      </c>
      <c r="H574" s="1" t="s">
        <v>111</v>
      </c>
      <c r="I574">
        <v>2</v>
      </c>
      <c r="J574" s="1" t="s">
        <v>328</v>
      </c>
      <c r="K574">
        <v>81.41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 x14ac:dyDescent="0.25">
      <c r="A575" s="1">
        <f>+VLOOKUP(Importaciones_fruta_dolares[[#This Row],[Código_País]],'Tabla Auxiliar'!$B$7:$D$112,3,0)</f>
        <v>3</v>
      </c>
      <c r="B575" s="1" t="s">
        <v>371</v>
      </c>
      <c r="C575" s="1" t="s">
        <v>9</v>
      </c>
      <c r="D575">
        <v>100103</v>
      </c>
      <c r="E575" s="1" t="s">
        <v>363</v>
      </c>
      <c r="F575">
        <v>100103004</v>
      </c>
      <c r="G575" s="1" t="s">
        <v>343</v>
      </c>
      <c r="H575" s="1" t="s">
        <v>118</v>
      </c>
      <c r="I575">
        <v>3</v>
      </c>
      <c r="J575" s="1" t="s">
        <v>325</v>
      </c>
      <c r="K575">
        <v>0</v>
      </c>
      <c r="L575">
        <v>0</v>
      </c>
      <c r="M575">
        <v>17.62</v>
      </c>
      <c r="N575">
        <v>0</v>
      </c>
      <c r="O575">
        <v>0</v>
      </c>
      <c r="P575">
        <v>71.010000000000005</v>
      </c>
      <c r="Q575">
        <v>1883.28</v>
      </c>
      <c r="R575">
        <v>1933.9</v>
      </c>
      <c r="S575">
        <v>3496.08</v>
      </c>
    </row>
    <row r="576" spans="1:19" x14ac:dyDescent="0.25">
      <c r="A576" s="1">
        <f>+VLOOKUP(Importaciones_fruta_dolares[[#This Row],[Código_País]],'Tabla Auxiliar'!$B$7:$D$112,3,0)</f>
        <v>3</v>
      </c>
      <c r="B576" s="1" t="s">
        <v>371</v>
      </c>
      <c r="C576" s="1" t="s">
        <v>9</v>
      </c>
      <c r="D576">
        <v>100104</v>
      </c>
      <c r="E576" s="1" t="s">
        <v>366</v>
      </c>
      <c r="F576">
        <v>100104002</v>
      </c>
      <c r="G576" s="1" t="s">
        <v>336</v>
      </c>
      <c r="H576" s="1" t="s">
        <v>126</v>
      </c>
      <c r="I576">
        <v>7</v>
      </c>
      <c r="J576" s="1" t="s">
        <v>327</v>
      </c>
      <c r="K576">
        <v>0</v>
      </c>
      <c r="L576">
        <v>0</v>
      </c>
      <c r="M576">
        <v>0</v>
      </c>
      <c r="N576">
        <v>17611.64</v>
      </c>
      <c r="O576">
        <v>0</v>
      </c>
      <c r="P576">
        <v>0</v>
      </c>
      <c r="Q576">
        <v>66.680000000000007</v>
      </c>
      <c r="R576">
        <v>4728.59</v>
      </c>
      <c r="S576">
        <v>7303.7</v>
      </c>
    </row>
    <row r="577" spans="1:19" x14ac:dyDescent="0.25">
      <c r="A577" s="1">
        <f>+VLOOKUP(Importaciones_fruta_dolares[[#This Row],[Código_País]],'Tabla Auxiliar'!$B$7:$D$112,3,0)</f>
        <v>3</v>
      </c>
      <c r="B577" s="1" t="s">
        <v>371</v>
      </c>
      <c r="C577" s="1" t="s">
        <v>9</v>
      </c>
      <c r="D577">
        <v>100104</v>
      </c>
      <c r="E577" s="1" t="s">
        <v>366</v>
      </c>
      <c r="F577">
        <v>100104002</v>
      </c>
      <c r="G577" s="1" t="s">
        <v>336</v>
      </c>
      <c r="H577" s="1" t="s">
        <v>143</v>
      </c>
      <c r="I577">
        <v>7</v>
      </c>
      <c r="J577" s="1" t="s">
        <v>327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11357.04</v>
      </c>
      <c r="R577">
        <v>0</v>
      </c>
      <c r="S577">
        <v>0</v>
      </c>
    </row>
    <row r="578" spans="1:19" x14ac:dyDescent="0.25">
      <c r="A578" s="1">
        <f>+VLOOKUP(Importaciones_fruta_dolares[[#This Row],[Código_País]],'Tabla Auxiliar'!$B$7:$D$112,3,0)</f>
        <v>3</v>
      </c>
      <c r="B578" s="1" t="s">
        <v>371</v>
      </c>
      <c r="C578" s="1" t="s">
        <v>9</v>
      </c>
      <c r="D578">
        <v>100104</v>
      </c>
      <c r="E578" s="1" t="s">
        <v>366</v>
      </c>
      <c r="F578">
        <v>100104002</v>
      </c>
      <c r="G578" s="1" t="s">
        <v>336</v>
      </c>
      <c r="H578" s="1" t="s">
        <v>151</v>
      </c>
      <c r="I578">
        <v>5</v>
      </c>
      <c r="J578" s="1" t="s">
        <v>329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234.38</v>
      </c>
      <c r="S578">
        <v>0</v>
      </c>
    </row>
    <row r="579" spans="1:19" x14ac:dyDescent="0.25">
      <c r="A579" s="1">
        <f>+VLOOKUP(Importaciones_fruta_dolares[[#This Row],[Código_País]],'Tabla Auxiliar'!$B$7:$D$112,3,0)</f>
        <v>3</v>
      </c>
      <c r="B579" s="1" t="s">
        <v>371</v>
      </c>
      <c r="C579" s="1" t="s">
        <v>9</v>
      </c>
      <c r="D579">
        <v>100104</v>
      </c>
      <c r="E579" s="1" t="s">
        <v>366</v>
      </c>
      <c r="F579">
        <v>100104002</v>
      </c>
      <c r="G579" s="1" t="s">
        <v>336</v>
      </c>
      <c r="H579" s="1" t="s">
        <v>94</v>
      </c>
      <c r="I579">
        <v>4</v>
      </c>
      <c r="J579" s="1" t="s">
        <v>323</v>
      </c>
      <c r="K579">
        <v>57331.66</v>
      </c>
      <c r="L579">
        <v>12.39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16677.2</v>
      </c>
      <c r="S579">
        <v>1330.89</v>
      </c>
    </row>
    <row r="580" spans="1:19" x14ac:dyDescent="0.25">
      <c r="A580" s="1">
        <f>+VLOOKUP(Importaciones_fruta_dolares[[#This Row],[Código_País]],'Tabla Auxiliar'!$B$7:$D$112,3,0)</f>
        <v>3</v>
      </c>
      <c r="B580" s="1" t="s">
        <v>371</v>
      </c>
      <c r="C580" s="1" t="s">
        <v>9</v>
      </c>
      <c r="D580">
        <v>100104</v>
      </c>
      <c r="E580" s="1" t="s">
        <v>366</v>
      </c>
      <c r="F580">
        <v>100104002</v>
      </c>
      <c r="G580" s="1" t="s">
        <v>336</v>
      </c>
      <c r="H580" s="1" t="s">
        <v>95</v>
      </c>
      <c r="I580">
        <v>3</v>
      </c>
      <c r="J580" s="1" t="s">
        <v>325</v>
      </c>
      <c r="K580">
        <v>28946.55</v>
      </c>
      <c r="L580">
        <v>7346.97</v>
      </c>
      <c r="M580">
        <v>24446.39</v>
      </c>
      <c r="N580">
        <v>18909.91</v>
      </c>
      <c r="O580">
        <v>17812.54</v>
      </c>
      <c r="P580">
        <v>14438.43</v>
      </c>
      <c r="Q580">
        <v>12074.66</v>
      </c>
      <c r="R580">
        <v>14613.57</v>
      </c>
      <c r="S580">
        <v>34707.54</v>
      </c>
    </row>
    <row r="581" spans="1:19" x14ac:dyDescent="0.25">
      <c r="A581" s="1">
        <f>+VLOOKUP(Importaciones_fruta_dolares[[#This Row],[Código_País]],'Tabla Auxiliar'!$B$7:$D$112,3,0)</f>
        <v>3</v>
      </c>
      <c r="B581" s="1" t="s">
        <v>371</v>
      </c>
      <c r="C581" s="1" t="s">
        <v>9</v>
      </c>
      <c r="D581">
        <v>100104</v>
      </c>
      <c r="E581" s="1" t="s">
        <v>366</v>
      </c>
      <c r="F581">
        <v>100104002</v>
      </c>
      <c r="G581" s="1" t="s">
        <v>336</v>
      </c>
      <c r="H581" s="1" t="s">
        <v>134</v>
      </c>
      <c r="I581">
        <v>5</v>
      </c>
      <c r="J581" s="1" t="s">
        <v>329</v>
      </c>
      <c r="K581">
        <v>0</v>
      </c>
      <c r="L581">
        <v>0</v>
      </c>
      <c r="M581">
        <v>0</v>
      </c>
      <c r="N581">
        <v>0</v>
      </c>
      <c r="O581">
        <v>10368.61</v>
      </c>
      <c r="P581">
        <v>6070.73</v>
      </c>
      <c r="Q581">
        <v>0</v>
      </c>
      <c r="R581">
        <v>0</v>
      </c>
      <c r="S581">
        <v>0</v>
      </c>
    </row>
    <row r="582" spans="1:19" x14ac:dyDescent="0.25">
      <c r="A582" s="1">
        <f>+VLOOKUP(Importaciones_fruta_dolares[[#This Row],[Código_País]],'Tabla Auxiliar'!$B$7:$D$112,3,0)</f>
        <v>3</v>
      </c>
      <c r="B582" s="1" t="s">
        <v>371</v>
      </c>
      <c r="C582" s="1" t="s">
        <v>9</v>
      </c>
      <c r="D582">
        <v>100104</v>
      </c>
      <c r="E582" s="1" t="s">
        <v>366</v>
      </c>
      <c r="F582">
        <v>100104002</v>
      </c>
      <c r="G582" s="1" t="s">
        <v>336</v>
      </c>
      <c r="H582" s="1" t="s">
        <v>139</v>
      </c>
      <c r="I582">
        <v>4</v>
      </c>
      <c r="J582" s="1" t="s">
        <v>323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44.36</v>
      </c>
      <c r="Q582">
        <v>0</v>
      </c>
      <c r="R582">
        <v>0</v>
      </c>
      <c r="S582">
        <v>67577.119999999995</v>
      </c>
    </row>
    <row r="583" spans="1:19" x14ac:dyDescent="0.25">
      <c r="A583" s="1">
        <f>+VLOOKUP(Importaciones_fruta_dolares[[#This Row],[Código_País]],'Tabla Auxiliar'!$B$7:$D$112,3,0)</f>
        <v>3</v>
      </c>
      <c r="B583" s="1" t="s">
        <v>371</v>
      </c>
      <c r="C583" s="1" t="s">
        <v>9</v>
      </c>
      <c r="D583">
        <v>100104</v>
      </c>
      <c r="E583" s="1" t="s">
        <v>366</v>
      </c>
      <c r="F583">
        <v>100104002</v>
      </c>
      <c r="G583" s="1" t="s">
        <v>336</v>
      </c>
      <c r="H583" s="1" t="s">
        <v>121</v>
      </c>
      <c r="I583">
        <v>3</v>
      </c>
      <c r="J583" s="1" t="s">
        <v>325</v>
      </c>
      <c r="K583">
        <v>0</v>
      </c>
      <c r="L583">
        <v>0</v>
      </c>
      <c r="M583">
        <v>78.75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 x14ac:dyDescent="0.25">
      <c r="A584" s="1">
        <f>+VLOOKUP(Importaciones_fruta_dolares[[#This Row],[Código_País]],'Tabla Auxiliar'!$B$7:$D$112,3,0)</f>
        <v>3</v>
      </c>
      <c r="B584" s="1" t="s">
        <v>371</v>
      </c>
      <c r="C584" s="1" t="s">
        <v>9</v>
      </c>
      <c r="D584">
        <v>100104</v>
      </c>
      <c r="E584" s="1" t="s">
        <v>366</v>
      </c>
      <c r="F584">
        <v>100104005</v>
      </c>
      <c r="G584" s="1" t="s">
        <v>347</v>
      </c>
      <c r="H584" s="1" t="s">
        <v>128</v>
      </c>
      <c r="I584">
        <v>7</v>
      </c>
      <c r="J584" s="1" t="s">
        <v>327</v>
      </c>
      <c r="K584">
        <v>0</v>
      </c>
      <c r="L584">
        <v>0</v>
      </c>
      <c r="M584">
        <v>0</v>
      </c>
      <c r="N584">
        <v>12.04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 x14ac:dyDescent="0.25">
      <c r="A585" s="1">
        <f>+VLOOKUP(Importaciones_fruta_dolares[[#This Row],[Código_País]],'Tabla Auxiliar'!$B$7:$D$112,3,0)</f>
        <v>3</v>
      </c>
      <c r="B585" s="1" t="s">
        <v>371</v>
      </c>
      <c r="C585" s="1" t="s">
        <v>9</v>
      </c>
      <c r="D585">
        <v>100105</v>
      </c>
      <c r="E585" s="1" t="s">
        <v>324</v>
      </c>
      <c r="F585">
        <v>100105001</v>
      </c>
      <c r="G585" s="1" t="s">
        <v>331</v>
      </c>
      <c r="H585" s="1" t="s">
        <v>129</v>
      </c>
      <c r="I585">
        <v>6</v>
      </c>
      <c r="J585" s="1" t="s">
        <v>324</v>
      </c>
      <c r="K585">
        <v>0</v>
      </c>
      <c r="L585">
        <v>0</v>
      </c>
      <c r="M585">
        <v>0</v>
      </c>
      <c r="N585">
        <v>0</v>
      </c>
      <c r="O585">
        <v>37641.97</v>
      </c>
      <c r="P585">
        <v>0</v>
      </c>
      <c r="Q585">
        <v>0</v>
      </c>
      <c r="R585">
        <v>0</v>
      </c>
      <c r="S585">
        <v>0</v>
      </c>
    </row>
    <row r="586" spans="1:19" x14ac:dyDescent="0.25">
      <c r="A586" s="1">
        <f>+VLOOKUP(Importaciones_fruta_dolares[[#This Row],[Código_País]],'Tabla Auxiliar'!$B$7:$D$112,3,0)</f>
        <v>3</v>
      </c>
      <c r="B586" s="1" t="s">
        <v>371</v>
      </c>
      <c r="C586" s="1" t="s">
        <v>9</v>
      </c>
      <c r="D586">
        <v>100105</v>
      </c>
      <c r="E586" s="1" t="s">
        <v>324</v>
      </c>
      <c r="F586">
        <v>100105001</v>
      </c>
      <c r="G586" s="1" t="s">
        <v>331</v>
      </c>
      <c r="H586" s="1" t="s">
        <v>88</v>
      </c>
      <c r="I586">
        <v>6</v>
      </c>
      <c r="J586" s="1" t="s">
        <v>324</v>
      </c>
      <c r="K586">
        <v>0</v>
      </c>
      <c r="L586">
        <v>3032.6</v>
      </c>
      <c r="M586">
        <v>0</v>
      </c>
      <c r="N586">
        <v>0</v>
      </c>
      <c r="O586">
        <v>19573.34</v>
      </c>
      <c r="P586">
        <v>473.64</v>
      </c>
      <c r="Q586">
        <v>514.54999999999995</v>
      </c>
      <c r="R586">
        <v>0</v>
      </c>
      <c r="S586">
        <v>2438.7600000000002</v>
      </c>
    </row>
    <row r="587" spans="1:19" x14ac:dyDescent="0.25">
      <c r="A587" s="1">
        <f>+VLOOKUP(Importaciones_fruta_dolares[[#This Row],[Código_País]],'Tabla Auxiliar'!$B$7:$D$112,3,0)</f>
        <v>3</v>
      </c>
      <c r="B587" s="1" t="s">
        <v>371</v>
      </c>
      <c r="C587" s="1" t="s">
        <v>9</v>
      </c>
      <c r="D587">
        <v>100105</v>
      </c>
      <c r="E587" s="1" t="s">
        <v>324</v>
      </c>
      <c r="F587">
        <v>100105002</v>
      </c>
      <c r="G587" s="1" t="s">
        <v>349</v>
      </c>
      <c r="H587" s="1" t="s">
        <v>142</v>
      </c>
      <c r="I587">
        <v>6</v>
      </c>
      <c r="J587" s="1" t="s">
        <v>324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11379.33</v>
      </c>
      <c r="R587">
        <v>5613.1</v>
      </c>
      <c r="S587">
        <v>3600.21</v>
      </c>
    </row>
    <row r="588" spans="1:19" x14ac:dyDescent="0.25">
      <c r="A588" s="1">
        <f>+VLOOKUP(Importaciones_fruta_dolares[[#This Row],[Código_País]],'Tabla Auxiliar'!$B$7:$D$112,3,0)</f>
        <v>3</v>
      </c>
      <c r="B588" s="1" t="s">
        <v>371</v>
      </c>
      <c r="C588" s="1" t="s">
        <v>9</v>
      </c>
      <c r="D588">
        <v>100105</v>
      </c>
      <c r="E588" s="1" t="s">
        <v>324</v>
      </c>
      <c r="F588">
        <v>100105004</v>
      </c>
      <c r="G588" s="1" t="s">
        <v>350</v>
      </c>
      <c r="H588" s="1" t="s">
        <v>153</v>
      </c>
      <c r="I588">
        <v>6</v>
      </c>
      <c r="J588" s="1" t="s">
        <v>324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6076.68</v>
      </c>
      <c r="S588">
        <v>5700.01</v>
      </c>
    </row>
    <row r="589" spans="1:19" x14ac:dyDescent="0.25">
      <c r="A589" s="1">
        <f>+VLOOKUP(Importaciones_fruta_dolares[[#This Row],[Código_País]],'Tabla Auxiliar'!$B$7:$D$112,3,0)</f>
        <v>3</v>
      </c>
      <c r="B589" s="1" t="s">
        <v>371</v>
      </c>
      <c r="C589" s="1" t="s">
        <v>9</v>
      </c>
      <c r="D589">
        <v>100105</v>
      </c>
      <c r="E589" s="1" t="s">
        <v>324</v>
      </c>
      <c r="F589">
        <v>100105006</v>
      </c>
      <c r="G589" s="1" t="s">
        <v>341</v>
      </c>
      <c r="H589" s="1" t="s">
        <v>124</v>
      </c>
      <c r="I589">
        <v>4</v>
      </c>
      <c r="J589" s="1" t="s">
        <v>323</v>
      </c>
      <c r="K589">
        <v>0</v>
      </c>
      <c r="L589">
        <v>0</v>
      </c>
      <c r="M589">
        <v>36.659999999999997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 x14ac:dyDescent="0.25">
      <c r="A590" s="1">
        <f>+VLOOKUP(Importaciones_fruta_dolares[[#This Row],[Código_País]],'Tabla Auxiliar'!$B$7:$D$112,3,0)</f>
        <v>3</v>
      </c>
      <c r="B590" s="1" t="s">
        <v>371</v>
      </c>
      <c r="C590" s="1" t="s">
        <v>9</v>
      </c>
      <c r="D590">
        <v>100105</v>
      </c>
      <c r="E590" s="1" t="s">
        <v>324</v>
      </c>
      <c r="F590">
        <v>100105006</v>
      </c>
      <c r="G590" s="1" t="s">
        <v>341</v>
      </c>
      <c r="H590" s="1" t="s">
        <v>108</v>
      </c>
      <c r="I590">
        <v>4</v>
      </c>
      <c r="J590" s="1" t="s">
        <v>323</v>
      </c>
      <c r="K590">
        <v>23.02</v>
      </c>
      <c r="L590">
        <v>5436.03</v>
      </c>
      <c r="M590">
        <v>13128.04</v>
      </c>
      <c r="N590">
        <v>22817.91</v>
      </c>
      <c r="O590">
        <v>0</v>
      </c>
      <c r="P590">
        <v>128.16999999999999</v>
      </c>
      <c r="Q590">
        <v>17264.28</v>
      </c>
      <c r="R590">
        <v>0</v>
      </c>
      <c r="S590">
        <v>23378.66</v>
      </c>
    </row>
    <row r="591" spans="1:19" x14ac:dyDescent="0.25">
      <c r="A591" s="1">
        <f>+VLOOKUP(Importaciones_fruta_dolares[[#This Row],[Código_País]],'Tabla Auxiliar'!$B$7:$D$112,3,0)</f>
        <v>3</v>
      </c>
      <c r="B591" s="1" t="s">
        <v>371</v>
      </c>
      <c r="C591" s="1" t="s">
        <v>9</v>
      </c>
      <c r="D591">
        <v>100105</v>
      </c>
      <c r="E591" s="1" t="s">
        <v>324</v>
      </c>
      <c r="F591">
        <v>100105006</v>
      </c>
      <c r="G591" s="1" t="s">
        <v>341</v>
      </c>
      <c r="H591" s="1" t="s">
        <v>109</v>
      </c>
      <c r="I591">
        <v>4</v>
      </c>
      <c r="J591" s="1" t="s">
        <v>323</v>
      </c>
      <c r="K591">
        <v>163.9</v>
      </c>
      <c r="L591">
        <v>513.61</v>
      </c>
      <c r="M591">
        <v>592.69000000000005</v>
      </c>
      <c r="N591">
        <v>543.79999999999995</v>
      </c>
      <c r="O591">
        <v>0</v>
      </c>
      <c r="P591">
        <v>2921.79</v>
      </c>
      <c r="Q591">
        <v>0</v>
      </c>
      <c r="R591">
        <v>4467.91</v>
      </c>
      <c r="S591">
        <v>32417.09</v>
      </c>
    </row>
    <row r="592" spans="1:19" x14ac:dyDescent="0.25">
      <c r="A592" s="1">
        <f>+VLOOKUP(Importaciones_fruta_dolares[[#This Row],[Código_País]],'Tabla Auxiliar'!$B$7:$D$112,3,0)</f>
        <v>3</v>
      </c>
      <c r="B592" s="1" t="s">
        <v>371</v>
      </c>
      <c r="C592" s="1" t="s">
        <v>9</v>
      </c>
      <c r="D592">
        <v>100107</v>
      </c>
      <c r="E592" s="1" t="s">
        <v>367</v>
      </c>
      <c r="F592">
        <v>100107012</v>
      </c>
      <c r="G592" s="1" t="s">
        <v>340</v>
      </c>
      <c r="H592" s="1" t="s">
        <v>104</v>
      </c>
      <c r="I592">
        <v>3</v>
      </c>
      <c r="J592" s="1" t="s">
        <v>325</v>
      </c>
      <c r="K592">
        <v>126450.7</v>
      </c>
      <c r="L592">
        <v>76041.039999999994</v>
      </c>
      <c r="M592">
        <v>121397.75</v>
      </c>
      <c r="N592">
        <v>117779.79</v>
      </c>
      <c r="O592">
        <v>0</v>
      </c>
      <c r="P592">
        <v>90844.33</v>
      </c>
      <c r="Q592">
        <v>192425.2</v>
      </c>
      <c r="R592">
        <v>0</v>
      </c>
      <c r="S592">
        <v>209197.62</v>
      </c>
    </row>
    <row r="593" spans="1:19" x14ac:dyDescent="0.25">
      <c r="A593" s="1">
        <f>+VLOOKUP(Importaciones_fruta_dolares[[#This Row],[Código_País]],'Tabla Auxiliar'!$B$7:$D$112,3,0)</f>
        <v>3</v>
      </c>
      <c r="B593" s="1" t="s">
        <v>371</v>
      </c>
      <c r="C593" s="1" t="s">
        <v>9</v>
      </c>
      <c r="D593">
        <v>100107</v>
      </c>
      <c r="E593" s="1" t="s">
        <v>367</v>
      </c>
      <c r="F593">
        <v>100107012</v>
      </c>
      <c r="G593" s="1" t="s">
        <v>340</v>
      </c>
      <c r="H593" s="1" t="s">
        <v>127</v>
      </c>
      <c r="I593">
        <v>3</v>
      </c>
      <c r="J593" s="1" t="s">
        <v>325</v>
      </c>
      <c r="K593">
        <v>0</v>
      </c>
      <c r="L593">
        <v>0</v>
      </c>
      <c r="M593">
        <v>0</v>
      </c>
      <c r="N593">
        <v>2123.08</v>
      </c>
      <c r="O593">
        <v>0</v>
      </c>
      <c r="P593">
        <v>0</v>
      </c>
      <c r="Q593">
        <v>0</v>
      </c>
      <c r="R593">
        <v>0</v>
      </c>
      <c r="S593">
        <v>154.1</v>
      </c>
    </row>
    <row r="594" spans="1:19" x14ac:dyDescent="0.25">
      <c r="A594" s="1">
        <f>+VLOOKUP(Importaciones_fruta_dolares[[#This Row],[Código_País]],'Tabla Auxiliar'!$B$7:$D$112,3,0)</f>
        <v>3</v>
      </c>
      <c r="B594" s="1" t="s">
        <v>371</v>
      </c>
      <c r="C594" s="1" t="s">
        <v>9</v>
      </c>
      <c r="D594">
        <v>100107</v>
      </c>
      <c r="E594" s="1" t="s">
        <v>367</v>
      </c>
      <c r="F594">
        <v>100107012</v>
      </c>
      <c r="G594" s="1" t="s">
        <v>340</v>
      </c>
      <c r="H594" s="1" t="s">
        <v>114</v>
      </c>
      <c r="I594">
        <v>2</v>
      </c>
      <c r="J594" s="1" t="s">
        <v>328</v>
      </c>
      <c r="K594">
        <v>40047.410000000003</v>
      </c>
      <c r="L594">
        <v>0</v>
      </c>
      <c r="M594">
        <v>46271.15</v>
      </c>
      <c r="N594">
        <v>33323.410000000003</v>
      </c>
      <c r="O594">
        <v>0</v>
      </c>
      <c r="P594">
        <v>58530.89</v>
      </c>
      <c r="Q594">
        <v>23884.93</v>
      </c>
      <c r="R594">
        <v>0</v>
      </c>
      <c r="S594">
        <v>45724.86</v>
      </c>
    </row>
    <row r="595" spans="1:19" x14ac:dyDescent="0.25">
      <c r="A595" s="1">
        <f>+VLOOKUP(Importaciones_fruta_dolares[[#This Row],[Código_País]],'Tabla Auxiliar'!$B$7:$D$112,3,0)</f>
        <v>3</v>
      </c>
      <c r="B595" s="1" t="s">
        <v>371</v>
      </c>
      <c r="C595" s="1" t="s">
        <v>9</v>
      </c>
      <c r="D595">
        <v>100107</v>
      </c>
      <c r="E595" s="1" t="s">
        <v>367</v>
      </c>
      <c r="F595">
        <v>100107012</v>
      </c>
      <c r="G595" s="1" t="s">
        <v>340</v>
      </c>
      <c r="H595" s="1" t="s">
        <v>102</v>
      </c>
      <c r="I595">
        <v>1</v>
      </c>
      <c r="J595" s="1" t="s">
        <v>326</v>
      </c>
      <c r="K595">
        <v>21669.39</v>
      </c>
      <c r="L595">
        <v>24899.49</v>
      </c>
      <c r="M595">
        <v>16084.42</v>
      </c>
      <c r="N595">
        <v>2844.93</v>
      </c>
      <c r="O595">
        <v>0</v>
      </c>
      <c r="P595">
        <v>48447.78</v>
      </c>
      <c r="Q595">
        <v>67569.279999999999</v>
      </c>
      <c r="R595">
        <v>0</v>
      </c>
      <c r="S595">
        <v>77453.55</v>
      </c>
    </row>
    <row r="596" spans="1:19" x14ac:dyDescent="0.25">
      <c r="A596" s="1">
        <f>+VLOOKUP(Importaciones_fruta_dolares[[#This Row],[Código_País]],'Tabla Auxiliar'!$B$7:$D$112,3,0)</f>
        <v>3</v>
      </c>
      <c r="B596" s="1" t="s">
        <v>371</v>
      </c>
      <c r="C596" s="1" t="s">
        <v>9</v>
      </c>
      <c r="D596">
        <v>100107</v>
      </c>
      <c r="E596" s="1" t="s">
        <v>367</v>
      </c>
      <c r="F596">
        <v>100107012</v>
      </c>
      <c r="G596" s="1" t="s">
        <v>340</v>
      </c>
      <c r="H596" s="1" t="s">
        <v>105</v>
      </c>
      <c r="I596">
        <v>3</v>
      </c>
      <c r="J596" s="1" t="s">
        <v>325</v>
      </c>
      <c r="K596">
        <v>69125.58</v>
      </c>
      <c r="L596">
        <v>412320.37</v>
      </c>
      <c r="M596">
        <v>11575.34</v>
      </c>
      <c r="N596">
        <v>15192.7</v>
      </c>
      <c r="O596">
        <v>0</v>
      </c>
      <c r="P596">
        <v>6505.16</v>
      </c>
      <c r="Q596">
        <v>8786.52</v>
      </c>
      <c r="R596">
        <v>0</v>
      </c>
      <c r="S596">
        <v>11725.75</v>
      </c>
    </row>
    <row r="597" spans="1:19" x14ac:dyDescent="0.25">
      <c r="A597" s="1">
        <f>+VLOOKUP(Importaciones_fruta_dolares[[#This Row],[Código_País]],'Tabla Auxiliar'!$B$7:$D$112,3,0)</f>
        <v>3</v>
      </c>
      <c r="B597" s="1" t="s">
        <v>371</v>
      </c>
      <c r="C597" s="1" t="s">
        <v>9</v>
      </c>
      <c r="D597">
        <v>100107</v>
      </c>
      <c r="E597" s="1" t="s">
        <v>367</v>
      </c>
      <c r="F597">
        <v>100107012</v>
      </c>
      <c r="G597" s="1" t="s">
        <v>340</v>
      </c>
      <c r="H597" s="1" t="s">
        <v>106</v>
      </c>
      <c r="I597">
        <v>3</v>
      </c>
      <c r="J597" s="1" t="s">
        <v>325</v>
      </c>
      <c r="K597">
        <v>58893.33</v>
      </c>
      <c r="L597">
        <v>69041.39</v>
      </c>
      <c r="M597">
        <v>44242.76</v>
      </c>
      <c r="N597">
        <v>16985.87</v>
      </c>
      <c r="O597">
        <v>0</v>
      </c>
      <c r="P597">
        <v>15834.4</v>
      </c>
      <c r="Q597">
        <v>49703.58</v>
      </c>
      <c r="R597">
        <v>0</v>
      </c>
      <c r="S597">
        <v>33717.03</v>
      </c>
    </row>
    <row r="598" spans="1:19" x14ac:dyDescent="0.25">
      <c r="A598" s="1">
        <f>+VLOOKUP(Importaciones_fruta_dolares[[#This Row],[Código_País]],'Tabla Auxiliar'!$B$7:$D$112,3,0)</f>
        <v>3</v>
      </c>
      <c r="B598" s="1" t="s">
        <v>371</v>
      </c>
      <c r="C598" s="1" t="s">
        <v>9</v>
      </c>
      <c r="D598">
        <v>100107</v>
      </c>
      <c r="E598" s="1" t="s">
        <v>367</v>
      </c>
      <c r="F598">
        <v>100107012</v>
      </c>
      <c r="G598" s="1" t="s">
        <v>340</v>
      </c>
      <c r="H598" s="1" t="s">
        <v>107</v>
      </c>
      <c r="I598">
        <v>7</v>
      </c>
      <c r="J598" s="1" t="s">
        <v>327</v>
      </c>
      <c r="K598">
        <v>1317.76</v>
      </c>
      <c r="L598">
        <v>16153.06</v>
      </c>
      <c r="M598">
        <v>1091.97</v>
      </c>
      <c r="N598">
        <v>1797.94</v>
      </c>
      <c r="O598">
        <v>0</v>
      </c>
      <c r="P598">
        <v>52162.95</v>
      </c>
      <c r="Q598">
        <v>8802.6</v>
      </c>
      <c r="R598">
        <v>0</v>
      </c>
      <c r="S598">
        <v>227057.01</v>
      </c>
    </row>
    <row r="599" spans="1:19" x14ac:dyDescent="0.25">
      <c r="A599" s="1">
        <f>+VLOOKUP(Importaciones_fruta_dolares[[#This Row],[Código_País]],'Tabla Auxiliar'!$B$7:$D$112,3,0)</f>
        <v>3</v>
      </c>
      <c r="B599" s="1" t="s">
        <v>371</v>
      </c>
      <c r="C599" s="1" t="s">
        <v>9</v>
      </c>
      <c r="D599">
        <v>100107</v>
      </c>
      <c r="E599" s="1" t="s">
        <v>367</v>
      </c>
      <c r="F599">
        <v>100107012</v>
      </c>
      <c r="G599" s="1" t="s">
        <v>340</v>
      </c>
      <c r="H599" s="1" t="s">
        <v>115</v>
      </c>
      <c r="I599">
        <v>3</v>
      </c>
      <c r="J599" s="1" t="s">
        <v>325</v>
      </c>
      <c r="K599">
        <v>73.62</v>
      </c>
      <c r="L599">
        <v>0</v>
      </c>
      <c r="M599">
        <v>0</v>
      </c>
      <c r="N599">
        <v>3838.7</v>
      </c>
      <c r="O599">
        <v>0</v>
      </c>
      <c r="P599">
        <v>0</v>
      </c>
      <c r="Q599">
        <v>21279.27</v>
      </c>
      <c r="R599">
        <v>0</v>
      </c>
      <c r="S599">
        <v>9766.92</v>
      </c>
    </row>
    <row r="600" spans="1:19" x14ac:dyDescent="0.25">
      <c r="A600" s="1">
        <f>+VLOOKUP(Importaciones_fruta_dolares[[#This Row],[Código_País]],'Tabla Auxiliar'!$B$7:$D$112,3,0)</f>
        <v>3</v>
      </c>
      <c r="B600" s="1" t="s">
        <v>371</v>
      </c>
      <c r="C600" s="1" t="s">
        <v>9</v>
      </c>
      <c r="D600">
        <v>100107</v>
      </c>
      <c r="E600" s="1" t="s">
        <v>367</v>
      </c>
      <c r="F600">
        <v>100107012</v>
      </c>
      <c r="G600" s="1" t="s">
        <v>340</v>
      </c>
      <c r="H600" s="1" t="s">
        <v>123</v>
      </c>
      <c r="I600">
        <v>7</v>
      </c>
      <c r="J600" s="1" t="s">
        <v>327</v>
      </c>
      <c r="K600">
        <v>0</v>
      </c>
      <c r="L600">
        <v>0</v>
      </c>
      <c r="M600">
        <v>5261.87</v>
      </c>
      <c r="N600">
        <v>154.82</v>
      </c>
      <c r="O600">
        <v>0</v>
      </c>
      <c r="P600">
        <v>0</v>
      </c>
      <c r="Q600">
        <v>0</v>
      </c>
      <c r="R600">
        <v>0</v>
      </c>
      <c r="S600">
        <v>7360.9</v>
      </c>
    </row>
    <row r="601" spans="1:19" x14ac:dyDescent="0.25">
      <c r="A601" s="1">
        <f>+VLOOKUP(Importaciones_fruta_dolares[[#This Row],[Código_País]],'Tabla Auxiliar'!$B$7:$D$112,3,0)</f>
        <v>3</v>
      </c>
      <c r="B601" s="1" t="s">
        <v>371</v>
      </c>
      <c r="C601" s="1" t="s">
        <v>9</v>
      </c>
      <c r="D601">
        <v>100107</v>
      </c>
      <c r="E601" s="1" t="s">
        <v>367</v>
      </c>
      <c r="F601">
        <v>100107012</v>
      </c>
      <c r="G601" s="1" t="s">
        <v>340</v>
      </c>
      <c r="H601" s="1" t="s">
        <v>103</v>
      </c>
      <c r="I601">
        <v>3</v>
      </c>
      <c r="J601" s="1" t="s">
        <v>325</v>
      </c>
      <c r="K601">
        <v>149359.84</v>
      </c>
      <c r="L601">
        <v>403071.58</v>
      </c>
      <c r="M601">
        <v>222403.99</v>
      </c>
      <c r="N601">
        <v>28475.23</v>
      </c>
      <c r="O601">
        <v>0</v>
      </c>
      <c r="P601">
        <v>18156.71</v>
      </c>
      <c r="Q601">
        <v>22776.68</v>
      </c>
      <c r="R601">
        <v>0</v>
      </c>
      <c r="S601">
        <v>43157.01</v>
      </c>
    </row>
    <row r="602" spans="1:19" x14ac:dyDescent="0.25">
      <c r="A602" s="1">
        <f>+VLOOKUP(Importaciones_fruta_dolares[[#This Row],[Código_País]],'Tabla Auxiliar'!$B$7:$D$112,3,0)</f>
        <v>3</v>
      </c>
      <c r="B602" s="1" t="s">
        <v>371</v>
      </c>
      <c r="C602" s="1" t="s">
        <v>9</v>
      </c>
      <c r="D602">
        <v>100108</v>
      </c>
      <c r="E602" s="1" t="s">
        <v>368</v>
      </c>
      <c r="F602">
        <v>100108002</v>
      </c>
      <c r="G602" s="1" t="s">
        <v>344</v>
      </c>
      <c r="H602" s="1" t="s">
        <v>113</v>
      </c>
      <c r="I602">
        <v>3</v>
      </c>
      <c r="J602" s="1" t="s">
        <v>325</v>
      </c>
      <c r="K602">
        <v>1990.11</v>
      </c>
      <c r="L602">
        <v>0</v>
      </c>
      <c r="M602">
        <v>0</v>
      </c>
      <c r="N602">
        <v>2286.12</v>
      </c>
      <c r="O602">
        <v>3598.42</v>
      </c>
      <c r="P602">
        <v>4704.05</v>
      </c>
      <c r="Q602">
        <v>5976.54</v>
      </c>
      <c r="R602">
        <v>4101.46</v>
      </c>
      <c r="S602">
        <v>8262.24</v>
      </c>
    </row>
    <row r="603" spans="1:19" x14ac:dyDescent="0.25">
      <c r="A603" s="1">
        <f>+VLOOKUP(Importaciones_fruta_dolares[[#This Row],[Código_País]],'Tabla Auxiliar'!$B$7:$D$112,3,0)</f>
        <v>3</v>
      </c>
      <c r="B603" s="1" t="s">
        <v>371</v>
      </c>
      <c r="C603" s="1" t="s">
        <v>9</v>
      </c>
      <c r="D603">
        <v>100108</v>
      </c>
      <c r="E603" s="1" t="s">
        <v>368</v>
      </c>
      <c r="F603">
        <v>100108005</v>
      </c>
      <c r="G603" s="1" t="s">
        <v>342</v>
      </c>
      <c r="H603" s="1" t="s">
        <v>110</v>
      </c>
      <c r="I603">
        <v>3</v>
      </c>
      <c r="J603" s="1" t="s">
        <v>325</v>
      </c>
      <c r="K603">
        <v>0</v>
      </c>
      <c r="L603">
        <v>80.959999999999994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 x14ac:dyDescent="0.25">
      <c r="A604" s="1">
        <f>+VLOOKUP(Importaciones_fruta_dolares[[#This Row],[Código_País]],'Tabla Auxiliar'!$B$7:$D$112,3,0)</f>
        <v>3</v>
      </c>
      <c r="B604" s="1" t="s">
        <v>371</v>
      </c>
      <c r="C604" s="1" t="s">
        <v>9</v>
      </c>
      <c r="D604">
        <v>100108</v>
      </c>
      <c r="E604" s="1" t="s">
        <v>368</v>
      </c>
      <c r="F604">
        <v>100108005</v>
      </c>
      <c r="G604" s="1" t="s">
        <v>342</v>
      </c>
      <c r="H604" s="1" t="s">
        <v>116</v>
      </c>
      <c r="I604">
        <v>3</v>
      </c>
      <c r="J604" s="1" t="s">
        <v>325</v>
      </c>
      <c r="K604">
        <v>110.08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 x14ac:dyDescent="0.25">
      <c r="A605" s="1">
        <f>+VLOOKUP(Importaciones_fruta_dolares[[#This Row],[Código_País]],'Tabla Auxiliar'!$B$7:$D$112,3,0)</f>
        <v>3</v>
      </c>
      <c r="B605" s="1" t="s">
        <v>371</v>
      </c>
      <c r="C605" s="1" t="s">
        <v>9</v>
      </c>
      <c r="D605">
        <v>100108</v>
      </c>
      <c r="E605" s="1" t="s">
        <v>368</v>
      </c>
      <c r="F605">
        <v>100108007</v>
      </c>
      <c r="G605" s="1" t="s">
        <v>464</v>
      </c>
      <c r="H605" s="1" t="s">
        <v>156</v>
      </c>
      <c r="I605">
        <v>1</v>
      </c>
      <c r="J605" s="1" t="s">
        <v>326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23810.05</v>
      </c>
    </row>
    <row r="606" spans="1:19" x14ac:dyDescent="0.25">
      <c r="A606" s="1">
        <f>+VLOOKUP(Importaciones_fruta_dolares[[#This Row],[Código_País]],'Tabla Auxiliar'!$B$7:$D$112,3,0)</f>
        <v>3</v>
      </c>
      <c r="B606" s="1" t="s">
        <v>371</v>
      </c>
      <c r="C606" s="1" t="s">
        <v>9</v>
      </c>
      <c r="D606">
        <v>100108</v>
      </c>
      <c r="E606" s="1" t="s">
        <v>368</v>
      </c>
      <c r="F606">
        <v>100108007</v>
      </c>
      <c r="G606" s="1" t="s">
        <v>464</v>
      </c>
      <c r="H606" s="1" t="s">
        <v>157</v>
      </c>
      <c r="I606">
        <v>1</v>
      </c>
      <c r="J606" s="1" t="s">
        <v>326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6593.3</v>
      </c>
    </row>
    <row r="607" spans="1:19" x14ac:dyDescent="0.25">
      <c r="A607" s="1">
        <f>+VLOOKUP(Importaciones_fruta_dolares[[#This Row],[Código_País]],'Tabla Auxiliar'!$B$7:$D$112,3,0)</f>
        <v>3</v>
      </c>
      <c r="B607" s="1" t="s">
        <v>371</v>
      </c>
      <c r="C607" s="1" t="s">
        <v>9</v>
      </c>
      <c r="D607">
        <v>100109</v>
      </c>
      <c r="E607" s="1" t="s">
        <v>330</v>
      </c>
      <c r="F607">
        <v>100109001</v>
      </c>
      <c r="G607" s="1" t="s">
        <v>330</v>
      </c>
      <c r="H607" s="1" t="s">
        <v>87</v>
      </c>
      <c r="I607">
        <v>4</v>
      </c>
      <c r="J607" s="1" t="s">
        <v>323</v>
      </c>
      <c r="K607">
        <v>0</v>
      </c>
      <c r="L607">
        <v>0</v>
      </c>
      <c r="M607">
        <v>0</v>
      </c>
      <c r="N607">
        <v>132.9</v>
      </c>
      <c r="O607">
        <v>17927.080000000002</v>
      </c>
      <c r="P607">
        <v>0</v>
      </c>
      <c r="Q607">
        <v>0</v>
      </c>
      <c r="R607">
        <v>0</v>
      </c>
      <c r="S607">
        <v>0</v>
      </c>
    </row>
    <row r="608" spans="1:19" x14ac:dyDescent="0.25">
      <c r="A608" s="1">
        <f>+VLOOKUP(Importaciones_fruta_dolares[[#This Row],[Código_País]],'Tabla Auxiliar'!$B$7:$D$112,3,0)</f>
        <v>3</v>
      </c>
      <c r="B608" s="1" t="s">
        <v>371</v>
      </c>
      <c r="C608" s="1" t="s">
        <v>9</v>
      </c>
      <c r="D608">
        <v>100109</v>
      </c>
      <c r="E608" s="1" t="s">
        <v>330</v>
      </c>
      <c r="F608">
        <v>100109001</v>
      </c>
      <c r="G608" s="1" t="s">
        <v>330</v>
      </c>
      <c r="H608" s="1" t="s">
        <v>154</v>
      </c>
      <c r="I608">
        <v>7</v>
      </c>
      <c r="J608" s="1" t="s">
        <v>327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23.12</v>
      </c>
      <c r="S608">
        <v>0</v>
      </c>
    </row>
    <row r="609" spans="1:19" x14ac:dyDescent="0.25">
      <c r="A609" s="1">
        <f>+VLOOKUP(Importaciones_fruta_dolares[[#This Row],[Código_País]],'Tabla Auxiliar'!$B$7:$D$112,3,0)</f>
        <v>50</v>
      </c>
      <c r="B609" s="1" t="s">
        <v>388</v>
      </c>
      <c r="C609" s="1" t="s">
        <v>24</v>
      </c>
      <c r="D609">
        <v>100102</v>
      </c>
      <c r="E609" s="1" t="s">
        <v>365</v>
      </c>
      <c r="F609">
        <v>100102005</v>
      </c>
      <c r="G609" s="1" t="s">
        <v>338</v>
      </c>
      <c r="H609" s="1" t="s">
        <v>97</v>
      </c>
      <c r="I609">
        <v>7</v>
      </c>
      <c r="J609" s="1" t="s">
        <v>327</v>
      </c>
      <c r="K609">
        <v>0</v>
      </c>
      <c r="L609">
        <v>7832.75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 x14ac:dyDescent="0.25">
      <c r="A610" s="1">
        <f>+VLOOKUP(Importaciones_fruta_dolares[[#This Row],[Código_País]],'Tabla Auxiliar'!$B$7:$D$112,3,0)</f>
        <v>50</v>
      </c>
      <c r="B610" s="1" t="s">
        <v>388</v>
      </c>
      <c r="C610" s="1" t="s">
        <v>24</v>
      </c>
      <c r="D610">
        <v>100102</v>
      </c>
      <c r="E610" s="1" t="s">
        <v>365</v>
      </c>
      <c r="F610">
        <v>100102008</v>
      </c>
      <c r="G610" s="1" t="s">
        <v>339</v>
      </c>
      <c r="H610" s="1" t="s">
        <v>149</v>
      </c>
      <c r="I610">
        <v>7</v>
      </c>
      <c r="J610" s="1" t="s">
        <v>327</v>
      </c>
      <c r="K610">
        <v>152.79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 x14ac:dyDescent="0.25">
      <c r="A611" s="1">
        <f>+VLOOKUP(Importaciones_fruta_dolares[[#This Row],[Código_País]],'Tabla Auxiliar'!$B$7:$D$112,3,0)</f>
        <v>50</v>
      </c>
      <c r="B611" s="1" t="s">
        <v>388</v>
      </c>
      <c r="C611" s="1" t="s">
        <v>24</v>
      </c>
      <c r="D611">
        <v>100103</v>
      </c>
      <c r="E611" s="1" t="s">
        <v>363</v>
      </c>
      <c r="F611">
        <v>100103003</v>
      </c>
      <c r="G611" s="1" t="s">
        <v>333</v>
      </c>
      <c r="H611" s="1" t="s">
        <v>138</v>
      </c>
      <c r="I611">
        <v>3</v>
      </c>
      <c r="J611" s="1" t="s">
        <v>325</v>
      </c>
      <c r="K611">
        <v>0</v>
      </c>
      <c r="L611">
        <v>0</v>
      </c>
      <c r="M611">
        <v>5108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 x14ac:dyDescent="0.25">
      <c r="A612" s="1">
        <f>+VLOOKUP(Importaciones_fruta_dolares[[#This Row],[Código_País]],'Tabla Auxiliar'!$B$7:$D$112,3,0)</f>
        <v>50</v>
      </c>
      <c r="B612" s="1" t="s">
        <v>388</v>
      </c>
      <c r="C612" s="1" t="s">
        <v>24</v>
      </c>
      <c r="D612">
        <v>100103</v>
      </c>
      <c r="E612" s="1" t="s">
        <v>363</v>
      </c>
      <c r="F612">
        <v>100103004</v>
      </c>
      <c r="G612" s="1" t="s">
        <v>343</v>
      </c>
      <c r="H612" s="1" t="s">
        <v>118</v>
      </c>
      <c r="I612">
        <v>3</v>
      </c>
      <c r="J612" s="1" t="s">
        <v>325</v>
      </c>
      <c r="K612">
        <v>0</v>
      </c>
      <c r="L612">
        <v>77.39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 x14ac:dyDescent="0.25">
      <c r="A613" s="1">
        <f>+VLOOKUP(Importaciones_fruta_dolares[[#This Row],[Código_País]],'Tabla Auxiliar'!$B$7:$D$112,3,0)</f>
        <v>149</v>
      </c>
      <c r="B613" s="1" t="s">
        <v>438</v>
      </c>
      <c r="C613" s="1" t="s">
        <v>437</v>
      </c>
      <c r="D613">
        <v>100101</v>
      </c>
      <c r="E613" s="1" t="s">
        <v>364</v>
      </c>
      <c r="F613">
        <v>100101001</v>
      </c>
      <c r="G613" s="1" t="s">
        <v>345</v>
      </c>
      <c r="H613" s="1" t="s">
        <v>209</v>
      </c>
      <c r="I613">
        <v>7</v>
      </c>
      <c r="J613" s="1" t="s">
        <v>327</v>
      </c>
      <c r="K613">
        <v>0</v>
      </c>
      <c r="L613">
        <v>0</v>
      </c>
      <c r="M613">
        <v>0</v>
      </c>
      <c r="N613">
        <v>0</v>
      </c>
      <c r="O613">
        <v>185.52</v>
      </c>
      <c r="P613">
        <v>0</v>
      </c>
      <c r="Q613">
        <v>0</v>
      </c>
      <c r="R613">
        <v>0</v>
      </c>
      <c r="S613">
        <v>0</v>
      </c>
    </row>
    <row r="614" spans="1:19" x14ac:dyDescent="0.25">
      <c r="A614" s="1">
        <f>+VLOOKUP(Importaciones_fruta_dolares[[#This Row],[Código_País]],'Tabla Auxiliar'!$B$7:$D$112,3,0)</f>
        <v>149</v>
      </c>
      <c r="B614" s="1" t="s">
        <v>438</v>
      </c>
      <c r="C614" s="1" t="s">
        <v>437</v>
      </c>
      <c r="D614">
        <v>100108</v>
      </c>
      <c r="E614" s="1" t="s">
        <v>368</v>
      </c>
      <c r="F614">
        <v>100108005</v>
      </c>
      <c r="G614" s="1" t="s">
        <v>342</v>
      </c>
      <c r="H614" s="1" t="s">
        <v>110</v>
      </c>
      <c r="I614">
        <v>3</v>
      </c>
      <c r="J614" s="1" t="s">
        <v>325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6637.49</v>
      </c>
    </row>
    <row r="615" spans="1:19" x14ac:dyDescent="0.25">
      <c r="A615" s="1">
        <f>+VLOOKUP(Importaciones_fruta_dolares[[#This Row],[Código_País]],'Tabla Auxiliar'!$B$7:$D$112,3,0)</f>
        <v>149</v>
      </c>
      <c r="B615" s="1" t="s">
        <v>438</v>
      </c>
      <c r="C615" s="1" t="s">
        <v>437</v>
      </c>
      <c r="D615">
        <v>100108</v>
      </c>
      <c r="E615" s="1" t="s">
        <v>368</v>
      </c>
      <c r="F615">
        <v>100108007</v>
      </c>
      <c r="G615" s="1" t="s">
        <v>464</v>
      </c>
      <c r="H615" s="1" t="s">
        <v>156</v>
      </c>
      <c r="I615">
        <v>1</v>
      </c>
      <c r="J615" s="1" t="s">
        <v>326</v>
      </c>
      <c r="K615">
        <v>0</v>
      </c>
      <c r="L615">
        <v>0</v>
      </c>
      <c r="M615">
        <v>0</v>
      </c>
      <c r="N615">
        <v>9857.08</v>
      </c>
      <c r="O615">
        <v>11534.04</v>
      </c>
      <c r="P615">
        <v>0</v>
      </c>
      <c r="Q615">
        <v>50079.11</v>
      </c>
      <c r="R615">
        <v>0</v>
      </c>
      <c r="S615">
        <v>0</v>
      </c>
    </row>
    <row r="616" spans="1:19" x14ac:dyDescent="0.25">
      <c r="A616" s="1">
        <f>+VLOOKUP(Importaciones_fruta_dolares[[#This Row],[Código_País]],'Tabla Auxiliar'!$B$7:$D$112,3,0)</f>
        <v>149</v>
      </c>
      <c r="B616" s="1" t="s">
        <v>438</v>
      </c>
      <c r="C616" s="1" t="s">
        <v>437</v>
      </c>
      <c r="D616">
        <v>100108</v>
      </c>
      <c r="E616" s="1" t="s">
        <v>368</v>
      </c>
      <c r="F616">
        <v>100108007</v>
      </c>
      <c r="G616" s="1" t="s">
        <v>464</v>
      </c>
      <c r="H616" s="1" t="s">
        <v>157</v>
      </c>
      <c r="I616">
        <v>1</v>
      </c>
      <c r="J616" s="1" t="s">
        <v>326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836.88</v>
      </c>
      <c r="R616">
        <v>0</v>
      </c>
      <c r="S616">
        <v>0</v>
      </c>
    </row>
    <row r="617" spans="1:19" x14ac:dyDescent="0.25">
      <c r="A617" s="1">
        <f>+VLOOKUP(Importaciones_fruta_dolares[[#This Row],[Código_País]],'Tabla Auxiliar'!$B$7:$D$112,3,0)</f>
        <v>149</v>
      </c>
      <c r="B617" s="1" t="s">
        <v>438</v>
      </c>
      <c r="C617" s="1" t="s">
        <v>437</v>
      </c>
      <c r="D617">
        <v>100109</v>
      </c>
      <c r="E617" s="1" t="s">
        <v>330</v>
      </c>
      <c r="F617">
        <v>100109001</v>
      </c>
      <c r="G617" s="1" t="s">
        <v>330</v>
      </c>
      <c r="H617" s="1" t="s">
        <v>191</v>
      </c>
      <c r="I617">
        <v>7</v>
      </c>
      <c r="J617" s="1" t="s">
        <v>327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25148.66</v>
      </c>
    </row>
    <row r="618" spans="1:19" x14ac:dyDescent="0.25">
      <c r="A618" s="1">
        <f>+VLOOKUP(Importaciones_fruta_dolares[[#This Row],[Código_País]],'Tabla Auxiliar'!$B$7:$D$112,3,0)</f>
        <v>52</v>
      </c>
      <c r="B618" s="1" t="s">
        <v>389</v>
      </c>
      <c r="C618" s="1" t="s">
        <v>25</v>
      </c>
      <c r="D618">
        <v>100101</v>
      </c>
      <c r="E618" s="1" t="s">
        <v>364</v>
      </c>
      <c r="F618">
        <v>100101001</v>
      </c>
      <c r="G618" s="1" t="s">
        <v>345</v>
      </c>
      <c r="H618" s="1" t="s">
        <v>209</v>
      </c>
      <c r="I618">
        <v>7</v>
      </c>
      <c r="J618" s="1" t="s">
        <v>327</v>
      </c>
      <c r="K618">
        <v>0</v>
      </c>
      <c r="L618">
        <v>0</v>
      </c>
      <c r="M618">
        <v>264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 x14ac:dyDescent="0.25">
      <c r="A619" s="1">
        <f>+VLOOKUP(Importaciones_fruta_dolares[[#This Row],[Código_País]],'Tabla Auxiliar'!$B$7:$D$112,3,0)</f>
        <v>52</v>
      </c>
      <c r="B619" s="1" t="s">
        <v>389</v>
      </c>
      <c r="C619" s="1" t="s">
        <v>25</v>
      </c>
      <c r="D619">
        <v>100101</v>
      </c>
      <c r="E619" s="1" t="s">
        <v>364</v>
      </c>
      <c r="F619">
        <v>100101001</v>
      </c>
      <c r="G619" s="1" t="s">
        <v>345</v>
      </c>
      <c r="H619" s="1" t="s">
        <v>137</v>
      </c>
      <c r="I619">
        <v>4</v>
      </c>
      <c r="J619" s="1" t="s">
        <v>323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1805.02</v>
      </c>
      <c r="R619">
        <v>0</v>
      </c>
      <c r="S619">
        <v>0</v>
      </c>
    </row>
    <row r="620" spans="1:19" x14ac:dyDescent="0.25">
      <c r="A620" s="1">
        <f>+VLOOKUP(Importaciones_fruta_dolares[[#This Row],[Código_País]],'Tabla Auxiliar'!$B$7:$D$112,3,0)</f>
        <v>52</v>
      </c>
      <c r="B620" s="1" t="s">
        <v>389</v>
      </c>
      <c r="C620" s="1" t="s">
        <v>25</v>
      </c>
      <c r="D620">
        <v>100101</v>
      </c>
      <c r="E620" s="1" t="s">
        <v>364</v>
      </c>
      <c r="F620">
        <v>100101004</v>
      </c>
      <c r="G620" s="1" t="s">
        <v>348</v>
      </c>
      <c r="H620" s="1" t="s">
        <v>159</v>
      </c>
      <c r="I620">
        <v>4</v>
      </c>
      <c r="J620" s="1" t="s">
        <v>323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3659.91</v>
      </c>
      <c r="S620">
        <v>0</v>
      </c>
    </row>
    <row r="621" spans="1:19" x14ac:dyDescent="0.25">
      <c r="A621" s="1">
        <f>+VLOOKUP(Importaciones_fruta_dolares[[#This Row],[Código_País]],'Tabla Auxiliar'!$B$7:$D$112,3,0)</f>
        <v>52</v>
      </c>
      <c r="B621" s="1" t="s">
        <v>389</v>
      </c>
      <c r="C621" s="1" t="s">
        <v>25</v>
      </c>
      <c r="D621">
        <v>100101</v>
      </c>
      <c r="E621" s="1" t="s">
        <v>364</v>
      </c>
      <c r="F621">
        <v>100101008</v>
      </c>
      <c r="G621" s="1" t="s">
        <v>337</v>
      </c>
      <c r="H621" s="1" t="s">
        <v>255</v>
      </c>
      <c r="I621">
        <v>5</v>
      </c>
      <c r="J621" s="1" t="s">
        <v>329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161.53</v>
      </c>
      <c r="R621">
        <v>247.41</v>
      </c>
      <c r="S621">
        <v>0</v>
      </c>
    </row>
    <row r="622" spans="1:19" x14ac:dyDescent="0.25">
      <c r="A622" s="1">
        <f>+VLOOKUP(Importaciones_fruta_dolares[[#This Row],[Código_País]],'Tabla Auxiliar'!$B$7:$D$112,3,0)</f>
        <v>52</v>
      </c>
      <c r="B622" s="1" t="s">
        <v>389</v>
      </c>
      <c r="C622" s="1" t="s">
        <v>25</v>
      </c>
      <c r="D622">
        <v>100101</v>
      </c>
      <c r="E622" s="1" t="s">
        <v>364</v>
      </c>
      <c r="F622">
        <v>100101008</v>
      </c>
      <c r="G622" s="1" t="s">
        <v>337</v>
      </c>
      <c r="H622" s="1" t="s">
        <v>96</v>
      </c>
      <c r="I622">
        <v>3</v>
      </c>
      <c r="J622" s="1" t="s">
        <v>325</v>
      </c>
      <c r="K622">
        <v>523.20000000000005</v>
      </c>
      <c r="L622">
        <v>1866.12</v>
      </c>
      <c r="M622">
        <v>0</v>
      </c>
      <c r="N622">
        <v>0</v>
      </c>
      <c r="O622">
        <v>0</v>
      </c>
      <c r="P622">
        <v>0</v>
      </c>
      <c r="Q622">
        <v>6088.18</v>
      </c>
      <c r="R622">
        <v>0</v>
      </c>
      <c r="S622">
        <v>105.42</v>
      </c>
    </row>
    <row r="623" spans="1:19" x14ac:dyDescent="0.25">
      <c r="A623" s="1">
        <f>+VLOOKUP(Importaciones_fruta_dolares[[#This Row],[Código_País]],'Tabla Auxiliar'!$B$7:$D$112,3,0)</f>
        <v>52</v>
      </c>
      <c r="B623" s="1" t="s">
        <v>389</v>
      </c>
      <c r="C623" s="1" t="s">
        <v>25</v>
      </c>
      <c r="D623">
        <v>100101</v>
      </c>
      <c r="E623" s="1" t="s">
        <v>364</v>
      </c>
      <c r="F623">
        <v>100112025</v>
      </c>
      <c r="G623" s="1" t="s">
        <v>334</v>
      </c>
      <c r="H623" s="1" t="s">
        <v>178</v>
      </c>
      <c r="I623">
        <v>2</v>
      </c>
      <c r="J623" s="1" t="s">
        <v>328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344.88</v>
      </c>
      <c r="S623">
        <v>0</v>
      </c>
    </row>
    <row r="624" spans="1:19" x14ac:dyDescent="0.25">
      <c r="A624" s="1">
        <f>+VLOOKUP(Importaciones_fruta_dolares[[#This Row],[Código_País]],'Tabla Auxiliar'!$B$7:$D$112,3,0)</f>
        <v>52</v>
      </c>
      <c r="B624" s="1" t="s">
        <v>389</v>
      </c>
      <c r="C624" s="1" t="s">
        <v>25</v>
      </c>
      <c r="D624">
        <v>100101</v>
      </c>
      <c r="E624" s="1" t="s">
        <v>364</v>
      </c>
      <c r="F624">
        <v>100112025</v>
      </c>
      <c r="G624" s="1" t="s">
        <v>334</v>
      </c>
      <c r="H624" s="1" t="s">
        <v>179</v>
      </c>
      <c r="I624">
        <v>2</v>
      </c>
      <c r="J624" s="1" t="s">
        <v>328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0.59</v>
      </c>
      <c r="Q624">
        <v>0</v>
      </c>
      <c r="R624">
        <v>0</v>
      </c>
      <c r="S624">
        <v>0</v>
      </c>
    </row>
    <row r="625" spans="1:19" x14ac:dyDescent="0.25">
      <c r="A625" s="1">
        <f>+VLOOKUP(Importaciones_fruta_dolares[[#This Row],[Código_País]],'Tabla Auxiliar'!$B$7:$D$112,3,0)</f>
        <v>52</v>
      </c>
      <c r="B625" s="1" t="s">
        <v>389</v>
      </c>
      <c r="C625" s="1" t="s">
        <v>25</v>
      </c>
      <c r="D625">
        <v>100102</v>
      </c>
      <c r="E625" s="1" t="s">
        <v>365</v>
      </c>
      <c r="F625">
        <v>100102003</v>
      </c>
      <c r="G625" s="1" t="s">
        <v>335</v>
      </c>
      <c r="H625" s="1" t="s">
        <v>216</v>
      </c>
      <c r="I625">
        <v>5</v>
      </c>
      <c r="J625" s="1" t="s">
        <v>329</v>
      </c>
      <c r="K625">
        <v>0</v>
      </c>
      <c r="L625">
        <v>0</v>
      </c>
      <c r="M625">
        <v>0</v>
      </c>
      <c r="N625">
        <v>0</v>
      </c>
      <c r="O625">
        <v>5797.84</v>
      </c>
      <c r="P625">
        <v>0</v>
      </c>
      <c r="Q625">
        <v>0</v>
      </c>
      <c r="R625">
        <v>0</v>
      </c>
      <c r="S625">
        <v>0</v>
      </c>
    </row>
    <row r="626" spans="1:19" x14ac:dyDescent="0.25">
      <c r="A626" s="1">
        <f>+VLOOKUP(Importaciones_fruta_dolares[[#This Row],[Código_País]],'Tabla Auxiliar'!$B$7:$D$112,3,0)</f>
        <v>52</v>
      </c>
      <c r="B626" s="1" t="s">
        <v>389</v>
      </c>
      <c r="C626" s="1" t="s">
        <v>25</v>
      </c>
      <c r="D626">
        <v>100102</v>
      </c>
      <c r="E626" s="1" t="s">
        <v>365</v>
      </c>
      <c r="F626">
        <v>100102004</v>
      </c>
      <c r="G626" s="1" t="s">
        <v>359</v>
      </c>
      <c r="H626" s="1" t="s">
        <v>271</v>
      </c>
      <c r="I626">
        <v>5</v>
      </c>
      <c r="J626" s="1" t="s">
        <v>329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189.62</v>
      </c>
      <c r="S626">
        <v>24084</v>
      </c>
    </row>
    <row r="627" spans="1:19" x14ac:dyDescent="0.25">
      <c r="A627" s="1">
        <f>+VLOOKUP(Importaciones_fruta_dolares[[#This Row],[Código_País]],'Tabla Auxiliar'!$B$7:$D$112,3,0)</f>
        <v>52</v>
      </c>
      <c r="B627" s="1" t="s">
        <v>389</v>
      </c>
      <c r="C627" s="1" t="s">
        <v>25</v>
      </c>
      <c r="D627">
        <v>100102</v>
      </c>
      <c r="E627" s="1" t="s">
        <v>365</v>
      </c>
      <c r="F627">
        <v>100102005</v>
      </c>
      <c r="G627" s="1" t="s">
        <v>338</v>
      </c>
      <c r="H627" s="1" t="s">
        <v>144</v>
      </c>
      <c r="I627">
        <v>5</v>
      </c>
      <c r="J627" s="1" t="s">
        <v>329</v>
      </c>
      <c r="K627">
        <v>0</v>
      </c>
      <c r="L627">
        <v>0</v>
      </c>
      <c r="M627">
        <v>0</v>
      </c>
      <c r="N627">
        <v>27737.200000000001</v>
      </c>
      <c r="O627">
        <v>36485</v>
      </c>
      <c r="P627">
        <v>0</v>
      </c>
      <c r="Q627">
        <v>0</v>
      </c>
      <c r="R627">
        <v>0</v>
      </c>
      <c r="S627">
        <v>0</v>
      </c>
    </row>
    <row r="628" spans="1:19" x14ac:dyDescent="0.25">
      <c r="A628" s="1">
        <f>+VLOOKUP(Importaciones_fruta_dolares[[#This Row],[Código_País]],'Tabla Auxiliar'!$B$7:$D$112,3,0)</f>
        <v>52</v>
      </c>
      <c r="B628" s="1" t="s">
        <v>389</v>
      </c>
      <c r="C628" s="1" t="s">
        <v>25</v>
      </c>
      <c r="D628">
        <v>100102</v>
      </c>
      <c r="E628" s="1" t="s">
        <v>365</v>
      </c>
      <c r="F628">
        <v>100102006</v>
      </c>
      <c r="G628" s="1" t="s">
        <v>352</v>
      </c>
      <c r="H628" s="1" t="s">
        <v>270</v>
      </c>
      <c r="I628">
        <v>5</v>
      </c>
      <c r="J628" s="1" t="s">
        <v>329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24871</v>
      </c>
      <c r="R628">
        <v>0</v>
      </c>
      <c r="S628">
        <v>0</v>
      </c>
    </row>
    <row r="629" spans="1:19" x14ac:dyDescent="0.25">
      <c r="A629" s="1">
        <f>+VLOOKUP(Importaciones_fruta_dolares[[#This Row],[Código_País]],'Tabla Auxiliar'!$B$7:$D$112,3,0)</f>
        <v>52</v>
      </c>
      <c r="B629" s="1" t="s">
        <v>389</v>
      </c>
      <c r="C629" s="1" t="s">
        <v>25</v>
      </c>
      <c r="D629">
        <v>100102</v>
      </c>
      <c r="E629" s="1" t="s">
        <v>365</v>
      </c>
      <c r="F629">
        <v>100102008</v>
      </c>
      <c r="G629" s="1" t="s">
        <v>339</v>
      </c>
      <c r="H629" s="1" t="s">
        <v>100</v>
      </c>
      <c r="I629">
        <v>3</v>
      </c>
      <c r="J629" s="1" t="s">
        <v>325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15533.31</v>
      </c>
      <c r="R629">
        <v>4442.21</v>
      </c>
      <c r="S629">
        <v>0</v>
      </c>
    </row>
    <row r="630" spans="1:19" x14ac:dyDescent="0.25">
      <c r="A630" s="1">
        <f>+VLOOKUP(Importaciones_fruta_dolares[[#This Row],[Código_País]],'Tabla Auxiliar'!$B$7:$D$112,3,0)</f>
        <v>52</v>
      </c>
      <c r="B630" s="1" t="s">
        <v>389</v>
      </c>
      <c r="C630" s="1" t="s">
        <v>25</v>
      </c>
      <c r="D630">
        <v>100102</v>
      </c>
      <c r="E630" s="1" t="s">
        <v>365</v>
      </c>
      <c r="F630">
        <v>100102008</v>
      </c>
      <c r="G630" s="1" t="s">
        <v>339</v>
      </c>
      <c r="H630" s="1" t="s">
        <v>99</v>
      </c>
      <c r="I630">
        <v>3</v>
      </c>
      <c r="J630" s="1" t="s">
        <v>325</v>
      </c>
      <c r="K630">
        <v>11962.78</v>
      </c>
      <c r="L630">
        <v>7583.94</v>
      </c>
      <c r="M630">
        <v>0</v>
      </c>
      <c r="N630">
        <v>4160.12</v>
      </c>
      <c r="O630">
        <v>3456.72</v>
      </c>
      <c r="P630">
        <v>0</v>
      </c>
      <c r="Q630">
        <v>1589.34</v>
      </c>
      <c r="R630">
        <v>24014.99</v>
      </c>
      <c r="S630">
        <v>0</v>
      </c>
    </row>
    <row r="631" spans="1:19" x14ac:dyDescent="0.25">
      <c r="A631" s="1">
        <f>+VLOOKUP(Importaciones_fruta_dolares[[#This Row],[Código_País]],'Tabla Auxiliar'!$B$7:$D$112,3,0)</f>
        <v>52</v>
      </c>
      <c r="B631" s="1" t="s">
        <v>389</v>
      </c>
      <c r="C631" s="1" t="s">
        <v>25</v>
      </c>
      <c r="D631">
        <v>100102</v>
      </c>
      <c r="E631" s="1" t="s">
        <v>365</v>
      </c>
      <c r="F631">
        <v>100102008</v>
      </c>
      <c r="G631" s="1" t="s">
        <v>339</v>
      </c>
      <c r="H631" s="1" t="s">
        <v>182</v>
      </c>
      <c r="I631">
        <v>7</v>
      </c>
      <c r="J631" s="1" t="s">
        <v>327</v>
      </c>
      <c r="K631">
        <v>0</v>
      </c>
      <c r="L631">
        <v>0</v>
      </c>
      <c r="M631">
        <v>123690.2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 x14ac:dyDescent="0.25">
      <c r="A632" s="1">
        <f>+VLOOKUP(Importaciones_fruta_dolares[[#This Row],[Código_País]],'Tabla Auxiliar'!$B$7:$D$112,3,0)</f>
        <v>52</v>
      </c>
      <c r="B632" s="1" t="s">
        <v>389</v>
      </c>
      <c r="C632" s="1" t="s">
        <v>25</v>
      </c>
      <c r="D632">
        <v>100103</v>
      </c>
      <c r="E632" s="1" t="s">
        <v>363</v>
      </c>
      <c r="F632">
        <v>100103003</v>
      </c>
      <c r="G632" s="1" t="s">
        <v>333</v>
      </c>
      <c r="H632" s="1" t="s">
        <v>138</v>
      </c>
      <c r="I632">
        <v>3</v>
      </c>
      <c r="J632" s="1" t="s">
        <v>325</v>
      </c>
      <c r="K632">
        <v>0</v>
      </c>
      <c r="L632">
        <v>18503.46</v>
      </c>
      <c r="M632">
        <v>0</v>
      </c>
      <c r="N632">
        <v>0</v>
      </c>
      <c r="O632">
        <v>12914.84</v>
      </c>
      <c r="P632">
        <v>63326.36</v>
      </c>
      <c r="Q632">
        <v>0</v>
      </c>
      <c r="R632">
        <v>0</v>
      </c>
      <c r="S632">
        <v>21294.62</v>
      </c>
    </row>
    <row r="633" spans="1:19" x14ac:dyDescent="0.25">
      <c r="A633" s="1">
        <f>+VLOOKUP(Importaciones_fruta_dolares[[#This Row],[Código_País]],'Tabla Auxiliar'!$B$7:$D$112,3,0)</f>
        <v>52</v>
      </c>
      <c r="B633" s="1" t="s">
        <v>389</v>
      </c>
      <c r="C633" s="1" t="s">
        <v>25</v>
      </c>
      <c r="D633">
        <v>100103</v>
      </c>
      <c r="E633" s="1" t="s">
        <v>363</v>
      </c>
      <c r="F633">
        <v>100103004</v>
      </c>
      <c r="G633" s="1" t="s">
        <v>343</v>
      </c>
      <c r="H633" s="1" t="s">
        <v>119</v>
      </c>
      <c r="I633">
        <v>3</v>
      </c>
      <c r="J633" s="1" t="s">
        <v>325</v>
      </c>
      <c r="K633">
        <v>27119.07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 x14ac:dyDescent="0.25">
      <c r="A634" s="1">
        <f>+VLOOKUP(Importaciones_fruta_dolares[[#This Row],[Código_País]],'Tabla Auxiliar'!$B$7:$D$112,3,0)</f>
        <v>52</v>
      </c>
      <c r="B634" s="1" t="s">
        <v>389</v>
      </c>
      <c r="C634" s="1" t="s">
        <v>25</v>
      </c>
      <c r="D634">
        <v>100103</v>
      </c>
      <c r="E634" s="1" t="s">
        <v>363</v>
      </c>
      <c r="F634">
        <v>100103004</v>
      </c>
      <c r="G634" s="1" t="s">
        <v>343</v>
      </c>
      <c r="H634" s="1" t="s">
        <v>120</v>
      </c>
      <c r="I634">
        <v>7</v>
      </c>
      <c r="J634" s="1" t="s">
        <v>327</v>
      </c>
      <c r="K634">
        <v>409.18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52.44</v>
      </c>
      <c r="S634">
        <v>0</v>
      </c>
    </row>
    <row r="635" spans="1:19" x14ac:dyDescent="0.25">
      <c r="A635" s="1">
        <f>+VLOOKUP(Importaciones_fruta_dolares[[#This Row],[Código_País]],'Tabla Auxiliar'!$B$7:$D$112,3,0)</f>
        <v>52</v>
      </c>
      <c r="B635" s="1" t="s">
        <v>389</v>
      </c>
      <c r="C635" s="1" t="s">
        <v>25</v>
      </c>
      <c r="D635">
        <v>100103</v>
      </c>
      <c r="E635" s="1" t="s">
        <v>363</v>
      </c>
      <c r="F635">
        <v>100103004</v>
      </c>
      <c r="G635" s="1" t="s">
        <v>343</v>
      </c>
      <c r="H635" s="1" t="s">
        <v>112</v>
      </c>
      <c r="I635">
        <v>3</v>
      </c>
      <c r="J635" s="1" t="s">
        <v>325</v>
      </c>
      <c r="K635">
        <v>0</v>
      </c>
      <c r="L635">
        <v>0</v>
      </c>
      <c r="M635">
        <v>0</v>
      </c>
      <c r="N635">
        <v>32203</v>
      </c>
      <c r="O635">
        <v>0</v>
      </c>
      <c r="P635">
        <v>0</v>
      </c>
      <c r="Q635">
        <v>0</v>
      </c>
      <c r="R635">
        <v>0</v>
      </c>
      <c r="S635">
        <v>10398.91</v>
      </c>
    </row>
    <row r="636" spans="1:19" x14ac:dyDescent="0.25">
      <c r="A636" s="1">
        <f>+VLOOKUP(Importaciones_fruta_dolares[[#This Row],[Código_País]],'Tabla Auxiliar'!$B$7:$D$112,3,0)</f>
        <v>52</v>
      </c>
      <c r="B636" s="1" t="s">
        <v>389</v>
      </c>
      <c r="C636" s="1" t="s">
        <v>25</v>
      </c>
      <c r="D636">
        <v>100103</v>
      </c>
      <c r="E636" s="1" t="s">
        <v>363</v>
      </c>
      <c r="F636">
        <v>100103004</v>
      </c>
      <c r="G636" s="1" t="s">
        <v>343</v>
      </c>
      <c r="H636" s="1" t="s">
        <v>176</v>
      </c>
      <c r="I636">
        <v>3</v>
      </c>
      <c r="J636" s="1" t="s">
        <v>325</v>
      </c>
      <c r="K636">
        <v>0</v>
      </c>
      <c r="L636">
        <v>0</v>
      </c>
      <c r="M636">
        <v>0</v>
      </c>
      <c r="N636">
        <v>0</v>
      </c>
      <c r="O636">
        <v>62.18</v>
      </c>
      <c r="P636">
        <v>0</v>
      </c>
      <c r="Q636">
        <v>0</v>
      </c>
      <c r="R636">
        <v>0</v>
      </c>
      <c r="S636">
        <v>0</v>
      </c>
    </row>
    <row r="637" spans="1:19" x14ac:dyDescent="0.25">
      <c r="A637" s="1">
        <f>+VLOOKUP(Importaciones_fruta_dolares[[#This Row],[Código_País]],'Tabla Auxiliar'!$B$7:$D$112,3,0)</f>
        <v>52</v>
      </c>
      <c r="B637" s="1" t="s">
        <v>389</v>
      </c>
      <c r="C637" s="1" t="s">
        <v>25</v>
      </c>
      <c r="D637">
        <v>100104</v>
      </c>
      <c r="E637" s="1" t="s">
        <v>366</v>
      </c>
      <c r="F637">
        <v>100104002</v>
      </c>
      <c r="G637" s="1" t="s">
        <v>336</v>
      </c>
      <c r="H637" s="1" t="s">
        <v>126</v>
      </c>
      <c r="I637">
        <v>7</v>
      </c>
      <c r="J637" s="1" t="s">
        <v>327</v>
      </c>
      <c r="K637">
        <v>0</v>
      </c>
      <c r="L637">
        <v>147.32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 x14ac:dyDescent="0.25">
      <c r="A638" s="1">
        <f>+VLOOKUP(Importaciones_fruta_dolares[[#This Row],[Código_País]],'Tabla Auxiliar'!$B$7:$D$112,3,0)</f>
        <v>52</v>
      </c>
      <c r="B638" s="1" t="s">
        <v>389</v>
      </c>
      <c r="C638" s="1" t="s">
        <v>25</v>
      </c>
      <c r="D638">
        <v>100104</v>
      </c>
      <c r="E638" s="1" t="s">
        <v>366</v>
      </c>
      <c r="F638">
        <v>100104002</v>
      </c>
      <c r="G638" s="1" t="s">
        <v>336</v>
      </c>
      <c r="H638" s="1" t="s">
        <v>196</v>
      </c>
      <c r="I638">
        <v>5</v>
      </c>
      <c r="J638" s="1" t="s">
        <v>329</v>
      </c>
      <c r="K638">
        <v>26241.599999999999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 x14ac:dyDescent="0.25">
      <c r="A639" s="1">
        <f>+VLOOKUP(Importaciones_fruta_dolares[[#This Row],[Código_País]],'Tabla Auxiliar'!$B$7:$D$112,3,0)</f>
        <v>52</v>
      </c>
      <c r="B639" s="1" t="s">
        <v>389</v>
      </c>
      <c r="C639" s="1" t="s">
        <v>25</v>
      </c>
      <c r="D639">
        <v>100104</v>
      </c>
      <c r="E639" s="1" t="s">
        <v>366</v>
      </c>
      <c r="F639">
        <v>100104002</v>
      </c>
      <c r="G639" s="1" t="s">
        <v>336</v>
      </c>
      <c r="H639" s="1" t="s">
        <v>95</v>
      </c>
      <c r="I639">
        <v>3</v>
      </c>
      <c r="J639" s="1" t="s">
        <v>325</v>
      </c>
      <c r="K639">
        <v>0</v>
      </c>
      <c r="L639">
        <v>19697.88</v>
      </c>
      <c r="M639">
        <v>0</v>
      </c>
      <c r="N639">
        <v>0</v>
      </c>
      <c r="O639">
        <v>0</v>
      </c>
      <c r="P639">
        <v>33875.93</v>
      </c>
      <c r="Q639">
        <v>0</v>
      </c>
      <c r="R639">
        <v>0</v>
      </c>
      <c r="S639">
        <v>0</v>
      </c>
    </row>
    <row r="640" spans="1:19" x14ac:dyDescent="0.25">
      <c r="A640" s="1">
        <f>+VLOOKUP(Importaciones_fruta_dolares[[#This Row],[Código_País]],'Tabla Auxiliar'!$B$7:$D$112,3,0)</f>
        <v>52</v>
      </c>
      <c r="B640" s="1" t="s">
        <v>389</v>
      </c>
      <c r="C640" s="1" t="s">
        <v>25</v>
      </c>
      <c r="D640">
        <v>100104</v>
      </c>
      <c r="E640" s="1" t="s">
        <v>366</v>
      </c>
      <c r="F640">
        <v>100104002</v>
      </c>
      <c r="G640" s="1" t="s">
        <v>336</v>
      </c>
      <c r="H640" s="1" t="s">
        <v>121</v>
      </c>
      <c r="I640">
        <v>3</v>
      </c>
      <c r="J640" s="1" t="s">
        <v>325</v>
      </c>
      <c r="K640">
        <v>0</v>
      </c>
      <c r="L640">
        <v>9006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 x14ac:dyDescent="0.25">
      <c r="A641" s="1">
        <f>+VLOOKUP(Importaciones_fruta_dolares[[#This Row],[Código_País]],'Tabla Auxiliar'!$B$7:$D$112,3,0)</f>
        <v>52</v>
      </c>
      <c r="B641" s="1" t="s">
        <v>389</v>
      </c>
      <c r="C641" s="1" t="s">
        <v>25</v>
      </c>
      <c r="D641">
        <v>100105</v>
      </c>
      <c r="E641" s="1" t="s">
        <v>324</v>
      </c>
      <c r="F641">
        <v>100105001</v>
      </c>
      <c r="G641" s="1" t="s">
        <v>331</v>
      </c>
      <c r="H641" s="1" t="s">
        <v>129</v>
      </c>
      <c r="I641">
        <v>6</v>
      </c>
      <c r="J641" s="1" t="s">
        <v>324</v>
      </c>
      <c r="K641">
        <v>0</v>
      </c>
      <c r="L641">
        <v>0</v>
      </c>
      <c r="M641">
        <v>17.239999999999998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 x14ac:dyDescent="0.25">
      <c r="A642" s="1">
        <f>+VLOOKUP(Importaciones_fruta_dolares[[#This Row],[Código_País]],'Tabla Auxiliar'!$B$7:$D$112,3,0)</f>
        <v>52</v>
      </c>
      <c r="B642" s="1" t="s">
        <v>389</v>
      </c>
      <c r="C642" s="1" t="s">
        <v>25</v>
      </c>
      <c r="D642">
        <v>100105</v>
      </c>
      <c r="E642" s="1" t="s">
        <v>324</v>
      </c>
      <c r="F642">
        <v>100105001</v>
      </c>
      <c r="G642" s="1" t="s">
        <v>331</v>
      </c>
      <c r="H642" s="1" t="s">
        <v>88</v>
      </c>
      <c r="I642">
        <v>6</v>
      </c>
      <c r="J642" s="1" t="s">
        <v>324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124.25</v>
      </c>
      <c r="R642">
        <v>0</v>
      </c>
      <c r="S642">
        <v>0</v>
      </c>
    </row>
    <row r="643" spans="1:19" x14ac:dyDescent="0.25">
      <c r="A643" s="1">
        <f>+VLOOKUP(Importaciones_fruta_dolares[[#This Row],[Código_País]],'Tabla Auxiliar'!$B$7:$D$112,3,0)</f>
        <v>52</v>
      </c>
      <c r="B643" s="1" t="s">
        <v>389</v>
      </c>
      <c r="C643" s="1" t="s">
        <v>25</v>
      </c>
      <c r="D643">
        <v>100105</v>
      </c>
      <c r="E643" s="1" t="s">
        <v>324</v>
      </c>
      <c r="F643">
        <v>100105006</v>
      </c>
      <c r="G643" s="1" t="s">
        <v>341</v>
      </c>
      <c r="H643" s="1" t="s">
        <v>124</v>
      </c>
      <c r="I643">
        <v>4</v>
      </c>
      <c r="J643" s="1" t="s">
        <v>323</v>
      </c>
      <c r="K643">
        <v>0</v>
      </c>
      <c r="L643">
        <v>0</v>
      </c>
      <c r="M643">
        <v>0</v>
      </c>
      <c r="N643">
        <v>0</v>
      </c>
      <c r="O643">
        <v>152.91</v>
      </c>
      <c r="P643">
        <v>153.11000000000001</v>
      </c>
      <c r="Q643">
        <v>0</v>
      </c>
      <c r="R643">
        <v>0</v>
      </c>
      <c r="S643">
        <v>1598.75</v>
      </c>
    </row>
    <row r="644" spans="1:19" x14ac:dyDescent="0.25">
      <c r="A644" s="1">
        <f>+VLOOKUP(Importaciones_fruta_dolares[[#This Row],[Código_País]],'Tabla Auxiliar'!$B$7:$D$112,3,0)</f>
        <v>52</v>
      </c>
      <c r="B644" s="1" t="s">
        <v>389</v>
      </c>
      <c r="C644" s="1" t="s">
        <v>25</v>
      </c>
      <c r="D644">
        <v>100105</v>
      </c>
      <c r="E644" s="1" t="s">
        <v>324</v>
      </c>
      <c r="F644">
        <v>100105006</v>
      </c>
      <c r="G644" s="1" t="s">
        <v>341</v>
      </c>
      <c r="H644" s="1" t="s">
        <v>108</v>
      </c>
      <c r="I644">
        <v>4</v>
      </c>
      <c r="J644" s="1" t="s">
        <v>323</v>
      </c>
      <c r="K644">
        <v>90.71</v>
      </c>
      <c r="L644">
        <v>4141.3999999999996</v>
      </c>
      <c r="M644">
        <v>0</v>
      </c>
      <c r="N644">
        <v>26674.01</v>
      </c>
      <c r="O644">
        <v>34414</v>
      </c>
      <c r="P644">
        <v>0</v>
      </c>
      <c r="Q644">
        <v>0</v>
      </c>
      <c r="R644">
        <v>0</v>
      </c>
      <c r="S644">
        <v>20600.43</v>
      </c>
    </row>
    <row r="645" spans="1:19" x14ac:dyDescent="0.25">
      <c r="A645" s="1">
        <f>+VLOOKUP(Importaciones_fruta_dolares[[#This Row],[Código_País]],'Tabla Auxiliar'!$B$7:$D$112,3,0)</f>
        <v>52</v>
      </c>
      <c r="B645" s="1" t="s">
        <v>389</v>
      </c>
      <c r="C645" s="1" t="s">
        <v>25</v>
      </c>
      <c r="D645">
        <v>100106</v>
      </c>
      <c r="E645" s="1" t="s">
        <v>462</v>
      </c>
      <c r="F645">
        <v>100106001</v>
      </c>
      <c r="G645" s="1" t="s">
        <v>351</v>
      </c>
      <c r="H645" s="1" t="s">
        <v>162</v>
      </c>
      <c r="I645">
        <v>1</v>
      </c>
      <c r="J645" s="1" t="s">
        <v>326</v>
      </c>
      <c r="K645">
        <v>0</v>
      </c>
      <c r="L645">
        <v>0</v>
      </c>
      <c r="M645">
        <v>0</v>
      </c>
      <c r="N645">
        <v>114.29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 x14ac:dyDescent="0.25">
      <c r="A646" s="1">
        <f>+VLOOKUP(Importaciones_fruta_dolares[[#This Row],[Código_País]],'Tabla Auxiliar'!$B$7:$D$112,3,0)</f>
        <v>52</v>
      </c>
      <c r="B646" s="1" t="s">
        <v>389</v>
      </c>
      <c r="C646" s="1" t="s">
        <v>25</v>
      </c>
      <c r="D646">
        <v>100106</v>
      </c>
      <c r="E646" s="1" t="s">
        <v>462</v>
      </c>
      <c r="F646">
        <v>100106002</v>
      </c>
      <c r="G646" s="1" t="s">
        <v>354</v>
      </c>
      <c r="H646" s="1" t="s">
        <v>213</v>
      </c>
      <c r="I646">
        <v>5</v>
      </c>
      <c r="J646" s="1" t="s">
        <v>329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34815.53</v>
      </c>
    </row>
    <row r="647" spans="1:19" x14ac:dyDescent="0.25">
      <c r="A647" s="1">
        <f>+VLOOKUP(Importaciones_fruta_dolares[[#This Row],[Código_País]],'Tabla Auxiliar'!$B$7:$D$112,3,0)</f>
        <v>52</v>
      </c>
      <c r="B647" s="1" t="s">
        <v>389</v>
      </c>
      <c r="C647" s="1" t="s">
        <v>25</v>
      </c>
      <c r="D647">
        <v>100107</v>
      </c>
      <c r="E647" s="1" t="s">
        <v>367</v>
      </c>
      <c r="F647">
        <v>100107012</v>
      </c>
      <c r="G647" s="1" t="s">
        <v>340</v>
      </c>
      <c r="H647" s="1" t="s">
        <v>184</v>
      </c>
      <c r="I647">
        <v>3</v>
      </c>
      <c r="J647" s="1" t="s">
        <v>325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758.07</v>
      </c>
      <c r="R647">
        <v>0</v>
      </c>
      <c r="S647">
        <v>0</v>
      </c>
    </row>
    <row r="648" spans="1:19" x14ac:dyDescent="0.25">
      <c r="A648" s="1">
        <f>+VLOOKUP(Importaciones_fruta_dolares[[#This Row],[Código_País]],'Tabla Auxiliar'!$B$7:$D$112,3,0)</f>
        <v>52</v>
      </c>
      <c r="B648" s="1" t="s">
        <v>389</v>
      </c>
      <c r="C648" s="1" t="s">
        <v>25</v>
      </c>
      <c r="D648">
        <v>100107</v>
      </c>
      <c r="E648" s="1" t="s">
        <v>367</v>
      </c>
      <c r="F648">
        <v>100107012</v>
      </c>
      <c r="G648" s="1" t="s">
        <v>340</v>
      </c>
      <c r="H648" s="1" t="s">
        <v>104</v>
      </c>
      <c r="I648">
        <v>3</v>
      </c>
      <c r="J648" s="1" t="s">
        <v>325</v>
      </c>
      <c r="K648">
        <v>241186.09</v>
      </c>
      <c r="L648">
        <v>186974.55</v>
      </c>
      <c r="M648">
        <v>297244.56</v>
      </c>
      <c r="N648">
        <v>325201.43</v>
      </c>
      <c r="O648">
        <v>561953.14</v>
      </c>
      <c r="P648">
        <v>809434.55</v>
      </c>
      <c r="Q648">
        <v>930951.98</v>
      </c>
      <c r="R648">
        <v>946687.6</v>
      </c>
      <c r="S648">
        <v>1148017.81</v>
      </c>
    </row>
    <row r="649" spans="1:19" x14ac:dyDescent="0.25">
      <c r="A649" s="1">
        <f>+VLOOKUP(Importaciones_fruta_dolares[[#This Row],[Código_País]],'Tabla Auxiliar'!$B$7:$D$112,3,0)</f>
        <v>52</v>
      </c>
      <c r="B649" s="1" t="s">
        <v>389</v>
      </c>
      <c r="C649" s="1" t="s">
        <v>25</v>
      </c>
      <c r="D649">
        <v>100107</v>
      </c>
      <c r="E649" s="1" t="s">
        <v>367</v>
      </c>
      <c r="F649">
        <v>100107012</v>
      </c>
      <c r="G649" s="1" t="s">
        <v>340</v>
      </c>
      <c r="H649" s="1" t="s">
        <v>127</v>
      </c>
      <c r="I649">
        <v>3</v>
      </c>
      <c r="J649" s="1" t="s">
        <v>325</v>
      </c>
      <c r="K649">
        <v>0</v>
      </c>
      <c r="L649">
        <v>20784.439999999999</v>
      </c>
      <c r="M649">
        <v>19727.849999999999</v>
      </c>
      <c r="N649">
        <v>79255.03</v>
      </c>
      <c r="O649">
        <v>296878.65999999997</v>
      </c>
      <c r="P649">
        <v>253991.21</v>
      </c>
      <c r="Q649">
        <v>826657.13</v>
      </c>
      <c r="R649">
        <v>971563.53</v>
      </c>
      <c r="S649">
        <v>912378.71</v>
      </c>
    </row>
    <row r="650" spans="1:19" x14ac:dyDescent="0.25">
      <c r="A650" s="1">
        <f>+VLOOKUP(Importaciones_fruta_dolares[[#This Row],[Código_País]],'Tabla Auxiliar'!$B$7:$D$112,3,0)</f>
        <v>52</v>
      </c>
      <c r="B650" s="1" t="s">
        <v>389</v>
      </c>
      <c r="C650" s="1" t="s">
        <v>25</v>
      </c>
      <c r="D650">
        <v>100107</v>
      </c>
      <c r="E650" s="1" t="s">
        <v>367</v>
      </c>
      <c r="F650">
        <v>100107012</v>
      </c>
      <c r="G650" s="1" t="s">
        <v>340</v>
      </c>
      <c r="H650" s="1" t="s">
        <v>114</v>
      </c>
      <c r="I650">
        <v>2</v>
      </c>
      <c r="J650" s="1" t="s">
        <v>328</v>
      </c>
      <c r="K650">
        <v>419603.77</v>
      </c>
      <c r="L650">
        <v>626807.67000000004</v>
      </c>
      <c r="M650">
        <v>247788.72</v>
      </c>
      <c r="N650">
        <v>414170.72</v>
      </c>
      <c r="O650">
        <v>330381.21999999997</v>
      </c>
      <c r="P650">
        <v>588798.16</v>
      </c>
      <c r="Q650">
        <v>655610.18999999994</v>
      </c>
      <c r="R650">
        <v>724111.94</v>
      </c>
      <c r="S650">
        <v>569869.32999999996</v>
      </c>
    </row>
    <row r="651" spans="1:19" x14ac:dyDescent="0.25">
      <c r="A651" s="1">
        <f>+VLOOKUP(Importaciones_fruta_dolares[[#This Row],[Código_País]],'Tabla Auxiliar'!$B$7:$D$112,3,0)</f>
        <v>52</v>
      </c>
      <c r="B651" s="1" t="s">
        <v>389</v>
      </c>
      <c r="C651" s="1" t="s">
        <v>25</v>
      </c>
      <c r="D651">
        <v>100107</v>
      </c>
      <c r="E651" s="1" t="s">
        <v>367</v>
      </c>
      <c r="F651">
        <v>100107012</v>
      </c>
      <c r="G651" s="1" t="s">
        <v>340</v>
      </c>
      <c r="H651" s="1" t="s">
        <v>105</v>
      </c>
      <c r="I651">
        <v>3</v>
      </c>
      <c r="J651" s="1" t="s">
        <v>325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7259.9</v>
      </c>
      <c r="S651">
        <v>18013.490000000002</v>
      </c>
    </row>
    <row r="652" spans="1:19" x14ac:dyDescent="0.25">
      <c r="A652" s="1">
        <f>+VLOOKUP(Importaciones_fruta_dolares[[#This Row],[Código_País]],'Tabla Auxiliar'!$B$7:$D$112,3,0)</f>
        <v>52</v>
      </c>
      <c r="B652" s="1" t="s">
        <v>389</v>
      </c>
      <c r="C652" s="1" t="s">
        <v>25</v>
      </c>
      <c r="D652">
        <v>100107</v>
      </c>
      <c r="E652" s="1" t="s">
        <v>367</v>
      </c>
      <c r="F652">
        <v>100107012</v>
      </c>
      <c r="G652" s="1" t="s">
        <v>340</v>
      </c>
      <c r="H652" s="1" t="s">
        <v>106</v>
      </c>
      <c r="I652">
        <v>3</v>
      </c>
      <c r="J652" s="1" t="s">
        <v>325</v>
      </c>
      <c r="K652">
        <v>98166.77</v>
      </c>
      <c r="L652">
        <v>97325.92</v>
      </c>
      <c r="M652">
        <v>274248.11</v>
      </c>
      <c r="N652">
        <v>228921.41</v>
      </c>
      <c r="O652">
        <v>219669.89</v>
      </c>
      <c r="P652">
        <v>207879.58</v>
      </c>
      <c r="Q652">
        <v>253089.34</v>
      </c>
      <c r="R652">
        <v>303386.92</v>
      </c>
      <c r="S652">
        <v>203579.1</v>
      </c>
    </row>
    <row r="653" spans="1:19" x14ac:dyDescent="0.25">
      <c r="A653" s="1">
        <f>+VLOOKUP(Importaciones_fruta_dolares[[#This Row],[Código_País]],'Tabla Auxiliar'!$B$7:$D$112,3,0)</f>
        <v>52</v>
      </c>
      <c r="B653" s="1" t="s">
        <v>389</v>
      </c>
      <c r="C653" s="1" t="s">
        <v>25</v>
      </c>
      <c r="D653">
        <v>100107</v>
      </c>
      <c r="E653" s="1" t="s">
        <v>367</v>
      </c>
      <c r="F653">
        <v>100107012</v>
      </c>
      <c r="G653" s="1" t="s">
        <v>340</v>
      </c>
      <c r="H653" s="1" t="s">
        <v>107</v>
      </c>
      <c r="I653">
        <v>7</v>
      </c>
      <c r="J653" s="1" t="s">
        <v>327</v>
      </c>
      <c r="K653">
        <v>357204.92</v>
      </c>
      <c r="L653">
        <v>450193.27</v>
      </c>
      <c r="M653">
        <v>259595.11</v>
      </c>
      <c r="N653">
        <v>216991.58</v>
      </c>
      <c r="O653">
        <v>225300.11</v>
      </c>
      <c r="P653">
        <v>322480.90999999997</v>
      </c>
      <c r="Q653">
        <v>110732.47</v>
      </c>
      <c r="R653">
        <v>89846.47</v>
      </c>
      <c r="S653">
        <v>104712.27</v>
      </c>
    </row>
    <row r="654" spans="1:19" x14ac:dyDescent="0.25">
      <c r="A654" s="1">
        <f>+VLOOKUP(Importaciones_fruta_dolares[[#This Row],[Código_País]],'Tabla Auxiliar'!$B$7:$D$112,3,0)</f>
        <v>52</v>
      </c>
      <c r="B654" s="1" t="s">
        <v>389</v>
      </c>
      <c r="C654" s="1" t="s">
        <v>25</v>
      </c>
      <c r="D654">
        <v>100107</v>
      </c>
      <c r="E654" s="1" t="s">
        <v>367</v>
      </c>
      <c r="F654">
        <v>100107012</v>
      </c>
      <c r="G654" s="1" t="s">
        <v>340</v>
      </c>
      <c r="H654" s="1" t="s">
        <v>123</v>
      </c>
      <c r="I654">
        <v>7</v>
      </c>
      <c r="J654" s="1" t="s">
        <v>327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373.23</v>
      </c>
      <c r="S654">
        <v>0</v>
      </c>
    </row>
    <row r="655" spans="1:19" x14ac:dyDescent="0.25">
      <c r="A655" s="1">
        <f>+VLOOKUP(Importaciones_fruta_dolares[[#This Row],[Código_País]],'Tabla Auxiliar'!$B$7:$D$112,3,0)</f>
        <v>52</v>
      </c>
      <c r="B655" s="1" t="s">
        <v>389</v>
      </c>
      <c r="C655" s="1" t="s">
        <v>25</v>
      </c>
      <c r="D655">
        <v>100108</v>
      </c>
      <c r="E655" s="1" t="s">
        <v>368</v>
      </c>
      <c r="F655">
        <v>100108002</v>
      </c>
      <c r="G655" s="1" t="s">
        <v>344</v>
      </c>
      <c r="H655" s="1" t="s">
        <v>228</v>
      </c>
      <c r="I655">
        <v>5</v>
      </c>
      <c r="J655" s="1" t="s">
        <v>329</v>
      </c>
      <c r="K655">
        <v>714704</v>
      </c>
      <c r="L655">
        <v>213343.37</v>
      </c>
      <c r="M655">
        <v>886375.6</v>
      </c>
      <c r="N655">
        <v>387065.8</v>
      </c>
      <c r="O655">
        <v>1082803.82</v>
      </c>
      <c r="P655">
        <v>815691.08</v>
      </c>
      <c r="Q655">
        <v>552726.99</v>
      </c>
      <c r="R655">
        <v>169266.1</v>
      </c>
      <c r="S655">
        <v>4534.72</v>
      </c>
    </row>
    <row r="656" spans="1:19" x14ac:dyDescent="0.25">
      <c r="A656" s="1">
        <f>+VLOOKUP(Importaciones_fruta_dolares[[#This Row],[Código_País]],'Tabla Auxiliar'!$B$7:$D$112,3,0)</f>
        <v>52</v>
      </c>
      <c r="B656" s="1" t="s">
        <v>389</v>
      </c>
      <c r="C656" s="1" t="s">
        <v>25</v>
      </c>
      <c r="D656">
        <v>100108</v>
      </c>
      <c r="E656" s="1" t="s">
        <v>368</v>
      </c>
      <c r="F656">
        <v>100108002</v>
      </c>
      <c r="G656" s="1" t="s">
        <v>344</v>
      </c>
      <c r="H656" s="1" t="s">
        <v>113</v>
      </c>
      <c r="I656">
        <v>3</v>
      </c>
      <c r="J656" s="1" t="s">
        <v>325</v>
      </c>
      <c r="K656">
        <v>43243.88</v>
      </c>
      <c r="L656">
        <v>44228.85</v>
      </c>
      <c r="M656">
        <v>153921.68</v>
      </c>
      <c r="N656">
        <v>108468.74</v>
      </c>
      <c r="O656">
        <v>85004.6</v>
      </c>
      <c r="P656">
        <v>22636.86</v>
      </c>
      <c r="Q656">
        <v>89528.83</v>
      </c>
      <c r="R656">
        <v>34898.31</v>
      </c>
      <c r="S656">
        <v>264.58999999999997</v>
      </c>
    </row>
    <row r="657" spans="1:19" x14ac:dyDescent="0.25">
      <c r="A657" s="1">
        <f>+VLOOKUP(Importaciones_fruta_dolares[[#This Row],[Código_País]],'Tabla Auxiliar'!$B$7:$D$112,3,0)</f>
        <v>52</v>
      </c>
      <c r="B657" s="1" t="s">
        <v>389</v>
      </c>
      <c r="C657" s="1" t="s">
        <v>25</v>
      </c>
      <c r="D657">
        <v>100108</v>
      </c>
      <c r="E657" s="1" t="s">
        <v>368</v>
      </c>
      <c r="F657">
        <v>100108002</v>
      </c>
      <c r="G657" s="1" t="s">
        <v>344</v>
      </c>
      <c r="H657" s="1" t="s">
        <v>238</v>
      </c>
      <c r="I657">
        <v>3</v>
      </c>
      <c r="J657" s="1" t="s">
        <v>325</v>
      </c>
      <c r="K657">
        <v>0</v>
      </c>
      <c r="L657">
        <v>59052.03</v>
      </c>
      <c r="M657">
        <v>6025.19</v>
      </c>
      <c r="N657">
        <v>43027.57</v>
      </c>
      <c r="O657">
        <v>0</v>
      </c>
      <c r="P657">
        <v>90589.97</v>
      </c>
      <c r="Q657">
        <v>46269.79</v>
      </c>
      <c r="R657">
        <v>43140.75</v>
      </c>
      <c r="S657">
        <v>0</v>
      </c>
    </row>
    <row r="658" spans="1:19" x14ac:dyDescent="0.25">
      <c r="A658" s="1">
        <f>+VLOOKUP(Importaciones_fruta_dolares[[#This Row],[Código_País]],'Tabla Auxiliar'!$B$7:$D$112,3,0)</f>
        <v>52</v>
      </c>
      <c r="B658" s="1" t="s">
        <v>389</v>
      </c>
      <c r="C658" s="1" t="s">
        <v>25</v>
      </c>
      <c r="D658">
        <v>100108</v>
      </c>
      <c r="E658" s="1" t="s">
        <v>368</v>
      </c>
      <c r="F658">
        <v>100108005</v>
      </c>
      <c r="G658" s="1" t="s">
        <v>342</v>
      </c>
      <c r="H658" s="1" t="s">
        <v>110</v>
      </c>
      <c r="I658">
        <v>3</v>
      </c>
      <c r="J658" s="1" t="s">
        <v>325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3074.1</v>
      </c>
    </row>
    <row r="659" spans="1:19" x14ac:dyDescent="0.25">
      <c r="A659" s="1">
        <f>+VLOOKUP(Importaciones_fruta_dolares[[#This Row],[Código_País]],'Tabla Auxiliar'!$B$7:$D$112,3,0)</f>
        <v>52</v>
      </c>
      <c r="B659" s="1" t="s">
        <v>389</v>
      </c>
      <c r="C659" s="1" t="s">
        <v>25</v>
      </c>
      <c r="D659">
        <v>100108</v>
      </c>
      <c r="E659" s="1" t="s">
        <v>368</v>
      </c>
      <c r="F659">
        <v>100108005</v>
      </c>
      <c r="G659" s="1" t="s">
        <v>342</v>
      </c>
      <c r="H659" s="1" t="s">
        <v>200</v>
      </c>
      <c r="I659">
        <v>3</v>
      </c>
      <c r="J659" s="1" t="s">
        <v>325</v>
      </c>
      <c r="K659">
        <v>0</v>
      </c>
      <c r="L659">
        <v>0</v>
      </c>
      <c r="M659">
        <v>89.75</v>
      </c>
      <c r="N659">
        <v>0</v>
      </c>
      <c r="O659">
        <v>0</v>
      </c>
      <c r="P659">
        <v>0</v>
      </c>
      <c r="Q659">
        <v>4250.45</v>
      </c>
      <c r="R659">
        <v>0</v>
      </c>
      <c r="S659">
        <v>15617.28</v>
      </c>
    </row>
    <row r="660" spans="1:19" x14ac:dyDescent="0.25">
      <c r="A660" s="1">
        <f>+VLOOKUP(Importaciones_fruta_dolares[[#This Row],[Código_País]],'Tabla Auxiliar'!$B$7:$D$112,3,0)</f>
        <v>52</v>
      </c>
      <c r="B660" s="1" t="s">
        <v>389</v>
      </c>
      <c r="C660" s="1" t="s">
        <v>25</v>
      </c>
      <c r="D660">
        <v>100108</v>
      </c>
      <c r="E660" s="1" t="s">
        <v>368</v>
      </c>
      <c r="F660">
        <v>100108005</v>
      </c>
      <c r="G660" s="1" t="s">
        <v>342</v>
      </c>
      <c r="H660" s="1" t="s">
        <v>187</v>
      </c>
      <c r="I660">
        <v>7</v>
      </c>
      <c r="J660" s="1" t="s">
        <v>327</v>
      </c>
      <c r="K660">
        <v>2098.6799999999998</v>
      </c>
      <c r="L660">
        <v>0</v>
      </c>
      <c r="M660">
        <v>0</v>
      </c>
      <c r="N660">
        <v>743.69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 x14ac:dyDescent="0.25">
      <c r="A661" s="1">
        <f>+VLOOKUP(Importaciones_fruta_dolares[[#This Row],[Código_País]],'Tabla Auxiliar'!$B$7:$D$112,3,0)</f>
        <v>52</v>
      </c>
      <c r="B661" s="1" t="s">
        <v>389</v>
      </c>
      <c r="C661" s="1" t="s">
        <v>25</v>
      </c>
      <c r="D661">
        <v>100108</v>
      </c>
      <c r="E661" s="1" t="s">
        <v>368</v>
      </c>
      <c r="F661">
        <v>100108005</v>
      </c>
      <c r="G661" s="1" t="s">
        <v>342</v>
      </c>
      <c r="H661" s="1" t="s">
        <v>229</v>
      </c>
      <c r="I661">
        <v>5</v>
      </c>
      <c r="J661" s="1" t="s">
        <v>329</v>
      </c>
      <c r="K661">
        <v>13508872.550000001</v>
      </c>
      <c r="L661">
        <v>12494877.9</v>
      </c>
      <c r="M661">
        <v>11169080.32</v>
      </c>
      <c r="N661">
        <v>11913877.279999999</v>
      </c>
      <c r="O661">
        <v>10153849.449999999</v>
      </c>
      <c r="P661">
        <v>10946705.51</v>
      </c>
      <c r="Q661">
        <v>12906919.4</v>
      </c>
      <c r="R661">
        <v>12942897.720000001</v>
      </c>
      <c r="S661">
        <v>12704658.390000001</v>
      </c>
    </row>
    <row r="662" spans="1:19" x14ac:dyDescent="0.25">
      <c r="A662" s="1">
        <f>+VLOOKUP(Importaciones_fruta_dolares[[#This Row],[Código_País]],'Tabla Auxiliar'!$B$7:$D$112,3,0)</f>
        <v>52</v>
      </c>
      <c r="B662" s="1" t="s">
        <v>389</v>
      </c>
      <c r="C662" s="1" t="s">
        <v>25</v>
      </c>
      <c r="D662">
        <v>100108</v>
      </c>
      <c r="E662" s="1" t="s">
        <v>368</v>
      </c>
      <c r="F662">
        <v>100108005</v>
      </c>
      <c r="G662" s="1" t="s">
        <v>342</v>
      </c>
      <c r="H662" s="1" t="s">
        <v>186</v>
      </c>
      <c r="I662">
        <v>3</v>
      </c>
      <c r="J662" s="1" t="s">
        <v>325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3244.94</v>
      </c>
    </row>
    <row r="663" spans="1:19" x14ac:dyDescent="0.25">
      <c r="A663" s="1">
        <f>+VLOOKUP(Importaciones_fruta_dolares[[#This Row],[Código_País]],'Tabla Auxiliar'!$B$7:$D$112,3,0)</f>
        <v>52</v>
      </c>
      <c r="B663" s="1" t="s">
        <v>389</v>
      </c>
      <c r="C663" s="1" t="s">
        <v>25</v>
      </c>
      <c r="D663">
        <v>100108</v>
      </c>
      <c r="E663" s="1" t="s">
        <v>368</v>
      </c>
      <c r="F663">
        <v>100108005</v>
      </c>
      <c r="G663" s="1" t="s">
        <v>342</v>
      </c>
      <c r="H663" s="1" t="s">
        <v>116</v>
      </c>
      <c r="I663">
        <v>3</v>
      </c>
      <c r="J663" s="1" t="s">
        <v>325</v>
      </c>
      <c r="K663">
        <v>0</v>
      </c>
      <c r="L663">
        <v>0</v>
      </c>
      <c r="M663">
        <v>0</v>
      </c>
      <c r="N663">
        <v>0</v>
      </c>
      <c r="O663">
        <v>5.92</v>
      </c>
      <c r="P663">
        <v>0</v>
      </c>
      <c r="Q663">
        <v>0</v>
      </c>
      <c r="R663">
        <v>916.83</v>
      </c>
      <c r="S663">
        <v>7536.83</v>
      </c>
    </row>
    <row r="664" spans="1:19" x14ac:dyDescent="0.25">
      <c r="A664" s="1">
        <f>+VLOOKUP(Importaciones_fruta_dolares[[#This Row],[Código_País]],'Tabla Auxiliar'!$B$7:$D$112,3,0)</f>
        <v>52</v>
      </c>
      <c r="B664" s="1" t="s">
        <v>389</v>
      </c>
      <c r="C664" s="1" t="s">
        <v>25</v>
      </c>
      <c r="D664">
        <v>100108</v>
      </c>
      <c r="E664" s="1" t="s">
        <v>368</v>
      </c>
      <c r="F664">
        <v>100108006</v>
      </c>
      <c r="G664" s="1" t="s">
        <v>356</v>
      </c>
      <c r="H664" s="1" t="s">
        <v>215</v>
      </c>
      <c r="I664">
        <v>5</v>
      </c>
      <c r="J664" s="1" t="s">
        <v>329</v>
      </c>
      <c r="K664">
        <v>58697567.530000001</v>
      </c>
      <c r="L664">
        <v>46218448.590000004</v>
      </c>
      <c r="M664">
        <v>57096207.869999997</v>
      </c>
      <c r="N664">
        <v>62898026.729999997</v>
      </c>
      <c r="O664">
        <v>67745893.950000003</v>
      </c>
      <c r="P664">
        <v>72385456.879999995</v>
      </c>
      <c r="Q664">
        <v>82025340.819999993</v>
      </c>
      <c r="R664">
        <v>82343134.959999993</v>
      </c>
      <c r="S664">
        <v>90177585.129999995</v>
      </c>
    </row>
    <row r="665" spans="1:19" x14ac:dyDescent="0.25">
      <c r="A665" s="1">
        <f>+VLOOKUP(Importaciones_fruta_dolares[[#This Row],[Código_País]],'Tabla Auxiliar'!$B$7:$D$112,3,0)</f>
        <v>52</v>
      </c>
      <c r="B665" s="1" t="s">
        <v>389</v>
      </c>
      <c r="C665" s="1" t="s">
        <v>25</v>
      </c>
      <c r="D665">
        <v>100108</v>
      </c>
      <c r="E665" s="1" t="s">
        <v>368</v>
      </c>
      <c r="F665">
        <v>100108006</v>
      </c>
      <c r="G665" s="1" t="s">
        <v>356</v>
      </c>
      <c r="H665" s="1" t="s">
        <v>230</v>
      </c>
      <c r="I665">
        <v>5</v>
      </c>
      <c r="J665" s="1" t="s">
        <v>329</v>
      </c>
      <c r="K665">
        <v>3671062.04</v>
      </c>
      <c r="L665">
        <v>14723977.18</v>
      </c>
      <c r="M665">
        <v>4451716.1500000004</v>
      </c>
      <c r="N665">
        <v>1040249.26</v>
      </c>
      <c r="O665">
        <v>2288603.35</v>
      </c>
      <c r="P665">
        <v>4264529.3600000003</v>
      </c>
      <c r="Q665">
        <v>4617457.7699999996</v>
      </c>
      <c r="R665">
        <v>5048087.76</v>
      </c>
      <c r="S665">
        <v>6413292.5599999996</v>
      </c>
    </row>
    <row r="666" spans="1:19" x14ac:dyDescent="0.25">
      <c r="A666" s="1">
        <f>+VLOOKUP(Importaciones_fruta_dolares[[#This Row],[Código_País]],'Tabla Auxiliar'!$B$7:$D$112,3,0)</f>
        <v>52</v>
      </c>
      <c r="B666" s="1" t="s">
        <v>389</v>
      </c>
      <c r="C666" s="1" t="s">
        <v>25</v>
      </c>
      <c r="D666">
        <v>100108</v>
      </c>
      <c r="E666" s="1" t="s">
        <v>368</v>
      </c>
      <c r="F666">
        <v>100108007</v>
      </c>
      <c r="G666" s="1" t="s">
        <v>464</v>
      </c>
      <c r="H666" s="1" t="s">
        <v>156</v>
      </c>
      <c r="I666">
        <v>1</v>
      </c>
      <c r="J666" s="1" t="s">
        <v>326</v>
      </c>
      <c r="K666">
        <v>0</v>
      </c>
      <c r="L666">
        <v>0</v>
      </c>
      <c r="M666">
        <v>0</v>
      </c>
      <c r="N666">
        <v>2128.79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 x14ac:dyDescent="0.25">
      <c r="A667" s="1">
        <f>+VLOOKUP(Importaciones_fruta_dolares[[#This Row],[Código_País]],'Tabla Auxiliar'!$B$7:$D$112,3,0)</f>
        <v>52</v>
      </c>
      <c r="B667" s="1" t="s">
        <v>389</v>
      </c>
      <c r="C667" s="1" t="s">
        <v>25</v>
      </c>
      <c r="D667">
        <v>100108</v>
      </c>
      <c r="E667" s="1" t="s">
        <v>368</v>
      </c>
      <c r="F667">
        <v>100108007</v>
      </c>
      <c r="G667" s="1" t="s">
        <v>464</v>
      </c>
      <c r="H667" s="1" t="s">
        <v>211</v>
      </c>
      <c r="I667">
        <v>1</v>
      </c>
      <c r="J667" s="1" t="s">
        <v>326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43.95</v>
      </c>
      <c r="Q667">
        <v>0</v>
      </c>
      <c r="R667">
        <v>0</v>
      </c>
      <c r="S667">
        <v>0</v>
      </c>
    </row>
    <row r="668" spans="1:19" x14ac:dyDescent="0.25">
      <c r="A668" s="1">
        <f>+VLOOKUP(Importaciones_fruta_dolares[[#This Row],[Código_País]],'Tabla Auxiliar'!$B$7:$D$112,3,0)</f>
        <v>52</v>
      </c>
      <c r="B668" s="1" t="s">
        <v>389</v>
      </c>
      <c r="C668" s="1" t="s">
        <v>25</v>
      </c>
      <c r="D668">
        <v>100108</v>
      </c>
      <c r="E668" s="1" t="s">
        <v>368</v>
      </c>
      <c r="F668">
        <v>100108007</v>
      </c>
      <c r="G668" s="1" t="s">
        <v>464</v>
      </c>
      <c r="H668" s="1" t="s">
        <v>237</v>
      </c>
      <c r="I668">
        <v>1</v>
      </c>
      <c r="J668" s="1" t="s">
        <v>326</v>
      </c>
      <c r="K668">
        <v>85600.59</v>
      </c>
      <c r="L668">
        <v>141950.64000000001</v>
      </c>
      <c r="M668">
        <v>14887.11</v>
      </c>
      <c r="N668">
        <v>19270.2</v>
      </c>
      <c r="O668">
        <v>346010.15</v>
      </c>
      <c r="P668">
        <v>70136.350000000006</v>
      </c>
      <c r="Q668">
        <v>193464</v>
      </c>
      <c r="R668">
        <v>37843.19</v>
      </c>
      <c r="S668">
        <v>0</v>
      </c>
    </row>
    <row r="669" spans="1:19" x14ac:dyDescent="0.25">
      <c r="A669" s="1">
        <f>+VLOOKUP(Importaciones_fruta_dolares[[#This Row],[Código_País]],'Tabla Auxiliar'!$B$7:$D$112,3,0)</f>
        <v>52</v>
      </c>
      <c r="B669" s="1" t="s">
        <v>389</v>
      </c>
      <c r="C669" s="1" t="s">
        <v>25</v>
      </c>
      <c r="D669">
        <v>100108</v>
      </c>
      <c r="E669" s="1" t="s">
        <v>368</v>
      </c>
      <c r="F669">
        <v>100108007</v>
      </c>
      <c r="G669" s="1" t="s">
        <v>464</v>
      </c>
      <c r="H669" s="1" t="s">
        <v>241</v>
      </c>
      <c r="I669">
        <v>1</v>
      </c>
      <c r="J669" s="1" t="s">
        <v>326</v>
      </c>
      <c r="K669">
        <v>0</v>
      </c>
      <c r="L669">
        <v>0</v>
      </c>
      <c r="M669">
        <v>0</v>
      </c>
      <c r="N669">
        <v>57406.11</v>
      </c>
      <c r="O669">
        <v>50014.96</v>
      </c>
      <c r="P669">
        <v>0</v>
      </c>
      <c r="Q669">
        <v>0</v>
      </c>
      <c r="R669">
        <v>0</v>
      </c>
      <c r="S669">
        <v>0</v>
      </c>
    </row>
    <row r="670" spans="1:19" x14ac:dyDescent="0.25">
      <c r="A670" s="1">
        <f>+VLOOKUP(Importaciones_fruta_dolares[[#This Row],[Código_País]],'Tabla Auxiliar'!$B$7:$D$112,3,0)</f>
        <v>52</v>
      </c>
      <c r="B670" s="1" t="s">
        <v>389</v>
      </c>
      <c r="C670" s="1" t="s">
        <v>25</v>
      </c>
      <c r="D670">
        <v>100108</v>
      </c>
      <c r="E670" s="1" t="s">
        <v>368</v>
      </c>
      <c r="F670">
        <v>100108007</v>
      </c>
      <c r="G670" s="1" t="s">
        <v>464</v>
      </c>
      <c r="H670" s="1" t="s">
        <v>157</v>
      </c>
      <c r="I670">
        <v>1</v>
      </c>
      <c r="J670" s="1" t="s">
        <v>326</v>
      </c>
      <c r="K670">
        <v>328665.5</v>
      </c>
      <c r="L670">
        <v>521049.39</v>
      </c>
      <c r="M670">
        <v>290859.62</v>
      </c>
      <c r="N670">
        <v>75422.399999999994</v>
      </c>
      <c r="O670">
        <v>106440.66</v>
      </c>
      <c r="P670">
        <v>74786.820000000007</v>
      </c>
      <c r="Q670">
        <v>124.95</v>
      </c>
      <c r="R670">
        <v>0</v>
      </c>
      <c r="S670">
        <v>0</v>
      </c>
    </row>
    <row r="671" spans="1:19" x14ac:dyDescent="0.25">
      <c r="A671" s="1">
        <f>+VLOOKUP(Importaciones_fruta_dolares[[#This Row],[Código_País]],'Tabla Auxiliar'!$B$7:$D$112,3,0)</f>
        <v>52</v>
      </c>
      <c r="B671" s="1" t="s">
        <v>389</v>
      </c>
      <c r="C671" s="1" t="s">
        <v>25</v>
      </c>
      <c r="D671">
        <v>100108</v>
      </c>
      <c r="E671" s="1" t="s">
        <v>368</v>
      </c>
      <c r="F671">
        <v>100108007</v>
      </c>
      <c r="G671" s="1" t="s">
        <v>464</v>
      </c>
      <c r="H671" s="1" t="s">
        <v>234</v>
      </c>
      <c r="I671">
        <v>4</v>
      </c>
      <c r="J671" s="1" t="s">
        <v>323</v>
      </c>
      <c r="K671">
        <v>0</v>
      </c>
      <c r="L671">
        <v>50.58</v>
      </c>
      <c r="M671">
        <v>0</v>
      </c>
      <c r="N671">
        <v>0</v>
      </c>
      <c r="O671">
        <v>0</v>
      </c>
      <c r="P671">
        <v>0</v>
      </c>
      <c r="Q671">
        <v>1056.03</v>
      </c>
      <c r="R671">
        <v>0</v>
      </c>
      <c r="S671">
        <v>0</v>
      </c>
    </row>
    <row r="672" spans="1:19" x14ac:dyDescent="0.25">
      <c r="A672" s="1">
        <f>+VLOOKUP(Importaciones_fruta_dolares[[#This Row],[Código_País]],'Tabla Auxiliar'!$B$7:$D$112,3,0)</f>
        <v>53</v>
      </c>
      <c r="B672" s="1" t="s">
        <v>390</v>
      </c>
      <c r="C672" s="1" t="s">
        <v>26</v>
      </c>
      <c r="D672">
        <v>100101</v>
      </c>
      <c r="E672" s="1" t="s">
        <v>364</v>
      </c>
      <c r="F672">
        <v>100112025</v>
      </c>
      <c r="G672" s="1" t="s">
        <v>334</v>
      </c>
      <c r="H672" s="1" t="s">
        <v>179</v>
      </c>
      <c r="I672">
        <v>2</v>
      </c>
      <c r="J672" s="1" t="s">
        <v>328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65049.48</v>
      </c>
      <c r="S672">
        <v>315955.09999999998</v>
      </c>
    </row>
    <row r="673" spans="1:19" x14ac:dyDescent="0.25">
      <c r="A673" s="1">
        <f>+VLOOKUP(Importaciones_fruta_dolares[[#This Row],[Código_País]],'Tabla Auxiliar'!$B$7:$D$112,3,0)</f>
        <v>53</v>
      </c>
      <c r="B673" s="1" t="s">
        <v>390</v>
      </c>
      <c r="C673" s="1" t="s">
        <v>26</v>
      </c>
      <c r="D673">
        <v>100102</v>
      </c>
      <c r="E673" s="1" t="s">
        <v>365</v>
      </c>
      <c r="F673">
        <v>100102008</v>
      </c>
      <c r="G673" s="1" t="s">
        <v>339</v>
      </c>
      <c r="H673" s="1" t="s">
        <v>149</v>
      </c>
      <c r="I673">
        <v>7</v>
      </c>
      <c r="J673" s="1" t="s">
        <v>327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222.23</v>
      </c>
    </row>
    <row r="674" spans="1:19" x14ac:dyDescent="0.25">
      <c r="A674" s="1">
        <f>+VLOOKUP(Importaciones_fruta_dolares[[#This Row],[Código_País]],'Tabla Auxiliar'!$B$7:$D$112,3,0)</f>
        <v>53</v>
      </c>
      <c r="B674" s="1" t="s">
        <v>390</v>
      </c>
      <c r="C674" s="1" t="s">
        <v>26</v>
      </c>
      <c r="D674">
        <v>100103</v>
      </c>
      <c r="E674" s="1" t="s">
        <v>363</v>
      </c>
      <c r="F674">
        <v>100103004</v>
      </c>
      <c r="G674" s="1" t="s">
        <v>343</v>
      </c>
      <c r="H674" s="1" t="s">
        <v>120</v>
      </c>
      <c r="I674">
        <v>7</v>
      </c>
      <c r="J674" s="1" t="s">
        <v>327</v>
      </c>
      <c r="K674">
        <v>0</v>
      </c>
      <c r="L674">
        <v>0</v>
      </c>
      <c r="M674">
        <v>784.76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 x14ac:dyDescent="0.25">
      <c r="A675" s="1">
        <f>+VLOOKUP(Importaciones_fruta_dolares[[#This Row],[Código_País]],'Tabla Auxiliar'!$B$7:$D$112,3,0)</f>
        <v>53</v>
      </c>
      <c r="B675" s="1" t="s">
        <v>390</v>
      </c>
      <c r="C675" s="1" t="s">
        <v>26</v>
      </c>
      <c r="D675">
        <v>100105</v>
      </c>
      <c r="E675" s="1" t="s">
        <v>324</v>
      </c>
      <c r="F675">
        <v>100105006</v>
      </c>
      <c r="G675" s="1" t="s">
        <v>341</v>
      </c>
      <c r="H675" s="1" t="s">
        <v>249</v>
      </c>
      <c r="I675">
        <v>6</v>
      </c>
      <c r="J675" s="1" t="s">
        <v>324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1844.31</v>
      </c>
      <c r="S675">
        <v>0</v>
      </c>
    </row>
    <row r="676" spans="1:19" x14ac:dyDescent="0.25">
      <c r="A676" s="1">
        <f>+VLOOKUP(Importaciones_fruta_dolares[[#This Row],[Código_País]],'Tabla Auxiliar'!$B$7:$D$112,3,0)</f>
        <v>53</v>
      </c>
      <c r="B676" s="1" t="s">
        <v>390</v>
      </c>
      <c r="C676" s="1" t="s">
        <v>26</v>
      </c>
      <c r="D676">
        <v>100105</v>
      </c>
      <c r="E676" s="1" t="s">
        <v>324</v>
      </c>
      <c r="F676">
        <v>100105006</v>
      </c>
      <c r="G676" s="1" t="s">
        <v>341</v>
      </c>
      <c r="H676" s="1" t="s">
        <v>252</v>
      </c>
      <c r="I676">
        <v>6</v>
      </c>
      <c r="J676" s="1" t="s">
        <v>324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2932.28</v>
      </c>
      <c r="S676">
        <v>0</v>
      </c>
    </row>
    <row r="677" spans="1:19" x14ac:dyDescent="0.25">
      <c r="A677" s="1">
        <f>+VLOOKUP(Importaciones_fruta_dolares[[#This Row],[Código_País]],'Tabla Auxiliar'!$B$7:$D$112,3,0)</f>
        <v>53</v>
      </c>
      <c r="B677" s="1" t="s">
        <v>390</v>
      </c>
      <c r="C677" s="1" t="s">
        <v>26</v>
      </c>
      <c r="D677">
        <v>100106</v>
      </c>
      <c r="E677" s="1" t="s">
        <v>462</v>
      </c>
      <c r="F677">
        <v>100106001</v>
      </c>
      <c r="G677" s="1" t="s">
        <v>351</v>
      </c>
      <c r="H677" s="1" t="s">
        <v>164</v>
      </c>
      <c r="I677">
        <v>1</v>
      </c>
      <c r="J677" s="1" t="s">
        <v>326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196.63</v>
      </c>
    </row>
    <row r="678" spans="1:19" x14ac:dyDescent="0.25">
      <c r="A678" s="1">
        <f>+VLOOKUP(Importaciones_fruta_dolares[[#This Row],[Código_País]],'Tabla Auxiliar'!$B$7:$D$112,3,0)</f>
        <v>53</v>
      </c>
      <c r="B678" s="1" t="s">
        <v>390</v>
      </c>
      <c r="C678" s="1" t="s">
        <v>26</v>
      </c>
      <c r="D678">
        <v>100106</v>
      </c>
      <c r="E678" s="1" t="s">
        <v>462</v>
      </c>
      <c r="F678">
        <v>100106001</v>
      </c>
      <c r="G678" s="1" t="s">
        <v>351</v>
      </c>
      <c r="H678" s="1" t="s">
        <v>161</v>
      </c>
      <c r="I678">
        <v>3</v>
      </c>
      <c r="J678" s="1" t="s">
        <v>325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18300.38</v>
      </c>
      <c r="S678">
        <v>16976.740000000002</v>
      </c>
    </row>
    <row r="679" spans="1:19" x14ac:dyDescent="0.25">
      <c r="A679" s="1">
        <f>+VLOOKUP(Importaciones_fruta_dolares[[#This Row],[Código_País]],'Tabla Auxiliar'!$B$7:$D$112,3,0)</f>
        <v>53</v>
      </c>
      <c r="B679" s="1" t="s">
        <v>390</v>
      </c>
      <c r="C679" s="1" t="s">
        <v>26</v>
      </c>
      <c r="D679">
        <v>100106</v>
      </c>
      <c r="E679" s="1" t="s">
        <v>462</v>
      </c>
      <c r="F679">
        <v>100106001</v>
      </c>
      <c r="G679" s="1" t="s">
        <v>351</v>
      </c>
      <c r="H679" s="1" t="s">
        <v>192</v>
      </c>
      <c r="I679">
        <v>3</v>
      </c>
      <c r="J679" s="1" t="s">
        <v>325</v>
      </c>
      <c r="K679">
        <v>139.37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</row>
    <row r="680" spans="1:19" x14ac:dyDescent="0.25">
      <c r="A680" s="1">
        <f>+VLOOKUP(Importaciones_fruta_dolares[[#This Row],[Código_País]],'Tabla Auxiliar'!$B$7:$D$112,3,0)</f>
        <v>53</v>
      </c>
      <c r="B680" s="1" t="s">
        <v>390</v>
      </c>
      <c r="C680" s="1" t="s">
        <v>26</v>
      </c>
      <c r="D680">
        <v>100106</v>
      </c>
      <c r="E680" s="1" t="s">
        <v>462</v>
      </c>
      <c r="F680">
        <v>100106001</v>
      </c>
      <c r="G680" s="1" t="s">
        <v>351</v>
      </c>
      <c r="H680" s="1" t="s">
        <v>167</v>
      </c>
      <c r="I680">
        <v>3</v>
      </c>
      <c r="J680" s="1" t="s">
        <v>325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94035.66</v>
      </c>
      <c r="Q680">
        <v>115127.3</v>
      </c>
      <c r="R680">
        <v>18658.27</v>
      </c>
      <c r="S680">
        <v>33484.79</v>
      </c>
    </row>
    <row r="681" spans="1:19" x14ac:dyDescent="0.25">
      <c r="A681" s="1">
        <f>+VLOOKUP(Importaciones_fruta_dolares[[#This Row],[Código_País]],'Tabla Auxiliar'!$B$7:$D$112,3,0)</f>
        <v>59</v>
      </c>
      <c r="B681" s="1" t="s">
        <v>395</v>
      </c>
      <c r="C681" s="1" t="s">
        <v>29</v>
      </c>
      <c r="D681">
        <v>100101</v>
      </c>
      <c r="E681" s="1" t="s">
        <v>364</v>
      </c>
      <c r="F681">
        <v>100101001</v>
      </c>
      <c r="G681" s="1" t="s">
        <v>345</v>
      </c>
      <c r="H681" s="1" t="s">
        <v>137</v>
      </c>
      <c r="I681">
        <v>4</v>
      </c>
      <c r="J681" s="1" t="s">
        <v>323</v>
      </c>
      <c r="K681">
        <v>0</v>
      </c>
      <c r="L681">
        <v>0</v>
      </c>
      <c r="M681">
        <v>0</v>
      </c>
      <c r="N681">
        <v>0</v>
      </c>
      <c r="O681">
        <v>398.35</v>
      </c>
      <c r="P681">
        <v>0</v>
      </c>
      <c r="Q681">
        <v>0</v>
      </c>
      <c r="R681">
        <v>0</v>
      </c>
      <c r="S681">
        <v>0</v>
      </c>
    </row>
    <row r="682" spans="1:19" x14ac:dyDescent="0.25">
      <c r="A682" s="1">
        <f>+VLOOKUP(Importaciones_fruta_dolares[[#This Row],[Código_País]],'Tabla Auxiliar'!$B$7:$D$112,3,0)</f>
        <v>59</v>
      </c>
      <c r="B682" s="1" t="s">
        <v>395</v>
      </c>
      <c r="C682" s="1" t="s">
        <v>29</v>
      </c>
      <c r="D682">
        <v>100101</v>
      </c>
      <c r="E682" s="1" t="s">
        <v>364</v>
      </c>
      <c r="F682">
        <v>100101001</v>
      </c>
      <c r="G682" s="1" t="s">
        <v>345</v>
      </c>
      <c r="H682" s="1" t="s">
        <v>169</v>
      </c>
      <c r="I682">
        <v>2</v>
      </c>
      <c r="J682" s="1" t="s">
        <v>328</v>
      </c>
      <c r="K682">
        <v>0</v>
      </c>
      <c r="L682">
        <v>0</v>
      </c>
      <c r="M682">
        <v>0</v>
      </c>
      <c r="N682">
        <v>48137.87</v>
      </c>
      <c r="O682">
        <v>0</v>
      </c>
      <c r="P682">
        <v>0</v>
      </c>
      <c r="Q682">
        <v>0</v>
      </c>
      <c r="R682">
        <v>0</v>
      </c>
      <c r="S682">
        <v>0</v>
      </c>
    </row>
    <row r="683" spans="1:19" x14ac:dyDescent="0.25">
      <c r="A683" s="1">
        <f>+VLOOKUP(Importaciones_fruta_dolares[[#This Row],[Código_País]],'Tabla Auxiliar'!$B$7:$D$112,3,0)</f>
        <v>59</v>
      </c>
      <c r="B683" s="1" t="s">
        <v>395</v>
      </c>
      <c r="C683" s="1" t="s">
        <v>29</v>
      </c>
      <c r="D683">
        <v>100101</v>
      </c>
      <c r="E683" s="1" t="s">
        <v>364</v>
      </c>
      <c r="F683">
        <v>100101004</v>
      </c>
      <c r="G683" s="1" t="s">
        <v>348</v>
      </c>
      <c r="H683" s="1" t="s">
        <v>132</v>
      </c>
      <c r="I683">
        <v>7</v>
      </c>
      <c r="J683" s="1" t="s">
        <v>327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1663.8</v>
      </c>
      <c r="R683">
        <v>24636.26</v>
      </c>
      <c r="S683">
        <v>73924.92</v>
      </c>
    </row>
    <row r="684" spans="1:19" x14ac:dyDescent="0.25">
      <c r="A684" s="1">
        <f>+VLOOKUP(Importaciones_fruta_dolares[[#This Row],[Código_País]],'Tabla Auxiliar'!$B$7:$D$112,3,0)</f>
        <v>59</v>
      </c>
      <c r="B684" s="1" t="s">
        <v>395</v>
      </c>
      <c r="C684" s="1" t="s">
        <v>29</v>
      </c>
      <c r="D684">
        <v>100101</v>
      </c>
      <c r="E684" s="1" t="s">
        <v>364</v>
      </c>
      <c r="F684">
        <v>100101004</v>
      </c>
      <c r="G684" s="1" t="s">
        <v>348</v>
      </c>
      <c r="H684" s="1" t="s">
        <v>159</v>
      </c>
      <c r="I684">
        <v>4</v>
      </c>
      <c r="J684" s="1" t="s">
        <v>323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7456.87</v>
      </c>
      <c r="Q684">
        <v>2217.31</v>
      </c>
      <c r="R684">
        <v>3893.87</v>
      </c>
      <c r="S684">
        <v>5046.05</v>
      </c>
    </row>
    <row r="685" spans="1:19" x14ac:dyDescent="0.25">
      <c r="A685" s="1">
        <f>+VLOOKUP(Importaciones_fruta_dolares[[#This Row],[Código_País]],'Tabla Auxiliar'!$B$7:$D$112,3,0)</f>
        <v>59</v>
      </c>
      <c r="B685" s="1" t="s">
        <v>395</v>
      </c>
      <c r="C685" s="1" t="s">
        <v>29</v>
      </c>
      <c r="D685">
        <v>100101</v>
      </c>
      <c r="E685" s="1" t="s">
        <v>364</v>
      </c>
      <c r="F685">
        <v>100101008</v>
      </c>
      <c r="G685" s="1" t="s">
        <v>337</v>
      </c>
      <c r="H685" s="1" t="s">
        <v>96</v>
      </c>
      <c r="I685">
        <v>3</v>
      </c>
      <c r="J685" s="1" t="s">
        <v>325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1355.77</v>
      </c>
      <c r="S685">
        <v>47425.8</v>
      </c>
    </row>
    <row r="686" spans="1:19" x14ac:dyDescent="0.25">
      <c r="A686" s="1">
        <f>+VLOOKUP(Importaciones_fruta_dolares[[#This Row],[Código_País]],'Tabla Auxiliar'!$B$7:$D$112,3,0)</f>
        <v>59</v>
      </c>
      <c r="B686" s="1" t="s">
        <v>395</v>
      </c>
      <c r="C686" s="1" t="s">
        <v>29</v>
      </c>
      <c r="D686">
        <v>100101</v>
      </c>
      <c r="E686" s="1" t="s">
        <v>364</v>
      </c>
      <c r="F686">
        <v>100101011</v>
      </c>
      <c r="G686" s="1" t="s">
        <v>346</v>
      </c>
      <c r="H686" s="1" t="s">
        <v>148</v>
      </c>
      <c r="I686">
        <v>1</v>
      </c>
      <c r="J686" s="1" t="s">
        <v>326</v>
      </c>
      <c r="K686">
        <v>0</v>
      </c>
      <c r="L686">
        <v>281.8</v>
      </c>
      <c r="M686">
        <v>0</v>
      </c>
      <c r="N686">
        <v>0</v>
      </c>
      <c r="O686">
        <v>2.08</v>
      </c>
      <c r="P686">
        <v>0</v>
      </c>
      <c r="Q686">
        <v>0</v>
      </c>
      <c r="R686">
        <v>0</v>
      </c>
      <c r="S686">
        <v>0</v>
      </c>
    </row>
    <row r="687" spans="1:19" x14ac:dyDescent="0.25">
      <c r="A687" s="1">
        <f>+VLOOKUP(Importaciones_fruta_dolares[[#This Row],[Código_País]],'Tabla Auxiliar'!$B$7:$D$112,3,0)</f>
        <v>59</v>
      </c>
      <c r="B687" s="1" t="s">
        <v>395</v>
      </c>
      <c r="C687" s="1" t="s">
        <v>29</v>
      </c>
      <c r="D687">
        <v>100101</v>
      </c>
      <c r="E687" s="1" t="s">
        <v>364</v>
      </c>
      <c r="F687">
        <v>100101011</v>
      </c>
      <c r="G687" s="1" t="s">
        <v>346</v>
      </c>
      <c r="H687" s="1" t="s">
        <v>275</v>
      </c>
      <c r="I687">
        <v>1</v>
      </c>
      <c r="J687" s="1" t="s">
        <v>326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6444.93</v>
      </c>
      <c r="S687">
        <v>0</v>
      </c>
    </row>
    <row r="688" spans="1:19" x14ac:dyDescent="0.25">
      <c r="A688" s="1">
        <f>+VLOOKUP(Importaciones_fruta_dolares[[#This Row],[Código_País]],'Tabla Auxiliar'!$B$7:$D$112,3,0)</f>
        <v>59</v>
      </c>
      <c r="B688" s="1" t="s">
        <v>395</v>
      </c>
      <c r="C688" s="1" t="s">
        <v>29</v>
      </c>
      <c r="D688">
        <v>100101</v>
      </c>
      <c r="E688" s="1" t="s">
        <v>364</v>
      </c>
      <c r="F688">
        <v>100101011</v>
      </c>
      <c r="G688" s="1" t="s">
        <v>346</v>
      </c>
      <c r="H688" s="1" t="s">
        <v>141</v>
      </c>
      <c r="I688">
        <v>1</v>
      </c>
      <c r="J688" s="1" t="s">
        <v>326</v>
      </c>
      <c r="K688">
        <v>0</v>
      </c>
      <c r="L688">
        <v>2118.84</v>
      </c>
      <c r="M688">
        <v>0</v>
      </c>
      <c r="N688">
        <v>0</v>
      </c>
      <c r="O688">
        <v>0</v>
      </c>
      <c r="P688">
        <v>103.61</v>
      </c>
      <c r="Q688">
        <v>0</v>
      </c>
      <c r="R688">
        <v>62.38</v>
      </c>
      <c r="S688">
        <v>0</v>
      </c>
    </row>
    <row r="689" spans="1:19" x14ac:dyDescent="0.25">
      <c r="A689" s="1">
        <f>+VLOOKUP(Importaciones_fruta_dolares[[#This Row],[Código_País]],'Tabla Auxiliar'!$B$7:$D$112,3,0)</f>
        <v>59</v>
      </c>
      <c r="B689" s="1" t="s">
        <v>395</v>
      </c>
      <c r="C689" s="1" t="s">
        <v>29</v>
      </c>
      <c r="D689">
        <v>100101</v>
      </c>
      <c r="E689" s="1" t="s">
        <v>364</v>
      </c>
      <c r="F689">
        <v>100112025</v>
      </c>
      <c r="G689" s="1" t="s">
        <v>334</v>
      </c>
      <c r="H689" s="1" t="s">
        <v>133</v>
      </c>
      <c r="I689">
        <v>5</v>
      </c>
      <c r="J689" s="1" t="s">
        <v>329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102.06</v>
      </c>
      <c r="R689">
        <v>0</v>
      </c>
      <c r="S689">
        <v>0</v>
      </c>
    </row>
    <row r="690" spans="1:19" x14ac:dyDescent="0.25">
      <c r="A690" s="1">
        <f>+VLOOKUP(Importaciones_fruta_dolares[[#This Row],[Código_País]],'Tabla Auxiliar'!$B$7:$D$112,3,0)</f>
        <v>59</v>
      </c>
      <c r="B690" s="1" t="s">
        <v>395</v>
      </c>
      <c r="C690" s="1" t="s">
        <v>29</v>
      </c>
      <c r="D690">
        <v>100101</v>
      </c>
      <c r="E690" s="1" t="s">
        <v>364</v>
      </c>
      <c r="F690">
        <v>100112025</v>
      </c>
      <c r="G690" s="1" t="s">
        <v>334</v>
      </c>
      <c r="H690" s="1" t="s">
        <v>180</v>
      </c>
      <c r="I690">
        <v>3</v>
      </c>
      <c r="J690" s="1" t="s">
        <v>325</v>
      </c>
      <c r="K690">
        <v>0</v>
      </c>
      <c r="L690">
        <v>0</v>
      </c>
      <c r="M690">
        <v>0</v>
      </c>
      <c r="N690">
        <v>1608.53</v>
      </c>
      <c r="O690">
        <v>5398.73</v>
      </c>
      <c r="P690">
        <v>0</v>
      </c>
      <c r="Q690">
        <v>134553.41</v>
      </c>
      <c r="R690">
        <v>0</v>
      </c>
      <c r="S690">
        <v>18497.189999999999</v>
      </c>
    </row>
    <row r="691" spans="1:19" x14ac:dyDescent="0.25">
      <c r="A691" s="1">
        <f>+VLOOKUP(Importaciones_fruta_dolares[[#This Row],[Código_País]],'Tabla Auxiliar'!$B$7:$D$112,3,0)</f>
        <v>59</v>
      </c>
      <c r="B691" s="1" t="s">
        <v>395</v>
      </c>
      <c r="C691" s="1" t="s">
        <v>29</v>
      </c>
      <c r="D691">
        <v>100101</v>
      </c>
      <c r="E691" s="1" t="s">
        <v>364</v>
      </c>
      <c r="F691">
        <v>100112025</v>
      </c>
      <c r="G691" s="1" t="s">
        <v>334</v>
      </c>
      <c r="H691" s="1" t="s">
        <v>178</v>
      </c>
      <c r="I691">
        <v>2</v>
      </c>
      <c r="J691" s="1" t="s">
        <v>328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1103.68</v>
      </c>
      <c r="R691">
        <v>0</v>
      </c>
      <c r="S691">
        <v>0</v>
      </c>
    </row>
    <row r="692" spans="1:19" x14ac:dyDescent="0.25">
      <c r="A692" s="1">
        <f>+VLOOKUP(Importaciones_fruta_dolares[[#This Row],[Código_País]],'Tabla Auxiliar'!$B$7:$D$112,3,0)</f>
        <v>59</v>
      </c>
      <c r="B692" s="1" t="s">
        <v>395</v>
      </c>
      <c r="C692" s="1" t="s">
        <v>29</v>
      </c>
      <c r="D692">
        <v>100101</v>
      </c>
      <c r="E692" s="1" t="s">
        <v>364</v>
      </c>
      <c r="F692">
        <v>100112025</v>
      </c>
      <c r="G692" s="1" t="s">
        <v>334</v>
      </c>
      <c r="H692" s="1" t="s">
        <v>92</v>
      </c>
      <c r="I692">
        <v>4</v>
      </c>
      <c r="J692" s="1" t="s">
        <v>323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751.29</v>
      </c>
      <c r="R692">
        <v>0</v>
      </c>
      <c r="S692">
        <v>1171.3599999999999</v>
      </c>
    </row>
    <row r="693" spans="1:19" x14ac:dyDescent="0.25">
      <c r="A693" s="1">
        <f>+VLOOKUP(Importaciones_fruta_dolares[[#This Row],[Código_País]],'Tabla Auxiliar'!$B$7:$D$112,3,0)</f>
        <v>59</v>
      </c>
      <c r="B693" s="1" t="s">
        <v>395</v>
      </c>
      <c r="C693" s="1" t="s">
        <v>29</v>
      </c>
      <c r="D693">
        <v>100101</v>
      </c>
      <c r="E693" s="1" t="s">
        <v>364</v>
      </c>
      <c r="F693">
        <v>100112025</v>
      </c>
      <c r="G693" s="1" t="s">
        <v>334</v>
      </c>
      <c r="H693" s="1" t="s">
        <v>179</v>
      </c>
      <c r="I693">
        <v>2</v>
      </c>
      <c r="J693" s="1" t="s">
        <v>328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97.12</v>
      </c>
      <c r="R693">
        <v>0</v>
      </c>
      <c r="S693">
        <v>87843.19</v>
      </c>
    </row>
    <row r="694" spans="1:19" x14ac:dyDescent="0.25">
      <c r="A694" s="1">
        <f>+VLOOKUP(Importaciones_fruta_dolares[[#This Row],[Código_País]],'Tabla Auxiliar'!$B$7:$D$112,3,0)</f>
        <v>59</v>
      </c>
      <c r="B694" s="1" t="s">
        <v>395</v>
      </c>
      <c r="C694" s="1" t="s">
        <v>29</v>
      </c>
      <c r="D694">
        <v>100102</v>
      </c>
      <c r="E694" s="1" t="s">
        <v>365</v>
      </c>
      <c r="F694">
        <v>100102003</v>
      </c>
      <c r="G694" s="1" t="s">
        <v>335</v>
      </c>
      <c r="H694" s="1" t="s">
        <v>93</v>
      </c>
      <c r="I694">
        <v>1</v>
      </c>
      <c r="J694" s="1" t="s">
        <v>326</v>
      </c>
      <c r="K694">
        <v>3116.62</v>
      </c>
      <c r="L694">
        <v>11864.69</v>
      </c>
      <c r="M694">
        <v>6827.83</v>
      </c>
      <c r="N694">
        <v>3979.76</v>
      </c>
      <c r="O694">
        <v>522.57000000000005</v>
      </c>
      <c r="P694">
        <v>11209.03</v>
      </c>
      <c r="Q694">
        <v>7099.74</v>
      </c>
      <c r="R694">
        <v>22774.43</v>
      </c>
      <c r="S694">
        <v>952.64</v>
      </c>
    </row>
    <row r="695" spans="1:19" x14ac:dyDescent="0.25">
      <c r="A695" s="1">
        <f>+VLOOKUP(Importaciones_fruta_dolares[[#This Row],[Código_País]],'Tabla Auxiliar'!$B$7:$D$112,3,0)</f>
        <v>59</v>
      </c>
      <c r="B695" s="1" t="s">
        <v>395</v>
      </c>
      <c r="C695" s="1" t="s">
        <v>29</v>
      </c>
      <c r="D695">
        <v>100102</v>
      </c>
      <c r="E695" s="1" t="s">
        <v>365</v>
      </c>
      <c r="F695">
        <v>100102003</v>
      </c>
      <c r="G695" s="1" t="s">
        <v>335</v>
      </c>
      <c r="H695" s="1" t="s">
        <v>265</v>
      </c>
      <c r="I695">
        <v>5</v>
      </c>
      <c r="J695" s="1" t="s">
        <v>329</v>
      </c>
      <c r="K695">
        <v>0</v>
      </c>
      <c r="L695">
        <v>0</v>
      </c>
      <c r="M695">
        <v>0</v>
      </c>
      <c r="N695">
        <v>0</v>
      </c>
      <c r="O695">
        <v>3590.79</v>
      </c>
      <c r="P695">
        <v>0</v>
      </c>
      <c r="Q695">
        <v>0</v>
      </c>
      <c r="R695">
        <v>0</v>
      </c>
      <c r="S695">
        <v>0</v>
      </c>
    </row>
    <row r="696" spans="1:19" x14ac:dyDescent="0.25">
      <c r="A696" s="1">
        <f>+VLOOKUP(Importaciones_fruta_dolares[[#This Row],[Código_País]],'Tabla Auxiliar'!$B$7:$D$112,3,0)</f>
        <v>59</v>
      </c>
      <c r="B696" s="1" t="s">
        <v>395</v>
      </c>
      <c r="C696" s="1" t="s">
        <v>29</v>
      </c>
      <c r="D696">
        <v>100102</v>
      </c>
      <c r="E696" s="1" t="s">
        <v>365</v>
      </c>
      <c r="F696">
        <v>100102004</v>
      </c>
      <c r="G696" s="1" t="s">
        <v>359</v>
      </c>
      <c r="H696" s="1" t="s">
        <v>274</v>
      </c>
      <c r="I696">
        <v>5</v>
      </c>
      <c r="J696" s="1" t="s">
        <v>329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272.23</v>
      </c>
      <c r="S696">
        <v>0</v>
      </c>
    </row>
    <row r="697" spans="1:19" x14ac:dyDescent="0.25">
      <c r="A697" s="1">
        <f>+VLOOKUP(Importaciones_fruta_dolares[[#This Row],[Código_País]],'Tabla Auxiliar'!$B$7:$D$112,3,0)</f>
        <v>59</v>
      </c>
      <c r="B697" s="1" t="s">
        <v>395</v>
      </c>
      <c r="C697" s="1" t="s">
        <v>29</v>
      </c>
      <c r="D697">
        <v>100102</v>
      </c>
      <c r="E697" s="1" t="s">
        <v>365</v>
      </c>
      <c r="F697">
        <v>100102005</v>
      </c>
      <c r="G697" s="1" t="s">
        <v>338</v>
      </c>
      <c r="H697" s="1" t="s">
        <v>98</v>
      </c>
      <c r="I697">
        <v>1</v>
      </c>
      <c r="J697" s="1" t="s">
        <v>326</v>
      </c>
      <c r="K697">
        <v>31222.15</v>
      </c>
      <c r="L697">
        <v>18620.009999999998</v>
      </c>
      <c r="M697">
        <v>22283.94</v>
      </c>
      <c r="N697">
        <v>9775.6200000000008</v>
      </c>
      <c r="O697">
        <v>10086.780000000001</v>
      </c>
      <c r="P697">
        <v>48812.21</v>
      </c>
      <c r="Q697">
        <v>38729.53</v>
      </c>
      <c r="R697">
        <v>27488.94</v>
      </c>
      <c r="S697">
        <v>27723.87</v>
      </c>
    </row>
    <row r="698" spans="1:19" x14ac:dyDescent="0.25">
      <c r="A698" s="1">
        <f>+VLOOKUP(Importaciones_fruta_dolares[[#This Row],[Código_País]],'Tabla Auxiliar'!$B$7:$D$112,3,0)</f>
        <v>59</v>
      </c>
      <c r="B698" s="1" t="s">
        <v>395</v>
      </c>
      <c r="C698" s="1" t="s">
        <v>29</v>
      </c>
      <c r="D698">
        <v>100102</v>
      </c>
      <c r="E698" s="1" t="s">
        <v>365</v>
      </c>
      <c r="F698">
        <v>100102005</v>
      </c>
      <c r="G698" s="1" t="s">
        <v>338</v>
      </c>
      <c r="H698" s="1" t="s">
        <v>145</v>
      </c>
      <c r="I698">
        <v>7</v>
      </c>
      <c r="J698" s="1" t="s">
        <v>327</v>
      </c>
      <c r="K698">
        <v>0</v>
      </c>
      <c r="L698">
        <v>0</v>
      </c>
      <c r="M698">
        <v>0</v>
      </c>
      <c r="N698">
        <v>110716.95</v>
      </c>
      <c r="O698">
        <v>420152.06</v>
      </c>
      <c r="P698">
        <v>346986.84</v>
      </c>
      <c r="Q698">
        <v>785624.04</v>
      </c>
      <c r="R698">
        <v>1580771.32</v>
      </c>
      <c r="S698">
        <v>1653244.11</v>
      </c>
    </row>
    <row r="699" spans="1:19" x14ac:dyDescent="0.25">
      <c r="A699" s="1">
        <f>+VLOOKUP(Importaciones_fruta_dolares[[#This Row],[Código_País]],'Tabla Auxiliar'!$B$7:$D$112,3,0)</f>
        <v>59</v>
      </c>
      <c r="B699" s="1" t="s">
        <v>395</v>
      </c>
      <c r="C699" s="1" t="s">
        <v>29</v>
      </c>
      <c r="D699">
        <v>100102</v>
      </c>
      <c r="E699" s="1" t="s">
        <v>365</v>
      </c>
      <c r="F699">
        <v>100102005</v>
      </c>
      <c r="G699" s="1" t="s">
        <v>338</v>
      </c>
      <c r="H699" s="1" t="s">
        <v>152</v>
      </c>
      <c r="I699">
        <v>7</v>
      </c>
      <c r="J699" s="1" t="s">
        <v>327</v>
      </c>
      <c r="K699">
        <v>77008.91</v>
      </c>
      <c r="L699">
        <v>0</v>
      </c>
      <c r="M699">
        <v>134.46</v>
      </c>
      <c r="N699">
        <v>0</v>
      </c>
      <c r="O699">
        <v>0</v>
      </c>
      <c r="P699">
        <v>79397.98</v>
      </c>
      <c r="Q699">
        <v>91175.73</v>
      </c>
      <c r="R699">
        <v>122736.95</v>
      </c>
      <c r="S699">
        <v>365692.18</v>
      </c>
    </row>
    <row r="700" spans="1:19" x14ac:dyDescent="0.25">
      <c r="A700" s="1">
        <f>+VLOOKUP(Importaciones_fruta_dolares[[#This Row],[Código_País]],'Tabla Auxiliar'!$B$7:$D$112,3,0)</f>
        <v>59</v>
      </c>
      <c r="B700" s="1" t="s">
        <v>395</v>
      </c>
      <c r="C700" s="1" t="s">
        <v>29</v>
      </c>
      <c r="D700">
        <v>100102</v>
      </c>
      <c r="E700" s="1" t="s">
        <v>365</v>
      </c>
      <c r="F700">
        <v>100102005</v>
      </c>
      <c r="G700" s="1" t="s">
        <v>338</v>
      </c>
      <c r="H700" s="1" t="s">
        <v>97</v>
      </c>
      <c r="I700">
        <v>7</v>
      </c>
      <c r="J700" s="1" t="s">
        <v>327</v>
      </c>
      <c r="K700">
        <v>57117.83</v>
      </c>
      <c r="L700">
        <v>0</v>
      </c>
      <c r="M700">
        <v>48444.89</v>
      </c>
      <c r="N700">
        <v>41357.660000000003</v>
      </c>
      <c r="O700">
        <v>709.02</v>
      </c>
      <c r="P700">
        <v>6071.38</v>
      </c>
      <c r="Q700">
        <v>24688.44</v>
      </c>
      <c r="R700">
        <v>232757</v>
      </c>
      <c r="S700">
        <v>407872.72</v>
      </c>
    </row>
    <row r="701" spans="1:19" x14ac:dyDescent="0.25">
      <c r="A701" s="1">
        <f>+VLOOKUP(Importaciones_fruta_dolares[[#This Row],[Código_País]],'Tabla Auxiliar'!$B$7:$D$112,3,0)</f>
        <v>59</v>
      </c>
      <c r="B701" s="1" t="s">
        <v>395</v>
      </c>
      <c r="C701" s="1" t="s">
        <v>29</v>
      </c>
      <c r="D701">
        <v>100102</v>
      </c>
      <c r="E701" s="1" t="s">
        <v>365</v>
      </c>
      <c r="F701">
        <v>100102005</v>
      </c>
      <c r="G701" s="1" t="s">
        <v>338</v>
      </c>
      <c r="H701" s="1" t="s">
        <v>144</v>
      </c>
      <c r="I701">
        <v>5</v>
      </c>
      <c r="J701" s="1" t="s">
        <v>329</v>
      </c>
      <c r="K701">
        <v>0</v>
      </c>
      <c r="L701">
        <v>264.39999999999998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 x14ac:dyDescent="0.25">
      <c r="A702" s="1">
        <f>+VLOOKUP(Importaciones_fruta_dolares[[#This Row],[Código_País]],'Tabla Auxiliar'!$B$7:$D$112,3,0)</f>
        <v>59</v>
      </c>
      <c r="B702" s="1" t="s">
        <v>395</v>
      </c>
      <c r="C702" s="1" t="s">
        <v>29</v>
      </c>
      <c r="D702">
        <v>100102</v>
      </c>
      <c r="E702" s="1" t="s">
        <v>365</v>
      </c>
      <c r="F702">
        <v>100102008</v>
      </c>
      <c r="G702" s="1" t="s">
        <v>339</v>
      </c>
      <c r="H702" s="1" t="s">
        <v>100</v>
      </c>
      <c r="I702">
        <v>3</v>
      </c>
      <c r="J702" s="1" t="s">
        <v>325</v>
      </c>
      <c r="K702">
        <v>0</v>
      </c>
      <c r="L702">
        <v>0</v>
      </c>
      <c r="M702">
        <v>0</v>
      </c>
      <c r="N702">
        <v>0</v>
      </c>
      <c r="O702">
        <v>36926.230000000003</v>
      </c>
      <c r="P702">
        <v>0</v>
      </c>
      <c r="Q702">
        <v>0</v>
      </c>
      <c r="R702">
        <v>3436.6</v>
      </c>
      <c r="S702">
        <v>562.99</v>
      </c>
    </row>
    <row r="703" spans="1:19" x14ac:dyDescent="0.25">
      <c r="A703" s="1">
        <f>+VLOOKUP(Importaciones_fruta_dolares[[#This Row],[Código_País]],'Tabla Auxiliar'!$B$7:$D$112,3,0)</f>
        <v>59</v>
      </c>
      <c r="B703" s="1" t="s">
        <v>395</v>
      </c>
      <c r="C703" s="1" t="s">
        <v>29</v>
      </c>
      <c r="D703">
        <v>100102</v>
      </c>
      <c r="E703" s="1" t="s">
        <v>365</v>
      </c>
      <c r="F703">
        <v>100102008</v>
      </c>
      <c r="G703" s="1" t="s">
        <v>339</v>
      </c>
      <c r="H703" s="1" t="s">
        <v>99</v>
      </c>
      <c r="I703">
        <v>3</v>
      </c>
      <c r="J703" s="1" t="s">
        <v>325</v>
      </c>
      <c r="K703">
        <v>37805.980000000003</v>
      </c>
      <c r="L703">
        <v>40659.17</v>
      </c>
      <c r="M703">
        <v>65486.39</v>
      </c>
      <c r="N703">
        <v>40516.76</v>
      </c>
      <c r="O703">
        <v>45344.27</v>
      </c>
      <c r="P703">
        <v>95033.77</v>
      </c>
      <c r="Q703">
        <v>78755.429999999993</v>
      </c>
      <c r="R703">
        <v>52216.91</v>
      </c>
      <c r="S703">
        <v>148800.84</v>
      </c>
    </row>
    <row r="704" spans="1:19" x14ac:dyDescent="0.25">
      <c r="A704" s="1">
        <f>+VLOOKUP(Importaciones_fruta_dolares[[#This Row],[Código_País]],'Tabla Auxiliar'!$B$7:$D$112,3,0)</f>
        <v>59</v>
      </c>
      <c r="B704" s="1" t="s">
        <v>395</v>
      </c>
      <c r="C704" s="1" t="s">
        <v>29</v>
      </c>
      <c r="D704">
        <v>100102</v>
      </c>
      <c r="E704" s="1" t="s">
        <v>365</v>
      </c>
      <c r="F704">
        <v>100102008</v>
      </c>
      <c r="G704" s="1" t="s">
        <v>339</v>
      </c>
      <c r="H704" s="1" t="s">
        <v>182</v>
      </c>
      <c r="I704">
        <v>7</v>
      </c>
      <c r="J704" s="1" t="s">
        <v>327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248998.96</v>
      </c>
      <c r="R704">
        <v>547537.31000000006</v>
      </c>
      <c r="S704">
        <v>0</v>
      </c>
    </row>
    <row r="705" spans="1:19" x14ac:dyDescent="0.25">
      <c r="A705" s="1">
        <f>+VLOOKUP(Importaciones_fruta_dolares[[#This Row],[Código_País]],'Tabla Auxiliar'!$B$7:$D$112,3,0)</f>
        <v>59</v>
      </c>
      <c r="B705" s="1" t="s">
        <v>395</v>
      </c>
      <c r="C705" s="1" t="s">
        <v>29</v>
      </c>
      <c r="D705">
        <v>100102</v>
      </c>
      <c r="E705" s="1" t="s">
        <v>365</v>
      </c>
      <c r="F705">
        <v>100102008</v>
      </c>
      <c r="G705" s="1" t="s">
        <v>339</v>
      </c>
      <c r="H705" s="1" t="s">
        <v>101</v>
      </c>
      <c r="I705">
        <v>1</v>
      </c>
      <c r="J705" s="1" t="s">
        <v>326</v>
      </c>
      <c r="K705">
        <v>37782.959999999999</v>
      </c>
      <c r="L705">
        <v>11639.3</v>
      </c>
      <c r="M705">
        <v>26282.16</v>
      </c>
      <c r="N705">
        <v>12288.73</v>
      </c>
      <c r="O705">
        <v>2063.16</v>
      </c>
      <c r="P705">
        <v>16668.900000000001</v>
      </c>
      <c r="Q705">
        <v>7944.81</v>
      </c>
      <c r="R705">
        <v>15666.54</v>
      </c>
      <c r="S705">
        <v>2762.82</v>
      </c>
    </row>
    <row r="706" spans="1:19" x14ac:dyDescent="0.25">
      <c r="A706" s="1">
        <f>+VLOOKUP(Importaciones_fruta_dolares[[#This Row],[Código_País]],'Tabla Auxiliar'!$B$7:$D$112,3,0)</f>
        <v>59</v>
      </c>
      <c r="B706" s="1" t="s">
        <v>395</v>
      </c>
      <c r="C706" s="1" t="s">
        <v>29</v>
      </c>
      <c r="D706">
        <v>100102</v>
      </c>
      <c r="E706" s="1" t="s">
        <v>365</v>
      </c>
      <c r="F706">
        <v>100102008</v>
      </c>
      <c r="G706" s="1" t="s">
        <v>339</v>
      </c>
      <c r="H706" s="1" t="s">
        <v>220</v>
      </c>
      <c r="I706">
        <v>5</v>
      </c>
      <c r="J706" s="1" t="s">
        <v>329</v>
      </c>
      <c r="K706">
        <v>0</v>
      </c>
      <c r="L706">
        <v>0</v>
      </c>
      <c r="M706">
        <v>0</v>
      </c>
      <c r="N706">
        <v>1876.79</v>
      </c>
      <c r="O706">
        <v>5177.91</v>
      </c>
      <c r="P706">
        <v>0</v>
      </c>
      <c r="Q706">
        <v>0</v>
      </c>
      <c r="R706">
        <v>0</v>
      </c>
      <c r="S706">
        <v>0</v>
      </c>
    </row>
    <row r="707" spans="1:19" x14ac:dyDescent="0.25">
      <c r="A707" s="1">
        <f>+VLOOKUP(Importaciones_fruta_dolares[[#This Row],[Código_País]],'Tabla Auxiliar'!$B$7:$D$112,3,0)</f>
        <v>59</v>
      </c>
      <c r="B707" s="1" t="s">
        <v>395</v>
      </c>
      <c r="C707" s="1" t="s">
        <v>29</v>
      </c>
      <c r="D707">
        <v>100102</v>
      </c>
      <c r="E707" s="1" t="s">
        <v>365</v>
      </c>
      <c r="F707">
        <v>100102008</v>
      </c>
      <c r="G707" s="1" t="s">
        <v>339</v>
      </c>
      <c r="H707" s="1" t="s">
        <v>149</v>
      </c>
      <c r="I707">
        <v>7</v>
      </c>
      <c r="J707" s="1" t="s">
        <v>327</v>
      </c>
      <c r="K707">
        <v>0</v>
      </c>
      <c r="L707">
        <v>0</v>
      </c>
      <c r="M707">
        <v>0</v>
      </c>
      <c r="N707">
        <v>0</v>
      </c>
      <c r="O707">
        <v>50.63</v>
      </c>
      <c r="P707">
        <v>3320.18</v>
      </c>
      <c r="Q707">
        <v>166.27</v>
      </c>
      <c r="R707">
        <v>5210.21</v>
      </c>
      <c r="S707">
        <v>498.37</v>
      </c>
    </row>
    <row r="708" spans="1:19" x14ac:dyDescent="0.25">
      <c r="A708" s="1">
        <f>+VLOOKUP(Importaciones_fruta_dolares[[#This Row],[Código_País]],'Tabla Auxiliar'!$B$7:$D$112,3,0)</f>
        <v>59</v>
      </c>
      <c r="B708" s="1" t="s">
        <v>395</v>
      </c>
      <c r="C708" s="1" t="s">
        <v>29</v>
      </c>
      <c r="D708">
        <v>100103</v>
      </c>
      <c r="E708" s="1" t="s">
        <v>363</v>
      </c>
      <c r="F708">
        <v>100103001</v>
      </c>
      <c r="G708" s="1" t="s">
        <v>332</v>
      </c>
      <c r="H708" s="1" t="s">
        <v>242</v>
      </c>
      <c r="I708">
        <v>3</v>
      </c>
      <c r="J708" s="1" t="s">
        <v>325</v>
      </c>
      <c r="K708">
        <v>0</v>
      </c>
      <c r="L708">
        <v>0</v>
      </c>
      <c r="M708">
        <v>0</v>
      </c>
      <c r="N708">
        <v>0</v>
      </c>
      <c r="O708">
        <v>67990.320000000007</v>
      </c>
      <c r="P708">
        <v>16464.16</v>
      </c>
      <c r="Q708">
        <v>0</v>
      </c>
      <c r="R708">
        <v>0</v>
      </c>
      <c r="S708">
        <v>0</v>
      </c>
    </row>
    <row r="709" spans="1:19" x14ac:dyDescent="0.25">
      <c r="A709" s="1">
        <f>+VLOOKUP(Importaciones_fruta_dolares[[#This Row],[Código_País]],'Tabla Auxiliar'!$B$7:$D$112,3,0)</f>
        <v>59</v>
      </c>
      <c r="B709" s="1" t="s">
        <v>395</v>
      </c>
      <c r="C709" s="1" t="s">
        <v>29</v>
      </c>
      <c r="D709">
        <v>100103</v>
      </c>
      <c r="E709" s="1" t="s">
        <v>363</v>
      </c>
      <c r="F709">
        <v>100103001</v>
      </c>
      <c r="G709" s="1" t="s">
        <v>332</v>
      </c>
      <c r="H709" s="1" t="s">
        <v>155</v>
      </c>
      <c r="I709">
        <v>3</v>
      </c>
      <c r="J709" s="1" t="s">
        <v>325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25177.4</v>
      </c>
      <c r="R709">
        <v>0</v>
      </c>
      <c r="S709">
        <v>0</v>
      </c>
    </row>
    <row r="710" spans="1:19" x14ac:dyDescent="0.25">
      <c r="A710" s="1">
        <f>+VLOOKUP(Importaciones_fruta_dolares[[#This Row],[Código_País]],'Tabla Auxiliar'!$B$7:$D$112,3,0)</f>
        <v>59</v>
      </c>
      <c r="B710" s="1" t="s">
        <v>395</v>
      </c>
      <c r="C710" s="1" t="s">
        <v>29</v>
      </c>
      <c r="D710">
        <v>100103</v>
      </c>
      <c r="E710" s="1" t="s">
        <v>363</v>
      </c>
      <c r="F710">
        <v>100103001</v>
      </c>
      <c r="G710" s="1" t="s">
        <v>332</v>
      </c>
      <c r="H710" s="1" t="s">
        <v>243</v>
      </c>
      <c r="I710">
        <v>3</v>
      </c>
      <c r="J710" s="1" t="s">
        <v>325</v>
      </c>
      <c r="K710">
        <v>0</v>
      </c>
      <c r="L710">
        <v>0</v>
      </c>
      <c r="M710">
        <v>0</v>
      </c>
      <c r="N710">
        <v>0</v>
      </c>
      <c r="O710">
        <v>86.88</v>
      </c>
      <c r="P710">
        <v>17013.87</v>
      </c>
      <c r="Q710">
        <v>0</v>
      </c>
      <c r="R710">
        <v>0</v>
      </c>
      <c r="S710">
        <v>0</v>
      </c>
    </row>
    <row r="711" spans="1:19" x14ac:dyDescent="0.25">
      <c r="A711" s="1">
        <f>+VLOOKUP(Importaciones_fruta_dolares[[#This Row],[Código_País]],'Tabla Auxiliar'!$B$7:$D$112,3,0)</f>
        <v>59</v>
      </c>
      <c r="B711" s="1" t="s">
        <v>395</v>
      </c>
      <c r="C711" s="1" t="s">
        <v>29</v>
      </c>
      <c r="D711">
        <v>100103</v>
      </c>
      <c r="E711" s="1" t="s">
        <v>363</v>
      </c>
      <c r="F711">
        <v>100103002</v>
      </c>
      <c r="G711" s="1" t="s">
        <v>463</v>
      </c>
      <c r="H711" s="1" t="s">
        <v>171</v>
      </c>
      <c r="I711">
        <v>4</v>
      </c>
      <c r="J711" s="1" t="s">
        <v>323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689.96</v>
      </c>
      <c r="Q711">
        <v>0</v>
      </c>
      <c r="R711">
        <v>0</v>
      </c>
      <c r="S711">
        <v>0</v>
      </c>
    </row>
    <row r="712" spans="1:19" x14ac:dyDescent="0.25">
      <c r="A712" s="1">
        <f>+VLOOKUP(Importaciones_fruta_dolares[[#This Row],[Código_País]],'Tabla Auxiliar'!$B$7:$D$112,3,0)</f>
        <v>59</v>
      </c>
      <c r="B712" s="1" t="s">
        <v>395</v>
      </c>
      <c r="C712" s="1" t="s">
        <v>29</v>
      </c>
      <c r="D712">
        <v>100103</v>
      </c>
      <c r="E712" s="1" t="s">
        <v>363</v>
      </c>
      <c r="F712">
        <v>100103003</v>
      </c>
      <c r="G712" s="1" t="s">
        <v>333</v>
      </c>
      <c r="H712" s="1" t="s">
        <v>174</v>
      </c>
      <c r="I712">
        <v>3</v>
      </c>
      <c r="J712" s="1" t="s">
        <v>325</v>
      </c>
      <c r="K712">
        <v>275669.62</v>
      </c>
      <c r="L712">
        <v>275535.37</v>
      </c>
      <c r="M712">
        <v>510941.52</v>
      </c>
      <c r="N712">
        <v>106252.69</v>
      </c>
      <c r="O712">
        <v>135141.07999999999</v>
      </c>
      <c r="P712">
        <v>76255.23</v>
      </c>
      <c r="Q712">
        <v>22062.1</v>
      </c>
      <c r="R712">
        <v>62622.42</v>
      </c>
      <c r="S712">
        <v>75452.39</v>
      </c>
    </row>
    <row r="713" spans="1:19" x14ac:dyDescent="0.25">
      <c r="A713" s="1">
        <f>+VLOOKUP(Importaciones_fruta_dolares[[#This Row],[Código_País]],'Tabla Auxiliar'!$B$7:$D$112,3,0)</f>
        <v>59</v>
      </c>
      <c r="B713" s="1" t="s">
        <v>395</v>
      </c>
      <c r="C713" s="1" t="s">
        <v>29</v>
      </c>
      <c r="D713">
        <v>100103</v>
      </c>
      <c r="E713" s="1" t="s">
        <v>363</v>
      </c>
      <c r="F713">
        <v>100103003</v>
      </c>
      <c r="G713" s="1" t="s">
        <v>333</v>
      </c>
      <c r="H713" s="1" t="s">
        <v>138</v>
      </c>
      <c r="I713">
        <v>3</v>
      </c>
      <c r="J713" s="1" t="s">
        <v>325</v>
      </c>
      <c r="K713">
        <v>0</v>
      </c>
      <c r="L713">
        <v>0</v>
      </c>
      <c r="M713">
        <v>0</v>
      </c>
      <c r="N713">
        <v>0</v>
      </c>
      <c r="O713">
        <v>87.49</v>
      </c>
      <c r="P713">
        <v>13847.66</v>
      </c>
      <c r="Q713">
        <v>38586.120000000003</v>
      </c>
      <c r="R713">
        <v>0</v>
      </c>
      <c r="S713">
        <v>10984.3</v>
      </c>
    </row>
    <row r="714" spans="1:19" x14ac:dyDescent="0.25">
      <c r="A714" s="1">
        <f>+VLOOKUP(Importaciones_fruta_dolares[[#This Row],[Código_País]],'Tabla Auxiliar'!$B$7:$D$112,3,0)</f>
        <v>59</v>
      </c>
      <c r="B714" s="1" t="s">
        <v>395</v>
      </c>
      <c r="C714" s="1" t="s">
        <v>29</v>
      </c>
      <c r="D714">
        <v>100103</v>
      </c>
      <c r="E714" s="1" t="s">
        <v>363</v>
      </c>
      <c r="F714">
        <v>100103003</v>
      </c>
      <c r="G714" s="1" t="s">
        <v>333</v>
      </c>
      <c r="H714" s="1" t="s">
        <v>91</v>
      </c>
      <c r="I714">
        <v>3</v>
      </c>
      <c r="J714" s="1" t="s">
        <v>325</v>
      </c>
      <c r="K714">
        <v>932.68</v>
      </c>
      <c r="L714">
        <v>267.52999999999997</v>
      </c>
      <c r="M714">
        <v>11185.95</v>
      </c>
      <c r="N714">
        <v>0</v>
      </c>
      <c r="O714">
        <v>0</v>
      </c>
      <c r="P714">
        <v>0</v>
      </c>
      <c r="Q714">
        <v>5696.41</v>
      </c>
      <c r="R714">
        <v>15853.49</v>
      </c>
      <c r="S714">
        <v>53748.81</v>
      </c>
    </row>
    <row r="715" spans="1:19" x14ac:dyDescent="0.25">
      <c r="A715" s="1">
        <f>+VLOOKUP(Importaciones_fruta_dolares[[#This Row],[Código_País]],'Tabla Auxiliar'!$B$7:$D$112,3,0)</f>
        <v>59</v>
      </c>
      <c r="B715" s="1" t="s">
        <v>395</v>
      </c>
      <c r="C715" s="1" t="s">
        <v>29</v>
      </c>
      <c r="D715">
        <v>100103</v>
      </c>
      <c r="E715" s="1" t="s">
        <v>363</v>
      </c>
      <c r="F715">
        <v>100103003</v>
      </c>
      <c r="G715" s="1" t="s">
        <v>333</v>
      </c>
      <c r="H715" s="1" t="s">
        <v>173</v>
      </c>
      <c r="I715">
        <v>3</v>
      </c>
      <c r="J715" s="1" t="s">
        <v>325</v>
      </c>
      <c r="K715">
        <v>0</v>
      </c>
      <c r="L715">
        <v>0</v>
      </c>
      <c r="M715">
        <v>114739.61</v>
      </c>
      <c r="N715">
        <v>221787.07</v>
      </c>
      <c r="O715">
        <v>746373.59</v>
      </c>
      <c r="P715">
        <v>715258.37</v>
      </c>
      <c r="Q715">
        <v>183146.23</v>
      </c>
      <c r="R715">
        <v>771066.74</v>
      </c>
      <c r="S715">
        <v>121141.18</v>
      </c>
    </row>
    <row r="716" spans="1:19" x14ac:dyDescent="0.25">
      <c r="A716" s="1">
        <f>+VLOOKUP(Importaciones_fruta_dolares[[#This Row],[Código_País]],'Tabla Auxiliar'!$B$7:$D$112,3,0)</f>
        <v>59</v>
      </c>
      <c r="B716" s="1" t="s">
        <v>395</v>
      </c>
      <c r="C716" s="1" t="s">
        <v>29</v>
      </c>
      <c r="D716">
        <v>100103</v>
      </c>
      <c r="E716" s="1" t="s">
        <v>363</v>
      </c>
      <c r="F716">
        <v>100103004</v>
      </c>
      <c r="G716" s="1" t="s">
        <v>343</v>
      </c>
      <c r="H716" s="1" t="s">
        <v>119</v>
      </c>
      <c r="I716">
        <v>3</v>
      </c>
      <c r="J716" s="1" t="s">
        <v>325</v>
      </c>
      <c r="K716">
        <v>25499.759999999998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 x14ac:dyDescent="0.25">
      <c r="A717" s="1">
        <f>+VLOOKUP(Importaciones_fruta_dolares[[#This Row],[Código_País]],'Tabla Auxiliar'!$B$7:$D$112,3,0)</f>
        <v>59</v>
      </c>
      <c r="B717" s="1" t="s">
        <v>395</v>
      </c>
      <c r="C717" s="1" t="s">
        <v>29</v>
      </c>
      <c r="D717">
        <v>100103</v>
      </c>
      <c r="E717" s="1" t="s">
        <v>363</v>
      </c>
      <c r="F717">
        <v>100103004</v>
      </c>
      <c r="G717" s="1" t="s">
        <v>343</v>
      </c>
      <c r="H717" s="1" t="s">
        <v>120</v>
      </c>
      <c r="I717">
        <v>7</v>
      </c>
      <c r="J717" s="1" t="s">
        <v>327</v>
      </c>
      <c r="K717">
        <v>51.02</v>
      </c>
      <c r="L717">
        <v>33569.83</v>
      </c>
      <c r="M717">
        <v>303422.71000000002</v>
      </c>
      <c r="N717">
        <v>0</v>
      </c>
      <c r="O717">
        <v>202273.38</v>
      </c>
      <c r="P717">
        <v>127366.22</v>
      </c>
      <c r="Q717">
        <v>16893.169999999998</v>
      </c>
      <c r="R717">
        <v>49975.839999999997</v>
      </c>
      <c r="S717">
        <v>20849.009999999998</v>
      </c>
    </row>
    <row r="718" spans="1:19" x14ac:dyDescent="0.25">
      <c r="A718" s="1">
        <f>+VLOOKUP(Importaciones_fruta_dolares[[#This Row],[Código_País]],'Tabla Auxiliar'!$B$7:$D$112,3,0)</f>
        <v>59</v>
      </c>
      <c r="B718" s="1" t="s">
        <v>395</v>
      </c>
      <c r="C718" s="1" t="s">
        <v>29</v>
      </c>
      <c r="D718">
        <v>100103</v>
      </c>
      <c r="E718" s="1" t="s">
        <v>363</v>
      </c>
      <c r="F718">
        <v>100103004</v>
      </c>
      <c r="G718" s="1" t="s">
        <v>343</v>
      </c>
      <c r="H718" s="1" t="s">
        <v>177</v>
      </c>
      <c r="I718">
        <v>3</v>
      </c>
      <c r="J718" s="1" t="s">
        <v>325</v>
      </c>
      <c r="K718">
        <v>0</v>
      </c>
      <c r="L718">
        <v>0</v>
      </c>
      <c r="M718">
        <v>0</v>
      </c>
      <c r="N718">
        <v>21129.34</v>
      </c>
      <c r="O718">
        <v>8972.9699999999993</v>
      </c>
      <c r="P718">
        <v>16441</v>
      </c>
      <c r="Q718">
        <v>21669.3</v>
      </c>
      <c r="R718">
        <v>98745.64</v>
      </c>
      <c r="S718">
        <v>17626.97</v>
      </c>
    </row>
    <row r="719" spans="1:19" x14ac:dyDescent="0.25">
      <c r="A719" s="1">
        <f>+VLOOKUP(Importaciones_fruta_dolares[[#This Row],[Código_País]],'Tabla Auxiliar'!$B$7:$D$112,3,0)</f>
        <v>59</v>
      </c>
      <c r="B719" s="1" t="s">
        <v>395</v>
      </c>
      <c r="C719" s="1" t="s">
        <v>29</v>
      </c>
      <c r="D719">
        <v>100103</v>
      </c>
      <c r="E719" s="1" t="s">
        <v>363</v>
      </c>
      <c r="F719">
        <v>100103004</v>
      </c>
      <c r="G719" s="1" t="s">
        <v>343</v>
      </c>
      <c r="H719" s="1" t="s">
        <v>112</v>
      </c>
      <c r="I719">
        <v>3</v>
      </c>
      <c r="J719" s="1" t="s">
        <v>325</v>
      </c>
      <c r="K719">
        <v>50521.64</v>
      </c>
      <c r="L719">
        <v>179340.65</v>
      </c>
      <c r="M719">
        <v>0</v>
      </c>
      <c r="N719">
        <v>42567.94</v>
      </c>
      <c r="O719">
        <v>0</v>
      </c>
      <c r="P719">
        <v>0</v>
      </c>
      <c r="Q719">
        <v>416.3</v>
      </c>
      <c r="R719">
        <v>0</v>
      </c>
      <c r="S719">
        <v>0</v>
      </c>
    </row>
    <row r="720" spans="1:19" x14ac:dyDescent="0.25">
      <c r="A720" s="1">
        <f>+VLOOKUP(Importaciones_fruta_dolares[[#This Row],[Código_País]],'Tabla Auxiliar'!$B$7:$D$112,3,0)</f>
        <v>59</v>
      </c>
      <c r="B720" s="1" t="s">
        <v>395</v>
      </c>
      <c r="C720" s="1" t="s">
        <v>29</v>
      </c>
      <c r="D720">
        <v>100103</v>
      </c>
      <c r="E720" s="1" t="s">
        <v>363</v>
      </c>
      <c r="F720">
        <v>100103004</v>
      </c>
      <c r="G720" s="1" t="s">
        <v>343</v>
      </c>
      <c r="H720" s="1" t="s">
        <v>125</v>
      </c>
      <c r="I720">
        <v>3</v>
      </c>
      <c r="J720" s="1" t="s">
        <v>325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66914.11</v>
      </c>
      <c r="S720">
        <v>660377.57999999996</v>
      </c>
    </row>
    <row r="721" spans="1:19" x14ac:dyDescent="0.25">
      <c r="A721" s="1">
        <f>+VLOOKUP(Importaciones_fruta_dolares[[#This Row],[Código_País]],'Tabla Auxiliar'!$B$7:$D$112,3,0)</f>
        <v>59</v>
      </c>
      <c r="B721" s="1" t="s">
        <v>395</v>
      </c>
      <c r="C721" s="1" t="s">
        <v>29</v>
      </c>
      <c r="D721">
        <v>100103</v>
      </c>
      <c r="E721" s="1" t="s">
        <v>363</v>
      </c>
      <c r="F721">
        <v>100103004</v>
      </c>
      <c r="G721" s="1" t="s">
        <v>343</v>
      </c>
      <c r="H721" s="1" t="s">
        <v>118</v>
      </c>
      <c r="I721">
        <v>3</v>
      </c>
      <c r="J721" s="1" t="s">
        <v>325</v>
      </c>
      <c r="K721">
        <v>1496.61</v>
      </c>
      <c r="L721">
        <v>356.12</v>
      </c>
      <c r="M721">
        <v>0</v>
      </c>
      <c r="N721">
        <v>0</v>
      </c>
      <c r="O721">
        <v>94.66</v>
      </c>
      <c r="P721">
        <v>11556.3</v>
      </c>
      <c r="Q721">
        <v>62339.01</v>
      </c>
      <c r="R721">
        <v>120548.49</v>
      </c>
      <c r="S721">
        <v>61713.98</v>
      </c>
    </row>
    <row r="722" spans="1:19" x14ac:dyDescent="0.25">
      <c r="A722" s="1">
        <f>+VLOOKUP(Importaciones_fruta_dolares[[#This Row],[Código_País]],'Tabla Auxiliar'!$B$7:$D$112,3,0)</f>
        <v>59</v>
      </c>
      <c r="B722" s="1" t="s">
        <v>395</v>
      </c>
      <c r="C722" s="1" t="s">
        <v>29</v>
      </c>
      <c r="D722">
        <v>100103</v>
      </c>
      <c r="E722" s="1" t="s">
        <v>363</v>
      </c>
      <c r="F722">
        <v>100103004</v>
      </c>
      <c r="G722" s="1" t="s">
        <v>343</v>
      </c>
      <c r="H722" s="1" t="s">
        <v>176</v>
      </c>
      <c r="I722">
        <v>3</v>
      </c>
      <c r="J722" s="1" t="s">
        <v>325</v>
      </c>
      <c r="K722">
        <v>583844.53</v>
      </c>
      <c r="L722">
        <v>253643.69</v>
      </c>
      <c r="M722">
        <v>1340181.44</v>
      </c>
      <c r="N722">
        <v>2107291.1800000002</v>
      </c>
      <c r="O722">
        <v>3286541.93</v>
      </c>
      <c r="P722">
        <v>994750.56</v>
      </c>
      <c r="Q722">
        <v>371293.66</v>
      </c>
      <c r="R722">
        <v>694248.14</v>
      </c>
      <c r="S722">
        <v>1218568.53</v>
      </c>
    </row>
    <row r="723" spans="1:19" x14ac:dyDescent="0.25">
      <c r="A723" s="1">
        <f>+VLOOKUP(Importaciones_fruta_dolares[[#This Row],[Código_País]],'Tabla Auxiliar'!$B$7:$D$112,3,0)</f>
        <v>59</v>
      </c>
      <c r="B723" s="1" t="s">
        <v>395</v>
      </c>
      <c r="C723" s="1" t="s">
        <v>29</v>
      </c>
      <c r="D723">
        <v>100104</v>
      </c>
      <c r="E723" s="1" t="s">
        <v>366</v>
      </c>
      <c r="F723">
        <v>100104002</v>
      </c>
      <c r="G723" s="1" t="s">
        <v>336</v>
      </c>
      <c r="H723" s="1" t="s">
        <v>126</v>
      </c>
      <c r="I723">
        <v>7</v>
      </c>
      <c r="J723" s="1" t="s">
        <v>327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80.88</v>
      </c>
      <c r="Q723">
        <v>0</v>
      </c>
      <c r="R723">
        <v>1306.78</v>
      </c>
      <c r="S723">
        <v>0</v>
      </c>
    </row>
    <row r="724" spans="1:19" x14ac:dyDescent="0.25">
      <c r="A724" s="1">
        <f>+VLOOKUP(Importaciones_fruta_dolares[[#This Row],[Código_País]],'Tabla Auxiliar'!$B$7:$D$112,3,0)</f>
        <v>59</v>
      </c>
      <c r="B724" s="1" t="s">
        <v>395</v>
      </c>
      <c r="C724" s="1" t="s">
        <v>29</v>
      </c>
      <c r="D724">
        <v>100104</v>
      </c>
      <c r="E724" s="1" t="s">
        <v>366</v>
      </c>
      <c r="F724">
        <v>100104002</v>
      </c>
      <c r="G724" s="1" t="s">
        <v>336</v>
      </c>
      <c r="H724" s="1" t="s">
        <v>143</v>
      </c>
      <c r="I724">
        <v>7</v>
      </c>
      <c r="J724" s="1" t="s">
        <v>327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32.700000000000003</v>
      </c>
      <c r="Q724">
        <v>0</v>
      </c>
      <c r="R724">
        <v>0</v>
      </c>
      <c r="S724">
        <v>0</v>
      </c>
    </row>
    <row r="725" spans="1:19" x14ac:dyDescent="0.25">
      <c r="A725" s="1">
        <f>+VLOOKUP(Importaciones_fruta_dolares[[#This Row],[Código_País]],'Tabla Auxiliar'!$B$7:$D$112,3,0)</f>
        <v>59</v>
      </c>
      <c r="B725" s="1" t="s">
        <v>395</v>
      </c>
      <c r="C725" s="1" t="s">
        <v>29</v>
      </c>
      <c r="D725">
        <v>100104</v>
      </c>
      <c r="E725" s="1" t="s">
        <v>366</v>
      </c>
      <c r="F725">
        <v>100104002</v>
      </c>
      <c r="G725" s="1" t="s">
        <v>336</v>
      </c>
      <c r="H725" s="1" t="s">
        <v>95</v>
      </c>
      <c r="I725">
        <v>3</v>
      </c>
      <c r="J725" s="1" t="s">
        <v>325</v>
      </c>
      <c r="K725">
        <v>67.849999999999994</v>
      </c>
      <c r="L725">
        <v>0</v>
      </c>
      <c r="M725">
        <v>901.65</v>
      </c>
      <c r="N725">
        <v>2038.11</v>
      </c>
      <c r="O725">
        <v>0</v>
      </c>
      <c r="P725">
        <v>0</v>
      </c>
      <c r="Q725">
        <v>4137.33</v>
      </c>
      <c r="R725">
        <v>172.87</v>
      </c>
      <c r="S725">
        <v>0</v>
      </c>
    </row>
    <row r="726" spans="1:19" x14ac:dyDescent="0.25">
      <c r="A726" s="1">
        <f>+VLOOKUP(Importaciones_fruta_dolares[[#This Row],[Código_País]],'Tabla Auxiliar'!$B$7:$D$112,3,0)</f>
        <v>59</v>
      </c>
      <c r="B726" s="1" t="s">
        <v>395</v>
      </c>
      <c r="C726" s="1" t="s">
        <v>29</v>
      </c>
      <c r="D726">
        <v>100104</v>
      </c>
      <c r="E726" s="1" t="s">
        <v>366</v>
      </c>
      <c r="F726">
        <v>100104002</v>
      </c>
      <c r="G726" s="1" t="s">
        <v>336</v>
      </c>
      <c r="H726" s="1" t="s">
        <v>121</v>
      </c>
      <c r="I726">
        <v>3</v>
      </c>
      <c r="J726" s="1" t="s">
        <v>325</v>
      </c>
      <c r="K726">
        <v>0</v>
      </c>
      <c r="L726">
        <v>0</v>
      </c>
      <c r="M726">
        <v>0</v>
      </c>
      <c r="N726">
        <v>3157.45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 x14ac:dyDescent="0.25">
      <c r="A727" s="1">
        <f>+VLOOKUP(Importaciones_fruta_dolares[[#This Row],[Código_País]],'Tabla Auxiliar'!$B$7:$D$112,3,0)</f>
        <v>59</v>
      </c>
      <c r="B727" s="1" t="s">
        <v>395</v>
      </c>
      <c r="C727" s="1" t="s">
        <v>29</v>
      </c>
      <c r="D727">
        <v>100104</v>
      </c>
      <c r="E727" s="1" t="s">
        <v>366</v>
      </c>
      <c r="F727">
        <v>100104005</v>
      </c>
      <c r="G727" s="1" t="s">
        <v>347</v>
      </c>
      <c r="H727" s="1" t="s">
        <v>128</v>
      </c>
      <c r="I727">
        <v>7</v>
      </c>
      <c r="J727" s="1" t="s">
        <v>327</v>
      </c>
      <c r="K727">
        <v>0</v>
      </c>
      <c r="L727">
        <v>0</v>
      </c>
      <c r="M727">
        <v>44.4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 x14ac:dyDescent="0.25">
      <c r="A728" s="1">
        <f>+VLOOKUP(Importaciones_fruta_dolares[[#This Row],[Código_País]],'Tabla Auxiliar'!$B$7:$D$112,3,0)</f>
        <v>59</v>
      </c>
      <c r="B728" s="1" t="s">
        <v>395</v>
      </c>
      <c r="C728" s="1" t="s">
        <v>29</v>
      </c>
      <c r="D728">
        <v>100105</v>
      </c>
      <c r="E728" s="1" t="s">
        <v>324</v>
      </c>
      <c r="F728">
        <v>100105001</v>
      </c>
      <c r="G728" s="1" t="s">
        <v>331</v>
      </c>
      <c r="H728" s="1" t="s">
        <v>129</v>
      </c>
      <c r="I728">
        <v>6</v>
      </c>
      <c r="J728" s="1" t="s">
        <v>324</v>
      </c>
      <c r="K728">
        <v>0</v>
      </c>
      <c r="L728">
        <v>0</v>
      </c>
      <c r="M728">
        <v>0</v>
      </c>
      <c r="N728">
        <v>0</v>
      </c>
      <c r="O728">
        <v>2509.3200000000002</v>
      </c>
      <c r="P728">
        <v>0</v>
      </c>
      <c r="Q728">
        <v>7630</v>
      </c>
      <c r="R728">
        <v>0</v>
      </c>
      <c r="S728">
        <v>0</v>
      </c>
    </row>
    <row r="729" spans="1:19" x14ac:dyDescent="0.25">
      <c r="A729" s="1">
        <f>+VLOOKUP(Importaciones_fruta_dolares[[#This Row],[Código_País]],'Tabla Auxiliar'!$B$7:$D$112,3,0)</f>
        <v>59</v>
      </c>
      <c r="B729" s="1" t="s">
        <v>395</v>
      </c>
      <c r="C729" s="1" t="s">
        <v>29</v>
      </c>
      <c r="D729">
        <v>100105</v>
      </c>
      <c r="E729" s="1" t="s">
        <v>324</v>
      </c>
      <c r="F729">
        <v>100105001</v>
      </c>
      <c r="G729" s="1" t="s">
        <v>331</v>
      </c>
      <c r="H729" s="1" t="s">
        <v>88</v>
      </c>
      <c r="I729">
        <v>6</v>
      </c>
      <c r="J729" s="1" t="s">
        <v>324</v>
      </c>
      <c r="K729">
        <v>0</v>
      </c>
      <c r="L729">
        <v>0</v>
      </c>
      <c r="M729">
        <v>0</v>
      </c>
      <c r="N729">
        <v>1112.19</v>
      </c>
      <c r="O729">
        <v>0</v>
      </c>
      <c r="P729">
        <v>72337.649999999994</v>
      </c>
      <c r="Q729">
        <v>161633.99</v>
      </c>
      <c r="R729">
        <v>109098.4</v>
      </c>
      <c r="S729">
        <v>40.61</v>
      </c>
    </row>
    <row r="730" spans="1:19" x14ac:dyDescent="0.25">
      <c r="A730" s="1">
        <f>+VLOOKUP(Importaciones_fruta_dolares[[#This Row],[Código_País]],'Tabla Auxiliar'!$B$7:$D$112,3,0)</f>
        <v>59</v>
      </c>
      <c r="B730" s="1" t="s">
        <v>395</v>
      </c>
      <c r="C730" s="1" t="s">
        <v>29</v>
      </c>
      <c r="D730">
        <v>100105</v>
      </c>
      <c r="E730" s="1" t="s">
        <v>324</v>
      </c>
      <c r="F730">
        <v>100105002</v>
      </c>
      <c r="G730" s="1" t="s">
        <v>349</v>
      </c>
      <c r="H730" s="1" t="s">
        <v>142</v>
      </c>
      <c r="I730">
        <v>6</v>
      </c>
      <c r="J730" s="1" t="s">
        <v>324</v>
      </c>
      <c r="K730">
        <v>0</v>
      </c>
      <c r="L730">
        <v>0</v>
      </c>
      <c r="M730">
        <v>0</v>
      </c>
      <c r="N730">
        <v>397.03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 x14ac:dyDescent="0.25">
      <c r="A731" s="1">
        <f>+VLOOKUP(Importaciones_fruta_dolares[[#This Row],[Código_País]],'Tabla Auxiliar'!$B$7:$D$112,3,0)</f>
        <v>59</v>
      </c>
      <c r="B731" s="1" t="s">
        <v>395</v>
      </c>
      <c r="C731" s="1" t="s">
        <v>29</v>
      </c>
      <c r="D731">
        <v>100105</v>
      </c>
      <c r="E731" s="1" t="s">
        <v>324</v>
      </c>
      <c r="F731">
        <v>100105006</v>
      </c>
      <c r="G731" s="1" t="s">
        <v>341</v>
      </c>
      <c r="H731" s="1" t="s">
        <v>252</v>
      </c>
      <c r="I731">
        <v>6</v>
      </c>
      <c r="J731" s="1" t="s">
        <v>324</v>
      </c>
      <c r="K731">
        <v>0</v>
      </c>
      <c r="L731">
        <v>25421.87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7343.53</v>
      </c>
      <c r="S731">
        <v>0</v>
      </c>
    </row>
    <row r="732" spans="1:19" x14ac:dyDescent="0.25">
      <c r="A732" s="1">
        <f>+VLOOKUP(Importaciones_fruta_dolares[[#This Row],[Código_País]],'Tabla Auxiliar'!$B$7:$D$112,3,0)</f>
        <v>59</v>
      </c>
      <c r="B732" s="1" t="s">
        <v>395</v>
      </c>
      <c r="C732" s="1" t="s">
        <v>29</v>
      </c>
      <c r="D732">
        <v>100105</v>
      </c>
      <c r="E732" s="1" t="s">
        <v>324</v>
      </c>
      <c r="F732">
        <v>100105006</v>
      </c>
      <c r="G732" s="1" t="s">
        <v>341</v>
      </c>
      <c r="H732" s="1" t="s">
        <v>108</v>
      </c>
      <c r="I732">
        <v>4</v>
      </c>
      <c r="J732" s="1" t="s">
        <v>323</v>
      </c>
      <c r="K732">
        <v>376.43</v>
      </c>
      <c r="L732">
        <v>0</v>
      </c>
      <c r="M732">
        <v>0</v>
      </c>
      <c r="N732">
        <v>0</v>
      </c>
      <c r="O732">
        <v>0</v>
      </c>
      <c r="P732">
        <v>1138.96</v>
      </c>
      <c r="Q732">
        <v>1735.09</v>
      </c>
      <c r="R732">
        <v>4911.54</v>
      </c>
      <c r="S732">
        <v>4629.9799999999996</v>
      </c>
    </row>
    <row r="733" spans="1:19" x14ac:dyDescent="0.25">
      <c r="A733" s="1">
        <f>+VLOOKUP(Importaciones_fruta_dolares[[#This Row],[Código_País]],'Tabla Auxiliar'!$B$7:$D$112,3,0)</f>
        <v>59</v>
      </c>
      <c r="B733" s="1" t="s">
        <v>395</v>
      </c>
      <c r="C733" s="1" t="s">
        <v>29</v>
      </c>
      <c r="D733">
        <v>100105</v>
      </c>
      <c r="E733" s="1" t="s">
        <v>324</v>
      </c>
      <c r="F733">
        <v>100105006</v>
      </c>
      <c r="G733" s="1" t="s">
        <v>341</v>
      </c>
      <c r="H733" s="1" t="s">
        <v>109</v>
      </c>
      <c r="I733">
        <v>4</v>
      </c>
      <c r="J733" s="1" t="s">
        <v>323</v>
      </c>
      <c r="K733">
        <v>10313.33</v>
      </c>
      <c r="L733">
        <v>6608.9</v>
      </c>
      <c r="M733">
        <v>15352.61</v>
      </c>
      <c r="N733">
        <v>4948.42</v>
      </c>
      <c r="O733">
        <v>2943.08</v>
      </c>
      <c r="P733">
        <v>26.89</v>
      </c>
      <c r="Q733">
        <v>0</v>
      </c>
      <c r="R733">
        <v>0</v>
      </c>
      <c r="S733">
        <v>161.08000000000001</v>
      </c>
    </row>
    <row r="734" spans="1:19" x14ac:dyDescent="0.25">
      <c r="A734" s="1">
        <f>+VLOOKUP(Importaciones_fruta_dolares[[#This Row],[Código_País]],'Tabla Auxiliar'!$B$7:$D$112,3,0)</f>
        <v>59</v>
      </c>
      <c r="B734" s="1" t="s">
        <v>395</v>
      </c>
      <c r="C734" s="1" t="s">
        <v>29</v>
      </c>
      <c r="D734">
        <v>100105</v>
      </c>
      <c r="E734" s="1" t="s">
        <v>324</v>
      </c>
      <c r="F734">
        <v>100105006</v>
      </c>
      <c r="G734" s="1" t="s">
        <v>341</v>
      </c>
      <c r="H734" s="1" t="s">
        <v>276</v>
      </c>
      <c r="I734">
        <v>6</v>
      </c>
      <c r="J734" s="1" t="s">
        <v>324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231.51</v>
      </c>
      <c r="S734">
        <v>0</v>
      </c>
    </row>
    <row r="735" spans="1:19" x14ac:dyDescent="0.25">
      <c r="A735" s="1">
        <f>+VLOOKUP(Importaciones_fruta_dolares[[#This Row],[Código_País]],'Tabla Auxiliar'!$B$7:$D$112,3,0)</f>
        <v>59</v>
      </c>
      <c r="B735" s="1" t="s">
        <v>395</v>
      </c>
      <c r="C735" s="1" t="s">
        <v>29</v>
      </c>
      <c r="D735">
        <v>100106</v>
      </c>
      <c r="E735" s="1" t="s">
        <v>462</v>
      </c>
      <c r="F735">
        <v>100106001</v>
      </c>
      <c r="G735" s="1" t="s">
        <v>351</v>
      </c>
      <c r="H735" s="1" t="s">
        <v>164</v>
      </c>
      <c r="I735">
        <v>1</v>
      </c>
      <c r="J735" s="1" t="s">
        <v>326</v>
      </c>
      <c r="K735">
        <v>255877.93</v>
      </c>
      <c r="L735">
        <v>189885.17</v>
      </c>
      <c r="M735">
        <v>434439.61</v>
      </c>
      <c r="N735">
        <v>348003.48</v>
      </c>
      <c r="O735">
        <v>479110.72</v>
      </c>
      <c r="P735">
        <v>289922.08</v>
      </c>
      <c r="Q735">
        <v>523659.75</v>
      </c>
      <c r="R735">
        <v>522487.3</v>
      </c>
      <c r="S735">
        <v>970990.12</v>
      </c>
    </row>
    <row r="736" spans="1:19" x14ac:dyDescent="0.25">
      <c r="A736" s="1">
        <f>+VLOOKUP(Importaciones_fruta_dolares[[#This Row],[Código_País]],'Tabla Auxiliar'!$B$7:$D$112,3,0)</f>
        <v>59</v>
      </c>
      <c r="B736" s="1" t="s">
        <v>395</v>
      </c>
      <c r="C736" s="1" t="s">
        <v>29</v>
      </c>
      <c r="D736">
        <v>100106</v>
      </c>
      <c r="E736" s="1" t="s">
        <v>462</v>
      </c>
      <c r="F736">
        <v>100106001</v>
      </c>
      <c r="G736" s="1" t="s">
        <v>351</v>
      </c>
      <c r="H736" s="1" t="s">
        <v>162</v>
      </c>
      <c r="I736">
        <v>1</v>
      </c>
      <c r="J736" s="1" t="s">
        <v>326</v>
      </c>
      <c r="K736">
        <v>399145.36</v>
      </c>
      <c r="L736">
        <v>533504.71</v>
      </c>
      <c r="M736">
        <v>462690.24</v>
      </c>
      <c r="N736">
        <v>223814.36</v>
      </c>
      <c r="O736">
        <v>447687.47</v>
      </c>
      <c r="P736">
        <v>459679.75</v>
      </c>
      <c r="Q736">
        <v>344570.72</v>
      </c>
      <c r="R736">
        <v>437561.49</v>
      </c>
      <c r="S736">
        <v>1129151.75</v>
      </c>
    </row>
    <row r="737" spans="1:19" x14ac:dyDescent="0.25">
      <c r="A737" s="1">
        <f>+VLOOKUP(Importaciones_fruta_dolares[[#This Row],[Código_País]],'Tabla Auxiliar'!$B$7:$D$112,3,0)</f>
        <v>59</v>
      </c>
      <c r="B737" s="1" t="s">
        <v>395</v>
      </c>
      <c r="C737" s="1" t="s">
        <v>29</v>
      </c>
      <c r="D737">
        <v>100106</v>
      </c>
      <c r="E737" s="1" t="s">
        <v>462</v>
      </c>
      <c r="F737">
        <v>100106001</v>
      </c>
      <c r="G737" s="1" t="s">
        <v>351</v>
      </c>
      <c r="H737" s="1" t="s">
        <v>201</v>
      </c>
      <c r="I737">
        <v>1</v>
      </c>
      <c r="J737" s="1" t="s">
        <v>326</v>
      </c>
      <c r="K737">
        <v>0</v>
      </c>
      <c r="L737">
        <v>0</v>
      </c>
      <c r="M737">
        <v>0</v>
      </c>
      <c r="N737">
        <v>0</v>
      </c>
      <c r="O737">
        <v>15462.18</v>
      </c>
      <c r="P737">
        <v>0</v>
      </c>
      <c r="Q737">
        <v>305.68</v>
      </c>
      <c r="R737">
        <v>0</v>
      </c>
      <c r="S737">
        <v>0</v>
      </c>
    </row>
    <row r="738" spans="1:19" x14ac:dyDescent="0.25">
      <c r="A738" s="1">
        <f>+VLOOKUP(Importaciones_fruta_dolares[[#This Row],[Código_País]],'Tabla Auxiliar'!$B$7:$D$112,3,0)</f>
        <v>59</v>
      </c>
      <c r="B738" s="1" t="s">
        <v>395</v>
      </c>
      <c r="C738" s="1" t="s">
        <v>29</v>
      </c>
      <c r="D738">
        <v>100106</v>
      </c>
      <c r="E738" s="1" t="s">
        <v>462</v>
      </c>
      <c r="F738">
        <v>100106001</v>
      </c>
      <c r="G738" s="1" t="s">
        <v>351</v>
      </c>
      <c r="H738" s="1" t="s">
        <v>166</v>
      </c>
      <c r="I738">
        <v>1</v>
      </c>
      <c r="J738" s="1" t="s">
        <v>326</v>
      </c>
      <c r="K738">
        <v>155680.39000000001</v>
      </c>
      <c r="L738">
        <v>326964.15000000002</v>
      </c>
      <c r="M738">
        <v>160194.46</v>
      </c>
      <c r="N738">
        <v>27827.07</v>
      </c>
      <c r="O738">
        <v>11605.88</v>
      </c>
      <c r="P738">
        <v>0</v>
      </c>
      <c r="Q738">
        <v>110925.85</v>
      </c>
      <c r="R738">
        <v>117009.74</v>
      </c>
      <c r="S738">
        <v>214076.71</v>
      </c>
    </row>
    <row r="739" spans="1:19" x14ac:dyDescent="0.25">
      <c r="A739" s="1">
        <f>+VLOOKUP(Importaciones_fruta_dolares[[#This Row],[Código_País]],'Tabla Auxiliar'!$B$7:$D$112,3,0)</f>
        <v>59</v>
      </c>
      <c r="B739" s="1" t="s">
        <v>395</v>
      </c>
      <c r="C739" s="1" t="s">
        <v>29</v>
      </c>
      <c r="D739">
        <v>100106</v>
      </c>
      <c r="E739" s="1" t="s">
        <v>462</v>
      </c>
      <c r="F739">
        <v>100106001</v>
      </c>
      <c r="G739" s="1" t="s">
        <v>351</v>
      </c>
      <c r="H739" s="1" t="s">
        <v>161</v>
      </c>
      <c r="I739">
        <v>3</v>
      </c>
      <c r="J739" s="1" t="s">
        <v>325</v>
      </c>
      <c r="K739">
        <v>106.48</v>
      </c>
      <c r="L739">
        <v>0</v>
      </c>
      <c r="M739">
        <v>0</v>
      </c>
      <c r="N739">
        <v>19302.919999999998</v>
      </c>
      <c r="O739">
        <v>23060.32</v>
      </c>
      <c r="P739">
        <v>118788.69</v>
      </c>
      <c r="Q739">
        <v>161335.9</v>
      </c>
      <c r="R739">
        <v>0</v>
      </c>
      <c r="S739">
        <v>0</v>
      </c>
    </row>
    <row r="740" spans="1:19" x14ac:dyDescent="0.25">
      <c r="A740" s="1">
        <f>+VLOOKUP(Importaciones_fruta_dolares[[#This Row],[Código_País]],'Tabla Auxiliar'!$B$7:$D$112,3,0)</f>
        <v>59</v>
      </c>
      <c r="B740" s="1" t="s">
        <v>395</v>
      </c>
      <c r="C740" s="1" t="s">
        <v>29</v>
      </c>
      <c r="D740">
        <v>100106</v>
      </c>
      <c r="E740" s="1" t="s">
        <v>462</v>
      </c>
      <c r="F740">
        <v>100106001</v>
      </c>
      <c r="G740" s="1" t="s">
        <v>351</v>
      </c>
      <c r="H740" s="1" t="s">
        <v>192</v>
      </c>
      <c r="I740">
        <v>3</v>
      </c>
      <c r="J740" s="1" t="s">
        <v>325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18667.439999999999</v>
      </c>
      <c r="Q740">
        <v>0</v>
      </c>
      <c r="R740">
        <v>0</v>
      </c>
      <c r="S740">
        <v>2046.82</v>
      </c>
    </row>
    <row r="741" spans="1:19" x14ac:dyDescent="0.25">
      <c r="A741" s="1">
        <f>+VLOOKUP(Importaciones_fruta_dolares[[#This Row],[Código_País]],'Tabla Auxiliar'!$B$7:$D$112,3,0)</f>
        <v>59</v>
      </c>
      <c r="B741" s="1" t="s">
        <v>395</v>
      </c>
      <c r="C741" s="1" t="s">
        <v>29</v>
      </c>
      <c r="D741">
        <v>100106</v>
      </c>
      <c r="E741" s="1" t="s">
        <v>462</v>
      </c>
      <c r="F741">
        <v>100106001</v>
      </c>
      <c r="G741" s="1" t="s">
        <v>351</v>
      </c>
      <c r="H741" s="1" t="s">
        <v>248</v>
      </c>
      <c r="I741">
        <v>5</v>
      </c>
      <c r="J741" s="1" t="s">
        <v>329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95896.97</v>
      </c>
      <c r="R741">
        <v>0</v>
      </c>
      <c r="S741">
        <v>0</v>
      </c>
    </row>
    <row r="742" spans="1:19" x14ac:dyDescent="0.25">
      <c r="A742" s="1">
        <f>+VLOOKUP(Importaciones_fruta_dolares[[#This Row],[Código_País]],'Tabla Auxiliar'!$B$7:$D$112,3,0)</f>
        <v>59</v>
      </c>
      <c r="B742" s="1" t="s">
        <v>395</v>
      </c>
      <c r="C742" s="1" t="s">
        <v>29</v>
      </c>
      <c r="D742">
        <v>100106</v>
      </c>
      <c r="E742" s="1" t="s">
        <v>462</v>
      </c>
      <c r="F742">
        <v>100106001</v>
      </c>
      <c r="G742" s="1" t="s">
        <v>351</v>
      </c>
      <c r="H742" s="1" t="s">
        <v>167</v>
      </c>
      <c r="I742">
        <v>3</v>
      </c>
      <c r="J742" s="1" t="s">
        <v>325</v>
      </c>
      <c r="K742">
        <v>2280662.9300000002</v>
      </c>
      <c r="L742">
        <v>1659965.2</v>
      </c>
      <c r="M742">
        <v>3450326.99</v>
      </c>
      <c r="N742">
        <v>2599777.4500000002</v>
      </c>
      <c r="O742">
        <v>2880015.23</v>
      </c>
      <c r="P742">
        <v>5055319.68</v>
      </c>
      <c r="Q742">
        <v>5727783.5800000001</v>
      </c>
      <c r="R742">
        <v>6305524.75</v>
      </c>
      <c r="S742">
        <v>5288595.17</v>
      </c>
    </row>
    <row r="743" spans="1:19" x14ac:dyDescent="0.25">
      <c r="A743" s="1">
        <f>+VLOOKUP(Importaciones_fruta_dolares[[#This Row],[Código_País]],'Tabla Auxiliar'!$B$7:$D$112,3,0)</f>
        <v>59</v>
      </c>
      <c r="B743" s="1" t="s">
        <v>395</v>
      </c>
      <c r="C743" s="1" t="s">
        <v>29</v>
      </c>
      <c r="D743">
        <v>100106</v>
      </c>
      <c r="E743" s="1" t="s">
        <v>462</v>
      </c>
      <c r="F743">
        <v>100106001</v>
      </c>
      <c r="G743" s="1" t="s">
        <v>351</v>
      </c>
      <c r="H743" s="1" t="s">
        <v>165</v>
      </c>
      <c r="I743">
        <v>1</v>
      </c>
      <c r="J743" s="1" t="s">
        <v>326</v>
      </c>
      <c r="K743">
        <v>1124.3499999999999</v>
      </c>
      <c r="L743">
        <v>0</v>
      </c>
      <c r="M743">
        <v>118.79</v>
      </c>
      <c r="N743">
        <v>0</v>
      </c>
      <c r="O743">
        <v>0</v>
      </c>
      <c r="P743">
        <v>0</v>
      </c>
      <c r="Q743">
        <v>498765.4</v>
      </c>
      <c r="R743">
        <v>27160.3</v>
      </c>
      <c r="S743">
        <v>44449.17</v>
      </c>
    </row>
    <row r="744" spans="1:19" x14ac:dyDescent="0.25">
      <c r="A744" s="1">
        <f>+VLOOKUP(Importaciones_fruta_dolares[[#This Row],[Código_País]],'Tabla Auxiliar'!$B$7:$D$112,3,0)</f>
        <v>59</v>
      </c>
      <c r="B744" s="1" t="s">
        <v>395</v>
      </c>
      <c r="C744" s="1" t="s">
        <v>29</v>
      </c>
      <c r="D744">
        <v>100106</v>
      </c>
      <c r="E744" s="1" t="s">
        <v>462</v>
      </c>
      <c r="F744">
        <v>100106001</v>
      </c>
      <c r="G744" s="1" t="s">
        <v>351</v>
      </c>
      <c r="H744" s="1" t="s">
        <v>163</v>
      </c>
      <c r="I744">
        <v>1</v>
      </c>
      <c r="J744" s="1" t="s">
        <v>326</v>
      </c>
      <c r="K744">
        <v>10112.01</v>
      </c>
      <c r="L744">
        <v>49894.400000000001</v>
      </c>
      <c r="M744">
        <v>94668.76</v>
      </c>
      <c r="N744">
        <v>37064.18</v>
      </c>
      <c r="O744">
        <v>160855.45000000001</v>
      </c>
      <c r="P744">
        <v>329871.57</v>
      </c>
      <c r="Q744">
        <v>364626.03</v>
      </c>
      <c r="R744">
        <v>115719.14</v>
      </c>
      <c r="S744">
        <v>91960.08</v>
      </c>
    </row>
    <row r="745" spans="1:19" x14ac:dyDescent="0.25">
      <c r="A745" s="1">
        <f>+VLOOKUP(Importaciones_fruta_dolares[[#This Row],[Código_País]],'Tabla Auxiliar'!$B$7:$D$112,3,0)</f>
        <v>59</v>
      </c>
      <c r="B745" s="1" t="s">
        <v>395</v>
      </c>
      <c r="C745" s="1" t="s">
        <v>29</v>
      </c>
      <c r="D745">
        <v>100106</v>
      </c>
      <c r="E745" s="1" t="s">
        <v>462</v>
      </c>
      <c r="F745">
        <v>100106001</v>
      </c>
      <c r="G745" s="1" t="s">
        <v>351</v>
      </c>
      <c r="H745" s="1" t="s">
        <v>272</v>
      </c>
      <c r="I745">
        <v>1</v>
      </c>
      <c r="J745" s="1" t="s">
        <v>326</v>
      </c>
      <c r="K745">
        <v>21292.400000000001</v>
      </c>
      <c r="L745">
        <v>0</v>
      </c>
      <c r="M745">
        <v>20344.25</v>
      </c>
      <c r="N745">
        <v>0</v>
      </c>
      <c r="O745">
        <v>0</v>
      </c>
      <c r="P745">
        <v>0</v>
      </c>
      <c r="Q745">
        <v>4232.82</v>
      </c>
      <c r="R745">
        <v>78.05</v>
      </c>
      <c r="S745">
        <v>0</v>
      </c>
    </row>
    <row r="746" spans="1:19" x14ac:dyDescent="0.25">
      <c r="A746" s="1">
        <f>+VLOOKUP(Importaciones_fruta_dolares[[#This Row],[Código_País]],'Tabla Auxiliar'!$B$7:$D$112,3,0)</f>
        <v>59</v>
      </c>
      <c r="B746" s="1" t="s">
        <v>395</v>
      </c>
      <c r="C746" s="1" t="s">
        <v>29</v>
      </c>
      <c r="D746">
        <v>100106</v>
      </c>
      <c r="E746" s="1" t="s">
        <v>462</v>
      </c>
      <c r="F746">
        <v>100106002</v>
      </c>
      <c r="G746" s="1" t="s">
        <v>354</v>
      </c>
      <c r="H746" s="1" t="s">
        <v>240</v>
      </c>
      <c r="I746">
        <v>1</v>
      </c>
      <c r="J746" s="1" t="s">
        <v>326</v>
      </c>
      <c r="K746">
        <v>0</v>
      </c>
      <c r="L746">
        <v>1232.22</v>
      </c>
      <c r="M746">
        <v>2180.13</v>
      </c>
      <c r="N746">
        <v>0</v>
      </c>
      <c r="O746">
        <v>0</v>
      </c>
      <c r="P746">
        <v>0</v>
      </c>
      <c r="Q746">
        <v>0</v>
      </c>
      <c r="R746">
        <v>63.86</v>
      </c>
      <c r="S746">
        <v>145944.35</v>
      </c>
    </row>
    <row r="747" spans="1:19" x14ac:dyDescent="0.25">
      <c r="A747" s="1">
        <f>+VLOOKUP(Importaciones_fruta_dolares[[#This Row],[Código_País]],'Tabla Auxiliar'!$B$7:$D$112,3,0)</f>
        <v>59</v>
      </c>
      <c r="B747" s="1" t="s">
        <v>395</v>
      </c>
      <c r="C747" s="1" t="s">
        <v>29</v>
      </c>
      <c r="D747">
        <v>100107</v>
      </c>
      <c r="E747" s="1" t="s">
        <v>367</v>
      </c>
      <c r="F747">
        <v>100107002</v>
      </c>
      <c r="G747" s="1" t="s">
        <v>360</v>
      </c>
      <c r="H747" s="1" t="s">
        <v>273</v>
      </c>
      <c r="I747">
        <v>5</v>
      </c>
      <c r="J747" s="1" t="s">
        <v>329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279.24</v>
      </c>
      <c r="Q747">
        <v>168.99</v>
      </c>
      <c r="R747">
        <v>0</v>
      </c>
      <c r="S747">
        <v>0</v>
      </c>
    </row>
    <row r="748" spans="1:19" x14ac:dyDescent="0.25">
      <c r="A748" s="1">
        <f>+VLOOKUP(Importaciones_fruta_dolares[[#This Row],[Código_País]],'Tabla Auxiliar'!$B$7:$D$112,3,0)</f>
        <v>59</v>
      </c>
      <c r="B748" s="1" t="s">
        <v>395</v>
      </c>
      <c r="C748" s="1" t="s">
        <v>29</v>
      </c>
      <c r="D748">
        <v>100107</v>
      </c>
      <c r="E748" s="1" t="s">
        <v>367</v>
      </c>
      <c r="F748">
        <v>100107012</v>
      </c>
      <c r="G748" s="1" t="s">
        <v>340</v>
      </c>
      <c r="H748" s="1" t="s">
        <v>184</v>
      </c>
      <c r="I748">
        <v>3</v>
      </c>
      <c r="J748" s="1" t="s">
        <v>325</v>
      </c>
      <c r="K748">
        <v>0</v>
      </c>
      <c r="L748">
        <v>583.38</v>
      </c>
      <c r="M748">
        <v>3155.38</v>
      </c>
      <c r="N748">
        <v>4044.51</v>
      </c>
      <c r="O748">
        <v>2006.69</v>
      </c>
      <c r="P748">
        <v>0</v>
      </c>
      <c r="Q748">
        <v>4779.66</v>
      </c>
      <c r="R748">
        <v>2389.84</v>
      </c>
      <c r="S748">
        <v>1648.63</v>
      </c>
    </row>
    <row r="749" spans="1:19" x14ac:dyDescent="0.25">
      <c r="A749" s="1">
        <f>+VLOOKUP(Importaciones_fruta_dolares[[#This Row],[Código_País]],'Tabla Auxiliar'!$B$7:$D$112,3,0)</f>
        <v>59</v>
      </c>
      <c r="B749" s="1" t="s">
        <v>395</v>
      </c>
      <c r="C749" s="1" t="s">
        <v>29</v>
      </c>
      <c r="D749">
        <v>100107</v>
      </c>
      <c r="E749" s="1" t="s">
        <v>367</v>
      </c>
      <c r="F749">
        <v>100107012</v>
      </c>
      <c r="G749" s="1" t="s">
        <v>340</v>
      </c>
      <c r="H749" s="1" t="s">
        <v>104</v>
      </c>
      <c r="I749">
        <v>3</v>
      </c>
      <c r="J749" s="1" t="s">
        <v>325</v>
      </c>
      <c r="K749">
        <v>26679.37</v>
      </c>
      <c r="L749">
        <v>5455.63</v>
      </c>
      <c r="M749">
        <v>37727.440000000002</v>
      </c>
      <c r="N749">
        <v>53877.54</v>
      </c>
      <c r="O749">
        <v>23716.880000000001</v>
      </c>
      <c r="P749">
        <v>86521.38</v>
      </c>
      <c r="Q749">
        <v>212998.73</v>
      </c>
      <c r="R749">
        <v>423205.61</v>
      </c>
      <c r="S749">
        <v>673528.35</v>
      </c>
    </row>
    <row r="750" spans="1:19" x14ac:dyDescent="0.25">
      <c r="A750" s="1">
        <f>+VLOOKUP(Importaciones_fruta_dolares[[#This Row],[Código_País]],'Tabla Auxiliar'!$B$7:$D$112,3,0)</f>
        <v>59</v>
      </c>
      <c r="B750" s="1" t="s">
        <v>395</v>
      </c>
      <c r="C750" s="1" t="s">
        <v>29</v>
      </c>
      <c r="D750">
        <v>100107</v>
      </c>
      <c r="E750" s="1" t="s">
        <v>367</v>
      </c>
      <c r="F750">
        <v>100107012</v>
      </c>
      <c r="G750" s="1" t="s">
        <v>340</v>
      </c>
      <c r="H750" s="1" t="s">
        <v>127</v>
      </c>
      <c r="I750">
        <v>3</v>
      </c>
      <c r="J750" s="1" t="s">
        <v>325</v>
      </c>
      <c r="K750">
        <v>0</v>
      </c>
      <c r="L750">
        <v>0</v>
      </c>
      <c r="M750">
        <v>1384.91</v>
      </c>
      <c r="N750">
        <v>893.67</v>
      </c>
      <c r="O750">
        <v>3607.17</v>
      </c>
      <c r="P750">
        <v>14507.69</v>
      </c>
      <c r="Q750">
        <v>1188.79</v>
      </c>
      <c r="R750">
        <v>131653.35</v>
      </c>
      <c r="S750">
        <v>335301.09000000003</v>
      </c>
    </row>
    <row r="751" spans="1:19" x14ac:dyDescent="0.25">
      <c r="A751" s="1">
        <f>+VLOOKUP(Importaciones_fruta_dolares[[#This Row],[Código_País]],'Tabla Auxiliar'!$B$7:$D$112,3,0)</f>
        <v>59</v>
      </c>
      <c r="B751" s="1" t="s">
        <v>395</v>
      </c>
      <c r="C751" s="1" t="s">
        <v>29</v>
      </c>
      <c r="D751">
        <v>100107</v>
      </c>
      <c r="E751" s="1" t="s">
        <v>367</v>
      </c>
      <c r="F751">
        <v>100107012</v>
      </c>
      <c r="G751" s="1" t="s">
        <v>340</v>
      </c>
      <c r="H751" s="1" t="s">
        <v>114</v>
      </c>
      <c r="I751">
        <v>2</v>
      </c>
      <c r="J751" s="1" t="s">
        <v>328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64.77</v>
      </c>
      <c r="S751">
        <v>177337.67</v>
      </c>
    </row>
    <row r="752" spans="1:19" x14ac:dyDescent="0.25">
      <c r="A752" s="1">
        <f>+VLOOKUP(Importaciones_fruta_dolares[[#This Row],[Código_País]],'Tabla Auxiliar'!$B$7:$D$112,3,0)</f>
        <v>59</v>
      </c>
      <c r="B752" s="1" t="s">
        <v>395</v>
      </c>
      <c r="C752" s="1" t="s">
        <v>29</v>
      </c>
      <c r="D752">
        <v>100107</v>
      </c>
      <c r="E752" s="1" t="s">
        <v>367</v>
      </c>
      <c r="F752">
        <v>100107012</v>
      </c>
      <c r="G752" s="1" t="s">
        <v>340</v>
      </c>
      <c r="H752" s="1" t="s">
        <v>102</v>
      </c>
      <c r="I752">
        <v>1</v>
      </c>
      <c r="J752" s="1" t="s">
        <v>326</v>
      </c>
      <c r="K752">
        <v>65237.06</v>
      </c>
      <c r="L752">
        <v>27742.62</v>
      </c>
      <c r="M752">
        <v>53972.77</v>
      </c>
      <c r="N752">
        <v>361745.05</v>
      </c>
      <c r="O752">
        <v>90993.01</v>
      </c>
      <c r="P752">
        <v>96474.65</v>
      </c>
      <c r="Q752">
        <v>61973.4</v>
      </c>
      <c r="R752">
        <v>54654.720000000001</v>
      </c>
      <c r="S752">
        <v>105018.33</v>
      </c>
    </row>
    <row r="753" spans="1:19" x14ac:dyDescent="0.25">
      <c r="A753" s="1">
        <f>+VLOOKUP(Importaciones_fruta_dolares[[#This Row],[Código_País]],'Tabla Auxiliar'!$B$7:$D$112,3,0)</f>
        <v>59</v>
      </c>
      <c r="B753" s="1" t="s">
        <v>395</v>
      </c>
      <c r="C753" s="1" t="s">
        <v>29</v>
      </c>
      <c r="D753">
        <v>100107</v>
      </c>
      <c r="E753" s="1" t="s">
        <v>367</v>
      </c>
      <c r="F753">
        <v>100107012</v>
      </c>
      <c r="G753" s="1" t="s">
        <v>340</v>
      </c>
      <c r="H753" s="1" t="s">
        <v>105</v>
      </c>
      <c r="I753">
        <v>3</v>
      </c>
      <c r="J753" s="1" t="s">
        <v>325</v>
      </c>
      <c r="K753">
        <v>135781.43</v>
      </c>
      <c r="L753">
        <v>137499.78</v>
      </c>
      <c r="M753">
        <v>249268.38</v>
      </c>
      <c r="N753">
        <v>69407.66</v>
      </c>
      <c r="O753">
        <v>47129.86</v>
      </c>
      <c r="P753">
        <v>74904.36</v>
      </c>
      <c r="Q753">
        <v>183662.16</v>
      </c>
      <c r="R753">
        <v>121047.29</v>
      </c>
      <c r="S753">
        <v>12558.51</v>
      </c>
    </row>
    <row r="754" spans="1:19" x14ac:dyDescent="0.25">
      <c r="A754" s="1">
        <f>+VLOOKUP(Importaciones_fruta_dolares[[#This Row],[Código_País]],'Tabla Auxiliar'!$B$7:$D$112,3,0)</f>
        <v>59</v>
      </c>
      <c r="B754" s="1" t="s">
        <v>395</v>
      </c>
      <c r="C754" s="1" t="s">
        <v>29</v>
      </c>
      <c r="D754">
        <v>100107</v>
      </c>
      <c r="E754" s="1" t="s">
        <v>367</v>
      </c>
      <c r="F754">
        <v>100107012</v>
      </c>
      <c r="G754" s="1" t="s">
        <v>340</v>
      </c>
      <c r="H754" s="1" t="s">
        <v>106</v>
      </c>
      <c r="I754">
        <v>3</v>
      </c>
      <c r="J754" s="1" t="s">
        <v>325</v>
      </c>
      <c r="K754">
        <v>6099.79</v>
      </c>
      <c r="L754">
        <v>0</v>
      </c>
      <c r="M754">
        <v>26904.799999999999</v>
      </c>
      <c r="N754">
        <v>3189.02</v>
      </c>
      <c r="O754">
        <v>60544.31</v>
      </c>
      <c r="P754">
        <v>27861.31</v>
      </c>
      <c r="Q754">
        <v>37259.99</v>
      </c>
      <c r="R754">
        <v>56407.71</v>
      </c>
      <c r="S754">
        <v>63834.63</v>
      </c>
    </row>
    <row r="755" spans="1:19" x14ac:dyDescent="0.25">
      <c r="A755" s="1">
        <f>+VLOOKUP(Importaciones_fruta_dolares[[#This Row],[Código_País]],'Tabla Auxiliar'!$B$7:$D$112,3,0)</f>
        <v>59</v>
      </c>
      <c r="B755" s="1" t="s">
        <v>395</v>
      </c>
      <c r="C755" s="1" t="s">
        <v>29</v>
      </c>
      <c r="D755">
        <v>100107</v>
      </c>
      <c r="E755" s="1" t="s">
        <v>367</v>
      </c>
      <c r="F755">
        <v>100107012</v>
      </c>
      <c r="G755" s="1" t="s">
        <v>340</v>
      </c>
      <c r="H755" s="1" t="s">
        <v>107</v>
      </c>
      <c r="I755">
        <v>7</v>
      </c>
      <c r="J755" s="1" t="s">
        <v>327</v>
      </c>
      <c r="K755">
        <v>7469.54</v>
      </c>
      <c r="L755">
        <v>1925.02</v>
      </c>
      <c r="M755">
        <v>4695.2</v>
      </c>
      <c r="N755">
        <v>5744.41</v>
      </c>
      <c r="O755">
        <v>660.85</v>
      </c>
      <c r="P755">
        <v>8277.85</v>
      </c>
      <c r="Q755">
        <v>3393.84</v>
      </c>
      <c r="R755">
        <v>16782.21</v>
      </c>
      <c r="S755">
        <v>3432.27</v>
      </c>
    </row>
    <row r="756" spans="1:19" x14ac:dyDescent="0.25">
      <c r="A756" s="1">
        <f>+VLOOKUP(Importaciones_fruta_dolares[[#This Row],[Código_País]],'Tabla Auxiliar'!$B$7:$D$112,3,0)</f>
        <v>59</v>
      </c>
      <c r="B756" s="1" t="s">
        <v>395</v>
      </c>
      <c r="C756" s="1" t="s">
        <v>29</v>
      </c>
      <c r="D756">
        <v>100107</v>
      </c>
      <c r="E756" s="1" t="s">
        <v>367</v>
      </c>
      <c r="F756">
        <v>100107012</v>
      </c>
      <c r="G756" s="1" t="s">
        <v>340</v>
      </c>
      <c r="H756" s="1" t="s">
        <v>115</v>
      </c>
      <c r="I756">
        <v>3</v>
      </c>
      <c r="J756" s="1" t="s">
        <v>325</v>
      </c>
      <c r="K756">
        <v>0</v>
      </c>
      <c r="L756">
        <v>0</v>
      </c>
      <c r="M756">
        <v>0</v>
      </c>
      <c r="N756">
        <v>0</v>
      </c>
      <c r="O756">
        <v>5828.56</v>
      </c>
      <c r="P756">
        <v>9825.81</v>
      </c>
      <c r="Q756">
        <v>4303.55</v>
      </c>
      <c r="R756">
        <v>4577.8599999999997</v>
      </c>
      <c r="S756">
        <v>117.55</v>
      </c>
    </row>
    <row r="757" spans="1:19" x14ac:dyDescent="0.25">
      <c r="A757" s="1">
        <f>+VLOOKUP(Importaciones_fruta_dolares[[#This Row],[Código_País]],'Tabla Auxiliar'!$B$7:$D$112,3,0)</f>
        <v>59</v>
      </c>
      <c r="B757" s="1" t="s">
        <v>395</v>
      </c>
      <c r="C757" s="1" t="s">
        <v>29</v>
      </c>
      <c r="D757">
        <v>100107</v>
      </c>
      <c r="E757" s="1" t="s">
        <v>367</v>
      </c>
      <c r="F757">
        <v>100107012</v>
      </c>
      <c r="G757" s="1" t="s">
        <v>340</v>
      </c>
      <c r="H757" s="1" t="s">
        <v>123</v>
      </c>
      <c r="I757">
        <v>7</v>
      </c>
      <c r="J757" s="1" t="s">
        <v>327</v>
      </c>
      <c r="K757">
        <v>48248.07</v>
      </c>
      <c r="L757">
        <v>0</v>
      </c>
      <c r="M757">
        <v>6888.57</v>
      </c>
      <c r="N757">
        <v>68.36</v>
      </c>
      <c r="O757">
        <v>5138.8599999999997</v>
      </c>
      <c r="P757">
        <v>37122.629999999997</v>
      </c>
      <c r="Q757">
        <v>35953.21</v>
      </c>
      <c r="R757">
        <v>644969.73</v>
      </c>
      <c r="S757">
        <v>469965.4</v>
      </c>
    </row>
    <row r="758" spans="1:19" x14ac:dyDescent="0.25">
      <c r="A758" s="1">
        <f>+VLOOKUP(Importaciones_fruta_dolares[[#This Row],[Código_País]],'Tabla Auxiliar'!$B$7:$D$112,3,0)</f>
        <v>59</v>
      </c>
      <c r="B758" s="1" t="s">
        <v>395</v>
      </c>
      <c r="C758" s="1" t="s">
        <v>29</v>
      </c>
      <c r="D758">
        <v>100107</v>
      </c>
      <c r="E758" s="1" t="s">
        <v>367</v>
      </c>
      <c r="F758">
        <v>100107012</v>
      </c>
      <c r="G758" s="1" t="s">
        <v>340</v>
      </c>
      <c r="H758" s="1" t="s">
        <v>103</v>
      </c>
      <c r="I758">
        <v>3</v>
      </c>
      <c r="J758" s="1" t="s">
        <v>325</v>
      </c>
      <c r="K758">
        <v>0</v>
      </c>
      <c r="L758">
        <v>18.899999999999999</v>
      </c>
      <c r="M758">
        <v>0</v>
      </c>
      <c r="N758">
        <v>11640.63</v>
      </c>
      <c r="O758">
        <v>1838.77</v>
      </c>
      <c r="P758">
        <v>0</v>
      </c>
      <c r="Q758">
        <v>665.81</v>
      </c>
      <c r="R758">
        <v>307.89</v>
      </c>
      <c r="S758">
        <v>1489.03</v>
      </c>
    </row>
    <row r="759" spans="1:19" x14ac:dyDescent="0.25">
      <c r="A759" s="1">
        <f>+VLOOKUP(Importaciones_fruta_dolares[[#This Row],[Código_País]],'Tabla Auxiliar'!$B$7:$D$112,3,0)</f>
        <v>59</v>
      </c>
      <c r="B759" s="1" t="s">
        <v>395</v>
      </c>
      <c r="C759" s="1" t="s">
        <v>29</v>
      </c>
      <c r="D759">
        <v>100108</v>
      </c>
      <c r="E759" s="1" t="s">
        <v>368</v>
      </c>
      <c r="F759">
        <v>100108002</v>
      </c>
      <c r="G759" s="1" t="s">
        <v>344</v>
      </c>
      <c r="H759" s="1" t="s">
        <v>228</v>
      </c>
      <c r="I759">
        <v>5</v>
      </c>
      <c r="J759" s="1" t="s">
        <v>329</v>
      </c>
      <c r="K759">
        <v>0</v>
      </c>
      <c r="L759">
        <v>0</v>
      </c>
      <c r="M759">
        <v>0</v>
      </c>
      <c r="N759">
        <v>0</v>
      </c>
      <c r="O759">
        <v>61.78</v>
      </c>
      <c r="P759">
        <v>0</v>
      </c>
      <c r="Q759">
        <v>0</v>
      </c>
      <c r="R759">
        <v>0</v>
      </c>
      <c r="S759">
        <v>0</v>
      </c>
    </row>
    <row r="760" spans="1:19" x14ac:dyDescent="0.25">
      <c r="A760" s="1">
        <f>+VLOOKUP(Importaciones_fruta_dolares[[#This Row],[Código_País]],'Tabla Auxiliar'!$B$7:$D$112,3,0)</f>
        <v>59</v>
      </c>
      <c r="B760" s="1" t="s">
        <v>395</v>
      </c>
      <c r="C760" s="1" t="s">
        <v>29</v>
      </c>
      <c r="D760">
        <v>100108</v>
      </c>
      <c r="E760" s="1" t="s">
        <v>368</v>
      </c>
      <c r="F760">
        <v>100108002</v>
      </c>
      <c r="G760" s="1" t="s">
        <v>344</v>
      </c>
      <c r="H760" s="1" t="s">
        <v>113</v>
      </c>
      <c r="I760">
        <v>3</v>
      </c>
      <c r="J760" s="1" t="s">
        <v>325</v>
      </c>
      <c r="K760">
        <v>0</v>
      </c>
      <c r="L760">
        <v>0</v>
      </c>
      <c r="M760">
        <v>3514</v>
      </c>
      <c r="N760">
        <v>3583.51</v>
      </c>
      <c r="O760">
        <v>87.04</v>
      </c>
      <c r="P760">
        <v>0</v>
      </c>
      <c r="Q760">
        <v>0</v>
      </c>
      <c r="R760">
        <v>249.13</v>
      </c>
      <c r="S760">
        <v>0</v>
      </c>
    </row>
    <row r="761" spans="1:19" x14ac:dyDescent="0.25">
      <c r="A761" s="1">
        <f>+VLOOKUP(Importaciones_fruta_dolares[[#This Row],[Código_País]],'Tabla Auxiliar'!$B$7:$D$112,3,0)</f>
        <v>59</v>
      </c>
      <c r="B761" s="1" t="s">
        <v>395</v>
      </c>
      <c r="C761" s="1" t="s">
        <v>29</v>
      </c>
      <c r="D761">
        <v>100108</v>
      </c>
      <c r="E761" s="1" t="s">
        <v>368</v>
      </c>
      <c r="F761">
        <v>100108005</v>
      </c>
      <c r="G761" s="1" t="s">
        <v>342</v>
      </c>
      <c r="H761" s="1" t="s">
        <v>187</v>
      </c>
      <c r="I761">
        <v>7</v>
      </c>
      <c r="J761" s="1" t="s">
        <v>327</v>
      </c>
      <c r="K761">
        <v>0</v>
      </c>
      <c r="L761">
        <v>0</v>
      </c>
      <c r="M761">
        <v>595.52</v>
      </c>
      <c r="N761">
        <v>0</v>
      </c>
      <c r="O761">
        <v>320.64</v>
      </c>
      <c r="P761">
        <v>111008.46</v>
      </c>
      <c r="Q761">
        <v>213.76</v>
      </c>
      <c r="R761">
        <v>163352.15</v>
      </c>
      <c r="S761">
        <v>74392.75</v>
      </c>
    </row>
    <row r="762" spans="1:19" x14ac:dyDescent="0.25">
      <c r="A762" s="1">
        <f>+VLOOKUP(Importaciones_fruta_dolares[[#This Row],[Código_País]],'Tabla Auxiliar'!$B$7:$D$112,3,0)</f>
        <v>59</v>
      </c>
      <c r="B762" s="1" t="s">
        <v>395</v>
      </c>
      <c r="C762" s="1" t="s">
        <v>29</v>
      </c>
      <c r="D762">
        <v>100108</v>
      </c>
      <c r="E762" s="1" t="s">
        <v>368</v>
      </c>
      <c r="F762">
        <v>100108005</v>
      </c>
      <c r="G762" s="1" t="s">
        <v>342</v>
      </c>
      <c r="H762" s="1" t="s">
        <v>186</v>
      </c>
      <c r="I762">
        <v>3</v>
      </c>
      <c r="J762" s="1" t="s">
        <v>325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93</v>
      </c>
      <c r="Q762">
        <v>0</v>
      </c>
      <c r="R762">
        <v>0</v>
      </c>
      <c r="S762">
        <v>0</v>
      </c>
    </row>
    <row r="763" spans="1:19" x14ac:dyDescent="0.25">
      <c r="A763" s="1">
        <f>+VLOOKUP(Importaciones_fruta_dolares[[#This Row],[Código_País]],'Tabla Auxiliar'!$B$7:$D$112,3,0)</f>
        <v>59</v>
      </c>
      <c r="B763" s="1" t="s">
        <v>395</v>
      </c>
      <c r="C763" s="1" t="s">
        <v>29</v>
      </c>
      <c r="D763">
        <v>100108</v>
      </c>
      <c r="E763" s="1" t="s">
        <v>368</v>
      </c>
      <c r="F763">
        <v>100108005</v>
      </c>
      <c r="G763" s="1" t="s">
        <v>342</v>
      </c>
      <c r="H763" s="1" t="s">
        <v>116</v>
      </c>
      <c r="I763">
        <v>3</v>
      </c>
      <c r="J763" s="1" t="s">
        <v>325</v>
      </c>
      <c r="K763">
        <v>8158.88</v>
      </c>
      <c r="L763">
        <v>5272.89</v>
      </c>
      <c r="M763">
        <v>5290.27</v>
      </c>
      <c r="N763">
        <v>0</v>
      </c>
      <c r="O763">
        <v>0</v>
      </c>
      <c r="P763">
        <v>4225.1499999999996</v>
      </c>
      <c r="Q763">
        <v>3218.32</v>
      </c>
      <c r="R763">
        <v>0</v>
      </c>
      <c r="S763">
        <v>0</v>
      </c>
    </row>
    <row r="764" spans="1:19" x14ac:dyDescent="0.25">
      <c r="A764" s="1">
        <f>+VLOOKUP(Importaciones_fruta_dolares[[#This Row],[Código_País]],'Tabla Auxiliar'!$B$7:$D$112,3,0)</f>
        <v>59</v>
      </c>
      <c r="B764" s="1" t="s">
        <v>395</v>
      </c>
      <c r="C764" s="1" t="s">
        <v>29</v>
      </c>
      <c r="D764">
        <v>100108</v>
      </c>
      <c r="E764" s="1" t="s">
        <v>368</v>
      </c>
      <c r="F764">
        <v>100108006</v>
      </c>
      <c r="G764" s="1" t="s">
        <v>356</v>
      </c>
      <c r="H764" s="1" t="s">
        <v>215</v>
      </c>
      <c r="I764">
        <v>5</v>
      </c>
      <c r="J764" s="1" t="s">
        <v>329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137.76</v>
      </c>
      <c r="S764">
        <v>0</v>
      </c>
    </row>
    <row r="765" spans="1:19" x14ac:dyDescent="0.25">
      <c r="A765" s="1">
        <f>+VLOOKUP(Importaciones_fruta_dolares[[#This Row],[Código_País]],'Tabla Auxiliar'!$B$7:$D$112,3,0)</f>
        <v>59</v>
      </c>
      <c r="B765" s="1" t="s">
        <v>395</v>
      </c>
      <c r="C765" s="1" t="s">
        <v>29</v>
      </c>
      <c r="D765">
        <v>100108</v>
      </c>
      <c r="E765" s="1" t="s">
        <v>368</v>
      </c>
      <c r="F765">
        <v>100108007</v>
      </c>
      <c r="G765" s="1" t="s">
        <v>464</v>
      </c>
      <c r="H765" s="1" t="s">
        <v>194</v>
      </c>
      <c r="I765">
        <v>1</v>
      </c>
      <c r="J765" s="1" t="s">
        <v>326</v>
      </c>
      <c r="K765">
        <v>0</v>
      </c>
      <c r="L765">
        <v>0</v>
      </c>
      <c r="M765">
        <v>1358.51</v>
      </c>
      <c r="N765">
        <v>6101.44</v>
      </c>
      <c r="O765">
        <v>8056.4</v>
      </c>
      <c r="P765">
        <v>0</v>
      </c>
      <c r="Q765">
        <v>0</v>
      </c>
      <c r="R765">
        <v>0</v>
      </c>
      <c r="S765">
        <v>0</v>
      </c>
    </row>
    <row r="766" spans="1:19" x14ac:dyDescent="0.25">
      <c r="A766" s="1">
        <f>+VLOOKUP(Importaciones_fruta_dolares[[#This Row],[Código_País]],'Tabla Auxiliar'!$B$7:$D$112,3,0)</f>
        <v>59</v>
      </c>
      <c r="B766" s="1" t="s">
        <v>395</v>
      </c>
      <c r="C766" s="1" t="s">
        <v>29</v>
      </c>
      <c r="D766">
        <v>100108</v>
      </c>
      <c r="E766" s="1" t="s">
        <v>368</v>
      </c>
      <c r="F766">
        <v>100108007</v>
      </c>
      <c r="G766" s="1" t="s">
        <v>464</v>
      </c>
      <c r="H766" s="1" t="s">
        <v>157</v>
      </c>
      <c r="I766">
        <v>1</v>
      </c>
      <c r="J766" s="1" t="s">
        <v>326</v>
      </c>
      <c r="K766">
        <v>0</v>
      </c>
      <c r="L766">
        <v>0</v>
      </c>
      <c r="M766">
        <v>2418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</row>
    <row r="767" spans="1:19" x14ac:dyDescent="0.25">
      <c r="A767" s="1">
        <f>+VLOOKUP(Importaciones_fruta_dolares[[#This Row],[Código_País]],'Tabla Auxiliar'!$B$7:$D$112,3,0)</f>
        <v>59</v>
      </c>
      <c r="B767" s="1" t="s">
        <v>395</v>
      </c>
      <c r="C767" s="1" t="s">
        <v>29</v>
      </c>
      <c r="D767">
        <v>100108</v>
      </c>
      <c r="E767" s="1" t="s">
        <v>368</v>
      </c>
      <c r="F767">
        <v>100108007</v>
      </c>
      <c r="G767" s="1" t="s">
        <v>464</v>
      </c>
      <c r="H767" s="1" t="s">
        <v>234</v>
      </c>
      <c r="I767">
        <v>4</v>
      </c>
      <c r="J767" s="1" t="s">
        <v>323</v>
      </c>
      <c r="K767">
        <v>0</v>
      </c>
      <c r="L767">
        <v>0</v>
      </c>
      <c r="M767">
        <v>59.91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</row>
    <row r="768" spans="1:19" x14ac:dyDescent="0.25">
      <c r="A768" s="1">
        <f>+VLOOKUP(Importaciones_fruta_dolares[[#This Row],[Código_País]],'Tabla Auxiliar'!$B$7:$D$112,3,0)</f>
        <v>59</v>
      </c>
      <c r="B768" s="1" t="s">
        <v>395</v>
      </c>
      <c r="C768" s="1" t="s">
        <v>29</v>
      </c>
      <c r="D768">
        <v>100109</v>
      </c>
      <c r="E768" s="1" t="s">
        <v>330</v>
      </c>
      <c r="F768">
        <v>100109001</v>
      </c>
      <c r="G768" s="1" t="s">
        <v>330</v>
      </c>
      <c r="H768" s="1" t="s">
        <v>190</v>
      </c>
      <c r="I768">
        <v>7</v>
      </c>
      <c r="J768" s="1" t="s">
        <v>327</v>
      </c>
      <c r="K768">
        <v>0</v>
      </c>
      <c r="L768">
        <v>0</v>
      </c>
      <c r="M768">
        <v>0</v>
      </c>
      <c r="N768">
        <v>0</v>
      </c>
      <c r="O768">
        <v>1425.4</v>
      </c>
      <c r="P768">
        <v>2420.25</v>
      </c>
      <c r="Q768">
        <v>2299.86</v>
      </c>
      <c r="R768">
        <v>0</v>
      </c>
      <c r="S768">
        <v>0</v>
      </c>
    </row>
    <row r="769" spans="1:19" x14ac:dyDescent="0.25">
      <c r="A769" s="1">
        <f>+VLOOKUP(Importaciones_fruta_dolares[[#This Row],[Código_País]],'Tabla Auxiliar'!$B$7:$D$112,3,0)</f>
        <v>59</v>
      </c>
      <c r="B769" s="1" t="s">
        <v>395</v>
      </c>
      <c r="C769" s="1" t="s">
        <v>29</v>
      </c>
      <c r="D769">
        <v>100109</v>
      </c>
      <c r="E769" s="1" t="s">
        <v>330</v>
      </c>
      <c r="F769">
        <v>100109001</v>
      </c>
      <c r="G769" s="1" t="s">
        <v>330</v>
      </c>
      <c r="H769" s="1" t="s">
        <v>191</v>
      </c>
      <c r="I769">
        <v>7</v>
      </c>
      <c r="J769" s="1" t="s">
        <v>327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123598.92</v>
      </c>
      <c r="Q769">
        <v>30051.53</v>
      </c>
      <c r="R769">
        <v>0</v>
      </c>
      <c r="S769">
        <v>94951.23</v>
      </c>
    </row>
    <row r="770" spans="1:19" x14ac:dyDescent="0.25">
      <c r="A770" s="1">
        <f>+VLOOKUP(Importaciones_fruta_dolares[[#This Row],[Código_País]],'Tabla Auxiliar'!$B$7:$D$112,3,0)</f>
        <v>59</v>
      </c>
      <c r="B770" s="1" t="s">
        <v>395</v>
      </c>
      <c r="C770" s="1" t="s">
        <v>29</v>
      </c>
      <c r="D770">
        <v>100109</v>
      </c>
      <c r="E770" s="1" t="s">
        <v>330</v>
      </c>
      <c r="F770">
        <v>100109001</v>
      </c>
      <c r="G770" s="1" t="s">
        <v>330</v>
      </c>
      <c r="H770" s="1" t="s">
        <v>154</v>
      </c>
      <c r="I770">
        <v>7</v>
      </c>
      <c r="J770" s="1" t="s">
        <v>327</v>
      </c>
      <c r="K770">
        <v>3460.02</v>
      </c>
      <c r="L770">
        <v>0</v>
      </c>
      <c r="M770">
        <v>4181.0200000000004</v>
      </c>
      <c r="N770">
        <v>0</v>
      </c>
      <c r="O770">
        <v>0</v>
      </c>
      <c r="P770">
        <v>803918.88</v>
      </c>
      <c r="Q770">
        <v>0</v>
      </c>
      <c r="R770">
        <v>0</v>
      </c>
      <c r="S770">
        <v>0</v>
      </c>
    </row>
    <row r="771" spans="1:19" x14ac:dyDescent="0.25">
      <c r="A771" s="1">
        <f>+VLOOKUP(Importaciones_fruta_dolares[[#This Row],[Código_País]],'Tabla Auxiliar'!$B$7:$D$112,3,0)</f>
        <v>64</v>
      </c>
      <c r="B771" s="1" t="s">
        <v>398</v>
      </c>
      <c r="C771" s="1" t="s">
        <v>32</v>
      </c>
      <c r="D771">
        <v>100104</v>
      </c>
      <c r="E771" s="1" t="s">
        <v>366</v>
      </c>
      <c r="F771">
        <v>100104002</v>
      </c>
      <c r="G771" s="1" t="s">
        <v>336</v>
      </c>
      <c r="H771" s="1" t="s">
        <v>94</v>
      </c>
      <c r="I771">
        <v>4</v>
      </c>
      <c r="J771" s="1" t="s">
        <v>323</v>
      </c>
      <c r="K771">
        <v>91.74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</row>
    <row r="772" spans="1:19" x14ac:dyDescent="0.25">
      <c r="A772" s="1">
        <f>+VLOOKUP(Importaciones_fruta_dolares[[#This Row],[Código_País]],'Tabla Auxiliar'!$B$7:$D$112,3,0)</f>
        <v>66</v>
      </c>
      <c r="B772" s="1" t="s">
        <v>399</v>
      </c>
      <c r="C772" s="1" t="s">
        <v>33</v>
      </c>
      <c r="D772">
        <v>100101</v>
      </c>
      <c r="E772" s="1" t="s">
        <v>364</v>
      </c>
      <c r="F772">
        <v>100101001</v>
      </c>
      <c r="G772" s="1" t="s">
        <v>345</v>
      </c>
      <c r="H772" s="1" t="s">
        <v>209</v>
      </c>
      <c r="I772">
        <v>7</v>
      </c>
      <c r="J772" s="1" t="s">
        <v>327</v>
      </c>
      <c r="K772">
        <v>0</v>
      </c>
      <c r="L772">
        <v>375.38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1188.1600000000001</v>
      </c>
    </row>
    <row r="773" spans="1:19" x14ac:dyDescent="0.25">
      <c r="A773" s="1">
        <f>+VLOOKUP(Importaciones_fruta_dolares[[#This Row],[Código_País]],'Tabla Auxiliar'!$B$7:$D$112,3,0)</f>
        <v>66</v>
      </c>
      <c r="B773" s="1" t="s">
        <v>399</v>
      </c>
      <c r="C773" s="1" t="s">
        <v>33</v>
      </c>
      <c r="D773">
        <v>100101</v>
      </c>
      <c r="E773" s="1" t="s">
        <v>364</v>
      </c>
      <c r="F773">
        <v>100101004</v>
      </c>
      <c r="G773" s="1" t="s">
        <v>348</v>
      </c>
      <c r="H773" s="1" t="s">
        <v>132</v>
      </c>
      <c r="I773">
        <v>7</v>
      </c>
      <c r="J773" s="1" t="s">
        <v>327</v>
      </c>
      <c r="K773">
        <v>0</v>
      </c>
      <c r="L773">
        <v>0</v>
      </c>
      <c r="M773">
        <v>21.4</v>
      </c>
      <c r="N773">
        <v>0</v>
      </c>
      <c r="O773">
        <v>41.93</v>
      </c>
      <c r="P773">
        <v>0</v>
      </c>
      <c r="Q773">
        <v>0</v>
      </c>
      <c r="R773">
        <v>0</v>
      </c>
      <c r="S773">
        <v>0</v>
      </c>
    </row>
    <row r="774" spans="1:19" x14ac:dyDescent="0.25">
      <c r="A774" s="1">
        <f>+VLOOKUP(Importaciones_fruta_dolares[[#This Row],[Código_País]],'Tabla Auxiliar'!$B$7:$D$112,3,0)</f>
        <v>66</v>
      </c>
      <c r="B774" s="1" t="s">
        <v>399</v>
      </c>
      <c r="C774" s="1" t="s">
        <v>33</v>
      </c>
      <c r="D774">
        <v>100101</v>
      </c>
      <c r="E774" s="1" t="s">
        <v>364</v>
      </c>
      <c r="F774">
        <v>100101004</v>
      </c>
      <c r="G774" s="1" t="s">
        <v>348</v>
      </c>
      <c r="H774" s="1" t="s">
        <v>159</v>
      </c>
      <c r="I774">
        <v>4</v>
      </c>
      <c r="J774" s="1" t="s">
        <v>323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324.16000000000003</v>
      </c>
      <c r="Q774">
        <v>293.89999999999998</v>
      </c>
      <c r="R774">
        <v>0</v>
      </c>
      <c r="S774">
        <v>1979.89</v>
      </c>
    </row>
    <row r="775" spans="1:19" x14ac:dyDescent="0.25">
      <c r="A775" s="1">
        <f>+VLOOKUP(Importaciones_fruta_dolares[[#This Row],[Código_País]],'Tabla Auxiliar'!$B$7:$D$112,3,0)</f>
        <v>66</v>
      </c>
      <c r="B775" s="1" t="s">
        <v>399</v>
      </c>
      <c r="C775" s="1" t="s">
        <v>33</v>
      </c>
      <c r="D775">
        <v>100101</v>
      </c>
      <c r="E775" s="1" t="s">
        <v>364</v>
      </c>
      <c r="F775">
        <v>100101008</v>
      </c>
      <c r="G775" s="1" t="s">
        <v>337</v>
      </c>
      <c r="H775" s="1" t="s">
        <v>96</v>
      </c>
      <c r="I775">
        <v>3</v>
      </c>
      <c r="J775" s="1" t="s">
        <v>325</v>
      </c>
      <c r="K775">
        <v>7939.38</v>
      </c>
      <c r="L775">
        <v>0</v>
      </c>
      <c r="M775">
        <v>8228.84</v>
      </c>
      <c r="N775">
        <v>1573.77</v>
      </c>
      <c r="O775">
        <v>4070.16</v>
      </c>
      <c r="P775">
        <v>7579.74</v>
      </c>
      <c r="Q775">
        <v>14781.9</v>
      </c>
      <c r="R775">
        <v>7726.28</v>
      </c>
      <c r="S775">
        <v>18942.78</v>
      </c>
    </row>
    <row r="776" spans="1:19" x14ac:dyDescent="0.25">
      <c r="A776" s="1">
        <f>+VLOOKUP(Importaciones_fruta_dolares[[#This Row],[Código_País]],'Tabla Auxiliar'!$B$7:$D$112,3,0)</f>
        <v>66</v>
      </c>
      <c r="B776" s="1" t="s">
        <v>399</v>
      </c>
      <c r="C776" s="1" t="s">
        <v>33</v>
      </c>
      <c r="D776">
        <v>100101</v>
      </c>
      <c r="E776" s="1" t="s">
        <v>364</v>
      </c>
      <c r="F776">
        <v>100101011</v>
      </c>
      <c r="G776" s="1" t="s">
        <v>346</v>
      </c>
      <c r="H776" s="1" t="s">
        <v>232</v>
      </c>
      <c r="I776">
        <v>4</v>
      </c>
      <c r="J776" s="1" t="s">
        <v>323</v>
      </c>
      <c r="K776">
        <v>0</v>
      </c>
      <c r="L776">
        <v>0</v>
      </c>
      <c r="M776">
        <v>205.27</v>
      </c>
      <c r="N776">
        <v>0</v>
      </c>
      <c r="O776">
        <v>0</v>
      </c>
      <c r="P776">
        <v>0</v>
      </c>
      <c r="Q776">
        <v>0</v>
      </c>
      <c r="R776">
        <v>496.19</v>
      </c>
      <c r="S776">
        <v>373.69</v>
      </c>
    </row>
    <row r="777" spans="1:19" x14ac:dyDescent="0.25">
      <c r="A777" s="1">
        <f>+VLOOKUP(Importaciones_fruta_dolares[[#This Row],[Código_País]],'Tabla Auxiliar'!$B$7:$D$112,3,0)</f>
        <v>66</v>
      </c>
      <c r="B777" s="1" t="s">
        <v>399</v>
      </c>
      <c r="C777" s="1" t="s">
        <v>33</v>
      </c>
      <c r="D777">
        <v>100101</v>
      </c>
      <c r="E777" s="1" t="s">
        <v>364</v>
      </c>
      <c r="F777">
        <v>100101011</v>
      </c>
      <c r="G777" s="1" t="s">
        <v>346</v>
      </c>
      <c r="H777" s="1" t="s">
        <v>141</v>
      </c>
      <c r="I777">
        <v>1</v>
      </c>
      <c r="J777" s="1" t="s">
        <v>326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2040.21</v>
      </c>
      <c r="Q777">
        <v>416.65</v>
      </c>
      <c r="R777">
        <v>79.42</v>
      </c>
      <c r="S777">
        <v>0</v>
      </c>
    </row>
    <row r="778" spans="1:19" x14ac:dyDescent="0.25">
      <c r="A778" s="1">
        <f>+VLOOKUP(Importaciones_fruta_dolares[[#This Row],[Código_País]],'Tabla Auxiliar'!$B$7:$D$112,3,0)</f>
        <v>66</v>
      </c>
      <c r="B778" s="1" t="s">
        <v>399</v>
      </c>
      <c r="C778" s="1" t="s">
        <v>33</v>
      </c>
      <c r="D778">
        <v>100101</v>
      </c>
      <c r="E778" s="1" t="s">
        <v>364</v>
      </c>
      <c r="F778">
        <v>100112025</v>
      </c>
      <c r="G778" s="1" t="s">
        <v>334</v>
      </c>
      <c r="H778" s="1" t="s">
        <v>180</v>
      </c>
      <c r="I778">
        <v>3</v>
      </c>
      <c r="J778" s="1" t="s">
        <v>325</v>
      </c>
      <c r="K778">
        <v>136.30000000000001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80.88</v>
      </c>
    </row>
    <row r="779" spans="1:19" x14ac:dyDescent="0.25">
      <c r="A779" s="1">
        <f>+VLOOKUP(Importaciones_fruta_dolares[[#This Row],[Código_País]],'Tabla Auxiliar'!$B$7:$D$112,3,0)</f>
        <v>66</v>
      </c>
      <c r="B779" s="1" t="s">
        <v>399</v>
      </c>
      <c r="C779" s="1" t="s">
        <v>33</v>
      </c>
      <c r="D779">
        <v>100101</v>
      </c>
      <c r="E779" s="1" t="s">
        <v>364</v>
      </c>
      <c r="F779">
        <v>100112025</v>
      </c>
      <c r="G779" s="1" t="s">
        <v>334</v>
      </c>
      <c r="H779" s="1" t="s">
        <v>178</v>
      </c>
      <c r="I779">
        <v>2</v>
      </c>
      <c r="J779" s="1" t="s">
        <v>328</v>
      </c>
      <c r="K779">
        <v>894.64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</row>
    <row r="780" spans="1:19" x14ac:dyDescent="0.25">
      <c r="A780" s="1">
        <f>+VLOOKUP(Importaciones_fruta_dolares[[#This Row],[Código_País]],'Tabla Auxiliar'!$B$7:$D$112,3,0)</f>
        <v>66</v>
      </c>
      <c r="B780" s="1" t="s">
        <v>399</v>
      </c>
      <c r="C780" s="1" t="s">
        <v>33</v>
      </c>
      <c r="D780">
        <v>100101</v>
      </c>
      <c r="E780" s="1" t="s">
        <v>364</v>
      </c>
      <c r="F780">
        <v>100112025</v>
      </c>
      <c r="G780" s="1" t="s">
        <v>334</v>
      </c>
      <c r="H780" s="1" t="s">
        <v>92</v>
      </c>
      <c r="I780">
        <v>4</v>
      </c>
      <c r="J780" s="1" t="s">
        <v>323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126.19</v>
      </c>
      <c r="Q780">
        <v>167.14</v>
      </c>
      <c r="R780">
        <v>0</v>
      </c>
      <c r="S780">
        <v>631.19000000000005</v>
      </c>
    </row>
    <row r="781" spans="1:19" x14ac:dyDescent="0.25">
      <c r="A781" s="1">
        <f>+VLOOKUP(Importaciones_fruta_dolares[[#This Row],[Código_País]],'Tabla Auxiliar'!$B$7:$D$112,3,0)</f>
        <v>66</v>
      </c>
      <c r="B781" s="1" t="s">
        <v>399</v>
      </c>
      <c r="C781" s="1" t="s">
        <v>33</v>
      </c>
      <c r="D781">
        <v>100101</v>
      </c>
      <c r="E781" s="1" t="s">
        <v>364</v>
      </c>
      <c r="F781">
        <v>100112025</v>
      </c>
      <c r="G781" s="1" t="s">
        <v>334</v>
      </c>
      <c r="H781" s="1" t="s">
        <v>179</v>
      </c>
      <c r="I781">
        <v>2</v>
      </c>
      <c r="J781" s="1" t="s">
        <v>328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320.85000000000002</v>
      </c>
      <c r="S781">
        <v>0</v>
      </c>
    </row>
    <row r="782" spans="1:19" x14ac:dyDescent="0.25">
      <c r="A782" s="1">
        <f>+VLOOKUP(Importaciones_fruta_dolares[[#This Row],[Código_País]],'Tabla Auxiliar'!$B$7:$D$112,3,0)</f>
        <v>66</v>
      </c>
      <c r="B782" s="1" t="s">
        <v>399</v>
      </c>
      <c r="C782" s="1" t="s">
        <v>33</v>
      </c>
      <c r="D782">
        <v>100102</v>
      </c>
      <c r="E782" s="1" t="s">
        <v>365</v>
      </c>
      <c r="F782">
        <v>100102003</v>
      </c>
      <c r="G782" s="1" t="s">
        <v>335</v>
      </c>
      <c r="H782" s="1" t="s">
        <v>93</v>
      </c>
      <c r="I782">
        <v>1</v>
      </c>
      <c r="J782" s="1" t="s">
        <v>326</v>
      </c>
      <c r="K782">
        <v>679.43</v>
      </c>
      <c r="L782">
        <v>0</v>
      </c>
      <c r="M782">
        <v>927.53</v>
      </c>
      <c r="N782">
        <v>329.92</v>
      </c>
      <c r="O782">
        <v>1408.63</v>
      </c>
      <c r="P782">
        <v>7536.35</v>
      </c>
      <c r="Q782">
        <v>3050.99</v>
      </c>
      <c r="R782">
        <v>4234.2</v>
      </c>
      <c r="S782">
        <v>5364.82</v>
      </c>
    </row>
    <row r="783" spans="1:19" x14ac:dyDescent="0.25">
      <c r="A783" s="1">
        <f>+VLOOKUP(Importaciones_fruta_dolares[[#This Row],[Código_País]],'Tabla Auxiliar'!$B$7:$D$112,3,0)</f>
        <v>66</v>
      </c>
      <c r="B783" s="1" t="s">
        <v>399</v>
      </c>
      <c r="C783" s="1" t="s">
        <v>33</v>
      </c>
      <c r="D783">
        <v>100102</v>
      </c>
      <c r="E783" s="1" t="s">
        <v>365</v>
      </c>
      <c r="F783">
        <v>100102003</v>
      </c>
      <c r="G783" s="1" t="s">
        <v>335</v>
      </c>
      <c r="H783" s="1" t="s">
        <v>216</v>
      </c>
      <c r="I783">
        <v>5</v>
      </c>
      <c r="J783" s="1" t="s">
        <v>329</v>
      </c>
      <c r="K783">
        <v>0</v>
      </c>
      <c r="L783">
        <v>0</v>
      </c>
      <c r="M783">
        <v>3285.76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</row>
    <row r="784" spans="1:19" x14ac:dyDescent="0.25">
      <c r="A784" s="1">
        <f>+VLOOKUP(Importaciones_fruta_dolares[[#This Row],[Código_País]],'Tabla Auxiliar'!$B$7:$D$112,3,0)</f>
        <v>66</v>
      </c>
      <c r="B784" s="1" t="s">
        <v>399</v>
      </c>
      <c r="C784" s="1" t="s">
        <v>33</v>
      </c>
      <c r="D784">
        <v>100102</v>
      </c>
      <c r="E784" s="1" t="s">
        <v>365</v>
      </c>
      <c r="F784">
        <v>100102005</v>
      </c>
      <c r="G784" s="1" t="s">
        <v>338</v>
      </c>
      <c r="H784" s="1" t="s">
        <v>98</v>
      </c>
      <c r="I784">
        <v>1</v>
      </c>
      <c r="J784" s="1" t="s">
        <v>326</v>
      </c>
      <c r="K784">
        <v>1872.73</v>
      </c>
      <c r="L784">
        <v>2309.4699999999998</v>
      </c>
      <c r="M784">
        <v>2059.31</v>
      </c>
      <c r="N784">
        <v>0</v>
      </c>
      <c r="O784">
        <v>2328.4299999999998</v>
      </c>
      <c r="P784">
        <v>439.27</v>
      </c>
      <c r="Q784">
        <v>238.08</v>
      </c>
      <c r="R784">
        <v>507.59</v>
      </c>
      <c r="S784">
        <v>1235.4100000000001</v>
      </c>
    </row>
    <row r="785" spans="1:19" x14ac:dyDescent="0.25">
      <c r="A785" s="1">
        <f>+VLOOKUP(Importaciones_fruta_dolares[[#This Row],[Código_País]],'Tabla Auxiliar'!$B$7:$D$112,3,0)</f>
        <v>66</v>
      </c>
      <c r="B785" s="1" t="s">
        <v>399</v>
      </c>
      <c r="C785" s="1" t="s">
        <v>33</v>
      </c>
      <c r="D785">
        <v>100102</v>
      </c>
      <c r="E785" s="1" t="s">
        <v>365</v>
      </c>
      <c r="F785">
        <v>100102005</v>
      </c>
      <c r="G785" s="1" t="s">
        <v>338</v>
      </c>
      <c r="H785" s="1" t="s">
        <v>152</v>
      </c>
      <c r="I785">
        <v>7</v>
      </c>
      <c r="J785" s="1" t="s">
        <v>327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32129.19</v>
      </c>
    </row>
    <row r="786" spans="1:19" x14ac:dyDescent="0.25">
      <c r="A786" s="1">
        <f>+VLOOKUP(Importaciones_fruta_dolares[[#This Row],[Código_País]],'Tabla Auxiliar'!$B$7:$D$112,3,0)</f>
        <v>66</v>
      </c>
      <c r="B786" s="1" t="s">
        <v>399</v>
      </c>
      <c r="C786" s="1" t="s">
        <v>33</v>
      </c>
      <c r="D786">
        <v>100102</v>
      </c>
      <c r="E786" s="1" t="s">
        <v>365</v>
      </c>
      <c r="F786">
        <v>100102005</v>
      </c>
      <c r="G786" s="1" t="s">
        <v>338</v>
      </c>
      <c r="H786" s="1" t="s">
        <v>97</v>
      </c>
      <c r="I786">
        <v>7</v>
      </c>
      <c r="J786" s="1" t="s">
        <v>327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55237.26</v>
      </c>
      <c r="R786">
        <v>133969.51999999999</v>
      </c>
      <c r="S786">
        <v>1536.9</v>
      </c>
    </row>
    <row r="787" spans="1:19" x14ac:dyDescent="0.25">
      <c r="A787" s="1">
        <f>+VLOOKUP(Importaciones_fruta_dolares[[#This Row],[Código_País]],'Tabla Auxiliar'!$B$7:$D$112,3,0)</f>
        <v>66</v>
      </c>
      <c r="B787" s="1" t="s">
        <v>399</v>
      </c>
      <c r="C787" s="1" t="s">
        <v>33</v>
      </c>
      <c r="D787">
        <v>100102</v>
      </c>
      <c r="E787" s="1" t="s">
        <v>365</v>
      </c>
      <c r="F787">
        <v>100102005</v>
      </c>
      <c r="G787" s="1" t="s">
        <v>338</v>
      </c>
      <c r="H787" s="1" t="s">
        <v>144</v>
      </c>
      <c r="I787">
        <v>5</v>
      </c>
      <c r="J787" s="1" t="s">
        <v>329</v>
      </c>
      <c r="K787">
        <v>0</v>
      </c>
      <c r="L787">
        <v>33.200000000000003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 x14ac:dyDescent="0.25">
      <c r="A788" s="1">
        <f>+VLOOKUP(Importaciones_fruta_dolares[[#This Row],[Código_País]],'Tabla Auxiliar'!$B$7:$D$112,3,0)</f>
        <v>66</v>
      </c>
      <c r="B788" s="1" t="s">
        <v>399</v>
      </c>
      <c r="C788" s="1" t="s">
        <v>33</v>
      </c>
      <c r="D788">
        <v>100102</v>
      </c>
      <c r="E788" s="1" t="s">
        <v>365</v>
      </c>
      <c r="F788">
        <v>100102006</v>
      </c>
      <c r="G788" s="1" t="s">
        <v>352</v>
      </c>
      <c r="H788" s="1" t="s">
        <v>188</v>
      </c>
      <c r="I788">
        <v>7</v>
      </c>
      <c r="J788" s="1" t="s">
        <v>327</v>
      </c>
      <c r="K788">
        <v>0</v>
      </c>
      <c r="L788">
        <v>0</v>
      </c>
      <c r="M788">
        <v>0</v>
      </c>
      <c r="N788">
        <v>890.76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 x14ac:dyDescent="0.25">
      <c r="A789" s="1">
        <f>+VLOOKUP(Importaciones_fruta_dolares[[#This Row],[Código_País]],'Tabla Auxiliar'!$B$7:$D$112,3,0)</f>
        <v>66</v>
      </c>
      <c r="B789" s="1" t="s">
        <v>399</v>
      </c>
      <c r="C789" s="1" t="s">
        <v>33</v>
      </c>
      <c r="D789">
        <v>100102</v>
      </c>
      <c r="E789" s="1" t="s">
        <v>365</v>
      </c>
      <c r="F789">
        <v>100102008</v>
      </c>
      <c r="G789" s="1" t="s">
        <v>339</v>
      </c>
      <c r="H789" s="1" t="s">
        <v>100</v>
      </c>
      <c r="I789">
        <v>3</v>
      </c>
      <c r="J789" s="1" t="s">
        <v>325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586.98</v>
      </c>
      <c r="S789">
        <v>287.07</v>
      </c>
    </row>
    <row r="790" spans="1:19" x14ac:dyDescent="0.25">
      <c r="A790" s="1">
        <f>+VLOOKUP(Importaciones_fruta_dolares[[#This Row],[Código_País]],'Tabla Auxiliar'!$B$7:$D$112,3,0)</f>
        <v>66</v>
      </c>
      <c r="B790" s="1" t="s">
        <v>399</v>
      </c>
      <c r="C790" s="1" t="s">
        <v>33</v>
      </c>
      <c r="D790">
        <v>100102</v>
      </c>
      <c r="E790" s="1" t="s">
        <v>365</v>
      </c>
      <c r="F790">
        <v>100102008</v>
      </c>
      <c r="G790" s="1" t="s">
        <v>339</v>
      </c>
      <c r="H790" s="1" t="s">
        <v>99</v>
      </c>
      <c r="I790">
        <v>3</v>
      </c>
      <c r="J790" s="1" t="s">
        <v>325</v>
      </c>
      <c r="K790">
        <v>8508.76</v>
      </c>
      <c r="L790">
        <v>16677.32</v>
      </c>
      <c r="M790">
        <v>26082.27</v>
      </c>
      <c r="N790">
        <v>12866.73</v>
      </c>
      <c r="O790">
        <v>19174.189999999999</v>
      </c>
      <c r="P790">
        <v>3962.62</v>
      </c>
      <c r="Q790">
        <v>33395.69</v>
      </c>
      <c r="R790">
        <v>8077.27</v>
      </c>
      <c r="S790">
        <v>18533.66</v>
      </c>
    </row>
    <row r="791" spans="1:19" x14ac:dyDescent="0.25">
      <c r="A791" s="1">
        <f>+VLOOKUP(Importaciones_fruta_dolares[[#This Row],[Código_País]],'Tabla Auxiliar'!$B$7:$D$112,3,0)</f>
        <v>66</v>
      </c>
      <c r="B791" s="1" t="s">
        <v>399</v>
      </c>
      <c r="C791" s="1" t="s">
        <v>33</v>
      </c>
      <c r="D791">
        <v>100102</v>
      </c>
      <c r="E791" s="1" t="s">
        <v>365</v>
      </c>
      <c r="F791">
        <v>100102008</v>
      </c>
      <c r="G791" s="1" t="s">
        <v>339</v>
      </c>
      <c r="H791" s="1" t="s">
        <v>101</v>
      </c>
      <c r="I791">
        <v>1</v>
      </c>
      <c r="J791" s="1" t="s">
        <v>326</v>
      </c>
      <c r="K791">
        <v>1884.45</v>
      </c>
      <c r="L791">
        <v>1206.51</v>
      </c>
      <c r="M791">
        <v>1338.79</v>
      </c>
      <c r="N791">
        <v>4461.5</v>
      </c>
      <c r="O791">
        <v>8190.91</v>
      </c>
      <c r="P791">
        <v>2498.37</v>
      </c>
      <c r="Q791">
        <v>24826.23</v>
      </c>
      <c r="R791">
        <v>21194.17</v>
      </c>
      <c r="S791">
        <v>11872.97</v>
      </c>
    </row>
    <row r="792" spans="1:19" x14ac:dyDescent="0.25">
      <c r="A792" s="1">
        <f>+VLOOKUP(Importaciones_fruta_dolares[[#This Row],[Código_País]],'Tabla Auxiliar'!$B$7:$D$112,3,0)</f>
        <v>66</v>
      </c>
      <c r="B792" s="1" t="s">
        <v>399</v>
      </c>
      <c r="C792" s="1" t="s">
        <v>33</v>
      </c>
      <c r="D792">
        <v>100102</v>
      </c>
      <c r="E792" s="1" t="s">
        <v>365</v>
      </c>
      <c r="F792">
        <v>100102008</v>
      </c>
      <c r="G792" s="1" t="s">
        <v>339</v>
      </c>
      <c r="H792" s="1" t="s">
        <v>149</v>
      </c>
      <c r="I792">
        <v>7</v>
      </c>
      <c r="J792" s="1" t="s">
        <v>327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116.34</v>
      </c>
      <c r="Q792">
        <v>62.39</v>
      </c>
      <c r="R792">
        <v>175.19</v>
      </c>
      <c r="S792">
        <v>58.3</v>
      </c>
    </row>
    <row r="793" spans="1:19" x14ac:dyDescent="0.25">
      <c r="A793" s="1">
        <f>+VLOOKUP(Importaciones_fruta_dolares[[#This Row],[Código_País]],'Tabla Auxiliar'!$B$7:$D$112,3,0)</f>
        <v>66</v>
      </c>
      <c r="B793" s="1" t="s">
        <v>399</v>
      </c>
      <c r="C793" s="1" t="s">
        <v>33</v>
      </c>
      <c r="D793">
        <v>100103</v>
      </c>
      <c r="E793" s="1" t="s">
        <v>363</v>
      </c>
      <c r="F793">
        <v>100103001</v>
      </c>
      <c r="G793" s="1" t="s">
        <v>332</v>
      </c>
      <c r="H793" s="1" t="s">
        <v>253</v>
      </c>
      <c r="I793">
        <v>3</v>
      </c>
      <c r="J793" s="1" t="s">
        <v>325</v>
      </c>
      <c r="K793">
        <v>0</v>
      </c>
      <c r="L793">
        <v>0</v>
      </c>
      <c r="M793">
        <v>4938.1499999999996</v>
      </c>
      <c r="N793">
        <v>0</v>
      </c>
      <c r="O793">
        <v>0</v>
      </c>
      <c r="P793">
        <v>389.11</v>
      </c>
      <c r="Q793">
        <v>0</v>
      </c>
      <c r="R793">
        <v>0</v>
      </c>
      <c r="S793">
        <v>0</v>
      </c>
    </row>
    <row r="794" spans="1:19" x14ac:dyDescent="0.25">
      <c r="A794" s="1">
        <f>+VLOOKUP(Importaciones_fruta_dolares[[#This Row],[Código_País]],'Tabla Auxiliar'!$B$7:$D$112,3,0)</f>
        <v>66</v>
      </c>
      <c r="B794" s="1" t="s">
        <v>399</v>
      </c>
      <c r="C794" s="1" t="s">
        <v>33</v>
      </c>
      <c r="D794">
        <v>100103</v>
      </c>
      <c r="E794" s="1" t="s">
        <v>363</v>
      </c>
      <c r="F794">
        <v>100103001</v>
      </c>
      <c r="G794" s="1" t="s">
        <v>332</v>
      </c>
      <c r="H794" s="1" t="s">
        <v>155</v>
      </c>
      <c r="I794">
        <v>3</v>
      </c>
      <c r="J794" s="1" t="s">
        <v>325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383.38</v>
      </c>
      <c r="S794">
        <v>0</v>
      </c>
    </row>
    <row r="795" spans="1:19" x14ac:dyDescent="0.25">
      <c r="A795" s="1">
        <f>+VLOOKUP(Importaciones_fruta_dolares[[#This Row],[Código_País]],'Tabla Auxiliar'!$B$7:$D$112,3,0)</f>
        <v>66</v>
      </c>
      <c r="B795" s="1" t="s">
        <v>399</v>
      </c>
      <c r="C795" s="1" t="s">
        <v>33</v>
      </c>
      <c r="D795">
        <v>100103</v>
      </c>
      <c r="E795" s="1" t="s">
        <v>363</v>
      </c>
      <c r="F795">
        <v>100103001</v>
      </c>
      <c r="G795" s="1" t="s">
        <v>332</v>
      </c>
      <c r="H795" s="1" t="s">
        <v>254</v>
      </c>
      <c r="I795">
        <v>3</v>
      </c>
      <c r="J795" s="1" t="s">
        <v>325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10597.26</v>
      </c>
      <c r="S795">
        <v>0</v>
      </c>
    </row>
    <row r="796" spans="1:19" x14ac:dyDescent="0.25">
      <c r="A796" s="1">
        <f>+VLOOKUP(Importaciones_fruta_dolares[[#This Row],[Código_País]],'Tabla Auxiliar'!$B$7:$D$112,3,0)</f>
        <v>66</v>
      </c>
      <c r="B796" s="1" t="s">
        <v>399</v>
      </c>
      <c r="C796" s="1" t="s">
        <v>33</v>
      </c>
      <c r="D796">
        <v>100103</v>
      </c>
      <c r="E796" s="1" t="s">
        <v>363</v>
      </c>
      <c r="F796">
        <v>100103002</v>
      </c>
      <c r="G796" s="1" t="s">
        <v>463</v>
      </c>
      <c r="H796" s="1" t="s">
        <v>90</v>
      </c>
      <c r="I796">
        <v>3</v>
      </c>
      <c r="J796" s="1" t="s">
        <v>325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37813.550000000003</v>
      </c>
      <c r="R796">
        <v>21313.41</v>
      </c>
      <c r="S796">
        <v>0</v>
      </c>
    </row>
    <row r="797" spans="1:19" x14ac:dyDescent="0.25">
      <c r="A797" s="1">
        <f>+VLOOKUP(Importaciones_fruta_dolares[[#This Row],[Código_País]],'Tabla Auxiliar'!$B$7:$D$112,3,0)</f>
        <v>66</v>
      </c>
      <c r="B797" s="1" t="s">
        <v>399</v>
      </c>
      <c r="C797" s="1" t="s">
        <v>33</v>
      </c>
      <c r="D797">
        <v>100103</v>
      </c>
      <c r="E797" s="1" t="s">
        <v>363</v>
      </c>
      <c r="F797">
        <v>100103002</v>
      </c>
      <c r="G797" s="1" t="s">
        <v>463</v>
      </c>
      <c r="H797" s="1" t="s">
        <v>170</v>
      </c>
      <c r="I797">
        <v>4</v>
      </c>
      <c r="J797" s="1" t="s">
        <v>323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182856.4</v>
      </c>
    </row>
    <row r="798" spans="1:19" x14ac:dyDescent="0.25">
      <c r="A798" s="1">
        <f>+VLOOKUP(Importaciones_fruta_dolares[[#This Row],[Código_País]],'Tabla Auxiliar'!$B$7:$D$112,3,0)</f>
        <v>66</v>
      </c>
      <c r="B798" s="1" t="s">
        <v>399</v>
      </c>
      <c r="C798" s="1" t="s">
        <v>33</v>
      </c>
      <c r="D798">
        <v>100103</v>
      </c>
      <c r="E798" s="1" t="s">
        <v>363</v>
      </c>
      <c r="F798">
        <v>100103002</v>
      </c>
      <c r="G798" s="1" t="s">
        <v>463</v>
      </c>
      <c r="H798" s="1" t="s">
        <v>219</v>
      </c>
      <c r="I798">
        <v>7</v>
      </c>
      <c r="J798" s="1" t="s">
        <v>327</v>
      </c>
      <c r="K798">
        <v>155.82</v>
      </c>
      <c r="L798">
        <v>0</v>
      </c>
      <c r="M798">
        <v>0</v>
      </c>
      <c r="N798">
        <v>57.12</v>
      </c>
      <c r="O798">
        <v>0</v>
      </c>
      <c r="P798">
        <v>0</v>
      </c>
      <c r="Q798">
        <v>0</v>
      </c>
      <c r="R798">
        <v>0</v>
      </c>
      <c r="S798">
        <v>0</v>
      </c>
    </row>
    <row r="799" spans="1:19" x14ac:dyDescent="0.25">
      <c r="A799" s="1">
        <f>+VLOOKUP(Importaciones_fruta_dolares[[#This Row],[Código_País]],'Tabla Auxiliar'!$B$7:$D$112,3,0)</f>
        <v>66</v>
      </c>
      <c r="B799" s="1" t="s">
        <v>399</v>
      </c>
      <c r="C799" s="1" t="s">
        <v>33</v>
      </c>
      <c r="D799">
        <v>100103</v>
      </c>
      <c r="E799" s="1" t="s">
        <v>363</v>
      </c>
      <c r="F799">
        <v>100103002</v>
      </c>
      <c r="G799" s="1" t="s">
        <v>463</v>
      </c>
      <c r="H799" s="1" t="s">
        <v>171</v>
      </c>
      <c r="I799">
        <v>4</v>
      </c>
      <c r="J799" s="1" t="s">
        <v>323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129.19</v>
      </c>
      <c r="R799">
        <v>0</v>
      </c>
      <c r="S799">
        <v>186172.74</v>
      </c>
    </row>
    <row r="800" spans="1:19" x14ac:dyDescent="0.25">
      <c r="A800" s="1">
        <f>+VLOOKUP(Importaciones_fruta_dolares[[#This Row],[Código_País]],'Tabla Auxiliar'!$B$7:$D$112,3,0)</f>
        <v>66</v>
      </c>
      <c r="B800" s="1" t="s">
        <v>399</v>
      </c>
      <c r="C800" s="1" t="s">
        <v>33</v>
      </c>
      <c r="D800">
        <v>100103</v>
      </c>
      <c r="E800" s="1" t="s">
        <v>363</v>
      </c>
      <c r="F800">
        <v>100103003</v>
      </c>
      <c r="G800" s="1" t="s">
        <v>333</v>
      </c>
      <c r="H800" s="1" t="s">
        <v>174</v>
      </c>
      <c r="I800">
        <v>3</v>
      </c>
      <c r="J800" s="1" t="s">
        <v>325</v>
      </c>
      <c r="K800">
        <v>0</v>
      </c>
      <c r="L800">
        <v>0</v>
      </c>
      <c r="M800">
        <v>56.41</v>
      </c>
      <c r="N800">
        <v>77.3</v>
      </c>
      <c r="O800">
        <v>0</v>
      </c>
      <c r="P800">
        <v>0</v>
      </c>
      <c r="Q800">
        <v>0</v>
      </c>
      <c r="R800">
        <v>148.62</v>
      </c>
      <c r="S800">
        <v>0</v>
      </c>
    </row>
    <row r="801" spans="1:19" x14ac:dyDescent="0.25">
      <c r="A801" s="1">
        <f>+VLOOKUP(Importaciones_fruta_dolares[[#This Row],[Código_País]],'Tabla Auxiliar'!$B$7:$D$112,3,0)</f>
        <v>66</v>
      </c>
      <c r="B801" s="1" t="s">
        <v>399</v>
      </c>
      <c r="C801" s="1" t="s">
        <v>33</v>
      </c>
      <c r="D801">
        <v>100103</v>
      </c>
      <c r="E801" s="1" t="s">
        <v>363</v>
      </c>
      <c r="F801">
        <v>100103003</v>
      </c>
      <c r="G801" s="1" t="s">
        <v>333</v>
      </c>
      <c r="H801" s="1" t="s">
        <v>138</v>
      </c>
      <c r="I801">
        <v>3</v>
      </c>
      <c r="J801" s="1" t="s">
        <v>325</v>
      </c>
      <c r="K801">
        <v>0</v>
      </c>
      <c r="L801">
        <v>0</v>
      </c>
      <c r="M801">
        <v>44.37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</row>
    <row r="802" spans="1:19" x14ac:dyDescent="0.25">
      <c r="A802" s="1">
        <f>+VLOOKUP(Importaciones_fruta_dolares[[#This Row],[Código_País]],'Tabla Auxiliar'!$B$7:$D$112,3,0)</f>
        <v>66</v>
      </c>
      <c r="B802" s="1" t="s">
        <v>399</v>
      </c>
      <c r="C802" s="1" t="s">
        <v>33</v>
      </c>
      <c r="D802">
        <v>100103</v>
      </c>
      <c r="E802" s="1" t="s">
        <v>363</v>
      </c>
      <c r="F802">
        <v>100103003</v>
      </c>
      <c r="G802" s="1" t="s">
        <v>333</v>
      </c>
      <c r="H802" s="1" t="s">
        <v>91</v>
      </c>
      <c r="I802">
        <v>3</v>
      </c>
      <c r="J802" s="1" t="s">
        <v>325</v>
      </c>
      <c r="K802">
        <v>5460.49</v>
      </c>
      <c r="L802">
        <v>6809.5</v>
      </c>
      <c r="M802">
        <v>49123.01</v>
      </c>
      <c r="N802">
        <v>18596</v>
      </c>
      <c r="O802">
        <v>36006.269999999997</v>
      </c>
      <c r="P802">
        <v>21207.62</v>
      </c>
      <c r="Q802">
        <v>54568.55</v>
      </c>
      <c r="R802">
        <v>37945.56</v>
      </c>
      <c r="S802">
        <v>52080.97</v>
      </c>
    </row>
    <row r="803" spans="1:19" x14ac:dyDescent="0.25">
      <c r="A803" s="1">
        <f>+VLOOKUP(Importaciones_fruta_dolares[[#This Row],[Código_País]],'Tabla Auxiliar'!$B$7:$D$112,3,0)</f>
        <v>66</v>
      </c>
      <c r="B803" s="1" t="s">
        <v>399</v>
      </c>
      <c r="C803" s="1" t="s">
        <v>33</v>
      </c>
      <c r="D803">
        <v>100103</v>
      </c>
      <c r="E803" s="1" t="s">
        <v>363</v>
      </c>
      <c r="F803">
        <v>100103003</v>
      </c>
      <c r="G803" s="1" t="s">
        <v>333</v>
      </c>
      <c r="H803" s="1" t="s">
        <v>173</v>
      </c>
      <c r="I803">
        <v>3</v>
      </c>
      <c r="J803" s="1" t="s">
        <v>325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481.54</v>
      </c>
    </row>
    <row r="804" spans="1:19" x14ac:dyDescent="0.25">
      <c r="A804" s="1">
        <f>+VLOOKUP(Importaciones_fruta_dolares[[#This Row],[Código_País]],'Tabla Auxiliar'!$B$7:$D$112,3,0)</f>
        <v>66</v>
      </c>
      <c r="B804" s="1" t="s">
        <v>399</v>
      </c>
      <c r="C804" s="1" t="s">
        <v>33</v>
      </c>
      <c r="D804">
        <v>100103</v>
      </c>
      <c r="E804" s="1" t="s">
        <v>363</v>
      </c>
      <c r="F804">
        <v>100103004</v>
      </c>
      <c r="G804" s="1" t="s">
        <v>343</v>
      </c>
      <c r="H804" s="1" t="s">
        <v>120</v>
      </c>
      <c r="I804">
        <v>7</v>
      </c>
      <c r="J804" s="1" t="s">
        <v>327</v>
      </c>
      <c r="K804">
        <v>0</v>
      </c>
      <c r="L804">
        <v>0</v>
      </c>
      <c r="M804">
        <v>57.89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1536.9</v>
      </c>
    </row>
    <row r="805" spans="1:19" x14ac:dyDescent="0.25">
      <c r="A805" s="1">
        <f>+VLOOKUP(Importaciones_fruta_dolares[[#This Row],[Código_País]],'Tabla Auxiliar'!$B$7:$D$112,3,0)</f>
        <v>66</v>
      </c>
      <c r="B805" s="1" t="s">
        <v>399</v>
      </c>
      <c r="C805" s="1" t="s">
        <v>33</v>
      </c>
      <c r="D805">
        <v>100103</v>
      </c>
      <c r="E805" s="1" t="s">
        <v>363</v>
      </c>
      <c r="F805">
        <v>100103004</v>
      </c>
      <c r="G805" s="1" t="s">
        <v>343</v>
      </c>
      <c r="H805" s="1" t="s">
        <v>177</v>
      </c>
      <c r="I805">
        <v>3</v>
      </c>
      <c r="J805" s="1" t="s">
        <v>325</v>
      </c>
      <c r="K805">
        <v>0</v>
      </c>
      <c r="L805">
        <v>0</v>
      </c>
      <c r="M805">
        <v>0</v>
      </c>
      <c r="N805">
        <v>0</v>
      </c>
      <c r="O805">
        <v>238.46</v>
      </c>
      <c r="P805">
        <v>771.49</v>
      </c>
      <c r="Q805">
        <v>0</v>
      </c>
      <c r="R805">
        <v>0</v>
      </c>
      <c r="S805">
        <v>0</v>
      </c>
    </row>
    <row r="806" spans="1:19" x14ac:dyDescent="0.25">
      <c r="A806" s="1">
        <f>+VLOOKUP(Importaciones_fruta_dolares[[#This Row],[Código_País]],'Tabla Auxiliar'!$B$7:$D$112,3,0)</f>
        <v>66</v>
      </c>
      <c r="B806" s="1" t="s">
        <v>399</v>
      </c>
      <c r="C806" s="1" t="s">
        <v>33</v>
      </c>
      <c r="D806">
        <v>100103</v>
      </c>
      <c r="E806" s="1" t="s">
        <v>363</v>
      </c>
      <c r="F806">
        <v>100103004</v>
      </c>
      <c r="G806" s="1" t="s">
        <v>343</v>
      </c>
      <c r="H806" s="1" t="s">
        <v>112</v>
      </c>
      <c r="I806">
        <v>3</v>
      </c>
      <c r="J806" s="1" t="s">
        <v>325</v>
      </c>
      <c r="K806">
        <v>0</v>
      </c>
      <c r="L806">
        <v>0</v>
      </c>
      <c r="M806">
        <v>67.75</v>
      </c>
      <c r="N806">
        <v>0</v>
      </c>
      <c r="O806">
        <v>0</v>
      </c>
      <c r="P806">
        <v>0</v>
      </c>
      <c r="Q806">
        <v>0</v>
      </c>
      <c r="R806">
        <v>139.9</v>
      </c>
      <c r="S806">
        <v>0</v>
      </c>
    </row>
    <row r="807" spans="1:19" x14ac:dyDescent="0.25">
      <c r="A807" s="1">
        <f>+VLOOKUP(Importaciones_fruta_dolares[[#This Row],[Código_País]],'Tabla Auxiliar'!$B$7:$D$112,3,0)</f>
        <v>66</v>
      </c>
      <c r="B807" s="1" t="s">
        <v>399</v>
      </c>
      <c r="C807" s="1" t="s">
        <v>33</v>
      </c>
      <c r="D807">
        <v>100103</v>
      </c>
      <c r="E807" s="1" t="s">
        <v>363</v>
      </c>
      <c r="F807">
        <v>100103004</v>
      </c>
      <c r="G807" s="1" t="s">
        <v>343</v>
      </c>
      <c r="H807" s="1" t="s">
        <v>118</v>
      </c>
      <c r="I807">
        <v>3</v>
      </c>
      <c r="J807" s="1" t="s">
        <v>325</v>
      </c>
      <c r="K807">
        <v>19918.14</v>
      </c>
      <c r="L807">
        <v>9368.7800000000007</v>
      </c>
      <c r="M807">
        <v>22536.95</v>
      </c>
      <c r="N807">
        <v>13246.49</v>
      </c>
      <c r="O807">
        <v>18491.86</v>
      </c>
      <c r="P807">
        <v>4150.6499999999996</v>
      </c>
      <c r="Q807">
        <v>27456.22</v>
      </c>
      <c r="R807">
        <v>9356.1</v>
      </c>
      <c r="S807">
        <v>23858.03</v>
      </c>
    </row>
    <row r="808" spans="1:19" x14ac:dyDescent="0.25">
      <c r="A808" s="1">
        <f>+VLOOKUP(Importaciones_fruta_dolares[[#This Row],[Código_País]],'Tabla Auxiliar'!$B$7:$D$112,3,0)</f>
        <v>66</v>
      </c>
      <c r="B808" s="1" t="s">
        <v>399</v>
      </c>
      <c r="C808" s="1" t="s">
        <v>33</v>
      </c>
      <c r="D808">
        <v>100103</v>
      </c>
      <c r="E808" s="1" t="s">
        <v>363</v>
      </c>
      <c r="F808">
        <v>100103004</v>
      </c>
      <c r="G808" s="1" t="s">
        <v>343</v>
      </c>
      <c r="H808" s="1" t="s">
        <v>176</v>
      </c>
      <c r="I808">
        <v>3</v>
      </c>
      <c r="J808" s="1" t="s">
        <v>325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349.9</v>
      </c>
    </row>
    <row r="809" spans="1:19" x14ac:dyDescent="0.25">
      <c r="A809" s="1">
        <f>+VLOOKUP(Importaciones_fruta_dolares[[#This Row],[Código_País]],'Tabla Auxiliar'!$B$7:$D$112,3,0)</f>
        <v>66</v>
      </c>
      <c r="B809" s="1" t="s">
        <v>399</v>
      </c>
      <c r="C809" s="1" t="s">
        <v>33</v>
      </c>
      <c r="D809">
        <v>100104</v>
      </c>
      <c r="E809" s="1" t="s">
        <v>366</v>
      </c>
      <c r="F809">
        <v>100104002</v>
      </c>
      <c r="G809" s="1" t="s">
        <v>336</v>
      </c>
      <c r="H809" s="1" t="s">
        <v>181</v>
      </c>
      <c r="I809">
        <v>7</v>
      </c>
      <c r="J809" s="1" t="s">
        <v>327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79.5</v>
      </c>
      <c r="R809">
        <v>0</v>
      </c>
      <c r="S809">
        <v>0</v>
      </c>
    </row>
    <row r="810" spans="1:19" x14ac:dyDescent="0.25">
      <c r="A810" s="1">
        <f>+VLOOKUP(Importaciones_fruta_dolares[[#This Row],[Código_País]],'Tabla Auxiliar'!$B$7:$D$112,3,0)</f>
        <v>66</v>
      </c>
      <c r="B810" s="1" t="s">
        <v>399</v>
      </c>
      <c r="C810" s="1" t="s">
        <v>33</v>
      </c>
      <c r="D810">
        <v>100104</v>
      </c>
      <c r="E810" s="1" t="s">
        <v>366</v>
      </c>
      <c r="F810">
        <v>100104002</v>
      </c>
      <c r="G810" s="1" t="s">
        <v>336</v>
      </c>
      <c r="H810" s="1" t="s">
        <v>126</v>
      </c>
      <c r="I810">
        <v>7</v>
      </c>
      <c r="J810" s="1" t="s">
        <v>327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1536.89</v>
      </c>
    </row>
    <row r="811" spans="1:19" x14ac:dyDescent="0.25">
      <c r="A811" s="1">
        <f>+VLOOKUP(Importaciones_fruta_dolares[[#This Row],[Código_País]],'Tabla Auxiliar'!$B$7:$D$112,3,0)</f>
        <v>66</v>
      </c>
      <c r="B811" s="1" t="s">
        <v>399</v>
      </c>
      <c r="C811" s="1" t="s">
        <v>33</v>
      </c>
      <c r="D811">
        <v>100104</v>
      </c>
      <c r="E811" s="1" t="s">
        <v>366</v>
      </c>
      <c r="F811">
        <v>100104002</v>
      </c>
      <c r="G811" s="1" t="s">
        <v>336</v>
      </c>
      <c r="H811" s="1" t="s">
        <v>239</v>
      </c>
      <c r="I811">
        <v>7</v>
      </c>
      <c r="J811" s="1" t="s">
        <v>327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86.65</v>
      </c>
    </row>
    <row r="812" spans="1:19" x14ac:dyDescent="0.25">
      <c r="A812" s="1">
        <f>+VLOOKUP(Importaciones_fruta_dolares[[#This Row],[Código_País]],'Tabla Auxiliar'!$B$7:$D$112,3,0)</f>
        <v>66</v>
      </c>
      <c r="B812" s="1" t="s">
        <v>399</v>
      </c>
      <c r="C812" s="1" t="s">
        <v>33</v>
      </c>
      <c r="D812">
        <v>100104</v>
      </c>
      <c r="E812" s="1" t="s">
        <v>366</v>
      </c>
      <c r="F812">
        <v>100104002</v>
      </c>
      <c r="G812" s="1" t="s">
        <v>336</v>
      </c>
      <c r="H812" s="1" t="s">
        <v>143</v>
      </c>
      <c r="I812">
        <v>7</v>
      </c>
      <c r="J812" s="1" t="s">
        <v>327</v>
      </c>
      <c r="K812">
        <v>0</v>
      </c>
      <c r="L812">
        <v>56.23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</row>
    <row r="813" spans="1:19" x14ac:dyDescent="0.25">
      <c r="A813" s="1">
        <f>+VLOOKUP(Importaciones_fruta_dolares[[#This Row],[Código_País]],'Tabla Auxiliar'!$B$7:$D$112,3,0)</f>
        <v>66</v>
      </c>
      <c r="B813" s="1" t="s">
        <v>399</v>
      </c>
      <c r="C813" s="1" t="s">
        <v>33</v>
      </c>
      <c r="D813">
        <v>100104</v>
      </c>
      <c r="E813" s="1" t="s">
        <v>366</v>
      </c>
      <c r="F813">
        <v>100104002</v>
      </c>
      <c r="G813" s="1" t="s">
        <v>336</v>
      </c>
      <c r="H813" s="1" t="s">
        <v>94</v>
      </c>
      <c r="I813">
        <v>4</v>
      </c>
      <c r="J813" s="1" t="s">
        <v>323</v>
      </c>
      <c r="K813">
        <v>0</v>
      </c>
      <c r="L813">
        <v>5604.04</v>
      </c>
      <c r="M813">
        <v>36.299999999999997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168.1</v>
      </c>
    </row>
    <row r="814" spans="1:19" x14ac:dyDescent="0.25">
      <c r="A814" s="1">
        <f>+VLOOKUP(Importaciones_fruta_dolares[[#This Row],[Código_País]],'Tabla Auxiliar'!$B$7:$D$112,3,0)</f>
        <v>66</v>
      </c>
      <c r="B814" s="1" t="s">
        <v>399</v>
      </c>
      <c r="C814" s="1" t="s">
        <v>33</v>
      </c>
      <c r="D814">
        <v>100104</v>
      </c>
      <c r="E814" s="1" t="s">
        <v>366</v>
      </c>
      <c r="F814">
        <v>100104002</v>
      </c>
      <c r="G814" s="1" t="s">
        <v>336</v>
      </c>
      <c r="H814" s="1" t="s">
        <v>95</v>
      </c>
      <c r="I814">
        <v>3</v>
      </c>
      <c r="J814" s="1" t="s">
        <v>325</v>
      </c>
      <c r="K814">
        <v>17217.84</v>
      </c>
      <c r="L814">
        <v>0</v>
      </c>
      <c r="M814">
        <v>21445.11</v>
      </c>
      <c r="N814">
        <v>0</v>
      </c>
      <c r="O814">
        <v>4948.32</v>
      </c>
      <c r="P814">
        <v>5973.48</v>
      </c>
      <c r="Q814">
        <v>13690.84</v>
      </c>
      <c r="R814">
        <v>8214.8700000000008</v>
      </c>
      <c r="S814">
        <v>19485.38</v>
      </c>
    </row>
    <row r="815" spans="1:19" x14ac:dyDescent="0.25">
      <c r="A815" s="1">
        <f>+VLOOKUP(Importaciones_fruta_dolares[[#This Row],[Código_País]],'Tabla Auxiliar'!$B$7:$D$112,3,0)</f>
        <v>66</v>
      </c>
      <c r="B815" s="1" t="s">
        <v>399</v>
      </c>
      <c r="C815" s="1" t="s">
        <v>33</v>
      </c>
      <c r="D815">
        <v>100104</v>
      </c>
      <c r="E815" s="1" t="s">
        <v>366</v>
      </c>
      <c r="F815">
        <v>100104002</v>
      </c>
      <c r="G815" s="1" t="s">
        <v>336</v>
      </c>
      <c r="H815" s="1" t="s">
        <v>139</v>
      </c>
      <c r="I815">
        <v>4</v>
      </c>
      <c r="J815" s="1" t="s">
        <v>323</v>
      </c>
      <c r="K815">
        <v>0</v>
      </c>
      <c r="L815">
        <v>10364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</row>
    <row r="816" spans="1:19" x14ac:dyDescent="0.25">
      <c r="A816" s="1">
        <f>+VLOOKUP(Importaciones_fruta_dolares[[#This Row],[Código_País]],'Tabla Auxiliar'!$B$7:$D$112,3,0)</f>
        <v>66</v>
      </c>
      <c r="B816" s="1" t="s">
        <v>399</v>
      </c>
      <c r="C816" s="1" t="s">
        <v>33</v>
      </c>
      <c r="D816">
        <v>100104</v>
      </c>
      <c r="E816" s="1" t="s">
        <v>366</v>
      </c>
      <c r="F816">
        <v>100104002</v>
      </c>
      <c r="G816" s="1" t="s">
        <v>336</v>
      </c>
      <c r="H816" s="1" t="s">
        <v>121</v>
      </c>
      <c r="I816">
        <v>3</v>
      </c>
      <c r="J816" s="1" t="s">
        <v>325</v>
      </c>
      <c r="K816">
        <v>0</v>
      </c>
      <c r="L816">
        <v>0</v>
      </c>
      <c r="M816">
        <v>0</v>
      </c>
      <c r="N816">
        <v>0</v>
      </c>
      <c r="O816">
        <v>1247.29</v>
      </c>
      <c r="P816">
        <v>0</v>
      </c>
      <c r="Q816">
        <v>0</v>
      </c>
      <c r="R816">
        <v>0</v>
      </c>
      <c r="S816">
        <v>0</v>
      </c>
    </row>
    <row r="817" spans="1:19" x14ac:dyDescent="0.25">
      <c r="A817" s="1">
        <f>+VLOOKUP(Importaciones_fruta_dolares[[#This Row],[Código_País]],'Tabla Auxiliar'!$B$7:$D$112,3,0)</f>
        <v>66</v>
      </c>
      <c r="B817" s="1" t="s">
        <v>399</v>
      </c>
      <c r="C817" s="1" t="s">
        <v>33</v>
      </c>
      <c r="D817">
        <v>100104</v>
      </c>
      <c r="E817" s="1" t="s">
        <v>366</v>
      </c>
      <c r="F817">
        <v>100104005</v>
      </c>
      <c r="G817" s="1" t="s">
        <v>347</v>
      </c>
      <c r="H817" s="1" t="s">
        <v>185</v>
      </c>
      <c r="I817">
        <v>3</v>
      </c>
      <c r="J817" s="1" t="s">
        <v>325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132.93</v>
      </c>
      <c r="S817">
        <v>0</v>
      </c>
    </row>
    <row r="818" spans="1:19" x14ac:dyDescent="0.25">
      <c r="A818" s="1">
        <f>+VLOOKUP(Importaciones_fruta_dolares[[#This Row],[Código_País]],'Tabla Auxiliar'!$B$7:$D$112,3,0)</f>
        <v>66</v>
      </c>
      <c r="B818" s="1" t="s">
        <v>399</v>
      </c>
      <c r="C818" s="1" t="s">
        <v>33</v>
      </c>
      <c r="D818">
        <v>100105</v>
      </c>
      <c r="E818" s="1" t="s">
        <v>324</v>
      </c>
      <c r="F818">
        <v>100105006</v>
      </c>
      <c r="G818" s="1" t="s">
        <v>341</v>
      </c>
      <c r="H818" s="1" t="s">
        <v>252</v>
      </c>
      <c r="I818">
        <v>6</v>
      </c>
      <c r="J818" s="1" t="s">
        <v>324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43.67</v>
      </c>
    </row>
    <row r="819" spans="1:19" x14ac:dyDescent="0.25">
      <c r="A819" s="1">
        <f>+VLOOKUP(Importaciones_fruta_dolares[[#This Row],[Código_País]],'Tabla Auxiliar'!$B$7:$D$112,3,0)</f>
        <v>66</v>
      </c>
      <c r="B819" s="1" t="s">
        <v>399</v>
      </c>
      <c r="C819" s="1" t="s">
        <v>33</v>
      </c>
      <c r="D819">
        <v>100105</v>
      </c>
      <c r="E819" s="1" t="s">
        <v>324</v>
      </c>
      <c r="F819">
        <v>100105006</v>
      </c>
      <c r="G819" s="1" t="s">
        <v>341</v>
      </c>
      <c r="H819" s="1" t="s">
        <v>108</v>
      </c>
      <c r="I819">
        <v>4</v>
      </c>
      <c r="J819" s="1" t="s">
        <v>323</v>
      </c>
      <c r="K819">
        <v>0</v>
      </c>
      <c r="L819">
        <v>91890.5</v>
      </c>
      <c r="M819">
        <v>0</v>
      </c>
      <c r="N819">
        <v>0</v>
      </c>
      <c r="O819">
        <v>0</v>
      </c>
      <c r="P819">
        <v>229.25</v>
      </c>
      <c r="Q819">
        <v>385.78</v>
      </c>
      <c r="R819">
        <v>0</v>
      </c>
      <c r="S819">
        <v>5259.51</v>
      </c>
    </row>
    <row r="820" spans="1:19" x14ac:dyDescent="0.25">
      <c r="A820" s="1">
        <f>+VLOOKUP(Importaciones_fruta_dolares[[#This Row],[Código_País]],'Tabla Auxiliar'!$B$7:$D$112,3,0)</f>
        <v>66</v>
      </c>
      <c r="B820" s="1" t="s">
        <v>399</v>
      </c>
      <c r="C820" s="1" t="s">
        <v>33</v>
      </c>
      <c r="D820">
        <v>100105</v>
      </c>
      <c r="E820" s="1" t="s">
        <v>324</v>
      </c>
      <c r="F820">
        <v>100105006</v>
      </c>
      <c r="G820" s="1" t="s">
        <v>341</v>
      </c>
      <c r="H820" s="1" t="s">
        <v>109</v>
      </c>
      <c r="I820">
        <v>4</v>
      </c>
      <c r="J820" s="1" t="s">
        <v>323</v>
      </c>
      <c r="K820">
        <v>0</v>
      </c>
      <c r="L820">
        <v>1341.23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</row>
    <row r="821" spans="1:19" x14ac:dyDescent="0.25">
      <c r="A821" s="1">
        <f>+VLOOKUP(Importaciones_fruta_dolares[[#This Row],[Código_País]],'Tabla Auxiliar'!$B$7:$D$112,3,0)</f>
        <v>66</v>
      </c>
      <c r="B821" s="1" t="s">
        <v>399</v>
      </c>
      <c r="C821" s="1" t="s">
        <v>33</v>
      </c>
      <c r="D821">
        <v>100106</v>
      </c>
      <c r="E821" s="1" t="s">
        <v>462</v>
      </c>
      <c r="F821">
        <v>100106001</v>
      </c>
      <c r="G821" s="1" t="s">
        <v>351</v>
      </c>
      <c r="H821" s="1" t="s">
        <v>164</v>
      </c>
      <c r="I821">
        <v>1</v>
      </c>
      <c r="J821" s="1" t="s">
        <v>326</v>
      </c>
      <c r="K821">
        <v>3142.2</v>
      </c>
      <c r="L821">
        <v>8531.83</v>
      </c>
      <c r="M821">
        <v>11216.58</v>
      </c>
      <c r="N821">
        <v>7406.53</v>
      </c>
      <c r="O821">
        <v>5989.13</v>
      </c>
      <c r="P821">
        <v>11249.84</v>
      </c>
      <c r="Q821">
        <v>6834.22</v>
      </c>
      <c r="R821">
        <v>14704.91</v>
      </c>
      <c r="S821">
        <v>5519.26</v>
      </c>
    </row>
    <row r="822" spans="1:19" x14ac:dyDescent="0.25">
      <c r="A822" s="1">
        <f>+VLOOKUP(Importaciones_fruta_dolares[[#This Row],[Código_País]],'Tabla Auxiliar'!$B$7:$D$112,3,0)</f>
        <v>66</v>
      </c>
      <c r="B822" s="1" t="s">
        <v>399</v>
      </c>
      <c r="C822" s="1" t="s">
        <v>33</v>
      </c>
      <c r="D822">
        <v>100106</v>
      </c>
      <c r="E822" s="1" t="s">
        <v>462</v>
      </c>
      <c r="F822">
        <v>100106001</v>
      </c>
      <c r="G822" s="1" t="s">
        <v>351</v>
      </c>
      <c r="H822" s="1" t="s">
        <v>162</v>
      </c>
      <c r="I822">
        <v>1</v>
      </c>
      <c r="J822" s="1" t="s">
        <v>326</v>
      </c>
      <c r="K822">
        <v>2085.19</v>
      </c>
      <c r="L822">
        <v>5635.6</v>
      </c>
      <c r="M822">
        <v>7514.97</v>
      </c>
      <c r="N822">
        <v>12455.03</v>
      </c>
      <c r="O822">
        <v>18300.400000000001</v>
      </c>
      <c r="P822">
        <v>11454.82</v>
      </c>
      <c r="Q822">
        <v>6718.44</v>
      </c>
      <c r="R822">
        <v>2726.85</v>
      </c>
      <c r="S822">
        <v>0</v>
      </c>
    </row>
    <row r="823" spans="1:19" x14ac:dyDescent="0.25">
      <c r="A823" s="1">
        <f>+VLOOKUP(Importaciones_fruta_dolares[[#This Row],[Código_País]],'Tabla Auxiliar'!$B$7:$D$112,3,0)</f>
        <v>66</v>
      </c>
      <c r="B823" s="1" t="s">
        <v>399</v>
      </c>
      <c r="C823" s="1" t="s">
        <v>33</v>
      </c>
      <c r="D823">
        <v>100106</v>
      </c>
      <c r="E823" s="1" t="s">
        <v>462</v>
      </c>
      <c r="F823">
        <v>100106001</v>
      </c>
      <c r="G823" s="1" t="s">
        <v>351</v>
      </c>
      <c r="H823" s="1" t="s">
        <v>166</v>
      </c>
      <c r="I823">
        <v>1</v>
      </c>
      <c r="J823" s="1" t="s">
        <v>326</v>
      </c>
      <c r="K823">
        <v>0</v>
      </c>
      <c r="L823">
        <v>2749.73</v>
      </c>
      <c r="M823">
        <v>3478.44</v>
      </c>
      <c r="N823">
        <v>2721.81</v>
      </c>
      <c r="O823">
        <v>0</v>
      </c>
      <c r="P823">
        <v>0</v>
      </c>
      <c r="Q823">
        <v>0</v>
      </c>
      <c r="R823">
        <v>0</v>
      </c>
      <c r="S823">
        <v>0</v>
      </c>
    </row>
    <row r="824" spans="1:19" x14ac:dyDescent="0.25">
      <c r="A824" s="1">
        <f>+VLOOKUP(Importaciones_fruta_dolares[[#This Row],[Código_País]],'Tabla Auxiliar'!$B$7:$D$112,3,0)</f>
        <v>66</v>
      </c>
      <c r="B824" s="1" t="s">
        <v>399</v>
      </c>
      <c r="C824" s="1" t="s">
        <v>33</v>
      </c>
      <c r="D824">
        <v>100106</v>
      </c>
      <c r="E824" s="1" t="s">
        <v>462</v>
      </c>
      <c r="F824">
        <v>100106001</v>
      </c>
      <c r="G824" s="1" t="s">
        <v>351</v>
      </c>
      <c r="H824" s="1" t="s">
        <v>161</v>
      </c>
      <c r="I824">
        <v>3</v>
      </c>
      <c r="J824" s="1" t="s">
        <v>325</v>
      </c>
      <c r="K824">
        <v>0</v>
      </c>
      <c r="L824">
        <v>0</v>
      </c>
      <c r="M824">
        <v>0</v>
      </c>
      <c r="N824">
        <v>79.16</v>
      </c>
      <c r="O824">
        <v>0</v>
      </c>
      <c r="P824">
        <v>0</v>
      </c>
      <c r="Q824">
        <v>0</v>
      </c>
      <c r="R824">
        <v>0</v>
      </c>
      <c r="S824">
        <v>0</v>
      </c>
    </row>
    <row r="825" spans="1:19" x14ac:dyDescent="0.25">
      <c r="A825" s="1">
        <f>+VLOOKUP(Importaciones_fruta_dolares[[#This Row],[Código_País]],'Tabla Auxiliar'!$B$7:$D$112,3,0)</f>
        <v>66</v>
      </c>
      <c r="B825" s="1" t="s">
        <v>399</v>
      </c>
      <c r="C825" s="1" t="s">
        <v>33</v>
      </c>
      <c r="D825">
        <v>100106</v>
      </c>
      <c r="E825" s="1" t="s">
        <v>462</v>
      </c>
      <c r="F825">
        <v>100106001</v>
      </c>
      <c r="G825" s="1" t="s">
        <v>351</v>
      </c>
      <c r="H825" s="1" t="s">
        <v>167</v>
      </c>
      <c r="I825">
        <v>3</v>
      </c>
      <c r="J825" s="1" t="s">
        <v>325</v>
      </c>
      <c r="K825">
        <v>671.93</v>
      </c>
      <c r="L825">
        <v>5572.97</v>
      </c>
      <c r="M825">
        <v>1390.7</v>
      </c>
      <c r="N825">
        <v>1033.08</v>
      </c>
      <c r="O825">
        <v>0</v>
      </c>
      <c r="P825">
        <v>0</v>
      </c>
      <c r="Q825">
        <v>1034.93</v>
      </c>
      <c r="R825">
        <v>256.77999999999997</v>
      </c>
      <c r="S825">
        <v>196.37</v>
      </c>
    </row>
    <row r="826" spans="1:19" x14ac:dyDescent="0.25">
      <c r="A826" s="1">
        <f>+VLOOKUP(Importaciones_fruta_dolares[[#This Row],[Código_País]],'Tabla Auxiliar'!$B$7:$D$112,3,0)</f>
        <v>66</v>
      </c>
      <c r="B826" s="1" t="s">
        <v>399</v>
      </c>
      <c r="C826" s="1" t="s">
        <v>33</v>
      </c>
      <c r="D826">
        <v>100106</v>
      </c>
      <c r="E826" s="1" t="s">
        <v>462</v>
      </c>
      <c r="F826">
        <v>100106001</v>
      </c>
      <c r="G826" s="1" t="s">
        <v>351</v>
      </c>
      <c r="H826" s="1" t="s">
        <v>163</v>
      </c>
      <c r="I826">
        <v>1</v>
      </c>
      <c r="J826" s="1" t="s">
        <v>326</v>
      </c>
      <c r="K826">
        <v>0</v>
      </c>
      <c r="L826">
        <v>108.16</v>
      </c>
      <c r="M826">
        <v>0</v>
      </c>
      <c r="N826">
        <v>21.12</v>
      </c>
      <c r="O826">
        <v>0</v>
      </c>
      <c r="P826">
        <v>0</v>
      </c>
      <c r="Q826">
        <v>0</v>
      </c>
      <c r="R826">
        <v>0</v>
      </c>
      <c r="S826">
        <v>0</v>
      </c>
    </row>
    <row r="827" spans="1:19" x14ac:dyDescent="0.25">
      <c r="A827" s="1">
        <f>+VLOOKUP(Importaciones_fruta_dolares[[#This Row],[Código_País]],'Tabla Auxiliar'!$B$7:$D$112,3,0)</f>
        <v>66</v>
      </c>
      <c r="B827" s="1" t="s">
        <v>399</v>
      </c>
      <c r="C827" s="1" t="s">
        <v>33</v>
      </c>
      <c r="D827">
        <v>100106</v>
      </c>
      <c r="E827" s="1" t="s">
        <v>462</v>
      </c>
      <c r="F827">
        <v>100106002</v>
      </c>
      <c r="G827" s="1" t="s">
        <v>354</v>
      </c>
      <c r="H827" s="1" t="s">
        <v>240</v>
      </c>
      <c r="I827">
        <v>1</v>
      </c>
      <c r="J827" s="1" t="s">
        <v>326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955.39</v>
      </c>
      <c r="S827">
        <v>0</v>
      </c>
    </row>
    <row r="828" spans="1:19" x14ac:dyDescent="0.25">
      <c r="A828" s="1">
        <f>+VLOOKUP(Importaciones_fruta_dolares[[#This Row],[Código_País]],'Tabla Auxiliar'!$B$7:$D$112,3,0)</f>
        <v>66</v>
      </c>
      <c r="B828" s="1" t="s">
        <v>399</v>
      </c>
      <c r="C828" s="1" t="s">
        <v>33</v>
      </c>
      <c r="D828">
        <v>100107</v>
      </c>
      <c r="E828" s="1" t="s">
        <v>367</v>
      </c>
      <c r="F828">
        <v>100107012</v>
      </c>
      <c r="G828" s="1" t="s">
        <v>340</v>
      </c>
      <c r="H828" s="1" t="s">
        <v>184</v>
      </c>
      <c r="I828">
        <v>3</v>
      </c>
      <c r="J828" s="1" t="s">
        <v>325</v>
      </c>
      <c r="K828">
        <v>24669.89</v>
      </c>
      <c r="L828">
        <v>12527.99</v>
      </c>
      <c r="M828">
        <v>38707.31</v>
      </c>
      <c r="N828">
        <v>33653.870000000003</v>
      </c>
      <c r="O828">
        <v>52322.87</v>
      </c>
      <c r="P828">
        <v>40281.919999999998</v>
      </c>
      <c r="Q828">
        <v>47220.91</v>
      </c>
      <c r="R828">
        <v>38371.83</v>
      </c>
      <c r="S828">
        <v>26986.77</v>
      </c>
    </row>
    <row r="829" spans="1:19" x14ac:dyDescent="0.25">
      <c r="A829" s="1">
        <f>+VLOOKUP(Importaciones_fruta_dolares[[#This Row],[Código_País]],'Tabla Auxiliar'!$B$7:$D$112,3,0)</f>
        <v>66</v>
      </c>
      <c r="B829" s="1" t="s">
        <v>399</v>
      </c>
      <c r="C829" s="1" t="s">
        <v>33</v>
      </c>
      <c r="D829">
        <v>100107</v>
      </c>
      <c r="E829" s="1" t="s">
        <v>367</v>
      </c>
      <c r="F829">
        <v>100107012</v>
      </c>
      <c r="G829" s="1" t="s">
        <v>340</v>
      </c>
      <c r="H829" s="1" t="s">
        <v>104</v>
      </c>
      <c r="I829">
        <v>3</v>
      </c>
      <c r="J829" s="1" t="s">
        <v>325</v>
      </c>
      <c r="K829">
        <v>215420.68</v>
      </c>
      <c r="L829">
        <v>140529.35999999999</v>
      </c>
      <c r="M829">
        <v>198800.96</v>
      </c>
      <c r="N829">
        <v>233060.75</v>
      </c>
      <c r="O829">
        <v>247383.41</v>
      </c>
      <c r="P829">
        <v>257060.24</v>
      </c>
      <c r="Q829">
        <v>444538.89</v>
      </c>
      <c r="R829">
        <v>374260.84</v>
      </c>
      <c r="S829">
        <v>483951.62</v>
      </c>
    </row>
    <row r="830" spans="1:19" x14ac:dyDescent="0.25">
      <c r="A830" s="1">
        <f>+VLOOKUP(Importaciones_fruta_dolares[[#This Row],[Código_País]],'Tabla Auxiliar'!$B$7:$D$112,3,0)</f>
        <v>66</v>
      </c>
      <c r="B830" s="1" t="s">
        <v>399</v>
      </c>
      <c r="C830" s="1" t="s">
        <v>33</v>
      </c>
      <c r="D830">
        <v>100107</v>
      </c>
      <c r="E830" s="1" t="s">
        <v>367</v>
      </c>
      <c r="F830">
        <v>100107012</v>
      </c>
      <c r="G830" s="1" t="s">
        <v>340</v>
      </c>
      <c r="H830" s="1" t="s">
        <v>127</v>
      </c>
      <c r="I830">
        <v>3</v>
      </c>
      <c r="J830" s="1" t="s">
        <v>325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88.49</v>
      </c>
      <c r="Q830">
        <v>0</v>
      </c>
      <c r="R830">
        <v>0</v>
      </c>
      <c r="S830">
        <v>0</v>
      </c>
    </row>
    <row r="831" spans="1:19" x14ac:dyDescent="0.25">
      <c r="A831" s="1">
        <f>+VLOOKUP(Importaciones_fruta_dolares[[#This Row],[Código_País]],'Tabla Auxiliar'!$B$7:$D$112,3,0)</f>
        <v>66</v>
      </c>
      <c r="B831" s="1" t="s">
        <v>399</v>
      </c>
      <c r="C831" s="1" t="s">
        <v>33</v>
      </c>
      <c r="D831">
        <v>100107</v>
      </c>
      <c r="E831" s="1" t="s">
        <v>367</v>
      </c>
      <c r="F831">
        <v>100107012</v>
      </c>
      <c r="G831" s="1" t="s">
        <v>340</v>
      </c>
      <c r="H831" s="1" t="s">
        <v>114</v>
      </c>
      <c r="I831">
        <v>2</v>
      </c>
      <c r="J831" s="1" t="s">
        <v>328</v>
      </c>
      <c r="K831">
        <v>0</v>
      </c>
      <c r="L831">
        <v>0</v>
      </c>
      <c r="M831">
        <v>61.55</v>
      </c>
      <c r="N831">
        <v>0</v>
      </c>
      <c r="O831">
        <v>0</v>
      </c>
      <c r="P831">
        <v>0</v>
      </c>
      <c r="Q831">
        <v>0</v>
      </c>
      <c r="R831">
        <v>168.14</v>
      </c>
      <c r="S831">
        <v>0</v>
      </c>
    </row>
    <row r="832" spans="1:19" x14ac:dyDescent="0.25">
      <c r="A832" s="1">
        <f>+VLOOKUP(Importaciones_fruta_dolares[[#This Row],[Código_País]],'Tabla Auxiliar'!$B$7:$D$112,3,0)</f>
        <v>66</v>
      </c>
      <c r="B832" s="1" t="s">
        <v>399</v>
      </c>
      <c r="C832" s="1" t="s">
        <v>33</v>
      </c>
      <c r="D832">
        <v>100107</v>
      </c>
      <c r="E832" s="1" t="s">
        <v>367</v>
      </c>
      <c r="F832">
        <v>100107012</v>
      </c>
      <c r="G832" s="1" t="s">
        <v>340</v>
      </c>
      <c r="H832" s="1" t="s">
        <v>102</v>
      </c>
      <c r="I832">
        <v>1</v>
      </c>
      <c r="J832" s="1" t="s">
        <v>326</v>
      </c>
      <c r="K832">
        <v>7131.04</v>
      </c>
      <c r="L832">
        <v>10257.76</v>
      </c>
      <c r="M832">
        <v>17181.46</v>
      </c>
      <c r="N832">
        <v>68683.45</v>
      </c>
      <c r="O832">
        <v>55754.34</v>
      </c>
      <c r="P832">
        <v>50292.19</v>
      </c>
      <c r="Q832">
        <v>35227.46</v>
      </c>
      <c r="R832">
        <v>69018.53</v>
      </c>
      <c r="S832">
        <v>104987.76</v>
      </c>
    </row>
    <row r="833" spans="1:19" x14ac:dyDescent="0.25">
      <c r="A833" s="1">
        <f>+VLOOKUP(Importaciones_fruta_dolares[[#This Row],[Código_País]],'Tabla Auxiliar'!$B$7:$D$112,3,0)</f>
        <v>66</v>
      </c>
      <c r="B833" s="1" t="s">
        <v>399</v>
      </c>
      <c r="C833" s="1" t="s">
        <v>33</v>
      </c>
      <c r="D833">
        <v>100107</v>
      </c>
      <c r="E833" s="1" t="s">
        <v>367</v>
      </c>
      <c r="F833">
        <v>100107012</v>
      </c>
      <c r="G833" s="1" t="s">
        <v>340</v>
      </c>
      <c r="H833" s="1" t="s">
        <v>105</v>
      </c>
      <c r="I833">
        <v>3</v>
      </c>
      <c r="J833" s="1" t="s">
        <v>325</v>
      </c>
      <c r="K833">
        <v>19244.509999999998</v>
      </c>
      <c r="L833">
        <v>0</v>
      </c>
      <c r="M833">
        <v>11261.32</v>
      </c>
      <c r="N833">
        <v>6802.87</v>
      </c>
      <c r="O833">
        <v>11460.02</v>
      </c>
      <c r="P833">
        <v>13558.13</v>
      </c>
      <c r="Q833">
        <v>17154.84</v>
      </c>
      <c r="R833">
        <v>23812.42</v>
      </c>
      <c r="S833">
        <v>23039.62</v>
      </c>
    </row>
    <row r="834" spans="1:19" x14ac:dyDescent="0.25">
      <c r="A834" s="1">
        <f>+VLOOKUP(Importaciones_fruta_dolares[[#This Row],[Código_País]],'Tabla Auxiliar'!$B$7:$D$112,3,0)</f>
        <v>66</v>
      </c>
      <c r="B834" s="1" t="s">
        <v>399</v>
      </c>
      <c r="C834" s="1" t="s">
        <v>33</v>
      </c>
      <c r="D834">
        <v>100107</v>
      </c>
      <c r="E834" s="1" t="s">
        <v>367</v>
      </c>
      <c r="F834">
        <v>100107012</v>
      </c>
      <c r="G834" s="1" t="s">
        <v>340</v>
      </c>
      <c r="H834" s="1" t="s">
        <v>106</v>
      </c>
      <c r="I834">
        <v>3</v>
      </c>
      <c r="J834" s="1" t="s">
        <v>325</v>
      </c>
      <c r="K834">
        <v>1054.0999999999999</v>
      </c>
      <c r="L834">
        <v>9192.33</v>
      </c>
      <c r="M834">
        <v>7303.61</v>
      </c>
      <c r="N834">
        <v>4442.37</v>
      </c>
      <c r="O834">
        <v>3343.83</v>
      </c>
      <c r="P834">
        <v>15068.17</v>
      </c>
      <c r="Q834">
        <v>4827.3599999999997</v>
      </c>
      <c r="R834">
        <v>4949.88</v>
      </c>
      <c r="S834">
        <v>19588.240000000002</v>
      </c>
    </row>
    <row r="835" spans="1:19" x14ac:dyDescent="0.25">
      <c r="A835" s="1">
        <f>+VLOOKUP(Importaciones_fruta_dolares[[#This Row],[Código_País]],'Tabla Auxiliar'!$B$7:$D$112,3,0)</f>
        <v>66</v>
      </c>
      <c r="B835" s="1" t="s">
        <v>399</v>
      </c>
      <c r="C835" s="1" t="s">
        <v>33</v>
      </c>
      <c r="D835">
        <v>100107</v>
      </c>
      <c r="E835" s="1" t="s">
        <v>367</v>
      </c>
      <c r="F835">
        <v>100107012</v>
      </c>
      <c r="G835" s="1" t="s">
        <v>340</v>
      </c>
      <c r="H835" s="1" t="s">
        <v>107</v>
      </c>
      <c r="I835">
        <v>7</v>
      </c>
      <c r="J835" s="1" t="s">
        <v>327</v>
      </c>
      <c r="K835">
        <v>193661.58</v>
      </c>
      <c r="L835">
        <v>276576.89</v>
      </c>
      <c r="M835">
        <v>330415.98</v>
      </c>
      <c r="N835">
        <v>298482.26</v>
      </c>
      <c r="O835">
        <v>332833.99</v>
      </c>
      <c r="P835">
        <v>171346.72</v>
      </c>
      <c r="Q835">
        <v>258614.79</v>
      </c>
      <c r="R835">
        <v>214009.78</v>
      </c>
      <c r="S835">
        <v>470868.12</v>
      </c>
    </row>
    <row r="836" spans="1:19" x14ac:dyDescent="0.25">
      <c r="A836" s="1">
        <f>+VLOOKUP(Importaciones_fruta_dolares[[#This Row],[Código_País]],'Tabla Auxiliar'!$B$7:$D$112,3,0)</f>
        <v>66</v>
      </c>
      <c r="B836" s="1" t="s">
        <v>399</v>
      </c>
      <c r="C836" s="1" t="s">
        <v>33</v>
      </c>
      <c r="D836">
        <v>100107</v>
      </c>
      <c r="E836" s="1" t="s">
        <v>367</v>
      </c>
      <c r="F836">
        <v>100107012</v>
      </c>
      <c r="G836" s="1" t="s">
        <v>340</v>
      </c>
      <c r="H836" s="1" t="s">
        <v>183</v>
      </c>
      <c r="I836">
        <v>3</v>
      </c>
      <c r="J836" s="1" t="s">
        <v>325</v>
      </c>
      <c r="K836">
        <v>0</v>
      </c>
      <c r="L836">
        <v>18246.419999999998</v>
      </c>
      <c r="M836">
        <v>0</v>
      </c>
      <c r="N836">
        <v>0</v>
      </c>
      <c r="O836">
        <v>0</v>
      </c>
      <c r="P836">
        <v>0</v>
      </c>
      <c r="Q836">
        <v>519.19000000000005</v>
      </c>
      <c r="R836">
        <v>0</v>
      </c>
      <c r="S836">
        <v>0</v>
      </c>
    </row>
    <row r="837" spans="1:19" x14ac:dyDescent="0.25">
      <c r="A837" s="1">
        <f>+VLOOKUP(Importaciones_fruta_dolares[[#This Row],[Código_País]],'Tabla Auxiliar'!$B$7:$D$112,3,0)</f>
        <v>66</v>
      </c>
      <c r="B837" s="1" t="s">
        <v>399</v>
      </c>
      <c r="C837" s="1" t="s">
        <v>33</v>
      </c>
      <c r="D837">
        <v>100107</v>
      </c>
      <c r="E837" s="1" t="s">
        <v>367</v>
      </c>
      <c r="F837">
        <v>100107012</v>
      </c>
      <c r="G837" s="1" t="s">
        <v>340</v>
      </c>
      <c r="H837" s="1" t="s">
        <v>115</v>
      </c>
      <c r="I837">
        <v>3</v>
      </c>
      <c r="J837" s="1" t="s">
        <v>325</v>
      </c>
      <c r="K837">
        <v>2674.22</v>
      </c>
      <c r="L837">
        <v>2787.83</v>
      </c>
      <c r="M837">
        <v>2154.71</v>
      </c>
      <c r="N837">
        <v>3446.21</v>
      </c>
      <c r="O837">
        <v>4329.41</v>
      </c>
      <c r="P837">
        <v>2660.24</v>
      </c>
      <c r="Q837">
        <v>1387.28</v>
      </c>
      <c r="R837">
        <v>5197.34</v>
      </c>
      <c r="S837">
        <v>708.68</v>
      </c>
    </row>
    <row r="838" spans="1:19" x14ac:dyDescent="0.25">
      <c r="A838" s="1">
        <f>+VLOOKUP(Importaciones_fruta_dolares[[#This Row],[Código_País]],'Tabla Auxiliar'!$B$7:$D$112,3,0)</f>
        <v>66</v>
      </c>
      <c r="B838" s="1" t="s">
        <v>399</v>
      </c>
      <c r="C838" s="1" t="s">
        <v>33</v>
      </c>
      <c r="D838">
        <v>100107</v>
      </c>
      <c r="E838" s="1" t="s">
        <v>367</v>
      </c>
      <c r="F838">
        <v>100107012</v>
      </c>
      <c r="G838" s="1" t="s">
        <v>340</v>
      </c>
      <c r="H838" s="1" t="s">
        <v>123</v>
      </c>
      <c r="I838">
        <v>7</v>
      </c>
      <c r="J838" s="1" t="s">
        <v>327</v>
      </c>
      <c r="K838">
        <v>601.74</v>
      </c>
      <c r="L838">
        <v>0</v>
      </c>
      <c r="M838">
        <v>0</v>
      </c>
      <c r="N838">
        <v>8304.84</v>
      </c>
      <c r="O838">
        <v>1072.1099999999999</v>
      </c>
      <c r="P838">
        <v>14296.75</v>
      </c>
      <c r="Q838">
        <v>0</v>
      </c>
      <c r="R838">
        <v>145.22999999999999</v>
      </c>
      <c r="S838">
        <v>0</v>
      </c>
    </row>
    <row r="839" spans="1:19" x14ac:dyDescent="0.25">
      <c r="A839" s="1">
        <f>+VLOOKUP(Importaciones_fruta_dolares[[#This Row],[Código_País]],'Tabla Auxiliar'!$B$7:$D$112,3,0)</f>
        <v>66</v>
      </c>
      <c r="B839" s="1" t="s">
        <v>399</v>
      </c>
      <c r="C839" s="1" t="s">
        <v>33</v>
      </c>
      <c r="D839">
        <v>100107</v>
      </c>
      <c r="E839" s="1" t="s">
        <v>367</v>
      </c>
      <c r="F839">
        <v>100107012</v>
      </c>
      <c r="G839" s="1" t="s">
        <v>340</v>
      </c>
      <c r="H839" s="1" t="s">
        <v>103</v>
      </c>
      <c r="I839">
        <v>3</v>
      </c>
      <c r="J839" s="1" t="s">
        <v>325</v>
      </c>
      <c r="K839">
        <v>0</v>
      </c>
      <c r="L839">
        <v>0</v>
      </c>
      <c r="M839">
        <v>48.41</v>
      </c>
      <c r="N839">
        <v>1108.58</v>
      </c>
      <c r="O839">
        <v>0</v>
      </c>
      <c r="P839">
        <v>399.91</v>
      </c>
      <c r="Q839">
        <v>8459.77</v>
      </c>
      <c r="R839">
        <v>20459.71</v>
      </c>
      <c r="S839">
        <v>2048.31</v>
      </c>
    </row>
    <row r="840" spans="1:19" x14ac:dyDescent="0.25">
      <c r="A840" s="1">
        <f>+VLOOKUP(Importaciones_fruta_dolares[[#This Row],[Código_País]],'Tabla Auxiliar'!$B$7:$D$112,3,0)</f>
        <v>66</v>
      </c>
      <c r="B840" s="1" t="s">
        <v>399</v>
      </c>
      <c r="C840" s="1" t="s">
        <v>33</v>
      </c>
      <c r="D840">
        <v>100108</v>
      </c>
      <c r="E840" s="1" t="s">
        <v>368</v>
      </c>
      <c r="F840">
        <v>100108002</v>
      </c>
      <c r="G840" s="1" t="s">
        <v>344</v>
      </c>
      <c r="H840" s="1" t="s">
        <v>113</v>
      </c>
      <c r="I840">
        <v>3</v>
      </c>
      <c r="J840" s="1" t="s">
        <v>325</v>
      </c>
      <c r="K840">
        <v>0</v>
      </c>
      <c r="L840">
        <v>3477.7</v>
      </c>
      <c r="M840">
        <v>0</v>
      </c>
      <c r="N840">
        <v>0</v>
      </c>
      <c r="O840">
        <v>512.66999999999996</v>
      </c>
      <c r="P840">
        <v>861.46</v>
      </c>
      <c r="Q840">
        <v>667.19</v>
      </c>
      <c r="R840">
        <v>624.01</v>
      </c>
      <c r="S840">
        <v>1053.4100000000001</v>
      </c>
    </row>
    <row r="841" spans="1:19" x14ac:dyDescent="0.25">
      <c r="A841" s="1">
        <f>+VLOOKUP(Importaciones_fruta_dolares[[#This Row],[Código_País]],'Tabla Auxiliar'!$B$7:$D$112,3,0)</f>
        <v>66</v>
      </c>
      <c r="B841" s="1" t="s">
        <v>399</v>
      </c>
      <c r="C841" s="1" t="s">
        <v>33</v>
      </c>
      <c r="D841">
        <v>100108</v>
      </c>
      <c r="E841" s="1" t="s">
        <v>368</v>
      </c>
      <c r="F841">
        <v>100108002</v>
      </c>
      <c r="G841" s="1" t="s">
        <v>344</v>
      </c>
      <c r="H841" s="1" t="s">
        <v>238</v>
      </c>
      <c r="I841">
        <v>3</v>
      </c>
      <c r="J841" s="1" t="s">
        <v>325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58.5</v>
      </c>
      <c r="S841">
        <v>0</v>
      </c>
    </row>
    <row r="842" spans="1:19" x14ac:dyDescent="0.25">
      <c r="A842" s="1">
        <f>+VLOOKUP(Importaciones_fruta_dolares[[#This Row],[Código_País]],'Tabla Auxiliar'!$B$7:$D$112,3,0)</f>
        <v>66</v>
      </c>
      <c r="B842" s="1" t="s">
        <v>399</v>
      </c>
      <c r="C842" s="1" t="s">
        <v>33</v>
      </c>
      <c r="D842">
        <v>100108</v>
      </c>
      <c r="E842" s="1" t="s">
        <v>368</v>
      </c>
      <c r="F842">
        <v>100108005</v>
      </c>
      <c r="G842" s="1" t="s">
        <v>342</v>
      </c>
      <c r="H842" s="1" t="s">
        <v>245</v>
      </c>
      <c r="I842">
        <v>7</v>
      </c>
      <c r="J842" s="1" t="s">
        <v>327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67663.490000000005</v>
      </c>
      <c r="S842">
        <v>18508.43</v>
      </c>
    </row>
    <row r="843" spans="1:19" x14ac:dyDescent="0.25">
      <c r="A843" s="1">
        <f>+VLOOKUP(Importaciones_fruta_dolares[[#This Row],[Código_País]],'Tabla Auxiliar'!$B$7:$D$112,3,0)</f>
        <v>66</v>
      </c>
      <c r="B843" s="1" t="s">
        <v>399</v>
      </c>
      <c r="C843" s="1" t="s">
        <v>33</v>
      </c>
      <c r="D843">
        <v>100108</v>
      </c>
      <c r="E843" s="1" t="s">
        <v>368</v>
      </c>
      <c r="F843">
        <v>100108005</v>
      </c>
      <c r="G843" s="1" t="s">
        <v>342</v>
      </c>
      <c r="H843" s="1" t="s">
        <v>187</v>
      </c>
      <c r="I843">
        <v>7</v>
      </c>
      <c r="J843" s="1" t="s">
        <v>327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11803.19</v>
      </c>
      <c r="R843">
        <v>0</v>
      </c>
      <c r="S843">
        <v>79.33</v>
      </c>
    </row>
    <row r="844" spans="1:19" x14ac:dyDescent="0.25">
      <c r="A844" s="1">
        <f>+VLOOKUP(Importaciones_fruta_dolares[[#This Row],[Código_País]],'Tabla Auxiliar'!$B$7:$D$112,3,0)</f>
        <v>66</v>
      </c>
      <c r="B844" s="1" t="s">
        <v>399</v>
      </c>
      <c r="C844" s="1" t="s">
        <v>33</v>
      </c>
      <c r="D844">
        <v>100108</v>
      </c>
      <c r="E844" s="1" t="s">
        <v>368</v>
      </c>
      <c r="F844">
        <v>100108006</v>
      </c>
      <c r="G844" s="1" t="s">
        <v>356</v>
      </c>
      <c r="H844" s="1" t="s">
        <v>215</v>
      </c>
      <c r="I844">
        <v>5</v>
      </c>
      <c r="J844" s="1" t="s">
        <v>329</v>
      </c>
      <c r="K844">
        <v>0</v>
      </c>
      <c r="L844">
        <v>99.27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</row>
    <row r="845" spans="1:19" x14ac:dyDescent="0.25">
      <c r="A845" s="1">
        <f>+VLOOKUP(Importaciones_fruta_dolares[[#This Row],[Código_País]],'Tabla Auxiliar'!$B$7:$D$112,3,0)</f>
        <v>66</v>
      </c>
      <c r="B845" s="1" t="s">
        <v>399</v>
      </c>
      <c r="C845" s="1" t="s">
        <v>33</v>
      </c>
      <c r="D845">
        <v>100108</v>
      </c>
      <c r="E845" s="1" t="s">
        <v>368</v>
      </c>
      <c r="F845">
        <v>100108007</v>
      </c>
      <c r="G845" s="1" t="s">
        <v>464</v>
      </c>
      <c r="H845" s="1" t="s">
        <v>156</v>
      </c>
      <c r="I845">
        <v>1</v>
      </c>
      <c r="J845" s="1" t="s">
        <v>326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28672.65</v>
      </c>
      <c r="Q845">
        <v>0</v>
      </c>
      <c r="R845">
        <v>4087.01</v>
      </c>
      <c r="S845">
        <v>0</v>
      </c>
    </row>
    <row r="846" spans="1:19" x14ac:dyDescent="0.25">
      <c r="A846" s="1">
        <f>+VLOOKUP(Importaciones_fruta_dolares[[#This Row],[Código_País]],'Tabla Auxiliar'!$B$7:$D$112,3,0)</f>
        <v>66</v>
      </c>
      <c r="B846" s="1" t="s">
        <v>399</v>
      </c>
      <c r="C846" s="1" t="s">
        <v>33</v>
      </c>
      <c r="D846">
        <v>100108</v>
      </c>
      <c r="E846" s="1" t="s">
        <v>368</v>
      </c>
      <c r="F846">
        <v>100108007</v>
      </c>
      <c r="G846" s="1" t="s">
        <v>464</v>
      </c>
      <c r="H846" s="1" t="s">
        <v>157</v>
      </c>
      <c r="I846">
        <v>1</v>
      </c>
      <c r="J846" s="1" t="s">
        <v>326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6112.04</v>
      </c>
      <c r="S846">
        <v>0</v>
      </c>
    </row>
    <row r="847" spans="1:19" x14ac:dyDescent="0.25">
      <c r="A847" s="1">
        <f>+VLOOKUP(Importaciones_fruta_dolares[[#This Row],[Código_País]],'Tabla Auxiliar'!$B$7:$D$112,3,0)</f>
        <v>66</v>
      </c>
      <c r="B847" s="1" t="s">
        <v>399</v>
      </c>
      <c r="C847" s="1" t="s">
        <v>33</v>
      </c>
      <c r="D847">
        <v>100108</v>
      </c>
      <c r="E847" s="1" t="s">
        <v>368</v>
      </c>
      <c r="F847">
        <v>100108007</v>
      </c>
      <c r="G847" s="1" t="s">
        <v>464</v>
      </c>
      <c r="H847" s="1" t="s">
        <v>235</v>
      </c>
      <c r="I847">
        <v>6</v>
      </c>
      <c r="J847" s="1" t="s">
        <v>324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56.19</v>
      </c>
      <c r="Q847">
        <v>0</v>
      </c>
      <c r="R847">
        <v>0</v>
      </c>
      <c r="S847">
        <v>0</v>
      </c>
    </row>
    <row r="848" spans="1:19" x14ac:dyDescent="0.25">
      <c r="A848" s="1">
        <f>+VLOOKUP(Importaciones_fruta_dolares[[#This Row],[Código_País]],'Tabla Auxiliar'!$B$7:$D$112,3,0)</f>
        <v>66</v>
      </c>
      <c r="B848" s="1" t="s">
        <v>399</v>
      </c>
      <c r="C848" s="1" t="s">
        <v>33</v>
      </c>
      <c r="D848">
        <v>100109</v>
      </c>
      <c r="E848" s="1" t="s">
        <v>330</v>
      </c>
      <c r="F848">
        <v>100109001</v>
      </c>
      <c r="G848" s="1" t="s">
        <v>330</v>
      </c>
      <c r="H848" s="1" t="s">
        <v>190</v>
      </c>
      <c r="I848">
        <v>7</v>
      </c>
      <c r="J848" s="1" t="s">
        <v>327</v>
      </c>
      <c r="K848">
        <v>37.04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</row>
    <row r="849" spans="1:19" x14ac:dyDescent="0.25">
      <c r="A849" s="1">
        <f>+VLOOKUP(Importaciones_fruta_dolares[[#This Row],[Código_País]],'Tabla Auxiliar'!$B$7:$D$112,3,0)</f>
        <v>66</v>
      </c>
      <c r="B849" s="1" t="s">
        <v>399</v>
      </c>
      <c r="C849" s="1" t="s">
        <v>33</v>
      </c>
      <c r="D849">
        <v>100109</v>
      </c>
      <c r="E849" s="1" t="s">
        <v>330</v>
      </c>
      <c r="F849">
        <v>100109001</v>
      </c>
      <c r="G849" s="1" t="s">
        <v>330</v>
      </c>
      <c r="H849" s="1" t="s">
        <v>191</v>
      </c>
      <c r="I849">
        <v>7</v>
      </c>
      <c r="J849" s="1" t="s">
        <v>327</v>
      </c>
      <c r="K849">
        <v>71.37</v>
      </c>
      <c r="L849">
        <v>22.62</v>
      </c>
      <c r="M849">
        <v>56.33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</row>
    <row r="850" spans="1:19" x14ac:dyDescent="0.25">
      <c r="A850" s="1">
        <f>+VLOOKUP(Importaciones_fruta_dolares[[#This Row],[Código_País]],'Tabla Auxiliar'!$B$7:$D$112,3,0)</f>
        <v>145</v>
      </c>
      <c r="B850" s="1" t="s">
        <v>434</v>
      </c>
      <c r="C850" s="1" t="s">
        <v>68</v>
      </c>
      <c r="D850">
        <v>100101</v>
      </c>
      <c r="E850" s="1" t="s">
        <v>364</v>
      </c>
      <c r="F850">
        <v>100101001</v>
      </c>
      <c r="G850" s="1" t="s">
        <v>345</v>
      </c>
      <c r="H850" s="1" t="s">
        <v>212</v>
      </c>
      <c r="I850">
        <v>3</v>
      </c>
      <c r="J850" s="1" t="s">
        <v>325</v>
      </c>
      <c r="K850">
        <v>0</v>
      </c>
      <c r="L850">
        <v>0</v>
      </c>
      <c r="M850">
        <v>0</v>
      </c>
      <c r="N850">
        <v>0</v>
      </c>
      <c r="O850">
        <v>179.84</v>
      </c>
      <c r="P850">
        <v>0</v>
      </c>
      <c r="Q850">
        <v>0</v>
      </c>
      <c r="R850">
        <v>0</v>
      </c>
      <c r="S850">
        <v>0</v>
      </c>
    </row>
    <row r="851" spans="1:19" x14ac:dyDescent="0.25">
      <c r="A851" s="1">
        <f>+VLOOKUP(Importaciones_fruta_dolares[[#This Row],[Código_País]],'Tabla Auxiliar'!$B$7:$D$112,3,0)</f>
        <v>145</v>
      </c>
      <c r="B851" s="1" t="s">
        <v>434</v>
      </c>
      <c r="C851" s="1" t="s">
        <v>68</v>
      </c>
      <c r="D851">
        <v>100101</v>
      </c>
      <c r="E851" s="1" t="s">
        <v>364</v>
      </c>
      <c r="F851">
        <v>100101001</v>
      </c>
      <c r="G851" s="1" t="s">
        <v>345</v>
      </c>
      <c r="H851" s="1" t="s">
        <v>246</v>
      </c>
      <c r="I851">
        <v>4</v>
      </c>
      <c r="J851" s="1" t="s">
        <v>323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16387.419999999998</v>
      </c>
      <c r="R851">
        <v>0</v>
      </c>
      <c r="S851">
        <v>0</v>
      </c>
    </row>
    <row r="852" spans="1:19" x14ac:dyDescent="0.25">
      <c r="A852" s="1">
        <f>+VLOOKUP(Importaciones_fruta_dolares[[#This Row],[Código_País]],'Tabla Auxiliar'!$B$7:$D$112,3,0)</f>
        <v>145</v>
      </c>
      <c r="B852" s="1" t="s">
        <v>434</v>
      </c>
      <c r="C852" s="1" t="s">
        <v>68</v>
      </c>
      <c r="D852">
        <v>100101</v>
      </c>
      <c r="E852" s="1" t="s">
        <v>364</v>
      </c>
      <c r="F852">
        <v>100101001</v>
      </c>
      <c r="G852" s="1" t="s">
        <v>345</v>
      </c>
      <c r="H852" s="1" t="s">
        <v>209</v>
      </c>
      <c r="I852">
        <v>7</v>
      </c>
      <c r="J852" s="1" t="s">
        <v>327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213.28</v>
      </c>
      <c r="R852">
        <v>1011.6</v>
      </c>
      <c r="S852">
        <v>1129.32</v>
      </c>
    </row>
    <row r="853" spans="1:19" x14ac:dyDescent="0.25">
      <c r="A853" s="1">
        <f>+VLOOKUP(Importaciones_fruta_dolares[[#This Row],[Código_País]],'Tabla Auxiliar'!$B$7:$D$112,3,0)</f>
        <v>145</v>
      </c>
      <c r="B853" s="1" t="s">
        <v>434</v>
      </c>
      <c r="C853" s="1" t="s">
        <v>68</v>
      </c>
      <c r="D853">
        <v>100101</v>
      </c>
      <c r="E853" s="1" t="s">
        <v>364</v>
      </c>
      <c r="F853">
        <v>100101001</v>
      </c>
      <c r="G853" s="1" t="s">
        <v>345</v>
      </c>
      <c r="H853" s="1" t="s">
        <v>117</v>
      </c>
      <c r="I853">
        <v>5</v>
      </c>
      <c r="J853" s="1" t="s">
        <v>329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63.65</v>
      </c>
      <c r="R853">
        <v>0</v>
      </c>
      <c r="S853">
        <v>0</v>
      </c>
    </row>
    <row r="854" spans="1:19" x14ac:dyDescent="0.25">
      <c r="A854" s="1">
        <f>+VLOOKUP(Importaciones_fruta_dolares[[#This Row],[Código_País]],'Tabla Auxiliar'!$B$7:$D$112,3,0)</f>
        <v>145</v>
      </c>
      <c r="B854" s="1" t="s">
        <v>434</v>
      </c>
      <c r="C854" s="1" t="s">
        <v>68</v>
      </c>
      <c r="D854">
        <v>100101</v>
      </c>
      <c r="E854" s="1" t="s">
        <v>364</v>
      </c>
      <c r="F854">
        <v>100101001</v>
      </c>
      <c r="G854" s="1" t="s">
        <v>345</v>
      </c>
      <c r="H854" s="1" t="s">
        <v>137</v>
      </c>
      <c r="I854">
        <v>4</v>
      </c>
      <c r="J854" s="1" t="s">
        <v>323</v>
      </c>
      <c r="K854">
        <v>216.01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</row>
    <row r="855" spans="1:19" x14ac:dyDescent="0.25">
      <c r="A855" s="1">
        <f>+VLOOKUP(Importaciones_fruta_dolares[[#This Row],[Código_País]],'Tabla Auxiliar'!$B$7:$D$112,3,0)</f>
        <v>145</v>
      </c>
      <c r="B855" s="1" t="s">
        <v>434</v>
      </c>
      <c r="C855" s="1" t="s">
        <v>68</v>
      </c>
      <c r="D855">
        <v>100101</v>
      </c>
      <c r="E855" s="1" t="s">
        <v>364</v>
      </c>
      <c r="F855">
        <v>100101004</v>
      </c>
      <c r="G855" s="1" t="s">
        <v>348</v>
      </c>
      <c r="H855" s="1" t="s">
        <v>159</v>
      </c>
      <c r="I855">
        <v>4</v>
      </c>
      <c r="J855" s="1" t="s">
        <v>323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6288.09</v>
      </c>
      <c r="S855">
        <v>0</v>
      </c>
    </row>
    <row r="856" spans="1:19" x14ac:dyDescent="0.25">
      <c r="A856" s="1">
        <f>+VLOOKUP(Importaciones_fruta_dolares[[#This Row],[Código_País]],'Tabla Auxiliar'!$B$7:$D$112,3,0)</f>
        <v>145</v>
      </c>
      <c r="B856" s="1" t="s">
        <v>434</v>
      </c>
      <c r="C856" s="1" t="s">
        <v>68</v>
      </c>
      <c r="D856">
        <v>100101</v>
      </c>
      <c r="E856" s="1" t="s">
        <v>364</v>
      </c>
      <c r="F856">
        <v>100101004</v>
      </c>
      <c r="G856" s="1" t="s">
        <v>348</v>
      </c>
      <c r="H856" s="1" t="s">
        <v>150</v>
      </c>
      <c r="I856">
        <v>2</v>
      </c>
      <c r="J856" s="1" t="s">
        <v>328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58.61</v>
      </c>
      <c r="S856">
        <v>0</v>
      </c>
    </row>
    <row r="857" spans="1:19" x14ac:dyDescent="0.25">
      <c r="A857" s="1">
        <f>+VLOOKUP(Importaciones_fruta_dolares[[#This Row],[Código_País]],'Tabla Auxiliar'!$B$7:$D$112,3,0)</f>
        <v>145</v>
      </c>
      <c r="B857" s="1" t="s">
        <v>434</v>
      </c>
      <c r="C857" s="1" t="s">
        <v>68</v>
      </c>
      <c r="D857">
        <v>100101</v>
      </c>
      <c r="E857" s="1" t="s">
        <v>364</v>
      </c>
      <c r="F857">
        <v>100101008</v>
      </c>
      <c r="G857" s="1" t="s">
        <v>337</v>
      </c>
      <c r="H857" s="1" t="s">
        <v>96</v>
      </c>
      <c r="I857">
        <v>3</v>
      </c>
      <c r="J857" s="1" t="s">
        <v>325</v>
      </c>
      <c r="K857">
        <v>0</v>
      </c>
      <c r="L857">
        <v>21.61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</row>
    <row r="858" spans="1:19" x14ac:dyDescent="0.25">
      <c r="A858" s="1">
        <f>+VLOOKUP(Importaciones_fruta_dolares[[#This Row],[Código_País]],'Tabla Auxiliar'!$B$7:$D$112,3,0)</f>
        <v>145</v>
      </c>
      <c r="B858" s="1" t="s">
        <v>434</v>
      </c>
      <c r="C858" s="1" t="s">
        <v>68</v>
      </c>
      <c r="D858">
        <v>100101</v>
      </c>
      <c r="E858" s="1" t="s">
        <v>364</v>
      </c>
      <c r="F858">
        <v>100101011</v>
      </c>
      <c r="G858" s="1" t="s">
        <v>346</v>
      </c>
      <c r="H858" s="1" t="s">
        <v>148</v>
      </c>
      <c r="I858">
        <v>1</v>
      </c>
      <c r="J858" s="1" t="s">
        <v>326</v>
      </c>
      <c r="K858">
        <v>0</v>
      </c>
      <c r="L858">
        <v>0</v>
      </c>
      <c r="M858">
        <v>0</v>
      </c>
      <c r="N858">
        <v>142.54</v>
      </c>
      <c r="O858">
        <v>0</v>
      </c>
      <c r="P858">
        <v>0</v>
      </c>
      <c r="Q858">
        <v>0</v>
      </c>
      <c r="R858">
        <v>0</v>
      </c>
      <c r="S858">
        <v>0</v>
      </c>
    </row>
    <row r="859" spans="1:19" x14ac:dyDescent="0.25">
      <c r="A859" s="1">
        <f>+VLOOKUP(Importaciones_fruta_dolares[[#This Row],[Código_País]],'Tabla Auxiliar'!$B$7:$D$112,3,0)</f>
        <v>145</v>
      </c>
      <c r="B859" s="1" t="s">
        <v>434</v>
      </c>
      <c r="C859" s="1" t="s">
        <v>68</v>
      </c>
      <c r="D859">
        <v>100101</v>
      </c>
      <c r="E859" s="1" t="s">
        <v>364</v>
      </c>
      <c r="F859">
        <v>100101011</v>
      </c>
      <c r="G859" s="1" t="s">
        <v>346</v>
      </c>
      <c r="H859" s="1" t="s">
        <v>141</v>
      </c>
      <c r="I859">
        <v>1</v>
      </c>
      <c r="J859" s="1" t="s">
        <v>326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67.900000000000006</v>
      </c>
      <c r="Q859">
        <v>0</v>
      </c>
      <c r="R859">
        <v>0</v>
      </c>
      <c r="S859">
        <v>0</v>
      </c>
    </row>
    <row r="860" spans="1:19" x14ac:dyDescent="0.25">
      <c r="A860" s="1">
        <f>+VLOOKUP(Importaciones_fruta_dolares[[#This Row],[Código_País]],'Tabla Auxiliar'!$B$7:$D$112,3,0)</f>
        <v>145</v>
      </c>
      <c r="B860" s="1" t="s">
        <v>434</v>
      </c>
      <c r="C860" s="1" t="s">
        <v>68</v>
      </c>
      <c r="D860">
        <v>100101</v>
      </c>
      <c r="E860" s="1" t="s">
        <v>364</v>
      </c>
      <c r="F860">
        <v>100101011</v>
      </c>
      <c r="G860" s="1" t="s">
        <v>346</v>
      </c>
      <c r="H860" s="1" t="s">
        <v>147</v>
      </c>
      <c r="I860">
        <v>2</v>
      </c>
      <c r="J860" s="1" t="s">
        <v>328</v>
      </c>
      <c r="K860">
        <v>0</v>
      </c>
      <c r="L860">
        <v>0</v>
      </c>
      <c r="M860">
        <v>74.989999999999995</v>
      </c>
      <c r="N860">
        <v>227.44</v>
      </c>
      <c r="O860">
        <v>0</v>
      </c>
      <c r="P860">
        <v>0</v>
      </c>
      <c r="Q860">
        <v>0</v>
      </c>
      <c r="R860">
        <v>0</v>
      </c>
      <c r="S860">
        <v>0</v>
      </c>
    </row>
    <row r="861" spans="1:19" x14ac:dyDescent="0.25">
      <c r="A861" s="1">
        <f>+VLOOKUP(Importaciones_fruta_dolares[[#This Row],[Código_País]],'Tabla Auxiliar'!$B$7:$D$112,3,0)</f>
        <v>145</v>
      </c>
      <c r="B861" s="1" t="s">
        <v>434</v>
      </c>
      <c r="C861" s="1" t="s">
        <v>68</v>
      </c>
      <c r="D861">
        <v>100101</v>
      </c>
      <c r="E861" s="1" t="s">
        <v>364</v>
      </c>
      <c r="F861">
        <v>100112025</v>
      </c>
      <c r="G861" s="1" t="s">
        <v>334</v>
      </c>
      <c r="H861" s="1" t="s">
        <v>133</v>
      </c>
      <c r="I861">
        <v>5</v>
      </c>
      <c r="J861" s="1" t="s">
        <v>329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60.01</v>
      </c>
      <c r="R861">
        <v>0</v>
      </c>
      <c r="S861">
        <v>0</v>
      </c>
    </row>
    <row r="862" spans="1:19" x14ac:dyDescent="0.25">
      <c r="A862" s="1">
        <f>+VLOOKUP(Importaciones_fruta_dolares[[#This Row],[Código_País]],'Tabla Auxiliar'!$B$7:$D$112,3,0)</f>
        <v>145</v>
      </c>
      <c r="B862" s="1" t="s">
        <v>434</v>
      </c>
      <c r="C862" s="1" t="s">
        <v>68</v>
      </c>
      <c r="D862">
        <v>100101</v>
      </c>
      <c r="E862" s="1" t="s">
        <v>364</v>
      </c>
      <c r="F862">
        <v>100112025</v>
      </c>
      <c r="G862" s="1" t="s">
        <v>334</v>
      </c>
      <c r="H862" s="1" t="s">
        <v>180</v>
      </c>
      <c r="I862">
        <v>3</v>
      </c>
      <c r="J862" s="1" t="s">
        <v>325</v>
      </c>
      <c r="K862">
        <v>0</v>
      </c>
      <c r="L862">
        <v>0</v>
      </c>
      <c r="M862">
        <v>0</v>
      </c>
      <c r="N862">
        <v>2088.7800000000002</v>
      </c>
      <c r="O862">
        <v>0</v>
      </c>
      <c r="P862">
        <v>0</v>
      </c>
      <c r="Q862">
        <v>0</v>
      </c>
      <c r="R862">
        <v>0</v>
      </c>
      <c r="S862">
        <v>0</v>
      </c>
    </row>
    <row r="863" spans="1:19" x14ac:dyDescent="0.25">
      <c r="A863" s="1">
        <f>+VLOOKUP(Importaciones_fruta_dolares[[#This Row],[Código_País]],'Tabla Auxiliar'!$B$7:$D$112,3,0)</f>
        <v>145</v>
      </c>
      <c r="B863" s="1" t="s">
        <v>434</v>
      </c>
      <c r="C863" s="1" t="s">
        <v>68</v>
      </c>
      <c r="D863">
        <v>100101</v>
      </c>
      <c r="E863" s="1" t="s">
        <v>364</v>
      </c>
      <c r="F863">
        <v>100112025</v>
      </c>
      <c r="G863" s="1" t="s">
        <v>334</v>
      </c>
      <c r="H863" s="1" t="s">
        <v>223</v>
      </c>
      <c r="I863">
        <v>4</v>
      </c>
      <c r="J863" s="1" t="s">
        <v>323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6015.34</v>
      </c>
      <c r="S863">
        <v>0</v>
      </c>
    </row>
    <row r="864" spans="1:19" x14ac:dyDescent="0.25">
      <c r="A864" s="1">
        <f>+VLOOKUP(Importaciones_fruta_dolares[[#This Row],[Código_País]],'Tabla Auxiliar'!$B$7:$D$112,3,0)</f>
        <v>145</v>
      </c>
      <c r="B864" s="1" t="s">
        <v>434</v>
      </c>
      <c r="C864" s="1" t="s">
        <v>68</v>
      </c>
      <c r="D864">
        <v>100102</v>
      </c>
      <c r="E864" s="1" t="s">
        <v>365</v>
      </c>
      <c r="F864">
        <v>100102003</v>
      </c>
      <c r="G864" s="1" t="s">
        <v>335</v>
      </c>
      <c r="H864" s="1" t="s">
        <v>93</v>
      </c>
      <c r="I864">
        <v>1</v>
      </c>
      <c r="J864" s="1" t="s">
        <v>326</v>
      </c>
      <c r="K864">
        <v>0</v>
      </c>
      <c r="L864">
        <v>5175.9799999999996</v>
      </c>
      <c r="M864">
        <v>9619.5499999999993</v>
      </c>
      <c r="N864">
        <v>2715.32</v>
      </c>
      <c r="O864">
        <v>6901.12</v>
      </c>
      <c r="P864">
        <v>3418.31</v>
      </c>
      <c r="Q864">
        <v>7017.63</v>
      </c>
      <c r="R864">
        <v>0</v>
      </c>
      <c r="S864">
        <v>0</v>
      </c>
    </row>
    <row r="865" spans="1:19" x14ac:dyDescent="0.25">
      <c r="A865" s="1">
        <f>+VLOOKUP(Importaciones_fruta_dolares[[#This Row],[Código_País]],'Tabla Auxiliar'!$B$7:$D$112,3,0)</f>
        <v>145</v>
      </c>
      <c r="B865" s="1" t="s">
        <v>434</v>
      </c>
      <c r="C865" s="1" t="s">
        <v>68</v>
      </c>
      <c r="D865">
        <v>100102</v>
      </c>
      <c r="E865" s="1" t="s">
        <v>365</v>
      </c>
      <c r="F865">
        <v>100102005</v>
      </c>
      <c r="G865" s="1" t="s">
        <v>338</v>
      </c>
      <c r="H865" s="1" t="s">
        <v>98</v>
      </c>
      <c r="I865">
        <v>1</v>
      </c>
      <c r="J865" s="1" t="s">
        <v>326</v>
      </c>
      <c r="K865">
        <v>28344.14</v>
      </c>
      <c r="L865">
        <v>13438.12</v>
      </c>
      <c r="M865">
        <v>16596.27</v>
      </c>
      <c r="N865">
        <v>13210.27</v>
      </c>
      <c r="O865">
        <v>13718.68</v>
      </c>
      <c r="P865">
        <v>12065.62</v>
      </c>
      <c r="Q865">
        <v>15861.35</v>
      </c>
      <c r="R865">
        <v>7662.5</v>
      </c>
      <c r="S865">
        <v>8133.77</v>
      </c>
    </row>
    <row r="866" spans="1:19" x14ac:dyDescent="0.25">
      <c r="A866" s="1">
        <f>+VLOOKUP(Importaciones_fruta_dolares[[#This Row],[Código_País]],'Tabla Auxiliar'!$B$7:$D$112,3,0)</f>
        <v>145</v>
      </c>
      <c r="B866" s="1" t="s">
        <v>434</v>
      </c>
      <c r="C866" s="1" t="s">
        <v>68</v>
      </c>
      <c r="D866">
        <v>100102</v>
      </c>
      <c r="E866" s="1" t="s">
        <v>365</v>
      </c>
      <c r="F866">
        <v>100102005</v>
      </c>
      <c r="G866" s="1" t="s">
        <v>338</v>
      </c>
      <c r="H866" s="1" t="s">
        <v>97</v>
      </c>
      <c r="I866">
        <v>7</v>
      </c>
      <c r="J866" s="1" t="s">
        <v>327</v>
      </c>
      <c r="K866">
        <v>280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387.84</v>
      </c>
      <c r="R866">
        <v>0</v>
      </c>
      <c r="S866">
        <v>66.16</v>
      </c>
    </row>
    <row r="867" spans="1:19" x14ac:dyDescent="0.25">
      <c r="A867" s="1">
        <f>+VLOOKUP(Importaciones_fruta_dolares[[#This Row],[Código_País]],'Tabla Auxiliar'!$B$7:$D$112,3,0)</f>
        <v>145</v>
      </c>
      <c r="B867" s="1" t="s">
        <v>434</v>
      </c>
      <c r="C867" s="1" t="s">
        <v>68</v>
      </c>
      <c r="D867">
        <v>100102</v>
      </c>
      <c r="E867" s="1" t="s">
        <v>365</v>
      </c>
      <c r="F867">
        <v>100102006</v>
      </c>
      <c r="G867" s="1" t="s">
        <v>352</v>
      </c>
      <c r="H867" s="1" t="s">
        <v>270</v>
      </c>
      <c r="I867">
        <v>5</v>
      </c>
      <c r="J867" s="1" t="s">
        <v>329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68.540000000000006</v>
      </c>
    </row>
    <row r="868" spans="1:19" x14ac:dyDescent="0.25">
      <c r="A868" s="1">
        <f>+VLOOKUP(Importaciones_fruta_dolares[[#This Row],[Código_País]],'Tabla Auxiliar'!$B$7:$D$112,3,0)</f>
        <v>145</v>
      </c>
      <c r="B868" s="1" t="s">
        <v>434</v>
      </c>
      <c r="C868" s="1" t="s">
        <v>68</v>
      </c>
      <c r="D868">
        <v>100102</v>
      </c>
      <c r="E868" s="1" t="s">
        <v>365</v>
      </c>
      <c r="F868">
        <v>100102008</v>
      </c>
      <c r="G868" s="1" t="s">
        <v>339</v>
      </c>
      <c r="H868" s="1" t="s">
        <v>99</v>
      </c>
      <c r="I868">
        <v>3</v>
      </c>
      <c r="J868" s="1" t="s">
        <v>325</v>
      </c>
      <c r="K868">
        <v>390.81</v>
      </c>
      <c r="L868">
        <v>7729.15</v>
      </c>
      <c r="M868">
        <v>9635.65</v>
      </c>
      <c r="N868">
        <v>13288.26</v>
      </c>
      <c r="O868">
        <v>4842.4799999999996</v>
      </c>
      <c r="P868">
        <v>7603.83</v>
      </c>
      <c r="Q868">
        <v>15438.89</v>
      </c>
      <c r="R868">
        <v>8697.2999999999993</v>
      </c>
      <c r="S868">
        <v>12409.36</v>
      </c>
    </row>
    <row r="869" spans="1:19" x14ac:dyDescent="0.25">
      <c r="A869" s="1">
        <f>+VLOOKUP(Importaciones_fruta_dolares[[#This Row],[Código_País]],'Tabla Auxiliar'!$B$7:$D$112,3,0)</f>
        <v>145</v>
      </c>
      <c r="B869" s="1" t="s">
        <v>434</v>
      </c>
      <c r="C869" s="1" t="s">
        <v>68</v>
      </c>
      <c r="D869">
        <v>100102</v>
      </c>
      <c r="E869" s="1" t="s">
        <v>365</v>
      </c>
      <c r="F869">
        <v>100102008</v>
      </c>
      <c r="G869" s="1" t="s">
        <v>339</v>
      </c>
      <c r="H869" s="1" t="s">
        <v>101</v>
      </c>
      <c r="I869">
        <v>1</v>
      </c>
      <c r="J869" s="1" t="s">
        <v>326</v>
      </c>
      <c r="K869">
        <v>79066.63</v>
      </c>
      <c r="L869">
        <v>99526.59</v>
      </c>
      <c r="M869">
        <v>44946.21</v>
      </c>
      <c r="N869">
        <v>32409.11</v>
      </c>
      <c r="O869">
        <v>53994.47</v>
      </c>
      <c r="P869">
        <v>45401.919999999998</v>
      </c>
      <c r="Q869">
        <v>38088.31</v>
      </c>
      <c r="R869">
        <v>60814.2</v>
      </c>
      <c r="S869">
        <v>2910.89</v>
      </c>
    </row>
    <row r="870" spans="1:19" x14ac:dyDescent="0.25">
      <c r="A870" s="1">
        <f>+VLOOKUP(Importaciones_fruta_dolares[[#This Row],[Código_País]],'Tabla Auxiliar'!$B$7:$D$112,3,0)</f>
        <v>145</v>
      </c>
      <c r="B870" s="1" t="s">
        <v>434</v>
      </c>
      <c r="C870" s="1" t="s">
        <v>68</v>
      </c>
      <c r="D870">
        <v>100102</v>
      </c>
      <c r="E870" s="1" t="s">
        <v>365</v>
      </c>
      <c r="F870">
        <v>100102008</v>
      </c>
      <c r="G870" s="1" t="s">
        <v>339</v>
      </c>
      <c r="H870" s="1" t="s">
        <v>149</v>
      </c>
      <c r="I870">
        <v>7</v>
      </c>
      <c r="J870" s="1" t="s">
        <v>327</v>
      </c>
      <c r="K870">
        <v>0</v>
      </c>
      <c r="L870">
        <v>0</v>
      </c>
      <c r="M870">
        <v>0</v>
      </c>
      <c r="N870">
        <v>0</v>
      </c>
      <c r="O870">
        <v>17.36</v>
      </c>
      <c r="P870">
        <v>166.91</v>
      </c>
      <c r="Q870">
        <v>130.06</v>
      </c>
      <c r="R870">
        <v>0</v>
      </c>
      <c r="S870">
        <v>322.22000000000003</v>
      </c>
    </row>
    <row r="871" spans="1:19" x14ac:dyDescent="0.25">
      <c r="A871" s="1">
        <f>+VLOOKUP(Importaciones_fruta_dolares[[#This Row],[Código_País]],'Tabla Auxiliar'!$B$7:$D$112,3,0)</f>
        <v>145</v>
      </c>
      <c r="B871" s="1" t="s">
        <v>434</v>
      </c>
      <c r="C871" s="1" t="s">
        <v>68</v>
      </c>
      <c r="D871">
        <v>100103</v>
      </c>
      <c r="E871" s="1" t="s">
        <v>363</v>
      </c>
      <c r="F871">
        <v>100103002</v>
      </c>
      <c r="G871" s="1" t="s">
        <v>463</v>
      </c>
      <c r="H871" s="1" t="s">
        <v>90</v>
      </c>
      <c r="I871">
        <v>3</v>
      </c>
      <c r="J871" s="1" t="s">
        <v>325</v>
      </c>
      <c r="K871">
        <v>0</v>
      </c>
      <c r="L871">
        <v>214.82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</row>
    <row r="872" spans="1:19" x14ac:dyDescent="0.25">
      <c r="A872" s="1">
        <f>+VLOOKUP(Importaciones_fruta_dolares[[#This Row],[Código_País]],'Tabla Auxiliar'!$B$7:$D$112,3,0)</f>
        <v>145</v>
      </c>
      <c r="B872" s="1" t="s">
        <v>434</v>
      </c>
      <c r="C872" s="1" t="s">
        <v>68</v>
      </c>
      <c r="D872">
        <v>100103</v>
      </c>
      <c r="E872" s="1" t="s">
        <v>363</v>
      </c>
      <c r="F872">
        <v>100103002</v>
      </c>
      <c r="G872" s="1" t="s">
        <v>463</v>
      </c>
      <c r="H872" s="1" t="s">
        <v>219</v>
      </c>
      <c r="I872">
        <v>7</v>
      </c>
      <c r="J872" s="1" t="s">
        <v>327</v>
      </c>
      <c r="K872">
        <v>0</v>
      </c>
      <c r="L872">
        <v>0</v>
      </c>
      <c r="M872">
        <v>0</v>
      </c>
      <c r="N872">
        <v>36.56</v>
      </c>
      <c r="O872">
        <v>0</v>
      </c>
      <c r="P872">
        <v>0</v>
      </c>
      <c r="Q872">
        <v>0</v>
      </c>
      <c r="R872">
        <v>0</v>
      </c>
      <c r="S872">
        <v>0</v>
      </c>
    </row>
    <row r="873" spans="1:19" x14ac:dyDescent="0.25">
      <c r="A873" s="1">
        <f>+VLOOKUP(Importaciones_fruta_dolares[[#This Row],[Código_País]],'Tabla Auxiliar'!$B$7:$D$112,3,0)</f>
        <v>145</v>
      </c>
      <c r="B873" s="1" t="s">
        <v>434</v>
      </c>
      <c r="C873" s="1" t="s">
        <v>68</v>
      </c>
      <c r="D873">
        <v>100103</v>
      </c>
      <c r="E873" s="1" t="s">
        <v>363</v>
      </c>
      <c r="F873">
        <v>100103002</v>
      </c>
      <c r="G873" s="1" t="s">
        <v>463</v>
      </c>
      <c r="H873" s="1" t="s">
        <v>171</v>
      </c>
      <c r="I873">
        <v>4</v>
      </c>
      <c r="J873" s="1" t="s">
        <v>323</v>
      </c>
      <c r="K873">
        <v>0</v>
      </c>
      <c r="L873">
        <v>0</v>
      </c>
      <c r="M873">
        <v>0</v>
      </c>
      <c r="N873">
        <v>0</v>
      </c>
      <c r="O873">
        <v>50218.44</v>
      </c>
      <c r="P873">
        <v>0</v>
      </c>
      <c r="Q873">
        <v>18311.169999999998</v>
      </c>
      <c r="R873">
        <v>0</v>
      </c>
      <c r="S873">
        <v>0</v>
      </c>
    </row>
    <row r="874" spans="1:19" x14ac:dyDescent="0.25">
      <c r="A874" s="1">
        <f>+VLOOKUP(Importaciones_fruta_dolares[[#This Row],[Código_País]],'Tabla Auxiliar'!$B$7:$D$112,3,0)</f>
        <v>145</v>
      </c>
      <c r="B874" s="1" t="s">
        <v>434</v>
      </c>
      <c r="C874" s="1" t="s">
        <v>68</v>
      </c>
      <c r="D874">
        <v>100103</v>
      </c>
      <c r="E874" s="1" t="s">
        <v>363</v>
      </c>
      <c r="F874">
        <v>100103003</v>
      </c>
      <c r="G874" s="1" t="s">
        <v>333</v>
      </c>
      <c r="H874" s="1" t="s">
        <v>193</v>
      </c>
      <c r="I874">
        <v>2</v>
      </c>
      <c r="J874" s="1" t="s">
        <v>328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62</v>
      </c>
    </row>
    <row r="875" spans="1:19" x14ac:dyDescent="0.25">
      <c r="A875" s="1">
        <f>+VLOOKUP(Importaciones_fruta_dolares[[#This Row],[Código_País]],'Tabla Auxiliar'!$B$7:$D$112,3,0)</f>
        <v>145</v>
      </c>
      <c r="B875" s="1" t="s">
        <v>434</v>
      </c>
      <c r="C875" s="1" t="s">
        <v>68</v>
      </c>
      <c r="D875">
        <v>100103</v>
      </c>
      <c r="E875" s="1" t="s">
        <v>363</v>
      </c>
      <c r="F875">
        <v>100103003</v>
      </c>
      <c r="G875" s="1" t="s">
        <v>333</v>
      </c>
      <c r="H875" s="1" t="s">
        <v>174</v>
      </c>
      <c r="I875">
        <v>3</v>
      </c>
      <c r="J875" s="1" t="s">
        <v>325</v>
      </c>
      <c r="K875">
        <v>0</v>
      </c>
      <c r="L875">
        <v>0</v>
      </c>
      <c r="M875">
        <v>95.66</v>
      </c>
      <c r="N875">
        <v>0</v>
      </c>
      <c r="O875">
        <v>179.84</v>
      </c>
      <c r="P875">
        <v>0</v>
      </c>
      <c r="Q875">
        <v>0</v>
      </c>
      <c r="R875">
        <v>0</v>
      </c>
      <c r="S875">
        <v>0</v>
      </c>
    </row>
    <row r="876" spans="1:19" x14ac:dyDescent="0.25">
      <c r="A876" s="1">
        <f>+VLOOKUP(Importaciones_fruta_dolares[[#This Row],[Código_País]],'Tabla Auxiliar'!$B$7:$D$112,3,0)</f>
        <v>145</v>
      </c>
      <c r="B876" s="1" t="s">
        <v>434</v>
      </c>
      <c r="C876" s="1" t="s">
        <v>68</v>
      </c>
      <c r="D876">
        <v>100103</v>
      </c>
      <c r="E876" s="1" t="s">
        <v>363</v>
      </c>
      <c r="F876">
        <v>100103003</v>
      </c>
      <c r="G876" s="1" t="s">
        <v>333</v>
      </c>
      <c r="H876" s="1" t="s">
        <v>138</v>
      </c>
      <c r="I876">
        <v>3</v>
      </c>
      <c r="J876" s="1" t="s">
        <v>325</v>
      </c>
      <c r="K876">
        <v>0</v>
      </c>
      <c r="L876">
        <v>0</v>
      </c>
      <c r="M876">
        <v>0</v>
      </c>
      <c r="N876">
        <v>4007.48</v>
      </c>
      <c r="O876">
        <v>0</v>
      </c>
      <c r="P876">
        <v>0</v>
      </c>
      <c r="Q876">
        <v>4391.45</v>
      </c>
      <c r="R876">
        <v>0</v>
      </c>
      <c r="S876">
        <v>0</v>
      </c>
    </row>
    <row r="877" spans="1:19" x14ac:dyDescent="0.25">
      <c r="A877" s="1">
        <f>+VLOOKUP(Importaciones_fruta_dolares[[#This Row],[Código_País]],'Tabla Auxiliar'!$B$7:$D$112,3,0)</f>
        <v>145</v>
      </c>
      <c r="B877" s="1" t="s">
        <v>434</v>
      </c>
      <c r="C877" s="1" t="s">
        <v>68</v>
      </c>
      <c r="D877">
        <v>100103</v>
      </c>
      <c r="E877" s="1" t="s">
        <v>363</v>
      </c>
      <c r="F877">
        <v>100103003</v>
      </c>
      <c r="G877" s="1" t="s">
        <v>333</v>
      </c>
      <c r="H877" s="1" t="s">
        <v>91</v>
      </c>
      <c r="I877">
        <v>3</v>
      </c>
      <c r="J877" s="1" t="s">
        <v>325</v>
      </c>
      <c r="K877">
        <v>6199.61</v>
      </c>
      <c r="L877">
        <v>3717.38</v>
      </c>
      <c r="M877">
        <v>3963.38</v>
      </c>
      <c r="N877">
        <v>1698.31</v>
      </c>
      <c r="O877">
        <v>4624.8</v>
      </c>
      <c r="P877">
        <v>808.15</v>
      </c>
      <c r="Q877">
        <v>4289.46</v>
      </c>
      <c r="R877">
        <v>4098.1499999999996</v>
      </c>
      <c r="S877">
        <v>12543.43</v>
      </c>
    </row>
    <row r="878" spans="1:19" x14ac:dyDescent="0.25">
      <c r="A878" s="1">
        <f>+VLOOKUP(Importaciones_fruta_dolares[[#This Row],[Código_País]],'Tabla Auxiliar'!$B$7:$D$112,3,0)</f>
        <v>145</v>
      </c>
      <c r="B878" s="1" t="s">
        <v>434</v>
      </c>
      <c r="C878" s="1" t="s">
        <v>68</v>
      </c>
      <c r="D878">
        <v>100103</v>
      </c>
      <c r="E878" s="1" t="s">
        <v>363</v>
      </c>
      <c r="F878">
        <v>100103004</v>
      </c>
      <c r="G878" s="1" t="s">
        <v>343</v>
      </c>
      <c r="H878" s="1" t="s">
        <v>119</v>
      </c>
      <c r="I878">
        <v>3</v>
      </c>
      <c r="J878" s="1" t="s">
        <v>325</v>
      </c>
      <c r="K878">
        <v>0</v>
      </c>
      <c r="L878">
        <v>0</v>
      </c>
      <c r="M878">
        <v>97.27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</row>
    <row r="879" spans="1:19" x14ac:dyDescent="0.25">
      <c r="A879" s="1">
        <f>+VLOOKUP(Importaciones_fruta_dolares[[#This Row],[Código_País]],'Tabla Auxiliar'!$B$7:$D$112,3,0)</f>
        <v>145</v>
      </c>
      <c r="B879" s="1" t="s">
        <v>434</v>
      </c>
      <c r="C879" s="1" t="s">
        <v>68</v>
      </c>
      <c r="D879">
        <v>100103</v>
      </c>
      <c r="E879" s="1" t="s">
        <v>363</v>
      </c>
      <c r="F879">
        <v>100103004</v>
      </c>
      <c r="G879" s="1" t="s">
        <v>343</v>
      </c>
      <c r="H879" s="1" t="s">
        <v>118</v>
      </c>
      <c r="I879">
        <v>3</v>
      </c>
      <c r="J879" s="1" t="s">
        <v>325</v>
      </c>
      <c r="K879">
        <v>691.25</v>
      </c>
      <c r="L879">
        <v>2853.17</v>
      </c>
      <c r="M879">
        <v>95.66</v>
      </c>
      <c r="N879">
        <v>0</v>
      </c>
      <c r="O879">
        <v>60.18</v>
      </c>
      <c r="P879">
        <v>4003.17</v>
      </c>
      <c r="Q879">
        <v>772.78</v>
      </c>
      <c r="R879">
        <v>657.36</v>
      </c>
      <c r="S879">
        <v>0</v>
      </c>
    </row>
    <row r="880" spans="1:19" x14ac:dyDescent="0.25">
      <c r="A880" s="1">
        <f>+VLOOKUP(Importaciones_fruta_dolares[[#This Row],[Código_País]],'Tabla Auxiliar'!$B$7:$D$112,3,0)</f>
        <v>145</v>
      </c>
      <c r="B880" s="1" t="s">
        <v>434</v>
      </c>
      <c r="C880" s="1" t="s">
        <v>68</v>
      </c>
      <c r="D880">
        <v>100103</v>
      </c>
      <c r="E880" s="1" t="s">
        <v>363</v>
      </c>
      <c r="F880">
        <v>100103004</v>
      </c>
      <c r="G880" s="1" t="s">
        <v>343</v>
      </c>
      <c r="H880" s="1" t="s">
        <v>176</v>
      </c>
      <c r="I880">
        <v>3</v>
      </c>
      <c r="J880" s="1" t="s">
        <v>325</v>
      </c>
      <c r="K880">
        <v>0</v>
      </c>
      <c r="L880">
        <v>0</v>
      </c>
      <c r="M880">
        <v>0</v>
      </c>
      <c r="N880">
        <v>0</v>
      </c>
      <c r="O880">
        <v>169.27</v>
      </c>
      <c r="P880">
        <v>0</v>
      </c>
      <c r="Q880">
        <v>90.68</v>
      </c>
      <c r="R880">
        <v>0</v>
      </c>
      <c r="S880">
        <v>0</v>
      </c>
    </row>
    <row r="881" spans="1:19" x14ac:dyDescent="0.25">
      <c r="A881" s="1">
        <f>+VLOOKUP(Importaciones_fruta_dolares[[#This Row],[Código_País]],'Tabla Auxiliar'!$B$7:$D$112,3,0)</f>
        <v>145</v>
      </c>
      <c r="B881" s="1" t="s">
        <v>434</v>
      </c>
      <c r="C881" s="1" t="s">
        <v>68</v>
      </c>
      <c r="D881">
        <v>100104</v>
      </c>
      <c r="E881" s="1" t="s">
        <v>366</v>
      </c>
      <c r="F881">
        <v>100104002</v>
      </c>
      <c r="G881" s="1" t="s">
        <v>336</v>
      </c>
      <c r="H881" s="1" t="s">
        <v>126</v>
      </c>
      <c r="I881">
        <v>7</v>
      </c>
      <c r="J881" s="1" t="s">
        <v>327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56.55</v>
      </c>
      <c r="Q881">
        <v>0</v>
      </c>
      <c r="R881">
        <v>0</v>
      </c>
      <c r="S881">
        <v>0</v>
      </c>
    </row>
    <row r="882" spans="1:19" x14ac:dyDescent="0.25">
      <c r="A882" s="1">
        <f>+VLOOKUP(Importaciones_fruta_dolares[[#This Row],[Código_País]],'Tabla Auxiliar'!$B$7:$D$112,3,0)</f>
        <v>145</v>
      </c>
      <c r="B882" s="1" t="s">
        <v>434</v>
      </c>
      <c r="C882" s="1" t="s">
        <v>68</v>
      </c>
      <c r="D882">
        <v>100104</v>
      </c>
      <c r="E882" s="1" t="s">
        <v>366</v>
      </c>
      <c r="F882">
        <v>100104002</v>
      </c>
      <c r="G882" s="1" t="s">
        <v>336</v>
      </c>
      <c r="H882" s="1" t="s">
        <v>143</v>
      </c>
      <c r="I882">
        <v>7</v>
      </c>
      <c r="J882" s="1" t="s">
        <v>327</v>
      </c>
      <c r="K882">
        <v>0</v>
      </c>
      <c r="L882">
        <v>0</v>
      </c>
      <c r="M882">
        <v>252.98</v>
      </c>
      <c r="N882">
        <v>476.55</v>
      </c>
      <c r="O882">
        <v>0</v>
      </c>
      <c r="P882">
        <v>0</v>
      </c>
      <c r="Q882">
        <v>0</v>
      </c>
      <c r="R882">
        <v>0</v>
      </c>
      <c r="S882">
        <v>0</v>
      </c>
    </row>
    <row r="883" spans="1:19" x14ac:dyDescent="0.25">
      <c r="A883" s="1">
        <f>+VLOOKUP(Importaciones_fruta_dolares[[#This Row],[Código_País]],'Tabla Auxiliar'!$B$7:$D$112,3,0)</f>
        <v>145</v>
      </c>
      <c r="B883" s="1" t="s">
        <v>434</v>
      </c>
      <c r="C883" s="1" t="s">
        <v>68</v>
      </c>
      <c r="D883">
        <v>100104</v>
      </c>
      <c r="E883" s="1" t="s">
        <v>366</v>
      </c>
      <c r="F883">
        <v>100104002</v>
      </c>
      <c r="G883" s="1" t="s">
        <v>336</v>
      </c>
      <c r="H883" s="1" t="s">
        <v>94</v>
      </c>
      <c r="I883">
        <v>4</v>
      </c>
      <c r="J883" s="1" t="s">
        <v>323</v>
      </c>
      <c r="K883">
        <v>129642.41</v>
      </c>
      <c r="L883">
        <v>0</v>
      </c>
      <c r="M883">
        <v>12.04</v>
      </c>
      <c r="N883">
        <v>2485.44</v>
      </c>
      <c r="O883">
        <v>31.85</v>
      </c>
      <c r="P883">
        <v>22.04</v>
      </c>
      <c r="Q883">
        <v>55.98</v>
      </c>
      <c r="R883">
        <v>0</v>
      </c>
      <c r="S883">
        <v>0</v>
      </c>
    </row>
    <row r="884" spans="1:19" x14ac:dyDescent="0.25">
      <c r="A884" s="1">
        <f>+VLOOKUP(Importaciones_fruta_dolares[[#This Row],[Código_País]],'Tabla Auxiliar'!$B$7:$D$112,3,0)</f>
        <v>145</v>
      </c>
      <c r="B884" s="1" t="s">
        <v>434</v>
      </c>
      <c r="C884" s="1" t="s">
        <v>68</v>
      </c>
      <c r="D884">
        <v>100104</v>
      </c>
      <c r="E884" s="1" t="s">
        <v>366</v>
      </c>
      <c r="F884">
        <v>100104002</v>
      </c>
      <c r="G884" s="1" t="s">
        <v>336</v>
      </c>
      <c r="H884" s="1" t="s">
        <v>95</v>
      </c>
      <c r="I884">
        <v>3</v>
      </c>
      <c r="J884" s="1" t="s">
        <v>325</v>
      </c>
      <c r="K884">
        <v>15.65</v>
      </c>
      <c r="L884">
        <v>101.11</v>
      </c>
      <c r="M884">
        <v>1941.98</v>
      </c>
      <c r="N884">
        <v>75.08</v>
      </c>
      <c r="O884">
        <v>189.34</v>
      </c>
      <c r="P884">
        <v>195.57</v>
      </c>
      <c r="Q884">
        <v>4461.38</v>
      </c>
      <c r="R884">
        <v>1417.25</v>
      </c>
      <c r="S884">
        <v>0</v>
      </c>
    </row>
    <row r="885" spans="1:19" x14ac:dyDescent="0.25">
      <c r="A885" s="1">
        <f>+VLOOKUP(Importaciones_fruta_dolares[[#This Row],[Código_País]],'Tabla Auxiliar'!$B$7:$D$112,3,0)</f>
        <v>145</v>
      </c>
      <c r="B885" s="1" t="s">
        <v>434</v>
      </c>
      <c r="C885" s="1" t="s">
        <v>68</v>
      </c>
      <c r="D885">
        <v>100105</v>
      </c>
      <c r="E885" s="1" t="s">
        <v>324</v>
      </c>
      <c r="F885">
        <v>100105006</v>
      </c>
      <c r="G885" s="1" t="s">
        <v>341</v>
      </c>
      <c r="H885" s="1" t="s">
        <v>124</v>
      </c>
      <c r="I885">
        <v>4</v>
      </c>
      <c r="J885" s="1" t="s">
        <v>323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6231.16</v>
      </c>
      <c r="S885">
        <v>0</v>
      </c>
    </row>
    <row r="886" spans="1:19" x14ac:dyDescent="0.25">
      <c r="A886" s="1">
        <f>+VLOOKUP(Importaciones_fruta_dolares[[#This Row],[Código_País]],'Tabla Auxiliar'!$B$7:$D$112,3,0)</f>
        <v>145</v>
      </c>
      <c r="B886" s="1" t="s">
        <v>434</v>
      </c>
      <c r="C886" s="1" t="s">
        <v>68</v>
      </c>
      <c r="D886">
        <v>100105</v>
      </c>
      <c r="E886" s="1" t="s">
        <v>324</v>
      </c>
      <c r="F886">
        <v>100105006</v>
      </c>
      <c r="G886" s="1" t="s">
        <v>341</v>
      </c>
      <c r="H886" s="1" t="s">
        <v>109</v>
      </c>
      <c r="I886">
        <v>4</v>
      </c>
      <c r="J886" s="1" t="s">
        <v>323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42.66</v>
      </c>
      <c r="Q886">
        <v>0</v>
      </c>
      <c r="R886">
        <v>8324.9599999999991</v>
      </c>
      <c r="S886">
        <v>2032.66</v>
      </c>
    </row>
    <row r="887" spans="1:19" x14ac:dyDescent="0.25">
      <c r="A887" s="1">
        <f>+VLOOKUP(Importaciones_fruta_dolares[[#This Row],[Código_País]],'Tabla Auxiliar'!$B$7:$D$112,3,0)</f>
        <v>145</v>
      </c>
      <c r="B887" s="1" t="s">
        <v>434</v>
      </c>
      <c r="C887" s="1" t="s">
        <v>68</v>
      </c>
      <c r="D887">
        <v>100106</v>
      </c>
      <c r="E887" s="1" t="s">
        <v>462</v>
      </c>
      <c r="F887">
        <v>100106001</v>
      </c>
      <c r="G887" s="1" t="s">
        <v>351</v>
      </c>
      <c r="H887" s="1" t="s">
        <v>162</v>
      </c>
      <c r="I887">
        <v>1</v>
      </c>
      <c r="J887" s="1" t="s">
        <v>326</v>
      </c>
      <c r="K887">
        <v>3874.09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6028.49</v>
      </c>
      <c r="S887">
        <v>0</v>
      </c>
    </row>
    <row r="888" spans="1:19" x14ac:dyDescent="0.25">
      <c r="A888" s="1">
        <f>+VLOOKUP(Importaciones_fruta_dolares[[#This Row],[Código_País]],'Tabla Auxiliar'!$B$7:$D$112,3,0)</f>
        <v>145</v>
      </c>
      <c r="B888" s="1" t="s">
        <v>434</v>
      </c>
      <c r="C888" s="1" t="s">
        <v>68</v>
      </c>
      <c r="D888">
        <v>100106</v>
      </c>
      <c r="E888" s="1" t="s">
        <v>462</v>
      </c>
      <c r="F888">
        <v>100106001</v>
      </c>
      <c r="G888" s="1" t="s">
        <v>351</v>
      </c>
      <c r="H888" s="1" t="s">
        <v>166</v>
      </c>
      <c r="I888">
        <v>1</v>
      </c>
      <c r="J888" s="1" t="s">
        <v>326</v>
      </c>
      <c r="K888">
        <v>0</v>
      </c>
      <c r="L888">
        <v>0</v>
      </c>
      <c r="M888">
        <v>585.84</v>
      </c>
      <c r="N888">
        <v>345.93</v>
      </c>
      <c r="O888">
        <v>56.73</v>
      </c>
      <c r="P888">
        <v>113.39</v>
      </c>
      <c r="Q888">
        <v>0</v>
      </c>
      <c r="R888">
        <v>0</v>
      </c>
      <c r="S888">
        <v>78.37</v>
      </c>
    </row>
    <row r="889" spans="1:19" x14ac:dyDescent="0.25">
      <c r="A889" s="1">
        <f>+VLOOKUP(Importaciones_fruta_dolares[[#This Row],[Código_País]],'Tabla Auxiliar'!$B$7:$D$112,3,0)</f>
        <v>145</v>
      </c>
      <c r="B889" s="1" t="s">
        <v>434</v>
      </c>
      <c r="C889" s="1" t="s">
        <v>68</v>
      </c>
      <c r="D889">
        <v>100106</v>
      </c>
      <c r="E889" s="1" t="s">
        <v>462</v>
      </c>
      <c r="F889">
        <v>100106001</v>
      </c>
      <c r="G889" s="1" t="s">
        <v>351</v>
      </c>
      <c r="H889" s="1" t="s">
        <v>167</v>
      </c>
      <c r="I889">
        <v>3</v>
      </c>
      <c r="J889" s="1" t="s">
        <v>325</v>
      </c>
      <c r="K889">
        <v>45138.58</v>
      </c>
      <c r="L889">
        <v>600.41</v>
      </c>
      <c r="M889">
        <v>24491.07</v>
      </c>
      <c r="N889">
        <v>26404.85</v>
      </c>
      <c r="O889">
        <v>21735.07</v>
      </c>
      <c r="P889">
        <v>17441.82</v>
      </c>
      <c r="Q889">
        <v>22733.19</v>
      </c>
      <c r="R889">
        <v>18977.47</v>
      </c>
      <c r="S889">
        <v>22307.68</v>
      </c>
    </row>
    <row r="890" spans="1:19" x14ac:dyDescent="0.25">
      <c r="A890" s="1">
        <f>+VLOOKUP(Importaciones_fruta_dolares[[#This Row],[Código_País]],'Tabla Auxiliar'!$B$7:$D$112,3,0)</f>
        <v>145</v>
      </c>
      <c r="B890" s="1" t="s">
        <v>434</v>
      </c>
      <c r="C890" s="1" t="s">
        <v>68</v>
      </c>
      <c r="D890">
        <v>100106</v>
      </c>
      <c r="E890" s="1" t="s">
        <v>462</v>
      </c>
      <c r="F890">
        <v>100106002</v>
      </c>
      <c r="G890" s="1" t="s">
        <v>354</v>
      </c>
      <c r="H890" s="1" t="s">
        <v>240</v>
      </c>
      <c r="I890">
        <v>1</v>
      </c>
      <c r="J890" s="1" t="s">
        <v>326</v>
      </c>
      <c r="K890">
        <v>0</v>
      </c>
      <c r="L890">
        <v>0</v>
      </c>
      <c r="M890">
        <v>0</v>
      </c>
      <c r="N890">
        <v>0</v>
      </c>
      <c r="O890">
        <v>129.46</v>
      </c>
      <c r="P890">
        <v>0</v>
      </c>
      <c r="Q890">
        <v>0</v>
      </c>
      <c r="R890">
        <v>0</v>
      </c>
      <c r="S890">
        <v>0</v>
      </c>
    </row>
    <row r="891" spans="1:19" x14ac:dyDescent="0.25">
      <c r="A891" s="1">
        <f>+VLOOKUP(Importaciones_fruta_dolares[[#This Row],[Código_País]],'Tabla Auxiliar'!$B$7:$D$112,3,0)</f>
        <v>145</v>
      </c>
      <c r="B891" s="1" t="s">
        <v>434</v>
      </c>
      <c r="C891" s="1" t="s">
        <v>68</v>
      </c>
      <c r="D891">
        <v>100107</v>
      </c>
      <c r="E891" s="1" t="s">
        <v>367</v>
      </c>
      <c r="F891">
        <v>100107012</v>
      </c>
      <c r="G891" s="1" t="s">
        <v>340</v>
      </c>
      <c r="H891" s="1" t="s">
        <v>104</v>
      </c>
      <c r="I891">
        <v>3</v>
      </c>
      <c r="J891" s="1" t="s">
        <v>325</v>
      </c>
      <c r="K891">
        <v>0</v>
      </c>
      <c r="L891">
        <v>0</v>
      </c>
      <c r="M891">
        <v>0</v>
      </c>
      <c r="N891">
        <v>0</v>
      </c>
      <c r="O891">
        <v>44511.81</v>
      </c>
      <c r="P891">
        <v>0</v>
      </c>
      <c r="Q891">
        <v>0</v>
      </c>
      <c r="R891">
        <v>0</v>
      </c>
      <c r="S891">
        <v>0</v>
      </c>
    </row>
    <row r="892" spans="1:19" x14ac:dyDescent="0.25">
      <c r="A892" s="1">
        <f>+VLOOKUP(Importaciones_fruta_dolares[[#This Row],[Código_País]],'Tabla Auxiliar'!$B$7:$D$112,3,0)</f>
        <v>145</v>
      </c>
      <c r="B892" s="1" t="s">
        <v>434</v>
      </c>
      <c r="C892" s="1" t="s">
        <v>68</v>
      </c>
      <c r="D892">
        <v>100107</v>
      </c>
      <c r="E892" s="1" t="s">
        <v>367</v>
      </c>
      <c r="F892">
        <v>100107012</v>
      </c>
      <c r="G892" s="1" t="s">
        <v>340</v>
      </c>
      <c r="H892" s="1" t="s">
        <v>127</v>
      </c>
      <c r="I892">
        <v>3</v>
      </c>
      <c r="J892" s="1" t="s">
        <v>325</v>
      </c>
      <c r="K892">
        <v>0</v>
      </c>
      <c r="L892">
        <v>0</v>
      </c>
      <c r="M892">
        <v>0</v>
      </c>
      <c r="N892">
        <v>0</v>
      </c>
      <c r="O892">
        <v>5968.72</v>
      </c>
      <c r="P892">
        <v>0</v>
      </c>
      <c r="Q892">
        <v>0</v>
      </c>
      <c r="R892">
        <v>0</v>
      </c>
      <c r="S892">
        <v>0</v>
      </c>
    </row>
    <row r="893" spans="1:19" x14ac:dyDescent="0.25">
      <c r="A893" s="1">
        <f>+VLOOKUP(Importaciones_fruta_dolares[[#This Row],[Código_País]],'Tabla Auxiliar'!$B$7:$D$112,3,0)</f>
        <v>145</v>
      </c>
      <c r="B893" s="1" t="s">
        <v>434</v>
      </c>
      <c r="C893" s="1" t="s">
        <v>68</v>
      </c>
      <c r="D893">
        <v>100107</v>
      </c>
      <c r="E893" s="1" t="s">
        <v>367</v>
      </c>
      <c r="F893">
        <v>100107012</v>
      </c>
      <c r="G893" s="1" t="s">
        <v>340</v>
      </c>
      <c r="H893" s="1" t="s">
        <v>114</v>
      </c>
      <c r="I893">
        <v>2</v>
      </c>
      <c r="J893" s="1" t="s">
        <v>328</v>
      </c>
      <c r="K893">
        <v>0</v>
      </c>
      <c r="L893">
        <v>0</v>
      </c>
      <c r="M893">
        <v>0</v>
      </c>
      <c r="N893">
        <v>0</v>
      </c>
      <c r="O893">
        <v>135531.20000000001</v>
      </c>
      <c r="P893">
        <v>0</v>
      </c>
      <c r="Q893">
        <v>0</v>
      </c>
      <c r="R893">
        <v>0</v>
      </c>
      <c r="S893">
        <v>0</v>
      </c>
    </row>
    <row r="894" spans="1:19" x14ac:dyDescent="0.25">
      <c r="A894" s="1">
        <f>+VLOOKUP(Importaciones_fruta_dolares[[#This Row],[Código_País]],'Tabla Auxiliar'!$B$7:$D$112,3,0)</f>
        <v>145</v>
      </c>
      <c r="B894" s="1" t="s">
        <v>434</v>
      </c>
      <c r="C894" s="1" t="s">
        <v>68</v>
      </c>
      <c r="D894">
        <v>100107</v>
      </c>
      <c r="E894" s="1" t="s">
        <v>367</v>
      </c>
      <c r="F894">
        <v>100107012</v>
      </c>
      <c r="G894" s="1" t="s">
        <v>340</v>
      </c>
      <c r="H894" s="1" t="s">
        <v>102</v>
      </c>
      <c r="I894">
        <v>1</v>
      </c>
      <c r="J894" s="1" t="s">
        <v>326</v>
      </c>
      <c r="K894">
        <v>0</v>
      </c>
      <c r="L894">
        <v>0</v>
      </c>
      <c r="M894">
        <v>0</v>
      </c>
      <c r="N894">
        <v>0</v>
      </c>
      <c r="O894">
        <v>27422.43</v>
      </c>
      <c r="P894">
        <v>0</v>
      </c>
      <c r="Q894">
        <v>0</v>
      </c>
      <c r="R894">
        <v>0</v>
      </c>
      <c r="S894">
        <v>0</v>
      </c>
    </row>
    <row r="895" spans="1:19" x14ac:dyDescent="0.25">
      <c r="A895" s="1">
        <f>+VLOOKUP(Importaciones_fruta_dolares[[#This Row],[Código_País]],'Tabla Auxiliar'!$B$7:$D$112,3,0)</f>
        <v>145</v>
      </c>
      <c r="B895" s="1" t="s">
        <v>434</v>
      </c>
      <c r="C895" s="1" t="s">
        <v>68</v>
      </c>
      <c r="D895">
        <v>100107</v>
      </c>
      <c r="E895" s="1" t="s">
        <v>367</v>
      </c>
      <c r="F895">
        <v>100107012</v>
      </c>
      <c r="G895" s="1" t="s">
        <v>340</v>
      </c>
      <c r="H895" s="1" t="s">
        <v>106</v>
      </c>
      <c r="I895">
        <v>3</v>
      </c>
      <c r="J895" s="1" t="s">
        <v>325</v>
      </c>
      <c r="K895">
        <v>0</v>
      </c>
      <c r="L895">
        <v>0</v>
      </c>
      <c r="M895">
        <v>0</v>
      </c>
      <c r="N895">
        <v>0</v>
      </c>
      <c r="O895">
        <v>13.62</v>
      </c>
      <c r="P895">
        <v>0</v>
      </c>
      <c r="Q895">
        <v>0</v>
      </c>
      <c r="R895">
        <v>0</v>
      </c>
      <c r="S895">
        <v>0</v>
      </c>
    </row>
    <row r="896" spans="1:19" x14ac:dyDescent="0.25">
      <c r="A896" s="1">
        <f>+VLOOKUP(Importaciones_fruta_dolares[[#This Row],[Código_País]],'Tabla Auxiliar'!$B$7:$D$112,3,0)</f>
        <v>145</v>
      </c>
      <c r="B896" s="1" t="s">
        <v>434</v>
      </c>
      <c r="C896" s="1" t="s">
        <v>68</v>
      </c>
      <c r="D896">
        <v>100107</v>
      </c>
      <c r="E896" s="1" t="s">
        <v>367</v>
      </c>
      <c r="F896">
        <v>100107012</v>
      </c>
      <c r="G896" s="1" t="s">
        <v>340</v>
      </c>
      <c r="H896" s="1" t="s">
        <v>107</v>
      </c>
      <c r="I896">
        <v>7</v>
      </c>
      <c r="J896" s="1" t="s">
        <v>327</v>
      </c>
      <c r="K896">
        <v>0</v>
      </c>
      <c r="L896">
        <v>0</v>
      </c>
      <c r="M896">
        <v>0</v>
      </c>
      <c r="N896">
        <v>0</v>
      </c>
      <c r="O896">
        <v>905.47</v>
      </c>
      <c r="P896">
        <v>0</v>
      </c>
      <c r="Q896">
        <v>0</v>
      </c>
      <c r="R896">
        <v>0</v>
      </c>
      <c r="S896">
        <v>0</v>
      </c>
    </row>
    <row r="897" spans="1:19" x14ac:dyDescent="0.25">
      <c r="A897" s="1">
        <f>+VLOOKUP(Importaciones_fruta_dolares[[#This Row],[Código_País]],'Tabla Auxiliar'!$B$7:$D$112,3,0)</f>
        <v>145</v>
      </c>
      <c r="B897" s="1" t="s">
        <v>434</v>
      </c>
      <c r="C897" s="1" t="s">
        <v>68</v>
      </c>
      <c r="D897">
        <v>100107</v>
      </c>
      <c r="E897" s="1" t="s">
        <v>367</v>
      </c>
      <c r="F897">
        <v>100107012</v>
      </c>
      <c r="G897" s="1" t="s">
        <v>340</v>
      </c>
      <c r="H897" s="1" t="s">
        <v>115</v>
      </c>
      <c r="I897">
        <v>3</v>
      </c>
      <c r="J897" s="1" t="s">
        <v>325</v>
      </c>
      <c r="K897">
        <v>0</v>
      </c>
      <c r="L897">
        <v>0</v>
      </c>
      <c r="M897">
        <v>0</v>
      </c>
      <c r="N897">
        <v>0</v>
      </c>
      <c r="O897">
        <v>1360.97</v>
      </c>
      <c r="P897">
        <v>0</v>
      </c>
      <c r="Q897">
        <v>0</v>
      </c>
      <c r="R897">
        <v>0</v>
      </c>
      <c r="S897">
        <v>0</v>
      </c>
    </row>
    <row r="898" spans="1:19" x14ac:dyDescent="0.25">
      <c r="A898" s="1">
        <f>+VLOOKUP(Importaciones_fruta_dolares[[#This Row],[Código_País]],'Tabla Auxiliar'!$B$7:$D$112,3,0)</f>
        <v>145</v>
      </c>
      <c r="B898" s="1" t="s">
        <v>434</v>
      </c>
      <c r="C898" s="1" t="s">
        <v>68</v>
      </c>
      <c r="D898">
        <v>100108</v>
      </c>
      <c r="E898" s="1" t="s">
        <v>368</v>
      </c>
      <c r="F898">
        <v>100108002</v>
      </c>
      <c r="G898" s="1" t="s">
        <v>344</v>
      </c>
      <c r="H898" s="1" t="s">
        <v>113</v>
      </c>
      <c r="I898">
        <v>3</v>
      </c>
      <c r="J898" s="1" t="s">
        <v>325</v>
      </c>
      <c r="K898">
        <v>0</v>
      </c>
      <c r="L898">
        <v>0</v>
      </c>
      <c r="M898">
        <v>0</v>
      </c>
      <c r="N898">
        <v>0</v>
      </c>
      <c r="O898">
        <v>71.67</v>
      </c>
      <c r="P898">
        <v>309.35000000000002</v>
      </c>
      <c r="Q898">
        <v>410.59</v>
      </c>
      <c r="R898">
        <v>707.57</v>
      </c>
      <c r="S898">
        <v>0</v>
      </c>
    </row>
    <row r="899" spans="1:19" x14ac:dyDescent="0.25">
      <c r="A899" s="1">
        <f>+VLOOKUP(Importaciones_fruta_dolares[[#This Row],[Código_País]],'Tabla Auxiliar'!$B$7:$D$112,3,0)</f>
        <v>145</v>
      </c>
      <c r="B899" s="1" t="s">
        <v>434</v>
      </c>
      <c r="C899" s="1" t="s">
        <v>68</v>
      </c>
      <c r="D899">
        <v>100108</v>
      </c>
      <c r="E899" s="1" t="s">
        <v>368</v>
      </c>
      <c r="F899">
        <v>100108007</v>
      </c>
      <c r="G899" s="1" t="s">
        <v>464</v>
      </c>
      <c r="H899" s="1" t="s">
        <v>156</v>
      </c>
      <c r="I899">
        <v>1</v>
      </c>
      <c r="J899" s="1" t="s">
        <v>326</v>
      </c>
      <c r="K899">
        <v>0</v>
      </c>
      <c r="L899">
        <v>0</v>
      </c>
      <c r="M899">
        <v>0</v>
      </c>
      <c r="N899">
        <v>11689.2</v>
      </c>
      <c r="O899">
        <v>0</v>
      </c>
      <c r="P899">
        <v>0</v>
      </c>
      <c r="Q899">
        <v>0</v>
      </c>
      <c r="R899">
        <v>0</v>
      </c>
      <c r="S899">
        <v>0</v>
      </c>
    </row>
    <row r="900" spans="1:19" x14ac:dyDescent="0.25">
      <c r="A900" s="1">
        <f>+VLOOKUP(Importaciones_fruta_dolares[[#This Row],[Código_País]],'Tabla Auxiliar'!$B$7:$D$112,3,0)</f>
        <v>145</v>
      </c>
      <c r="B900" s="1" t="s">
        <v>434</v>
      </c>
      <c r="C900" s="1" t="s">
        <v>68</v>
      </c>
      <c r="D900">
        <v>100108</v>
      </c>
      <c r="E900" s="1" t="s">
        <v>368</v>
      </c>
      <c r="F900">
        <v>100108007</v>
      </c>
      <c r="G900" s="1" t="s">
        <v>464</v>
      </c>
      <c r="H900" s="1" t="s">
        <v>157</v>
      </c>
      <c r="I900">
        <v>1</v>
      </c>
      <c r="J900" s="1" t="s">
        <v>326</v>
      </c>
      <c r="K900">
        <v>3365.62</v>
      </c>
      <c r="L900">
        <v>5624.8</v>
      </c>
      <c r="M900">
        <v>4389.01</v>
      </c>
      <c r="N900">
        <v>26778.37</v>
      </c>
      <c r="O900">
        <v>6103.22</v>
      </c>
      <c r="P900">
        <v>0</v>
      </c>
      <c r="Q900">
        <v>0</v>
      </c>
      <c r="R900">
        <v>0</v>
      </c>
      <c r="S900">
        <v>0</v>
      </c>
    </row>
    <row r="901" spans="1:19" x14ac:dyDescent="0.25">
      <c r="A901" s="1">
        <f>+VLOOKUP(Importaciones_fruta_dolares[[#This Row],[Código_País]],'Tabla Auxiliar'!$B$7:$D$112,3,0)</f>
        <v>145</v>
      </c>
      <c r="B901" s="1" t="s">
        <v>434</v>
      </c>
      <c r="C901" s="1" t="s">
        <v>68</v>
      </c>
      <c r="D901">
        <v>100109</v>
      </c>
      <c r="E901" s="1" t="s">
        <v>330</v>
      </c>
      <c r="F901">
        <v>100109001</v>
      </c>
      <c r="G901" s="1" t="s">
        <v>330</v>
      </c>
      <c r="H901" s="1" t="s">
        <v>190</v>
      </c>
      <c r="I901">
        <v>7</v>
      </c>
      <c r="J901" s="1" t="s">
        <v>327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44.76</v>
      </c>
    </row>
    <row r="902" spans="1:19" x14ac:dyDescent="0.25">
      <c r="A902" s="1">
        <f>+VLOOKUP(Importaciones_fruta_dolares[[#This Row],[Código_País]],'Tabla Auxiliar'!$B$7:$D$112,3,0)</f>
        <v>145</v>
      </c>
      <c r="B902" s="1" t="s">
        <v>434</v>
      </c>
      <c r="C902" s="1" t="s">
        <v>68</v>
      </c>
      <c r="D902">
        <v>100109</v>
      </c>
      <c r="E902" s="1" t="s">
        <v>330</v>
      </c>
      <c r="F902">
        <v>100109001</v>
      </c>
      <c r="G902" s="1" t="s">
        <v>330</v>
      </c>
      <c r="H902" s="1" t="s">
        <v>87</v>
      </c>
      <c r="I902">
        <v>4</v>
      </c>
      <c r="J902" s="1" t="s">
        <v>323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33.71</v>
      </c>
      <c r="Q902">
        <v>0</v>
      </c>
      <c r="R902">
        <v>0</v>
      </c>
      <c r="S902">
        <v>57.65</v>
      </c>
    </row>
    <row r="903" spans="1:19" x14ac:dyDescent="0.25">
      <c r="A903" s="1">
        <f>+VLOOKUP(Importaciones_fruta_dolares[[#This Row],[Código_País]],'Tabla Auxiliar'!$B$7:$D$112,3,0)</f>
        <v>145</v>
      </c>
      <c r="B903" s="1" t="s">
        <v>434</v>
      </c>
      <c r="C903" s="1" t="s">
        <v>68</v>
      </c>
      <c r="D903">
        <v>100109</v>
      </c>
      <c r="E903" s="1" t="s">
        <v>330</v>
      </c>
      <c r="F903">
        <v>100109001</v>
      </c>
      <c r="G903" s="1" t="s">
        <v>330</v>
      </c>
      <c r="H903" s="1" t="s">
        <v>288</v>
      </c>
      <c r="I903">
        <v>5</v>
      </c>
      <c r="J903" s="1" t="s">
        <v>329</v>
      </c>
      <c r="K903">
        <v>0</v>
      </c>
      <c r="L903">
        <v>0</v>
      </c>
      <c r="M903">
        <v>0</v>
      </c>
      <c r="N903">
        <v>84.79</v>
      </c>
      <c r="O903">
        <v>0</v>
      </c>
      <c r="P903">
        <v>0</v>
      </c>
      <c r="Q903">
        <v>0</v>
      </c>
      <c r="R903">
        <v>0</v>
      </c>
      <c r="S903">
        <v>0</v>
      </c>
    </row>
    <row r="904" spans="1:19" x14ac:dyDescent="0.25">
      <c r="A904" s="1">
        <f>+VLOOKUP(Importaciones_fruta_dolares[[#This Row],[Código_País]],'Tabla Auxiliar'!$B$7:$D$112,3,0)</f>
        <v>70</v>
      </c>
      <c r="B904" s="1" t="s">
        <v>400</v>
      </c>
      <c r="C904" s="1" t="s">
        <v>34</v>
      </c>
      <c r="D904">
        <v>100108</v>
      </c>
      <c r="E904" s="1" t="s">
        <v>368</v>
      </c>
      <c r="F904">
        <v>100108007</v>
      </c>
      <c r="G904" s="1" t="s">
        <v>464</v>
      </c>
      <c r="H904" s="1" t="s">
        <v>156</v>
      </c>
      <c r="I904">
        <v>1</v>
      </c>
      <c r="J904" s="1" t="s">
        <v>326</v>
      </c>
      <c r="K904">
        <v>0</v>
      </c>
      <c r="L904">
        <v>46.2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</row>
    <row r="905" spans="1:19" x14ac:dyDescent="0.25">
      <c r="A905" s="1">
        <f>+VLOOKUP(Importaciones_fruta_dolares[[#This Row],[Código_País]],'Tabla Auxiliar'!$B$7:$D$112,3,0)</f>
        <v>72</v>
      </c>
      <c r="B905" s="1" t="s">
        <v>401</v>
      </c>
      <c r="C905" s="1" t="s">
        <v>35</v>
      </c>
      <c r="D905">
        <v>100101</v>
      </c>
      <c r="E905" s="1" t="s">
        <v>364</v>
      </c>
      <c r="F905">
        <v>100101007</v>
      </c>
      <c r="G905" s="1" t="s">
        <v>353</v>
      </c>
      <c r="H905" s="1" t="s">
        <v>262</v>
      </c>
      <c r="I905">
        <v>5</v>
      </c>
      <c r="J905" s="1" t="s">
        <v>329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66087.399999999994</v>
      </c>
      <c r="R905">
        <v>152524.82</v>
      </c>
      <c r="S905">
        <v>46961.2</v>
      </c>
    </row>
    <row r="906" spans="1:19" x14ac:dyDescent="0.25">
      <c r="A906" s="1">
        <f>+VLOOKUP(Importaciones_fruta_dolares[[#This Row],[Código_País]],'Tabla Auxiliar'!$B$7:$D$112,3,0)</f>
        <v>72</v>
      </c>
      <c r="B906" s="1" t="s">
        <v>401</v>
      </c>
      <c r="C906" s="1" t="s">
        <v>35</v>
      </c>
      <c r="D906">
        <v>100102</v>
      </c>
      <c r="E906" s="1" t="s">
        <v>365</v>
      </c>
      <c r="F906">
        <v>100102005</v>
      </c>
      <c r="G906" s="1" t="s">
        <v>338</v>
      </c>
      <c r="H906" s="1" t="s">
        <v>152</v>
      </c>
      <c r="I906">
        <v>7</v>
      </c>
      <c r="J906" s="1" t="s">
        <v>327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3671.4</v>
      </c>
      <c r="Q906">
        <v>0</v>
      </c>
      <c r="R906">
        <v>0</v>
      </c>
      <c r="S906">
        <v>0</v>
      </c>
    </row>
    <row r="907" spans="1:19" x14ac:dyDescent="0.25">
      <c r="A907" s="1">
        <f>+VLOOKUP(Importaciones_fruta_dolares[[#This Row],[Código_País]],'Tabla Auxiliar'!$B$7:$D$112,3,0)</f>
        <v>72</v>
      </c>
      <c r="B907" s="1" t="s">
        <v>401</v>
      </c>
      <c r="C907" s="1" t="s">
        <v>35</v>
      </c>
      <c r="D907">
        <v>100102</v>
      </c>
      <c r="E907" s="1" t="s">
        <v>365</v>
      </c>
      <c r="F907">
        <v>100102008</v>
      </c>
      <c r="G907" s="1" t="s">
        <v>339</v>
      </c>
      <c r="H907" s="1" t="s">
        <v>182</v>
      </c>
      <c r="I907">
        <v>7</v>
      </c>
      <c r="J907" s="1" t="s">
        <v>327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6119.01</v>
      </c>
      <c r="Q907">
        <v>17122.96</v>
      </c>
      <c r="R907">
        <v>0</v>
      </c>
      <c r="S907">
        <v>0</v>
      </c>
    </row>
    <row r="908" spans="1:19" x14ac:dyDescent="0.25">
      <c r="A908" s="1">
        <f>+VLOOKUP(Importaciones_fruta_dolares[[#This Row],[Código_País]],'Tabla Auxiliar'!$B$7:$D$112,3,0)</f>
        <v>72</v>
      </c>
      <c r="B908" s="1" t="s">
        <v>401</v>
      </c>
      <c r="C908" s="1" t="s">
        <v>35</v>
      </c>
      <c r="D908">
        <v>100103</v>
      </c>
      <c r="E908" s="1" t="s">
        <v>363</v>
      </c>
      <c r="F908">
        <v>100103003</v>
      </c>
      <c r="G908" s="1" t="s">
        <v>333</v>
      </c>
      <c r="H908" s="1" t="s">
        <v>193</v>
      </c>
      <c r="I908">
        <v>2</v>
      </c>
      <c r="J908" s="1" t="s">
        <v>328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4173.68</v>
      </c>
      <c r="S908">
        <v>0</v>
      </c>
    </row>
    <row r="909" spans="1:19" x14ac:dyDescent="0.25">
      <c r="A909" s="1">
        <f>+VLOOKUP(Importaciones_fruta_dolares[[#This Row],[Código_País]],'Tabla Auxiliar'!$B$7:$D$112,3,0)</f>
        <v>72</v>
      </c>
      <c r="B909" s="1" t="s">
        <v>401</v>
      </c>
      <c r="C909" s="1" t="s">
        <v>35</v>
      </c>
      <c r="D909">
        <v>100103</v>
      </c>
      <c r="E909" s="1" t="s">
        <v>363</v>
      </c>
      <c r="F909">
        <v>100103003</v>
      </c>
      <c r="G909" s="1" t="s">
        <v>333</v>
      </c>
      <c r="H909" s="1" t="s">
        <v>138</v>
      </c>
      <c r="I909">
        <v>3</v>
      </c>
      <c r="J909" s="1" t="s">
        <v>325</v>
      </c>
      <c r="K909">
        <v>0</v>
      </c>
      <c r="L909">
        <v>0</v>
      </c>
      <c r="M909">
        <v>0</v>
      </c>
      <c r="N909">
        <v>0</v>
      </c>
      <c r="O909">
        <v>28022.86</v>
      </c>
      <c r="P909">
        <v>0</v>
      </c>
      <c r="Q909">
        <v>126476.6</v>
      </c>
      <c r="R909">
        <v>0</v>
      </c>
      <c r="S909">
        <v>0</v>
      </c>
    </row>
    <row r="910" spans="1:19" x14ac:dyDescent="0.25">
      <c r="A910" s="1">
        <f>+VLOOKUP(Importaciones_fruta_dolares[[#This Row],[Código_País]],'Tabla Auxiliar'!$B$7:$D$112,3,0)</f>
        <v>72</v>
      </c>
      <c r="B910" s="1" t="s">
        <v>401</v>
      </c>
      <c r="C910" s="1" t="s">
        <v>35</v>
      </c>
      <c r="D910">
        <v>100103</v>
      </c>
      <c r="E910" s="1" t="s">
        <v>363</v>
      </c>
      <c r="F910">
        <v>100103003</v>
      </c>
      <c r="G910" s="1" t="s">
        <v>333</v>
      </c>
      <c r="H910" s="1" t="s">
        <v>173</v>
      </c>
      <c r="I910">
        <v>3</v>
      </c>
      <c r="J910" s="1" t="s">
        <v>325</v>
      </c>
      <c r="K910">
        <v>0</v>
      </c>
      <c r="L910">
        <v>0</v>
      </c>
      <c r="M910">
        <v>78677.62</v>
      </c>
      <c r="N910">
        <v>0</v>
      </c>
      <c r="O910">
        <v>0</v>
      </c>
      <c r="P910">
        <v>48943.88</v>
      </c>
      <c r="Q910">
        <v>24466.080000000002</v>
      </c>
      <c r="R910">
        <v>0</v>
      </c>
      <c r="S910">
        <v>141420.18</v>
      </c>
    </row>
    <row r="911" spans="1:19" x14ac:dyDescent="0.25">
      <c r="A911" s="1">
        <f>+VLOOKUP(Importaciones_fruta_dolares[[#This Row],[Código_País]],'Tabla Auxiliar'!$B$7:$D$112,3,0)</f>
        <v>72</v>
      </c>
      <c r="B911" s="1" t="s">
        <v>401</v>
      </c>
      <c r="C911" s="1" t="s">
        <v>35</v>
      </c>
      <c r="D911">
        <v>100103</v>
      </c>
      <c r="E911" s="1" t="s">
        <v>363</v>
      </c>
      <c r="F911">
        <v>100103004</v>
      </c>
      <c r="G911" s="1" t="s">
        <v>343</v>
      </c>
      <c r="H911" s="1" t="s">
        <v>119</v>
      </c>
      <c r="I911">
        <v>3</v>
      </c>
      <c r="J911" s="1" t="s">
        <v>325</v>
      </c>
      <c r="K911">
        <v>557500.66</v>
      </c>
      <c r="L911">
        <v>466663.43</v>
      </c>
      <c r="M911">
        <v>54688.2</v>
      </c>
      <c r="N911">
        <v>495.51</v>
      </c>
      <c r="O911">
        <v>0</v>
      </c>
      <c r="P911">
        <v>0</v>
      </c>
      <c r="Q911">
        <v>0</v>
      </c>
      <c r="R911">
        <v>351105.98</v>
      </c>
      <c r="S911">
        <v>1076854.79</v>
      </c>
    </row>
    <row r="912" spans="1:19" x14ac:dyDescent="0.25">
      <c r="A912" s="1">
        <f>+VLOOKUP(Importaciones_fruta_dolares[[#This Row],[Código_País]],'Tabla Auxiliar'!$B$7:$D$112,3,0)</f>
        <v>72</v>
      </c>
      <c r="B912" s="1" t="s">
        <v>401</v>
      </c>
      <c r="C912" s="1" t="s">
        <v>35</v>
      </c>
      <c r="D912">
        <v>100103</v>
      </c>
      <c r="E912" s="1" t="s">
        <v>363</v>
      </c>
      <c r="F912">
        <v>100103004</v>
      </c>
      <c r="G912" s="1" t="s">
        <v>343</v>
      </c>
      <c r="H912" s="1" t="s">
        <v>120</v>
      </c>
      <c r="I912">
        <v>7</v>
      </c>
      <c r="J912" s="1" t="s">
        <v>327</v>
      </c>
      <c r="K912">
        <v>120.33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</row>
    <row r="913" spans="1:19" x14ac:dyDescent="0.25">
      <c r="A913" s="1">
        <f>+VLOOKUP(Importaciones_fruta_dolares[[#This Row],[Código_País]],'Tabla Auxiliar'!$B$7:$D$112,3,0)</f>
        <v>72</v>
      </c>
      <c r="B913" s="1" t="s">
        <v>401</v>
      </c>
      <c r="C913" s="1" t="s">
        <v>35</v>
      </c>
      <c r="D913">
        <v>100103</v>
      </c>
      <c r="E913" s="1" t="s">
        <v>363</v>
      </c>
      <c r="F913">
        <v>100103004</v>
      </c>
      <c r="G913" s="1" t="s">
        <v>343</v>
      </c>
      <c r="H913" s="1" t="s">
        <v>112</v>
      </c>
      <c r="I913">
        <v>3</v>
      </c>
      <c r="J913" s="1" t="s">
        <v>325</v>
      </c>
      <c r="K913">
        <v>167.6</v>
      </c>
      <c r="L913">
        <v>99.75</v>
      </c>
      <c r="M913">
        <v>0</v>
      </c>
      <c r="N913">
        <v>0</v>
      </c>
      <c r="O913">
        <v>0</v>
      </c>
      <c r="P913">
        <v>22641.599999999999</v>
      </c>
      <c r="Q913">
        <v>0</v>
      </c>
      <c r="R913">
        <v>20665.23</v>
      </c>
      <c r="S913">
        <v>140094.24</v>
      </c>
    </row>
    <row r="914" spans="1:19" x14ac:dyDescent="0.25">
      <c r="A914" s="1">
        <f>+VLOOKUP(Importaciones_fruta_dolares[[#This Row],[Código_País]],'Tabla Auxiliar'!$B$7:$D$112,3,0)</f>
        <v>72</v>
      </c>
      <c r="B914" s="1" t="s">
        <v>401</v>
      </c>
      <c r="C914" s="1" t="s">
        <v>35</v>
      </c>
      <c r="D914">
        <v>100103</v>
      </c>
      <c r="E914" s="1" t="s">
        <v>363</v>
      </c>
      <c r="F914">
        <v>100103004</v>
      </c>
      <c r="G914" s="1" t="s">
        <v>343</v>
      </c>
      <c r="H914" s="1" t="s">
        <v>125</v>
      </c>
      <c r="I914">
        <v>3</v>
      </c>
      <c r="J914" s="1" t="s">
        <v>325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148.88999999999999</v>
      </c>
      <c r="S914">
        <v>0</v>
      </c>
    </row>
    <row r="915" spans="1:19" x14ac:dyDescent="0.25">
      <c r="A915" s="1">
        <f>+VLOOKUP(Importaciones_fruta_dolares[[#This Row],[Código_País]],'Tabla Auxiliar'!$B$7:$D$112,3,0)</f>
        <v>72</v>
      </c>
      <c r="B915" s="1" t="s">
        <v>401</v>
      </c>
      <c r="C915" s="1" t="s">
        <v>35</v>
      </c>
      <c r="D915">
        <v>100103</v>
      </c>
      <c r="E915" s="1" t="s">
        <v>363</v>
      </c>
      <c r="F915">
        <v>100103004</v>
      </c>
      <c r="G915" s="1" t="s">
        <v>343</v>
      </c>
      <c r="H915" s="1" t="s">
        <v>111</v>
      </c>
      <c r="I915">
        <v>2</v>
      </c>
      <c r="J915" s="1" t="s">
        <v>328</v>
      </c>
      <c r="K915">
        <v>0</v>
      </c>
      <c r="L915">
        <v>65699.7</v>
      </c>
      <c r="M915">
        <v>0</v>
      </c>
      <c r="N915">
        <v>0</v>
      </c>
      <c r="O915">
        <v>131682.99</v>
      </c>
      <c r="P915">
        <v>124961.48</v>
      </c>
      <c r="Q915">
        <v>139688.54</v>
      </c>
      <c r="R915">
        <v>292294.98</v>
      </c>
      <c r="S915">
        <v>95766.2</v>
      </c>
    </row>
    <row r="916" spans="1:19" x14ac:dyDescent="0.25">
      <c r="A916" s="1">
        <f>+VLOOKUP(Importaciones_fruta_dolares[[#This Row],[Código_País]],'Tabla Auxiliar'!$B$7:$D$112,3,0)</f>
        <v>72</v>
      </c>
      <c r="B916" s="1" t="s">
        <v>401</v>
      </c>
      <c r="C916" s="1" t="s">
        <v>35</v>
      </c>
      <c r="D916">
        <v>100103</v>
      </c>
      <c r="E916" s="1" t="s">
        <v>363</v>
      </c>
      <c r="F916">
        <v>100103004</v>
      </c>
      <c r="G916" s="1" t="s">
        <v>343</v>
      </c>
      <c r="H916" s="1" t="s">
        <v>278</v>
      </c>
      <c r="I916">
        <v>5</v>
      </c>
      <c r="J916" s="1" t="s">
        <v>329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334.1</v>
      </c>
    </row>
    <row r="917" spans="1:19" x14ac:dyDescent="0.25">
      <c r="A917" s="1">
        <f>+VLOOKUP(Importaciones_fruta_dolares[[#This Row],[Código_País]],'Tabla Auxiliar'!$B$7:$D$112,3,0)</f>
        <v>72</v>
      </c>
      <c r="B917" s="1" t="s">
        <v>401</v>
      </c>
      <c r="C917" s="1" t="s">
        <v>35</v>
      </c>
      <c r="D917">
        <v>100103</v>
      </c>
      <c r="E917" s="1" t="s">
        <v>363</v>
      </c>
      <c r="F917">
        <v>100103004</v>
      </c>
      <c r="G917" s="1" t="s">
        <v>343</v>
      </c>
      <c r="H917" s="1" t="s">
        <v>118</v>
      </c>
      <c r="I917">
        <v>3</v>
      </c>
      <c r="J917" s="1" t="s">
        <v>325</v>
      </c>
      <c r="K917">
        <v>0</v>
      </c>
      <c r="L917">
        <v>0</v>
      </c>
      <c r="M917">
        <v>4086.9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</row>
    <row r="918" spans="1:19" x14ac:dyDescent="0.25">
      <c r="A918" s="1">
        <f>+VLOOKUP(Importaciones_fruta_dolares[[#This Row],[Código_País]],'Tabla Auxiliar'!$B$7:$D$112,3,0)</f>
        <v>72</v>
      </c>
      <c r="B918" s="1" t="s">
        <v>401</v>
      </c>
      <c r="C918" s="1" t="s">
        <v>35</v>
      </c>
      <c r="D918">
        <v>100103</v>
      </c>
      <c r="E918" s="1" t="s">
        <v>363</v>
      </c>
      <c r="F918">
        <v>100103004</v>
      </c>
      <c r="G918" s="1" t="s">
        <v>343</v>
      </c>
      <c r="H918" s="1" t="s">
        <v>176</v>
      </c>
      <c r="I918">
        <v>3</v>
      </c>
      <c r="J918" s="1" t="s">
        <v>325</v>
      </c>
      <c r="K918">
        <v>29209.759999999998</v>
      </c>
      <c r="L918">
        <v>0</v>
      </c>
      <c r="M918">
        <v>456741.25</v>
      </c>
      <c r="N918">
        <v>1900602.06</v>
      </c>
      <c r="O918">
        <v>467959.13</v>
      </c>
      <c r="P918">
        <v>430869.88</v>
      </c>
      <c r="Q918">
        <v>967489.52</v>
      </c>
      <c r="R918">
        <v>0</v>
      </c>
      <c r="S918">
        <v>0</v>
      </c>
    </row>
    <row r="919" spans="1:19" x14ac:dyDescent="0.25">
      <c r="A919" s="1">
        <f>+VLOOKUP(Importaciones_fruta_dolares[[#This Row],[Código_País]],'Tabla Auxiliar'!$B$7:$D$112,3,0)</f>
        <v>72</v>
      </c>
      <c r="B919" s="1" t="s">
        <v>401</v>
      </c>
      <c r="C919" s="1" t="s">
        <v>35</v>
      </c>
      <c r="D919">
        <v>100104</v>
      </c>
      <c r="E919" s="1" t="s">
        <v>366</v>
      </c>
      <c r="F919">
        <v>100104002</v>
      </c>
      <c r="G919" s="1" t="s">
        <v>336</v>
      </c>
      <c r="H919" s="1" t="s">
        <v>95</v>
      </c>
      <c r="I919">
        <v>3</v>
      </c>
      <c r="J919" s="1" t="s">
        <v>325</v>
      </c>
      <c r="K919">
        <v>0</v>
      </c>
      <c r="L919">
        <v>0</v>
      </c>
      <c r="M919">
        <v>15944.84</v>
      </c>
      <c r="N919">
        <v>33294.620000000003</v>
      </c>
      <c r="O919">
        <v>0</v>
      </c>
      <c r="P919">
        <v>6283.65</v>
      </c>
      <c r="Q919">
        <v>0</v>
      </c>
      <c r="R919">
        <v>0</v>
      </c>
      <c r="S919">
        <v>0</v>
      </c>
    </row>
    <row r="920" spans="1:19" x14ac:dyDescent="0.25">
      <c r="A920" s="1">
        <f>+VLOOKUP(Importaciones_fruta_dolares[[#This Row],[Código_País]],'Tabla Auxiliar'!$B$7:$D$112,3,0)</f>
        <v>72</v>
      </c>
      <c r="B920" s="1" t="s">
        <v>401</v>
      </c>
      <c r="C920" s="1" t="s">
        <v>35</v>
      </c>
      <c r="D920">
        <v>100106</v>
      </c>
      <c r="E920" s="1" t="s">
        <v>462</v>
      </c>
      <c r="F920">
        <v>100106001</v>
      </c>
      <c r="G920" s="1" t="s">
        <v>351</v>
      </c>
      <c r="H920" s="1" t="s">
        <v>164</v>
      </c>
      <c r="I920">
        <v>1</v>
      </c>
      <c r="J920" s="1" t="s">
        <v>326</v>
      </c>
      <c r="K920">
        <v>11741.47</v>
      </c>
      <c r="L920">
        <v>0</v>
      </c>
      <c r="M920">
        <v>2840.42</v>
      </c>
      <c r="N920">
        <v>7090.45</v>
      </c>
      <c r="O920">
        <v>3021.26</v>
      </c>
      <c r="P920">
        <v>2014.13</v>
      </c>
      <c r="Q920">
        <v>0</v>
      </c>
      <c r="R920">
        <v>0</v>
      </c>
      <c r="S920">
        <v>0</v>
      </c>
    </row>
    <row r="921" spans="1:19" x14ac:dyDescent="0.25">
      <c r="A921" s="1">
        <f>+VLOOKUP(Importaciones_fruta_dolares[[#This Row],[Código_País]],'Tabla Auxiliar'!$B$7:$D$112,3,0)</f>
        <v>72</v>
      </c>
      <c r="B921" s="1" t="s">
        <v>401</v>
      </c>
      <c r="C921" s="1" t="s">
        <v>35</v>
      </c>
      <c r="D921">
        <v>100106</v>
      </c>
      <c r="E921" s="1" t="s">
        <v>462</v>
      </c>
      <c r="F921">
        <v>100106001</v>
      </c>
      <c r="G921" s="1" t="s">
        <v>351</v>
      </c>
      <c r="H921" s="1" t="s">
        <v>166</v>
      </c>
      <c r="I921">
        <v>1</v>
      </c>
      <c r="J921" s="1" t="s">
        <v>326</v>
      </c>
      <c r="K921">
        <v>66.34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</row>
    <row r="922" spans="1:19" x14ac:dyDescent="0.25">
      <c r="A922" s="1">
        <f>+VLOOKUP(Importaciones_fruta_dolares[[#This Row],[Código_País]],'Tabla Auxiliar'!$B$7:$D$112,3,0)</f>
        <v>72</v>
      </c>
      <c r="B922" s="1" t="s">
        <v>401</v>
      </c>
      <c r="C922" s="1" t="s">
        <v>35</v>
      </c>
      <c r="D922">
        <v>100106</v>
      </c>
      <c r="E922" s="1" t="s">
        <v>462</v>
      </c>
      <c r="F922">
        <v>100106001</v>
      </c>
      <c r="G922" s="1" t="s">
        <v>351</v>
      </c>
      <c r="H922" s="1" t="s">
        <v>161</v>
      </c>
      <c r="I922">
        <v>3</v>
      </c>
      <c r="J922" s="1" t="s">
        <v>325</v>
      </c>
      <c r="K922">
        <v>0</v>
      </c>
      <c r="L922">
        <v>0</v>
      </c>
      <c r="M922">
        <v>0</v>
      </c>
      <c r="N922">
        <v>215759.48</v>
      </c>
      <c r="O922">
        <v>114663.47</v>
      </c>
      <c r="P922">
        <v>23230.79</v>
      </c>
      <c r="Q922">
        <v>0</v>
      </c>
      <c r="R922">
        <v>0</v>
      </c>
      <c r="S922">
        <v>0</v>
      </c>
    </row>
    <row r="923" spans="1:19" x14ac:dyDescent="0.25">
      <c r="A923" s="1">
        <f>+VLOOKUP(Importaciones_fruta_dolares[[#This Row],[Código_País]],'Tabla Auxiliar'!$B$7:$D$112,3,0)</f>
        <v>72</v>
      </c>
      <c r="B923" s="1" t="s">
        <v>401</v>
      </c>
      <c r="C923" s="1" t="s">
        <v>35</v>
      </c>
      <c r="D923">
        <v>100106</v>
      </c>
      <c r="E923" s="1" t="s">
        <v>462</v>
      </c>
      <c r="F923">
        <v>100106001</v>
      </c>
      <c r="G923" s="1" t="s">
        <v>351</v>
      </c>
      <c r="H923" s="1" t="s">
        <v>192</v>
      </c>
      <c r="I923">
        <v>3</v>
      </c>
      <c r="J923" s="1" t="s">
        <v>325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210693.92</v>
      </c>
      <c r="Q923">
        <v>0</v>
      </c>
      <c r="R923">
        <v>0</v>
      </c>
      <c r="S923">
        <v>0</v>
      </c>
    </row>
    <row r="924" spans="1:19" x14ac:dyDescent="0.25">
      <c r="A924" s="1">
        <f>+VLOOKUP(Importaciones_fruta_dolares[[#This Row],[Código_País]],'Tabla Auxiliar'!$B$7:$D$112,3,0)</f>
        <v>72</v>
      </c>
      <c r="B924" s="1" t="s">
        <v>401</v>
      </c>
      <c r="C924" s="1" t="s">
        <v>35</v>
      </c>
      <c r="D924">
        <v>100106</v>
      </c>
      <c r="E924" s="1" t="s">
        <v>462</v>
      </c>
      <c r="F924">
        <v>100106001</v>
      </c>
      <c r="G924" s="1" t="s">
        <v>351</v>
      </c>
      <c r="H924" s="1" t="s">
        <v>167</v>
      </c>
      <c r="I924">
        <v>3</v>
      </c>
      <c r="J924" s="1" t="s">
        <v>325</v>
      </c>
      <c r="K924">
        <v>0</v>
      </c>
      <c r="L924">
        <v>0</v>
      </c>
      <c r="M924">
        <v>24404.9</v>
      </c>
      <c r="N924">
        <v>197114.97</v>
      </c>
      <c r="O924">
        <v>198744.89</v>
      </c>
      <c r="P924">
        <v>222797.24</v>
      </c>
      <c r="Q924">
        <v>611975.71</v>
      </c>
      <c r="R924">
        <v>321444.21000000002</v>
      </c>
      <c r="S924">
        <v>152794</v>
      </c>
    </row>
    <row r="925" spans="1:19" x14ac:dyDescent="0.25">
      <c r="A925" s="1">
        <f>+VLOOKUP(Importaciones_fruta_dolares[[#This Row],[Código_País]],'Tabla Auxiliar'!$B$7:$D$112,3,0)</f>
        <v>72</v>
      </c>
      <c r="B925" s="1" t="s">
        <v>401</v>
      </c>
      <c r="C925" s="1" t="s">
        <v>35</v>
      </c>
      <c r="D925">
        <v>100106</v>
      </c>
      <c r="E925" s="1" t="s">
        <v>462</v>
      </c>
      <c r="F925">
        <v>100106001</v>
      </c>
      <c r="G925" s="1" t="s">
        <v>351</v>
      </c>
      <c r="H925" s="1" t="s">
        <v>165</v>
      </c>
      <c r="I925">
        <v>1</v>
      </c>
      <c r="J925" s="1" t="s">
        <v>326</v>
      </c>
      <c r="K925">
        <v>0</v>
      </c>
      <c r="L925">
        <v>0</v>
      </c>
      <c r="M925">
        <v>0</v>
      </c>
      <c r="N925">
        <v>488.77</v>
      </c>
      <c r="O925">
        <v>0</v>
      </c>
      <c r="P925">
        <v>0</v>
      </c>
      <c r="Q925">
        <v>0</v>
      </c>
      <c r="R925">
        <v>0</v>
      </c>
      <c r="S925">
        <v>0</v>
      </c>
    </row>
    <row r="926" spans="1:19" x14ac:dyDescent="0.25">
      <c r="A926" s="1">
        <f>+VLOOKUP(Importaciones_fruta_dolares[[#This Row],[Código_País]],'Tabla Auxiliar'!$B$7:$D$112,3,0)</f>
        <v>72</v>
      </c>
      <c r="B926" s="1" t="s">
        <v>401</v>
      </c>
      <c r="C926" s="1" t="s">
        <v>35</v>
      </c>
      <c r="D926">
        <v>100107</v>
      </c>
      <c r="E926" s="1" t="s">
        <v>367</v>
      </c>
      <c r="F926">
        <v>100107012</v>
      </c>
      <c r="G926" s="1" t="s">
        <v>340</v>
      </c>
      <c r="H926" s="1" t="s">
        <v>104</v>
      </c>
      <c r="I926">
        <v>3</v>
      </c>
      <c r="J926" s="1" t="s">
        <v>325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45033.05</v>
      </c>
      <c r="S926">
        <v>0</v>
      </c>
    </row>
    <row r="927" spans="1:19" x14ac:dyDescent="0.25">
      <c r="A927" s="1">
        <f>+VLOOKUP(Importaciones_fruta_dolares[[#This Row],[Código_País]],'Tabla Auxiliar'!$B$7:$D$112,3,0)</f>
        <v>72</v>
      </c>
      <c r="B927" s="1" t="s">
        <v>401</v>
      </c>
      <c r="C927" s="1" t="s">
        <v>35</v>
      </c>
      <c r="D927">
        <v>100107</v>
      </c>
      <c r="E927" s="1" t="s">
        <v>367</v>
      </c>
      <c r="F927">
        <v>100107012</v>
      </c>
      <c r="G927" s="1" t="s">
        <v>340</v>
      </c>
      <c r="H927" s="1" t="s">
        <v>114</v>
      </c>
      <c r="I927">
        <v>2</v>
      </c>
      <c r="J927" s="1" t="s">
        <v>328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387016.06</v>
      </c>
      <c r="S927">
        <v>0</v>
      </c>
    </row>
    <row r="928" spans="1:19" x14ac:dyDescent="0.25">
      <c r="A928" s="1">
        <f>+VLOOKUP(Importaciones_fruta_dolares[[#This Row],[Código_País]],'Tabla Auxiliar'!$B$7:$D$112,3,0)</f>
        <v>72</v>
      </c>
      <c r="B928" s="1" t="s">
        <v>401</v>
      </c>
      <c r="C928" s="1" t="s">
        <v>35</v>
      </c>
      <c r="D928">
        <v>100107</v>
      </c>
      <c r="E928" s="1" t="s">
        <v>367</v>
      </c>
      <c r="F928">
        <v>100107012</v>
      </c>
      <c r="G928" s="1" t="s">
        <v>340</v>
      </c>
      <c r="H928" s="1" t="s">
        <v>115</v>
      </c>
      <c r="I928">
        <v>3</v>
      </c>
      <c r="J928" s="1" t="s">
        <v>325</v>
      </c>
      <c r="K928">
        <v>0</v>
      </c>
      <c r="L928">
        <v>0</v>
      </c>
      <c r="M928">
        <v>1034787.41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</row>
    <row r="929" spans="1:19" x14ac:dyDescent="0.25">
      <c r="A929" s="1">
        <f>+VLOOKUP(Importaciones_fruta_dolares[[#This Row],[Código_País]],'Tabla Auxiliar'!$B$7:$D$112,3,0)</f>
        <v>72</v>
      </c>
      <c r="B929" s="1" t="s">
        <v>401</v>
      </c>
      <c r="C929" s="1" t="s">
        <v>35</v>
      </c>
      <c r="D929">
        <v>100108</v>
      </c>
      <c r="E929" s="1" t="s">
        <v>368</v>
      </c>
      <c r="F929">
        <v>100108005</v>
      </c>
      <c r="G929" s="1" t="s">
        <v>342</v>
      </c>
      <c r="H929" s="1" t="s">
        <v>110</v>
      </c>
      <c r="I929">
        <v>3</v>
      </c>
      <c r="J929" s="1" t="s">
        <v>325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114.8</v>
      </c>
      <c r="Q929">
        <v>0</v>
      </c>
      <c r="R929">
        <v>0</v>
      </c>
      <c r="S929">
        <v>0</v>
      </c>
    </row>
    <row r="930" spans="1:19" x14ac:dyDescent="0.25">
      <c r="A930" s="1">
        <f>+VLOOKUP(Importaciones_fruta_dolares[[#This Row],[Código_País]],'Tabla Auxiliar'!$B$7:$D$112,3,0)</f>
        <v>72</v>
      </c>
      <c r="B930" s="1" t="s">
        <v>401</v>
      </c>
      <c r="C930" s="1" t="s">
        <v>35</v>
      </c>
      <c r="D930">
        <v>100109</v>
      </c>
      <c r="E930" s="1" t="s">
        <v>330</v>
      </c>
      <c r="F930">
        <v>100109001</v>
      </c>
      <c r="G930" s="1" t="s">
        <v>330</v>
      </c>
      <c r="H930" s="1" t="s">
        <v>154</v>
      </c>
      <c r="I930">
        <v>7</v>
      </c>
      <c r="J930" s="1" t="s">
        <v>327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302.70999999999998</v>
      </c>
      <c r="Q930">
        <v>0</v>
      </c>
      <c r="R930">
        <v>0</v>
      </c>
      <c r="S930">
        <v>0</v>
      </c>
    </row>
    <row r="931" spans="1:19" x14ac:dyDescent="0.25">
      <c r="A931" s="1">
        <f>+VLOOKUP(Importaciones_fruta_dolares[[#This Row],[Código_País]],'Tabla Auxiliar'!$B$7:$D$112,3,0)</f>
        <v>73</v>
      </c>
      <c r="B931" s="1" t="s">
        <v>402</v>
      </c>
      <c r="C931" s="1" t="s">
        <v>36</v>
      </c>
      <c r="D931">
        <v>100107</v>
      </c>
      <c r="E931" s="1" t="s">
        <v>367</v>
      </c>
      <c r="F931">
        <v>100107012</v>
      </c>
      <c r="G931" s="1" t="s">
        <v>340</v>
      </c>
      <c r="H931" s="1" t="s">
        <v>104</v>
      </c>
      <c r="I931">
        <v>3</v>
      </c>
      <c r="J931" s="1" t="s">
        <v>325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6311.92</v>
      </c>
      <c r="S931">
        <v>0</v>
      </c>
    </row>
    <row r="932" spans="1:19" x14ac:dyDescent="0.25">
      <c r="A932" s="1">
        <f>+VLOOKUP(Importaciones_fruta_dolares[[#This Row],[Código_País]],'Tabla Auxiliar'!$B$7:$D$112,3,0)</f>
        <v>73</v>
      </c>
      <c r="B932" s="1" t="s">
        <v>402</v>
      </c>
      <c r="C932" s="1" t="s">
        <v>36</v>
      </c>
      <c r="D932">
        <v>100107</v>
      </c>
      <c r="E932" s="1" t="s">
        <v>367</v>
      </c>
      <c r="F932">
        <v>100107012</v>
      </c>
      <c r="G932" s="1" t="s">
        <v>340</v>
      </c>
      <c r="H932" s="1" t="s">
        <v>127</v>
      </c>
      <c r="I932">
        <v>3</v>
      </c>
      <c r="J932" s="1" t="s">
        <v>325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86.09</v>
      </c>
      <c r="R932">
        <v>0</v>
      </c>
      <c r="S932">
        <v>0</v>
      </c>
    </row>
    <row r="933" spans="1:19" x14ac:dyDescent="0.25">
      <c r="A933" s="1">
        <f>+VLOOKUP(Importaciones_fruta_dolares[[#This Row],[Código_País]],'Tabla Auxiliar'!$B$7:$D$112,3,0)</f>
        <v>73</v>
      </c>
      <c r="B933" s="1" t="s">
        <v>402</v>
      </c>
      <c r="C933" s="1" t="s">
        <v>36</v>
      </c>
      <c r="D933">
        <v>100107</v>
      </c>
      <c r="E933" s="1" t="s">
        <v>367</v>
      </c>
      <c r="F933">
        <v>100107012</v>
      </c>
      <c r="G933" s="1" t="s">
        <v>340</v>
      </c>
      <c r="H933" s="1" t="s">
        <v>114</v>
      </c>
      <c r="I933">
        <v>2</v>
      </c>
      <c r="J933" s="1" t="s">
        <v>328</v>
      </c>
      <c r="K933">
        <v>157115.98000000001</v>
      </c>
      <c r="L933">
        <v>0</v>
      </c>
      <c r="M933">
        <v>0</v>
      </c>
      <c r="N933">
        <v>0</v>
      </c>
      <c r="O933">
        <v>476064.41</v>
      </c>
      <c r="P933">
        <v>86567.98</v>
      </c>
      <c r="Q933">
        <v>105393.52</v>
      </c>
      <c r="R933">
        <v>113974.42</v>
      </c>
      <c r="S933">
        <v>340056.68</v>
      </c>
    </row>
    <row r="934" spans="1:19" x14ac:dyDescent="0.25">
      <c r="A934" s="1">
        <f>+VLOOKUP(Importaciones_fruta_dolares[[#This Row],[Código_País]],'Tabla Auxiliar'!$B$7:$D$112,3,0)</f>
        <v>73</v>
      </c>
      <c r="B934" s="1" t="s">
        <v>402</v>
      </c>
      <c r="C934" s="1" t="s">
        <v>36</v>
      </c>
      <c r="D934">
        <v>100107</v>
      </c>
      <c r="E934" s="1" t="s">
        <v>367</v>
      </c>
      <c r="F934">
        <v>100107012</v>
      </c>
      <c r="G934" s="1" t="s">
        <v>340</v>
      </c>
      <c r="H934" s="1" t="s">
        <v>105</v>
      </c>
      <c r="I934">
        <v>3</v>
      </c>
      <c r="J934" s="1" t="s">
        <v>325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192.66</v>
      </c>
      <c r="R934">
        <v>0</v>
      </c>
      <c r="S934">
        <v>0</v>
      </c>
    </row>
    <row r="935" spans="1:19" x14ac:dyDescent="0.25">
      <c r="A935" s="1">
        <f>+VLOOKUP(Importaciones_fruta_dolares[[#This Row],[Código_País]],'Tabla Auxiliar'!$B$7:$D$112,3,0)</f>
        <v>73</v>
      </c>
      <c r="B935" s="1" t="s">
        <v>402</v>
      </c>
      <c r="C935" s="1" t="s">
        <v>36</v>
      </c>
      <c r="D935">
        <v>100107</v>
      </c>
      <c r="E935" s="1" t="s">
        <v>367</v>
      </c>
      <c r="F935">
        <v>100107012</v>
      </c>
      <c r="G935" s="1" t="s">
        <v>340</v>
      </c>
      <c r="H935" s="1" t="s">
        <v>106</v>
      </c>
      <c r="I935">
        <v>3</v>
      </c>
      <c r="J935" s="1" t="s">
        <v>325</v>
      </c>
      <c r="K935">
        <v>0</v>
      </c>
      <c r="L935">
        <v>0</v>
      </c>
      <c r="M935">
        <v>0</v>
      </c>
      <c r="N935">
        <v>0</v>
      </c>
      <c r="O935">
        <v>43679</v>
      </c>
      <c r="P935">
        <v>694706.96</v>
      </c>
      <c r="Q935">
        <v>1652932.62</v>
      </c>
      <c r="R935">
        <v>2610296.98</v>
      </c>
      <c r="S935">
        <v>1743862</v>
      </c>
    </row>
    <row r="936" spans="1:19" x14ac:dyDescent="0.25">
      <c r="A936" s="1">
        <f>+VLOOKUP(Importaciones_fruta_dolares[[#This Row],[Código_País]],'Tabla Auxiliar'!$B$7:$D$112,3,0)</f>
        <v>73</v>
      </c>
      <c r="B936" s="1" t="s">
        <v>402</v>
      </c>
      <c r="C936" s="1" t="s">
        <v>36</v>
      </c>
      <c r="D936">
        <v>100108</v>
      </c>
      <c r="E936" s="1" t="s">
        <v>368</v>
      </c>
      <c r="F936">
        <v>100108002</v>
      </c>
      <c r="G936" s="1" t="s">
        <v>344</v>
      </c>
      <c r="H936" s="1" t="s">
        <v>228</v>
      </c>
      <c r="I936">
        <v>5</v>
      </c>
      <c r="J936" s="1" t="s">
        <v>329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127368.4</v>
      </c>
      <c r="S936">
        <v>0</v>
      </c>
    </row>
    <row r="937" spans="1:19" x14ac:dyDescent="0.25">
      <c r="A937" s="1">
        <f>+VLOOKUP(Importaciones_fruta_dolares[[#This Row],[Código_País]],'Tabla Auxiliar'!$B$7:$D$112,3,0)</f>
        <v>73</v>
      </c>
      <c r="B937" s="1" t="s">
        <v>402</v>
      </c>
      <c r="C937" s="1" t="s">
        <v>36</v>
      </c>
      <c r="D937">
        <v>100108</v>
      </c>
      <c r="E937" s="1" t="s">
        <v>368</v>
      </c>
      <c r="F937">
        <v>100108006</v>
      </c>
      <c r="G937" s="1" t="s">
        <v>356</v>
      </c>
      <c r="H937" s="1" t="s">
        <v>215</v>
      </c>
      <c r="I937">
        <v>5</v>
      </c>
      <c r="J937" s="1" t="s">
        <v>329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35662.839999999997</v>
      </c>
      <c r="Q937">
        <v>0</v>
      </c>
      <c r="R937">
        <v>35873.49</v>
      </c>
      <c r="S937">
        <v>130944.26</v>
      </c>
    </row>
    <row r="938" spans="1:19" x14ac:dyDescent="0.25">
      <c r="A938" s="1">
        <f>+VLOOKUP(Importaciones_fruta_dolares[[#This Row],[Código_País]],'Tabla Auxiliar'!$B$7:$D$112,3,0)</f>
        <v>73</v>
      </c>
      <c r="B938" s="1" t="s">
        <v>402</v>
      </c>
      <c r="C938" s="1" t="s">
        <v>36</v>
      </c>
      <c r="D938">
        <v>100108</v>
      </c>
      <c r="E938" s="1" t="s">
        <v>368</v>
      </c>
      <c r="F938">
        <v>100108007</v>
      </c>
      <c r="G938" s="1" t="s">
        <v>464</v>
      </c>
      <c r="H938" s="1" t="s">
        <v>211</v>
      </c>
      <c r="I938">
        <v>1</v>
      </c>
      <c r="J938" s="1" t="s">
        <v>326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166342.63</v>
      </c>
    </row>
    <row r="939" spans="1:19" x14ac:dyDescent="0.25">
      <c r="A939" s="1">
        <f>+VLOOKUP(Importaciones_fruta_dolares[[#This Row],[Código_País]],'Tabla Auxiliar'!$B$7:$D$112,3,0)</f>
        <v>73</v>
      </c>
      <c r="B939" s="1" t="s">
        <v>402</v>
      </c>
      <c r="C939" s="1" t="s">
        <v>36</v>
      </c>
      <c r="D939">
        <v>100109</v>
      </c>
      <c r="E939" s="1" t="s">
        <v>330</v>
      </c>
      <c r="F939">
        <v>100109001</v>
      </c>
      <c r="G939" s="1" t="s">
        <v>330</v>
      </c>
      <c r="H939" s="1" t="s">
        <v>190</v>
      </c>
      <c r="I939">
        <v>7</v>
      </c>
      <c r="J939" s="1" t="s">
        <v>327</v>
      </c>
      <c r="K939">
        <v>57.01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</row>
    <row r="940" spans="1:19" x14ac:dyDescent="0.25">
      <c r="A940" s="1">
        <f>+VLOOKUP(Importaciones_fruta_dolares[[#This Row],[Código_País]],'Tabla Auxiliar'!$B$7:$D$112,3,0)</f>
        <v>3096</v>
      </c>
      <c r="B940" s="1" t="s">
        <v>458</v>
      </c>
      <c r="C940" s="1" t="s">
        <v>39</v>
      </c>
      <c r="D940">
        <v>100101</v>
      </c>
      <c r="E940" s="1" t="s">
        <v>364</v>
      </c>
      <c r="F940">
        <v>100112025</v>
      </c>
      <c r="G940" s="1" t="s">
        <v>334</v>
      </c>
      <c r="H940" s="1" t="s">
        <v>180</v>
      </c>
      <c r="I940">
        <v>3</v>
      </c>
      <c r="J940" s="1" t="s">
        <v>325</v>
      </c>
      <c r="K940">
        <v>0</v>
      </c>
      <c r="L940">
        <v>0</v>
      </c>
      <c r="M940">
        <v>34.85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</row>
    <row r="941" spans="1:19" x14ac:dyDescent="0.25">
      <c r="A941" s="1">
        <f>+VLOOKUP(Importaciones_fruta_dolares[[#This Row],[Código_País]],'Tabla Auxiliar'!$B$7:$D$112,3,0)</f>
        <v>3096</v>
      </c>
      <c r="B941" s="1" t="s">
        <v>458</v>
      </c>
      <c r="C941" s="1" t="s">
        <v>39</v>
      </c>
      <c r="D941">
        <v>100108</v>
      </c>
      <c r="E941" s="1" t="s">
        <v>368</v>
      </c>
      <c r="F941">
        <v>100108005</v>
      </c>
      <c r="G941" s="1" t="s">
        <v>342</v>
      </c>
      <c r="H941" s="1" t="s">
        <v>110</v>
      </c>
      <c r="I941">
        <v>3</v>
      </c>
      <c r="J941" s="1" t="s">
        <v>325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1787.46</v>
      </c>
      <c r="R941">
        <v>0</v>
      </c>
      <c r="S941">
        <v>0</v>
      </c>
    </row>
    <row r="942" spans="1:19" x14ac:dyDescent="0.25">
      <c r="A942" s="1">
        <f>+VLOOKUP(Importaciones_fruta_dolares[[#This Row],[Código_País]],'Tabla Auxiliar'!$B$7:$D$112,3,0)</f>
        <v>79</v>
      </c>
      <c r="B942" s="1" t="s">
        <v>404</v>
      </c>
      <c r="C942" s="1" t="s">
        <v>38</v>
      </c>
      <c r="D942">
        <v>100104</v>
      </c>
      <c r="E942" s="1" t="s">
        <v>366</v>
      </c>
      <c r="F942">
        <v>100104005</v>
      </c>
      <c r="G942" s="1" t="s">
        <v>347</v>
      </c>
      <c r="H942" s="1" t="s">
        <v>128</v>
      </c>
      <c r="I942">
        <v>7</v>
      </c>
      <c r="J942" s="1" t="s">
        <v>327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63.84</v>
      </c>
      <c r="R942">
        <v>0</v>
      </c>
      <c r="S942">
        <v>0</v>
      </c>
    </row>
    <row r="943" spans="1:19" x14ac:dyDescent="0.25">
      <c r="A943" s="1">
        <f>+VLOOKUP(Importaciones_fruta_dolares[[#This Row],[Código_País]],'Tabla Auxiliar'!$B$7:$D$112,3,0)</f>
        <v>48</v>
      </c>
      <c r="B943" s="1" t="s">
        <v>387</v>
      </c>
      <c r="C943" s="1" t="s">
        <v>23</v>
      </c>
      <c r="D943">
        <v>100106</v>
      </c>
      <c r="E943" s="1" t="s">
        <v>462</v>
      </c>
      <c r="F943">
        <v>100106001</v>
      </c>
      <c r="G943" s="1" t="s">
        <v>351</v>
      </c>
      <c r="H943" s="1" t="s">
        <v>164</v>
      </c>
      <c r="I943">
        <v>1</v>
      </c>
      <c r="J943" s="1" t="s">
        <v>326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903.45</v>
      </c>
    </row>
    <row r="944" spans="1:19" x14ac:dyDescent="0.25">
      <c r="A944" s="1">
        <f>+VLOOKUP(Importaciones_fruta_dolares[[#This Row],[Código_País]],'Tabla Auxiliar'!$B$7:$D$112,3,0)</f>
        <v>78</v>
      </c>
      <c r="B944" s="1" t="s">
        <v>403</v>
      </c>
      <c r="C944" s="1" t="s">
        <v>37</v>
      </c>
      <c r="D944">
        <v>100102</v>
      </c>
      <c r="E944" s="1" t="s">
        <v>365</v>
      </c>
      <c r="F944">
        <v>100102005</v>
      </c>
      <c r="G944" s="1" t="s">
        <v>338</v>
      </c>
      <c r="H944" s="1" t="s">
        <v>97</v>
      </c>
      <c r="I944">
        <v>7</v>
      </c>
      <c r="J944" s="1" t="s">
        <v>327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3141.67</v>
      </c>
      <c r="S944">
        <v>0</v>
      </c>
    </row>
    <row r="945" spans="1:19" x14ac:dyDescent="0.25">
      <c r="A945" s="1">
        <f>+VLOOKUP(Importaciones_fruta_dolares[[#This Row],[Código_País]],'Tabla Auxiliar'!$B$7:$D$112,3,0)</f>
        <v>78</v>
      </c>
      <c r="B945" s="1" t="s">
        <v>403</v>
      </c>
      <c r="C945" s="1" t="s">
        <v>37</v>
      </c>
      <c r="D945">
        <v>100102</v>
      </c>
      <c r="E945" s="1" t="s">
        <v>365</v>
      </c>
      <c r="F945">
        <v>100102008</v>
      </c>
      <c r="G945" s="1" t="s">
        <v>339</v>
      </c>
      <c r="H945" s="1" t="s">
        <v>149</v>
      </c>
      <c r="I945">
        <v>7</v>
      </c>
      <c r="J945" s="1" t="s">
        <v>327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1491.51</v>
      </c>
      <c r="S945">
        <v>0</v>
      </c>
    </row>
    <row r="946" spans="1:19" x14ac:dyDescent="0.25">
      <c r="A946" s="1">
        <f>+VLOOKUP(Importaciones_fruta_dolares[[#This Row],[Código_País]],'Tabla Auxiliar'!$B$7:$D$112,3,0)</f>
        <v>78</v>
      </c>
      <c r="B946" s="1" t="s">
        <v>403</v>
      </c>
      <c r="C946" s="1" t="s">
        <v>37</v>
      </c>
      <c r="D946">
        <v>100109</v>
      </c>
      <c r="E946" s="1" t="s">
        <v>330</v>
      </c>
      <c r="F946">
        <v>100109001</v>
      </c>
      <c r="G946" s="1" t="s">
        <v>330</v>
      </c>
      <c r="H946" s="1" t="s">
        <v>191</v>
      </c>
      <c r="I946">
        <v>7</v>
      </c>
      <c r="J946" s="1" t="s">
        <v>327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675.14</v>
      </c>
    </row>
    <row r="947" spans="1:19" x14ac:dyDescent="0.25">
      <c r="A947" s="1">
        <f>+VLOOKUP(Importaciones_fruta_dolares[[#This Row],[Código_País]],'Tabla Auxiliar'!$B$7:$D$112,3,0)</f>
        <v>80</v>
      </c>
      <c r="B947" s="1" t="s">
        <v>405</v>
      </c>
      <c r="C947" s="1" t="s">
        <v>40</v>
      </c>
      <c r="D947">
        <v>100105</v>
      </c>
      <c r="E947" s="1" t="s">
        <v>324</v>
      </c>
      <c r="F947">
        <v>100105006</v>
      </c>
      <c r="G947" s="1" t="s">
        <v>341</v>
      </c>
      <c r="H947" s="1" t="s">
        <v>124</v>
      </c>
      <c r="I947">
        <v>4</v>
      </c>
      <c r="J947" s="1" t="s">
        <v>323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15670.68</v>
      </c>
      <c r="R947">
        <v>13295.08</v>
      </c>
      <c r="S947">
        <v>0</v>
      </c>
    </row>
    <row r="948" spans="1:19" x14ac:dyDescent="0.25">
      <c r="A948" s="1">
        <f>+VLOOKUP(Importaciones_fruta_dolares[[#This Row],[Código_País]],'Tabla Auxiliar'!$B$7:$D$112,3,0)</f>
        <v>80</v>
      </c>
      <c r="B948" s="1" t="s">
        <v>405</v>
      </c>
      <c r="C948" s="1" t="s">
        <v>40</v>
      </c>
      <c r="D948">
        <v>100105</v>
      </c>
      <c r="E948" s="1" t="s">
        <v>324</v>
      </c>
      <c r="F948">
        <v>100105006</v>
      </c>
      <c r="G948" s="1" t="s">
        <v>341</v>
      </c>
      <c r="H948" s="1" t="s">
        <v>108</v>
      </c>
      <c r="I948">
        <v>4</v>
      </c>
      <c r="J948" s="1" t="s">
        <v>323</v>
      </c>
      <c r="K948">
        <v>16338.41</v>
      </c>
      <c r="L948">
        <v>6709.63</v>
      </c>
      <c r="M948">
        <v>0</v>
      </c>
      <c r="N948">
        <v>0</v>
      </c>
      <c r="O948">
        <v>15279.68</v>
      </c>
      <c r="P948">
        <v>0</v>
      </c>
      <c r="Q948">
        <v>0</v>
      </c>
      <c r="R948">
        <v>0</v>
      </c>
      <c r="S948">
        <v>0</v>
      </c>
    </row>
    <row r="949" spans="1:19" x14ac:dyDescent="0.25">
      <c r="A949" s="1">
        <f>+VLOOKUP(Importaciones_fruta_dolares[[#This Row],[Código_País]],'Tabla Auxiliar'!$B$7:$D$112,3,0)</f>
        <v>82</v>
      </c>
      <c r="B949" s="1" t="s">
        <v>407</v>
      </c>
      <c r="C949" s="1" t="s">
        <v>42</v>
      </c>
      <c r="D949">
        <v>100101</v>
      </c>
      <c r="E949" s="1" t="s">
        <v>364</v>
      </c>
      <c r="F949">
        <v>100101011</v>
      </c>
      <c r="G949" s="1" t="s">
        <v>346</v>
      </c>
      <c r="H949" s="1" t="s">
        <v>208</v>
      </c>
      <c r="I949">
        <v>4</v>
      </c>
      <c r="J949" s="1" t="s">
        <v>323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6700.76</v>
      </c>
    </row>
    <row r="950" spans="1:19" x14ac:dyDescent="0.25">
      <c r="A950" s="1">
        <f>+VLOOKUP(Importaciones_fruta_dolares[[#This Row],[Código_País]],'Tabla Auxiliar'!$B$7:$D$112,3,0)</f>
        <v>82</v>
      </c>
      <c r="B950" s="1" t="s">
        <v>407</v>
      </c>
      <c r="C950" s="1" t="s">
        <v>42</v>
      </c>
      <c r="D950">
        <v>100102</v>
      </c>
      <c r="E950" s="1" t="s">
        <v>365</v>
      </c>
      <c r="F950">
        <v>100102003</v>
      </c>
      <c r="G950" s="1" t="s">
        <v>335</v>
      </c>
      <c r="H950" s="1" t="s">
        <v>93</v>
      </c>
      <c r="I950">
        <v>1</v>
      </c>
      <c r="J950" s="1" t="s">
        <v>326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204.5</v>
      </c>
      <c r="S950">
        <v>0</v>
      </c>
    </row>
    <row r="951" spans="1:19" x14ac:dyDescent="0.25">
      <c r="A951" s="1">
        <f>+VLOOKUP(Importaciones_fruta_dolares[[#This Row],[Código_País]],'Tabla Auxiliar'!$B$7:$D$112,3,0)</f>
        <v>82</v>
      </c>
      <c r="B951" s="1" t="s">
        <v>407</v>
      </c>
      <c r="C951" s="1" t="s">
        <v>42</v>
      </c>
      <c r="D951">
        <v>100106</v>
      </c>
      <c r="E951" s="1" t="s">
        <v>462</v>
      </c>
      <c r="F951">
        <v>100106001</v>
      </c>
      <c r="G951" s="1" t="s">
        <v>351</v>
      </c>
      <c r="H951" s="1" t="s">
        <v>201</v>
      </c>
      <c r="I951">
        <v>1</v>
      </c>
      <c r="J951" s="1" t="s">
        <v>326</v>
      </c>
      <c r="K951">
        <v>65.06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</row>
    <row r="952" spans="1:19" x14ac:dyDescent="0.25">
      <c r="A952" s="1">
        <f>+VLOOKUP(Importaciones_fruta_dolares[[#This Row],[Código_País]],'Tabla Auxiliar'!$B$7:$D$112,3,0)</f>
        <v>82</v>
      </c>
      <c r="B952" s="1" t="s">
        <v>407</v>
      </c>
      <c r="C952" s="1" t="s">
        <v>42</v>
      </c>
      <c r="D952">
        <v>100108</v>
      </c>
      <c r="E952" s="1" t="s">
        <v>368</v>
      </c>
      <c r="F952">
        <v>100108005</v>
      </c>
      <c r="G952" s="1" t="s">
        <v>342</v>
      </c>
      <c r="H952" s="1" t="s">
        <v>245</v>
      </c>
      <c r="I952">
        <v>7</v>
      </c>
      <c r="J952" s="1" t="s">
        <v>327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1061.67</v>
      </c>
      <c r="R952">
        <v>0</v>
      </c>
      <c r="S952">
        <v>0</v>
      </c>
    </row>
    <row r="953" spans="1:19" x14ac:dyDescent="0.25">
      <c r="A953" s="1">
        <f>+VLOOKUP(Importaciones_fruta_dolares[[#This Row],[Código_País]],'Tabla Auxiliar'!$B$7:$D$112,3,0)</f>
        <v>82</v>
      </c>
      <c r="B953" s="1" t="s">
        <v>407</v>
      </c>
      <c r="C953" s="1" t="s">
        <v>42</v>
      </c>
      <c r="D953">
        <v>100108</v>
      </c>
      <c r="E953" s="1" t="s">
        <v>368</v>
      </c>
      <c r="F953">
        <v>100108005</v>
      </c>
      <c r="G953" s="1" t="s">
        <v>342</v>
      </c>
      <c r="H953" s="1" t="s">
        <v>110</v>
      </c>
      <c r="I953">
        <v>3</v>
      </c>
      <c r="J953" s="1" t="s">
        <v>325</v>
      </c>
      <c r="K953">
        <v>260796</v>
      </c>
      <c r="L953">
        <v>208327.2</v>
      </c>
      <c r="M953">
        <v>123207.58</v>
      </c>
      <c r="N953">
        <v>260807.78</v>
      </c>
      <c r="O953">
        <v>181552.03</v>
      </c>
      <c r="P953">
        <v>186509.99</v>
      </c>
      <c r="Q953">
        <v>175056.14</v>
      </c>
      <c r="R953">
        <v>78409.440000000002</v>
      </c>
      <c r="S953">
        <v>42325.73</v>
      </c>
    </row>
    <row r="954" spans="1:19" x14ac:dyDescent="0.25">
      <c r="A954" s="1">
        <f>+VLOOKUP(Importaciones_fruta_dolares[[#This Row],[Código_País]],'Tabla Auxiliar'!$B$7:$D$112,3,0)</f>
        <v>82</v>
      </c>
      <c r="B954" s="1" t="s">
        <v>407</v>
      </c>
      <c r="C954" s="1" t="s">
        <v>42</v>
      </c>
      <c r="D954">
        <v>100108</v>
      </c>
      <c r="E954" s="1" t="s">
        <v>368</v>
      </c>
      <c r="F954">
        <v>100108005</v>
      </c>
      <c r="G954" s="1" t="s">
        <v>342</v>
      </c>
      <c r="H954" s="1" t="s">
        <v>200</v>
      </c>
      <c r="I954">
        <v>3</v>
      </c>
      <c r="J954" s="1" t="s">
        <v>325</v>
      </c>
      <c r="K954">
        <v>0</v>
      </c>
      <c r="L954">
        <v>0</v>
      </c>
      <c r="M954">
        <v>5616.45</v>
      </c>
      <c r="N954">
        <v>0</v>
      </c>
      <c r="O954">
        <v>0</v>
      </c>
      <c r="P954">
        <v>0</v>
      </c>
      <c r="Q954">
        <v>0</v>
      </c>
      <c r="R954">
        <v>91753.95</v>
      </c>
      <c r="S954">
        <v>0</v>
      </c>
    </row>
    <row r="955" spans="1:19" x14ac:dyDescent="0.25">
      <c r="A955" s="1">
        <f>+VLOOKUP(Importaciones_fruta_dolares[[#This Row],[Código_País]],'Tabla Auxiliar'!$B$7:$D$112,3,0)</f>
        <v>82</v>
      </c>
      <c r="B955" s="1" t="s">
        <v>407</v>
      </c>
      <c r="C955" s="1" t="s">
        <v>42</v>
      </c>
      <c r="D955">
        <v>100108</v>
      </c>
      <c r="E955" s="1" t="s">
        <v>368</v>
      </c>
      <c r="F955">
        <v>100108005</v>
      </c>
      <c r="G955" s="1" t="s">
        <v>342</v>
      </c>
      <c r="H955" s="1" t="s">
        <v>187</v>
      </c>
      <c r="I955">
        <v>7</v>
      </c>
      <c r="J955" s="1" t="s">
        <v>327</v>
      </c>
      <c r="K955">
        <v>0</v>
      </c>
      <c r="L955">
        <v>0</v>
      </c>
      <c r="M955">
        <v>0</v>
      </c>
      <c r="N955">
        <v>63278.77</v>
      </c>
      <c r="O955">
        <v>0</v>
      </c>
      <c r="P955">
        <v>31295.360000000001</v>
      </c>
      <c r="Q955">
        <v>26147.95</v>
      </c>
      <c r="R955">
        <v>0</v>
      </c>
      <c r="S955">
        <v>0</v>
      </c>
    </row>
    <row r="956" spans="1:19" x14ac:dyDescent="0.25">
      <c r="A956" s="1">
        <f>+VLOOKUP(Importaciones_fruta_dolares[[#This Row],[Código_País]],'Tabla Auxiliar'!$B$7:$D$112,3,0)</f>
        <v>82</v>
      </c>
      <c r="B956" s="1" t="s">
        <v>407</v>
      </c>
      <c r="C956" s="1" t="s">
        <v>42</v>
      </c>
      <c r="D956">
        <v>100108</v>
      </c>
      <c r="E956" s="1" t="s">
        <v>368</v>
      </c>
      <c r="F956">
        <v>100108005</v>
      </c>
      <c r="G956" s="1" t="s">
        <v>342</v>
      </c>
      <c r="H956" s="1" t="s">
        <v>229</v>
      </c>
      <c r="I956">
        <v>5</v>
      </c>
      <c r="J956" s="1" t="s">
        <v>329</v>
      </c>
      <c r="K956">
        <v>0</v>
      </c>
      <c r="L956">
        <v>0</v>
      </c>
      <c r="M956">
        <v>112374.39999999999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</row>
    <row r="957" spans="1:19" x14ac:dyDescent="0.25">
      <c r="A957" s="1">
        <f>+VLOOKUP(Importaciones_fruta_dolares[[#This Row],[Código_País]],'Tabla Auxiliar'!$B$7:$D$112,3,0)</f>
        <v>82</v>
      </c>
      <c r="B957" s="1" t="s">
        <v>407</v>
      </c>
      <c r="C957" s="1" t="s">
        <v>42</v>
      </c>
      <c r="D957">
        <v>100108</v>
      </c>
      <c r="E957" s="1" t="s">
        <v>368</v>
      </c>
      <c r="F957">
        <v>100108005</v>
      </c>
      <c r="G957" s="1" t="s">
        <v>342</v>
      </c>
      <c r="H957" s="1" t="s">
        <v>186</v>
      </c>
      <c r="I957">
        <v>3</v>
      </c>
      <c r="J957" s="1" t="s">
        <v>325</v>
      </c>
      <c r="K957">
        <v>223091.59</v>
      </c>
      <c r="L957">
        <v>91542.62</v>
      </c>
      <c r="M957">
        <v>66816.929999999993</v>
      </c>
      <c r="N957">
        <v>151007.01999999999</v>
      </c>
      <c r="O957">
        <v>47607.57</v>
      </c>
      <c r="P957">
        <v>20173</v>
      </c>
      <c r="Q957">
        <v>34093.21</v>
      </c>
      <c r="R957">
        <v>68370.759999999995</v>
      </c>
      <c r="S957">
        <v>24249.86</v>
      </c>
    </row>
    <row r="958" spans="1:19" x14ac:dyDescent="0.25">
      <c r="A958" s="1">
        <f>+VLOOKUP(Importaciones_fruta_dolares[[#This Row],[Código_País]],'Tabla Auxiliar'!$B$7:$D$112,3,0)</f>
        <v>82</v>
      </c>
      <c r="B958" s="1" t="s">
        <v>407</v>
      </c>
      <c r="C958" s="1" t="s">
        <v>42</v>
      </c>
      <c r="D958">
        <v>100108</v>
      </c>
      <c r="E958" s="1" t="s">
        <v>368</v>
      </c>
      <c r="F958">
        <v>100108005</v>
      </c>
      <c r="G958" s="1" t="s">
        <v>342</v>
      </c>
      <c r="H958" s="1" t="s">
        <v>116</v>
      </c>
      <c r="I958">
        <v>3</v>
      </c>
      <c r="J958" s="1" t="s">
        <v>325</v>
      </c>
      <c r="K958">
        <v>1032472.69</v>
      </c>
      <c r="L958">
        <v>1216732.6000000001</v>
      </c>
      <c r="M958">
        <v>423772.76</v>
      </c>
      <c r="N958">
        <v>589574.14</v>
      </c>
      <c r="O958">
        <v>122509.22</v>
      </c>
      <c r="P958">
        <v>21648.75</v>
      </c>
      <c r="Q958">
        <v>21084.91</v>
      </c>
      <c r="R958">
        <v>174449.06</v>
      </c>
      <c r="S958">
        <v>299120.81</v>
      </c>
    </row>
    <row r="959" spans="1:19" x14ac:dyDescent="0.25">
      <c r="A959" s="1">
        <f>+VLOOKUP(Importaciones_fruta_dolares[[#This Row],[Código_País]],'Tabla Auxiliar'!$B$7:$D$112,3,0)</f>
        <v>82</v>
      </c>
      <c r="B959" s="1" t="s">
        <v>407</v>
      </c>
      <c r="C959" s="1" t="s">
        <v>42</v>
      </c>
      <c r="D959">
        <v>100108</v>
      </c>
      <c r="E959" s="1" t="s">
        <v>368</v>
      </c>
      <c r="F959">
        <v>100108007</v>
      </c>
      <c r="G959" s="1" t="s">
        <v>464</v>
      </c>
      <c r="H959" s="1" t="s">
        <v>156</v>
      </c>
      <c r="I959">
        <v>1</v>
      </c>
      <c r="J959" s="1" t="s">
        <v>326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6990</v>
      </c>
      <c r="Q959">
        <v>92.58</v>
      </c>
      <c r="R959">
        <v>1992.17</v>
      </c>
      <c r="S959">
        <v>53996.959999999999</v>
      </c>
    </row>
    <row r="960" spans="1:19" x14ac:dyDescent="0.25">
      <c r="A960" s="1">
        <f>+VLOOKUP(Importaciones_fruta_dolares[[#This Row],[Código_País]],'Tabla Auxiliar'!$B$7:$D$112,3,0)</f>
        <v>82</v>
      </c>
      <c r="B960" s="1" t="s">
        <v>407</v>
      </c>
      <c r="C960" s="1" t="s">
        <v>42</v>
      </c>
      <c r="D960">
        <v>100108</v>
      </c>
      <c r="E960" s="1" t="s">
        <v>368</v>
      </c>
      <c r="F960">
        <v>100108007</v>
      </c>
      <c r="G960" s="1" t="s">
        <v>464</v>
      </c>
      <c r="H960" s="1" t="s">
        <v>211</v>
      </c>
      <c r="I960">
        <v>1</v>
      </c>
      <c r="J960" s="1" t="s">
        <v>326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3585374.51</v>
      </c>
    </row>
    <row r="961" spans="1:19" x14ac:dyDescent="0.25">
      <c r="A961" s="1">
        <f>+VLOOKUP(Importaciones_fruta_dolares[[#This Row],[Código_País]],'Tabla Auxiliar'!$B$7:$D$112,3,0)</f>
        <v>82</v>
      </c>
      <c r="B961" s="1" t="s">
        <v>407</v>
      </c>
      <c r="C961" s="1" t="s">
        <v>42</v>
      </c>
      <c r="D961">
        <v>100108</v>
      </c>
      <c r="E961" s="1" t="s">
        <v>368</v>
      </c>
      <c r="F961">
        <v>100108007</v>
      </c>
      <c r="G961" s="1" t="s">
        <v>464</v>
      </c>
      <c r="H961" s="1" t="s">
        <v>237</v>
      </c>
      <c r="I961">
        <v>1</v>
      </c>
      <c r="J961" s="1" t="s">
        <v>326</v>
      </c>
      <c r="K961">
        <v>73155.710000000006</v>
      </c>
      <c r="L961">
        <v>314.74</v>
      </c>
      <c r="M961">
        <v>92354.74</v>
      </c>
      <c r="N961">
        <v>2169134.2599999998</v>
      </c>
      <c r="O961">
        <v>3271291.16</v>
      </c>
      <c r="P961">
        <v>1595824.15</v>
      </c>
      <c r="Q961">
        <v>819651.76</v>
      </c>
      <c r="R961">
        <v>1106489.8700000001</v>
      </c>
      <c r="S961">
        <v>2072707.06</v>
      </c>
    </row>
    <row r="962" spans="1:19" x14ac:dyDescent="0.25">
      <c r="A962" s="1">
        <f>+VLOOKUP(Importaciones_fruta_dolares[[#This Row],[Código_País]],'Tabla Auxiliar'!$B$7:$D$112,3,0)</f>
        <v>82</v>
      </c>
      <c r="B962" s="1" t="s">
        <v>407</v>
      </c>
      <c r="C962" s="1" t="s">
        <v>42</v>
      </c>
      <c r="D962">
        <v>100108</v>
      </c>
      <c r="E962" s="1" t="s">
        <v>368</v>
      </c>
      <c r="F962">
        <v>100108007</v>
      </c>
      <c r="G962" s="1" t="s">
        <v>464</v>
      </c>
      <c r="H962" s="1" t="s">
        <v>157</v>
      </c>
      <c r="I962">
        <v>1</v>
      </c>
      <c r="J962" s="1" t="s">
        <v>326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490371.55</v>
      </c>
    </row>
    <row r="963" spans="1:19" x14ac:dyDescent="0.25">
      <c r="A963" s="1">
        <f>+VLOOKUP(Importaciones_fruta_dolares[[#This Row],[Código_País]],'Tabla Auxiliar'!$B$7:$D$112,3,0)</f>
        <v>82</v>
      </c>
      <c r="B963" s="1" t="s">
        <v>407</v>
      </c>
      <c r="C963" s="1" t="s">
        <v>42</v>
      </c>
      <c r="D963">
        <v>100108</v>
      </c>
      <c r="E963" s="1" t="s">
        <v>368</v>
      </c>
      <c r="F963">
        <v>100108007</v>
      </c>
      <c r="G963" s="1" t="s">
        <v>464</v>
      </c>
      <c r="H963" s="1" t="s">
        <v>234</v>
      </c>
      <c r="I963">
        <v>4</v>
      </c>
      <c r="J963" s="1" t="s">
        <v>323</v>
      </c>
      <c r="K963">
        <v>408011.08</v>
      </c>
      <c r="L963">
        <v>446777.42</v>
      </c>
      <c r="M963">
        <v>580317.41</v>
      </c>
      <c r="N963">
        <v>486165.59</v>
      </c>
      <c r="O963">
        <v>549801.52</v>
      </c>
      <c r="P963">
        <v>844960.43</v>
      </c>
      <c r="Q963">
        <v>1030848.06</v>
      </c>
      <c r="R963">
        <v>683894.99</v>
      </c>
      <c r="S963">
        <v>1311996.6299999999</v>
      </c>
    </row>
    <row r="964" spans="1:19" x14ac:dyDescent="0.25">
      <c r="A964" s="1">
        <f>+VLOOKUP(Importaciones_fruta_dolares[[#This Row],[Código_País]],'Tabla Auxiliar'!$B$7:$D$112,3,0)</f>
        <v>82</v>
      </c>
      <c r="B964" s="1" t="s">
        <v>407</v>
      </c>
      <c r="C964" s="1" t="s">
        <v>42</v>
      </c>
      <c r="D964">
        <v>100108</v>
      </c>
      <c r="E964" s="1" t="s">
        <v>368</v>
      </c>
      <c r="F964">
        <v>100108007</v>
      </c>
      <c r="G964" s="1" t="s">
        <v>464</v>
      </c>
      <c r="H964" s="1" t="s">
        <v>235</v>
      </c>
      <c r="I964">
        <v>6</v>
      </c>
      <c r="J964" s="1" t="s">
        <v>324</v>
      </c>
      <c r="K964">
        <v>21010.5</v>
      </c>
      <c r="L964">
        <v>0</v>
      </c>
      <c r="M964">
        <v>32940.089999999997</v>
      </c>
      <c r="N964">
        <v>20916.330000000002</v>
      </c>
      <c r="O964">
        <v>0</v>
      </c>
      <c r="P964">
        <v>49669.17</v>
      </c>
      <c r="Q964">
        <v>77991.97</v>
      </c>
      <c r="R964">
        <v>35627.5</v>
      </c>
      <c r="S964">
        <v>0</v>
      </c>
    </row>
    <row r="965" spans="1:19" x14ac:dyDescent="0.25">
      <c r="A965" s="1">
        <f>+VLOOKUP(Importaciones_fruta_dolares[[#This Row],[Código_País]],'Tabla Auxiliar'!$B$7:$D$112,3,0)</f>
        <v>81</v>
      </c>
      <c r="B965" s="1" t="s">
        <v>406</v>
      </c>
      <c r="C965" s="1" t="s">
        <v>41</v>
      </c>
      <c r="D965">
        <v>100101</v>
      </c>
      <c r="E965" s="1" t="s">
        <v>364</v>
      </c>
      <c r="F965">
        <v>100112025</v>
      </c>
      <c r="G965" s="1" t="s">
        <v>334</v>
      </c>
      <c r="H965" s="1" t="s">
        <v>92</v>
      </c>
      <c r="I965">
        <v>4</v>
      </c>
      <c r="J965" s="1" t="s">
        <v>323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185</v>
      </c>
      <c r="R965">
        <v>0</v>
      </c>
      <c r="S965">
        <v>0</v>
      </c>
    </row>
    <row r="966" spans="1:19" x14ac:dyDescent="0.25">
      <c r="A966" s="1">
        <f>+VLOOKUP(Importaciones_fruta_dolares[[#This Row],[Código_País]],'Tabla Auxiliar'!$B$7:$D$112,3,0)</f>
        <v>81</v>
      </c>
      <c r="B966" s="1" t="s">
        <v>406</v>
      </c>
      <c r="C966" s="1" t="s">
        <v>41</v>
      </c>
      <c r="D966">
        <v>100102</v>
      </c>
      <c r="E966" s="1" t="s">
        <v>365</v>
      </c>
      <c r="F966">
        <v>100102003</v>
      </c>
      <c r="G966" s="1" t="s">
        <v>335</v>
      </c>
      <c r="H966" s="1" t="s">
        <v>93</v>
      </c>
      <c r="I966">
        <v>1</v>
      </c>
      <c r="J966" s="1" t="s">
        <v>326</v>
      </c>
      <c r="K966">
        <v>0</v>
      </c>
      <c r="L966">
        <v>0</v>
      </c>
      <c r="M966">
        <v>598.20000000000005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1624.13</v>
      </c>
    </row>
    <row r="967" spans="1:19" x14ac:dyDescent="0.25">
      <c r="A967" s="1">
        <f>+VLOOKUP(Importaciones_fruta_dolares[[#This Row],[Código_País]],'Tabla Auxiliar'!$B$7:$D$112,3,0)</f>
        <v>81</v>
      </c>
      <c r="B967" s="1" t="s">
        <v>406</v>
      </c>
      <c r="C967" s="1" t="s">
        <v>41</v>
      </c>
      <c r="D967">
        <v>100102</v>
      </c>
      <c r="E967" s="1" t="s">
        <v>365</v>
      </c>
      <c r="F967">
        <v>100102005</v>
      </c>
      <c r="G967" s="1" t="s">
        <v>338</v>
      </c>
      <c r="H967" s="1" t="s">
        <v>98</v>
      </c>
      <c r="I967">
        <v>1</v>
      </c>
      <c r="J967" s="1" t="s">
        <v>326</v>
      </c>
      <c r="K967">
        <v>0</v>
      </c>
      <c r="L967">
        <v>58</v>
      </c>
      <c r="M967">
        <v>1905.88</v>
      </c>
      <c r="N967">
        <v>2278.96</v>
      </c>
      <c r="O967">
        <v>0</v>
      </c>
      <c r="P967">
        <v>0</v>
      </c>
      <c r="Q967">
        <v>0</v>
      </c>
      <c r="R967">
        <v>710.03</v>
      </c>
      <c r="S967">
        <v>5523.01</v>
      </c>
    </row>
    <row r="968" spans="1:19" x14ac:dyDescent="0.25">
      <c r="A968" s="1">
        <f>+VLOOKUP(Importaciones_fruta_dolares[[#This Row],[Código_País]],'Tabla Auxiliar'!$B$7:$D$112,3,0)</f>
        <v>81</v>
      </c>
      <c r="B968" s="1" t="s">
        <v>406</v>
      </c>
      <c r="C968" s="1" t="s">
        <v>41</v>
      </c>
      <c r="D968">
        <v>100102</v>
      </c>
      <c r="E968" s="1" t="s">
        <v>365</v>
      </c>
      <c r="F968">
        <v>100102008</v>
      </c>
      <c r="G968" s="1" t="s">
        <v>339</v>
      </c>
      <c r="H968" s="1" t="s">
        <v>101</v>
      </c>
      <c r="I968">
        <v>1</v>
      </c>
      <c r="J968" s="1" t="s">
        <v>326</v>
      </c>
      <c r="K968">
        <v>0</v>
      </c>
      <c r="L968">
        <v>0</v>
      </c>
      <c r="M968">
        <v>0</v>
      </c>
      <c r="N968">
        <v>0</v>
      </c>
      <c r="O968">
        <v>2939.03</v>
      </c>
      <c r="P968">
        <v>3034.68</v>
      </c>
      <c r="Q968">
        <v>4345.7</v>
      </c>
      <c r="R968">
        <v>0</v>
      </c>
      <c r="S968">
        <v>338.37</v>
      </c>
    </row>
    <row r="969" spans="1:19" x14ac:dyDescent="0.25">
      <c r="A969" s="1">
        <f>+VLOOKUP(Importaciones_fruta_dolares[[#This Row],[Código_País]],'Tabla Auxiliar'!$B$7:$D$112,3,0)</f>
        <v>81</v>
      </c>
      <c r="B969" s="1" t="s">
        <v>406</v>
      </c>
      <c r="C969" s="1" t="s">
        <v>41</v>
      </c>
      <c r="D969">
        <v>100103</v>
      </c>
      <c r="E969" s="1" t="s">
        <v>363</v>
      </c>
      <c r="F969">
        <v>100103003</v>
      </c>
      <c r="G969" s="1" t="s">
        <v>333</v>
      </c>
      <c r="H969" s="1" t="s">
        <v>174</v>
      </c>
      <c r="I969">
        <v>3</v>
      </c>
      <c r="J969" s="1" t="s">
        <v>325</v>
      </c>
      <c r="K969">
        <v>0</v>
      </c>
      <c r="L969">
        <v>2111.67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</row>
    <row r="970" spans="1:19" x14ac:dyDescent="0.25">
      <c r="A970" s="1">
        <f>+VLOOKUP(Importaciones_fruta_dolares[[#This Row],[Código_País]],'Tabla Auxiliar'!$B$7:$D$112,3,0)</f>
        <v>81</v>
      </c>
      <c r="B970" s="1" t="s">
        <v>406</v>
      </c>
      <c r="C970" s="1" t="s">
        <v>41</v>
      </c>
      <c r="D970">
        <v>100103</v>
      </c>
      <c r="E970" s="1" t="s">
        <v>363</v>
      </c>
      <c r="F970">
        <v>100103003</v>
      </c>
      <c r="G970" s="1" t="s">
        <v>333</v>
      </c>
      <c r="H970" s="1" t="s">
        <v>138</v>
      </c>
      <c r="I970">
        <v>3</v>
      </c>
      <c r="J970" s="1" t="s">
        <v>325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186.75</v>
      </c>
      <c r="Q970">
        <v>146.97</v>
      </c>
      <c r="R970">
        <v>0</v>
      </c>
      <c r="S970">
        <v>0</v>
      </c>
    </row>
    <row r="971" spans="1:19" x14ac:dyDescent="0.25">
      <c r="A971" s="1">
        <f>+VLOOKUP(Importaciones_fruta_dolares[[#This Row],[Código_País]],'Tabla Auxiliar'!$B$7:$D$112,3,0)</f>
        <v>81</v>
      </c>
      <c r="B971" s="1" t="s">
        <v>406</v>
      </c>
      <c r="C971" s="1" t="s">
        <v>41</v>
      </c>
      <c r="D971">
        <v>100103</v>
      </c>
      <c r="E971" s="1" t="s">
        <v>363</v>
      </c>
      <c r="F971">
        <v>100103003</v>
      </c>
      <c r="G971" s="1" t="s">
        <v>333</v>
      </c>
      <c r="H971" s="1" t="s">
        <v>173</v>
      </c>
      <c r="I971">
        <v>3</v>
      </c>
      <c r="J971" s="1" t="s">
        <v>325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150.80000000000001</v>
      </c>
      <c r="Q971">
        <v>0</v>
      </c>
      <c r="R971">
        <v>0</v>
      </c>
      <c r="S971">
        <v>0</v>
      </c>
    </row>
    <row r="972" spans="1:19" x14ac:dyDescent="0.25">
      <c r="A972" s="1">
        <f>+VLOOKUP(Importaciones_fruta_dolares[[#This Row],[Código_País]],'Tabla Auxiliar'!$B$7:$D$112,3,0)</f>
        <v>81</v>
      </c>
      <c r="B972" s="1" t="s">
        <v>406</v>
      </c>
      <c r="C972" s="1" t="s">
        <v>41</v>
      </c>
      <c r="D972">
        <v>100104</v>
      </c>
      <c r="E972" s="1" t="s">
        <v>366</v>
      </c>
      <c r="F972">
        <v>100104002</v>
      </c>
      <c r="G972" s="1" t="s">
        <v>336</v>
      </c>
      <c r="H972" s="1" t="s">
        <v>95</v>
      </c>
      <c r="I972">
        <v>3</v>
      </c>
      <c r="J972" s="1" t="s">
        <v>325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148093.54</v>
      </c>
      <c r="R972">
        <v>0</v>
      </c>
      <c r="S972">
        <v>0</v>
      </c>
    </row>
    <row r="973" spans="1:19" x14ac:dyDescent="0.25">
      <c r="A973" s="1">
        <f>+VLOOKUP(Importaciones_fruta_dolares[[#This Row],[Código_País]],'Tabla Auxiliar'!$B$7:$D$112,3,0)</f>
        <v>81</v>
      </c>
      <c r="B973" s="1" t="s">
        <v>406</v>
      </c>
      <c r="C973" s="1" t="s">
        <v>41</v>
      </c>
      <c r="D973">
        <v>100105</v>
      </c>
      <c r="E973" s="1" t="s">
        <v>324</v>
      </c>
      <c r="F973">
        <v>100105003</v>
      </c>
      <c r="G973" s="1" t="s">
        <v>358</v>
      </c>
      <c r="H973" s="1" t="s">
        <v>307</v>
      </c>
      <c r="I973">
        <v>6</v>
      </c>
      <c r="J973" s="1" t="s">
        <v>324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13.85</v>
      </c>
    </row>
    <row r="974" spans="1:19" x14ac:dyDescent="0.25">
      <c r="A974" s="1">
        <f>+VLOOKUP(Importaciones_fruta_dolares[[#This Row],[Código_País]],'Tabla Auxiliar'!$B$7:$D$112,3,0)</f>
        <v>81</v>
      </c>
      <c r="B974" s="1" t="s">
        <v>406</v>
      </c>
      <c r="C974" s="1" t="s">
        <v>41</v>
      </c>
      <c r="D974">
        <v>100105</v>
      </c>
      <c r="E974" s="1" t="s">
        <v>324</v>
      </c>
      <c r="F974">
        <v>100105006</v>
      </c>
      <c r="G974" s="1" t="s">
        <v>341</v>
      </c>
      <c r="H974" s="1" t="s">
        <v>233</v>
      </c>
      <c r="I974">
        <v>6</v>
      </c>
      <c r="J974" s="1" t="s">
        <v>324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36390.959999999999</v>
      </c>
      <c r="S974">
        <v>0</v>
      </c>
    </row>
    <row r="975" spans="1:19" x14ac:dyDescent="0.25">
      <c r="A975" s="1">
        <f>+VLOOKUP(Importaciones_fruta_dolares[[#This Row],[Código_País]],'Tabla Auxiliar'!$B$7:$D$112,3,0)</f>
        <v>81</v>
      </c>
      <c r="B975" s="1" t="s">
        <v>406</v>
      </c>
      <c r="C975" s="1" t="s">
        <v>41</v>
      </c>
      <c r="D975">
        <v>100107</v>
      </c>
      <c r="E975" s="1" t="s">
        <v>367</v>
      </c>
      <c r="F975">
        <v>100107012</v>
      </c>
      <c r="G975" s="1" t="s">
        <v>340</v>
      </c>
      <c r="H975" s="1" t="s">
        <v>184</v>
      </c>
      <c r="I975">
        <v>3</v>
      </c>
      <c r="J975" s="1" t="s">
        <v>325</v>
      </c>
      <c r="K975">
        <v>290551.63</v>
      </c>
      <c r="L975">
        <v>181772.19</v>
      </c>
      <c r="M975">
        <v>137867.67000000001</v>
      </c>
      <c r="N975">
        <v>95278.44</v>
      </c>
      <c r="O975">
        <v>121581.83</v>
      </c>
      <c r="P975">
        <v>97690.63</v>
      </c>
      <c r="Q975">
        <v>0</v>
      </c>
      <c r="R975">
        <v>95538.03</v>
      </c>
      <c r="S975">
        <v>0</v>
      </c>
    </row>
    <row r="976" spans="1:19" x14ac:dyDescent="0.25">
      <c r="A976" s="1">
        <f>+VLOOKUP(Importaciones_fruta_dolares[[#This Row],[Código_País]],'Tabla Auxiliar'!$B$7:$D$112,3,0)</f>
        <v>81</v>
      </c>
      <c r="B976" s="1" t="s">
        <v>406</v>
      </c>
      <c r="C976" s="1" t="s">
        <v>41</v>
      </c>
      <c r="D976">
        <v>100107</v>
      </c>
      <c r="E976" s="1" t="s">
        <v>367</v>
      </c>
      <c r="F976">
        <v>100107012</v>
      </c>
      <c r="G976" s="1" t="s">
        <v>340</v>
      </c>
      <c r="H976" s="1" t="s">
        <v>104</v>
      </c>
      <c r="I976">
        <v>3</v>
      </c>
      <c r="J976" s="1" t="s">
        <v>325</v>
      </c>
      <c r="K976">
        <v>131139.57</v>
      </c>
      <c r="L976">
        <v>107096.63</v>
      </c>
      <c r="M976">
        <v>52747.05</v>
      </c>
      <c r="N976">
        <v>322466.44</v>
      </c>
      <c r="O976">
        <v>245075.51</v>
      </c>
      <c r="P976">
        <v>184159.71</v>
      </c>
      <c r="Q976">
        <v>0</v>
      </c>
      <c r="R976">
        <v>184298.01</v>
      </c>
      <c r="S976">
        <v>0</v>
      </c>
    </row>
    <row r="977" spans="1:19" x14ac:dyDescent="0.25">
      <c r="A977" s="1">
        <f>+VLOOKUP(Importaciones_fruta_dolares[[#This Row],[Código_País]],'Tabla Auxiliar'!$B$7:$D$112,3,0)</f>
        <v>81</v>
      </c>
      <c r="B977" s="1" t="s">
        <v>406</v>
      </c>
      <c r="C977" s="1" t="s">
        <v>41</v>
      </c>
      <c r="D977">
        <v>100107</v>
      </c>
      <c r="E977" s="1" t="s">
        <v>367</v>
      </c>
      <c r="F977">
        <v>100107012</v>
      </c>
      <c r="G977" s="1" t="s">
        <v>340</v>
      </c>
      <c r="H977" s="1" t="s">
        <v>127</v>
      </c>
      <c r="I977">
        <v>3</v>
      </c>
      <c r="J977" s="1" t="s">
        <v>325</v>
      </c>
      <c r="K977">
        <v>0</v>
      </c>
      <c r="L977">
        <v>2073.69</v>
      </c>
      <c r="M977">
        <v>0</v>
      </c>
      <c r="N977">
        <v>1969.37</v>
      </c>
      <c r="O977">
        <v>0</v>
      </c>
      <c r="P977">
        <v>0</v>
      </c>
      <c r="Q977">
        <v>0</v>
      </c>
      <c r="R977">
        <v>21743.52</v>
      </c>
      <c r="S977">
        <v>0</v>
      </c>
    </row>
    <row r="978" spans="1:19" x14ac:dyDescent="0.25">
      <c r="A978" s="1">
        <f>+VLOOKUP(Importaciones_fruta_dolares[[#This Row],[Código_País]],'Tabla Auxiliar'!$B$7:$D$112,3,0)</f>
        <v>81</v>
      </c>
      <c r="B978" s="1" t="s">
        <v>406</v>
      </c>
      <c r="C978" s="1" t="s">
        <v>41</v>
      </c>
      <c r="D978">
        <v>100107</v>
      </c>
      <c r="E978" s="1" t="s">
        <v>367</v>
      </c>
      <c r="F978">
        <v>100107012</v>
      </c>
      <c r="G978" s="1" t="s">
        <v>340</v>
      </c>
      <c r="H978" s="1" t="s">
        <v>114</v>
      </c>
      <c r="I978">
        <v>2</v>
      </c>
      <c r="J978" s="1" t="s">
        <v>328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213.09</v>
      </c>
      <c r="Q978">
        <v>0</v>
      </c>
      <c r="R978">
        <v>0</v>
      </c>
      <c r="S978">
        <v>0</v>
      </c>
    </row>
    <row r="979" spans="1:19" x14ac:dyDescent="0.25">
      <c r="A979" s="1">
        <f>+VLOOKUP(Importaciones_fruta_dolares[[#This Row],[Código_País]],'Tabla Auxiliar'!$B$7:$D$112,3,0)</f>
        <v>81</v>
      </c>
      <c r="B979" s="1" t="s">
        <v>406</v>
      </c>
      <c r="C979" s="1" t="s">
        <v>41</v>
      </c>
      <c r="D979">
        <v>100107</v>
      </c>
      <c r="E979" s="1" t="s">
        <v>367</v>
      </c>
      <c r="F979">
        <v>100107012</v>
      </c>
      <c r="G979" s="1" t="s">
        <v>340</v>
      </c>
      <c r="H979" s="1" t="s">
        <v>102</v>
      </c>
      <c r="I979">
        <v>1</v>
      </c>
      <c r="J979" s="1" t="s">
        <v>326</v>
      </c>
      <c r="K979">
        <v>2050.9</v>
      </c>
      <c r="L979">
        <v>635.66999999999996</v>
      </c>
      <c r="M979">
        <v>15831.81</v>
      </c>
      <c r="N979">
        <v>8512.41</v>
      </c>
      <c r="O979">
        <v>0</v>
      </c>
      <c r="P979">
        <v>9626.84</v>
      </c>
      <c r="Q979">
        <v>0</v>
      </c>
      <c r="R979">
        <v>9725.7999999999993</v>
      </c>
      <c r="S979">
        <v>0</v>
      </c>
    </row>
    <row r="980" spans="1:19" x14ac:dyDescent="0.25">
      <c r="A980" s="1">
        <f>+VLOOKUP(Importaciones_fruta_dolares[[#This Row],[Código_País]],'Tabla Auxiliar'!$B$7:$D$112,3,0)</f>
        <v>81</v>
      </c>
      <c r="B980" s="1" t="s">
        <v>406</v>
      </c>
      <c r="C980" s="1" t="s">
        <v>41</v>
      </c>
      <c r="D980">
        <v>100107</v>
      </c>
      <c r="E980" s="1" t="s">
        <v>367</v>
      </c>
      <c r="F980">
        <v>100107012</v>
      </c>
      <c r="G980" s="1" t="s">
        <v>340</v>
      </c>
      <c r="H980" s="1" t="s">
        <v>311</v>
      </c>
      <c r="I980">
        <v>3</v>
      </c>
      <c r="J980" s="1" t="s">
        <v>325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162.86000000000001</v>
      </c>
      <c r="Q980">
        <v>0</v>
      </c>
      <c r="R980">
        <v>0</v>
      </c>
      <c r="S980">
        <v>0</v>
      </c>
    </row>
    <row r="981" spans="1:19" x14ac:dyDescent="0.25">
      <c r="A981" s="1">
        <f>+VLOOKUP(Importaciones_fruta_dolares[[#This Row],[Código_País]],'Tabla Auxiliar'!$B$7:$D$112,3,0)</f>
        <v>81</v>
      </c>
      <c r="B981" s="1" t="s">
        <v>406</v>
      </c>
      <c r="C981" s="1" t="s">
        <v>41</v>
      </c>
      <c r="D981">
        <v>100107</v>
      </c>
      <c r="E981" s="1" t="s">
        <v>367</v>
      </c>
      <c r="F981">
        <v>100107012</v>
      </c>
      <c r="G981" s="1" t="s">
        <v>340</v>
      </c>
      <c r="H981" s="1" t="s">
        <v>105</v>
      </c>
      <c r="I981">
        <v>3</v>
      </c>
      <c r="J981" s="1" t="s">
        <v>325</v>
      </c>
      <c r="K981">
        <v>0</v>
      </c>
      <c r="L981">
        <v>0</v>
      </c>
      <c r="M981">
        <v>0</v>
      </c>
      <c r="N981">
        <v>0</v>
      </c>
      <c r="O981">
        <v>8404.1</v>
      </c>
      <c r="P981">
        <v>5930</v>
      </c>
      <c r="Q981">
        <v>0</v>
      </c>
      <c r="R981">
        <v>0</v>
      </c>
      <c r="S981">
        <v>0</v>
      </c>
    </row>
    <row r="982" spans="1:19" x14ac:dyDescent="0.25">
      <c r="A982" s="1">
        <f>+VLOOKUP(Importaciones_fruta_dolares[[#This Row],[Código_País]],'Tabla Auxiliar'!$B$7:$D$112,3,0)</f>
        <v>81</v>
      </c>
      <c r="B982" s="1" t="s">
        <v>406</v>
      </c>
      <c r="C982" s="1" t="s">
        <v>41</v>
      </c>
      <c r="D982">
        <v>100107</v>
      </c>
      <c r="E982" s="1" t="s">
        <v>367</v>
      </c>
      <c r="F982">
        <v>100107012</v>
      </c>
      <c r="G982" s="1" t="s">
        <v>340</v>
      </c>
      <c r="H982" s="1" t="s">
        <v>106</v>
      </c>
      <c r="I982">
        <v>3</v>
      </c>
      <c r="J982" s="1" t="s">
        <v>325</v>
      </c>
      <c r="K982">
        <v>0</v>
      </c>
      <c r="L982">
        <v>1667.96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22397.32</v>
      </c>
      <c r="S982">
        <v>0</v>
      </c>
    </row>
    <row r="983" spans="1:19" x14ac:dyDescent="0.25">
      <c r="A983" s="1">
        <f>+VLOOKUP(Importaciones_fruta_dolares[[#This Row],[Código_País]],'Tabla Auxiliar'!$B$7:$D$112,3,0)</f>
        <v>81</v>
      </c>
      <c r="B983" s="1" t="s">
        <v>406</v>
      </c>
      <c r="C983" s="1" t="s">
        <v>41</v>
      </c>
      <c r="D983">
        <v>100107</v>
      </c>
      <c r="E983" s="1" t="s">
        <v>367</v>
      </c>
      <c r="F983">
        <v>100107012</v>
      </c>
      <c r="G983" s="1" t="s">
        <v>340</v>
      </c>
      <c r="H983" s="1" t="s">
        <v>107</v>
      </c>
      <c r="I983">
        <v>7</v>
      </c>
      <c r="J983" s="1" t="s">
        <v>327</v>
      </c>
      <c r="K983">
        <v>115.84</v>
      </c>
      <c r="L983">
        <v>0</v>
      </c>
      <c r="M983">
        <v>1540</v>
      </c>
      <c r="N983">
        <v>0</v>
      </c>
      <c r="O983">
        <v>0</v>
      </c>
      <c r="P983">
        <v>156.82</v>
      </c>
      <c r="Q983">
        <v>0</v>
      </c>
      <c r="R983">
        <v>0</v>
      </c>
      <c r="S983">
        <v>0</v>
      </c>
    </row>
    <row r="984" spans="1:19" x14ac:dyDescent="0.25">
      <c r="A984" s="1">
        <f>+VLOOKUP(Importaciones_fruta_dolares[[#This Row],[Código_País]],'Tabla Auxiliar'!$B$7:$D$112,3,0)</f>
        <v>81</v>
      </c>
      <c r="B984" s="1" t="s">
        <v>406</v>
      </c>
      <c r="C984" s="1" t="s">
        <v>41</v>
      </c>
      <c r="D984">
        <v>100107</v>
      </c>
      <c r="E984" s="1" t="s">
        <v>367</v>
      </c>
      <c r="F984">
        <v>100107012</v>
      </c>
      <c r="G984" s="1" t="s">
        <v>340</v>
      </c>
      <c r="H984" s="1" t="s">
        <v>183</v>
      </c>
      <c r="I984">
        <v>3</v>
      </c>
      <c r="J984" s="1" t="s">
        <v>325</v>
      </c>
      <c r="K984">
        <v>21616</v>
      </c>
      <c r="L984">
        <v>0</v>
      </c>
      <c r="M984">
        <v>0</v>
      </c>
      <c r="N984">
        <v>28492</v>
      </c>
      <c r="O984">
        <v>0</v>
      </c>
      <c r="P984">
        <v>0</v>
      </c>
      <c r="Q984">
        <v>0</v>
      </c>
      <c r="R984">
        <v>0</v>
      </c>
      <c r="S984">
        <v>0</v>
      </c>
    </row>
    <row r="985" spans="1:19" x14ac:dyDescent="0.25">
      <c r="A985" s="1">
        <f>+VLOOKUP(Importaciones_fruta_dolares[[#This Row],[Código_País]],'Tabla Auxiliar'!$B$7:$D$112,3,0)</f>
        <v>81</v>
      </c>
      <c r="B985" s="1" t="s">
        <v>406</v>
      </c>
      <c r="C985" s="1" t="s">
        <v>41</v>
      </c>
      <c r="D985">
        <v>100107</v>
      </c>
      <c r="E985" s="1" t="s">
        <v>367</v>
      </c>
      <c r="F985">
        <v>100107012</v>
      </c>
      <c r="G985" s="1" t="s">
        <v>340</v>
      </c>
      <c r="H985" s="1" t="s">
        <v>123</v>
      </c>
      <c r="I985">
        <v>7</v>
      </c>
      <c r="J985" s="1" t="s">
        <v>327</v>
      </c>
      <c r="K985">
        <v>244.36</v>
      </c>
      <c r="L985">
        <v>89.64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</row>
    <row r="986" spans="1:19" x14ac:dyDescent="0.25">
      <c r="A986" s="1">
        <f>+VLOOKUP(Importaciones_fruta_dolares[[#This Row],[Código_País]],'Tabla Auxiliar'!$B$7:$D$112,3,0)</f>
        <v>81</v>
      </c>
      <c r="B986" s="1" t="s">
        <v>406</v>
      </c>
      <c r="C986" s="1" t="s">
        <v>41</v>
      </c>
      <c r="D986">
        <v>100108</v>
      </c>
      <c r="E986" s="1" t="s">
        <v>368</v>
      </c>
      <c r="F986">
        <v>100108002</v>
      </c>
      <c r="G986" s="1" t="s">
        <v>344</v>
      </c>
      <c r="H986" s="1" t="s">
        <v>228</v>
      </c>
      <c r="I986">
        <v>5</v>
      </c>
      <c r="J986" s="1" t="s">
        <v>329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1010.99</v>
      </c>
      <c r="Q986">
        <v>0</v>
      </c>
      <c r="R986">
        <v>0</v>
      </c>
      <c r="S986">
        <v>0</v>
      </c>
    </row>
    <row r="987" spans="1:19" x14ac:dyDescent="0.25">
      <c r="A987" s="1">
        <f>+VLOOKUP(Importaciones_fruta_dolares[[#This Row],[Código_País]],'Tabla Auxiliar'!$B$7:$D$112,3,0)</f>
        <v>81</v>
      </c>
      <c r="B987" s="1" t="s">
        <v>406</v>
      </c>
      <c r="C987" s="1" t="s">
        <v>41</v>
      </c>
      <c r="D987">
        <v>100108</v>
      </c>
      <c r="E987" s="1" t="s">
        <v>368</v>
      </c>
      <c r="F987">
        <v>100108002</v>
      </c>
      <c r="G987" s="1" t="s">
        <v>344</v>
      </c>
      <c r="H987" s="1" t="s">
        <v>113</v>
      </c>
      <c r="I987">
        <v>3</v>
      </c>
      <c r="J987" s="1" t="s">
        <v>325</v>
      </c>
      <c r="K987">
        <v>0</v>
      </c>
      <c r="L987">
        <v>0</v>
      </c>
      <c r="M987">
        <v>227.81</v>
      </c>
      <c r="N987">
        <v>0</v>
      </c>
      <c r="O987">
        <v>52043.3</v>
      </c>
      <c r="P987">
        <v>82083.399999999994</v>
      </c>
      <c r="Q987">
        <v>387615.93</v>
      </c>
      <c r="R987">
        <v>116726.93</v>
      </c>
      <c r="S987">
        <v>139880.60999999999</v>
      </c>
    </row>
    <row r="988" spans="1:19" x14ac:dyDescent="0.25">
      <c r="A988" s="1">
        <f>+VLOOKUP(Importaciones_fruta_dolares[[#This Row],[Código_País]],'Tabla Auxiliar'!$B$7:$D$112,3,0)</f>
        <v>81</v>
      </c>
      <c r="B988" s="1" t="s">
        <v>406</v>
      </c>
      <c r="C988" s="1" t="s">
        <v>41</v>
      </c>
      <c r="D988">
        <v>100108</v>
      </c>
      <c r="E988" s="1" t="s">
        <v>368</v>
      </c>
      <c r="F988">
        <v>100108002</v>
      </c>
      <c r="G988" s="1" t="s">
        <v>344</v>
      </c>
      <c r="H988" s="1" t="s">
        <v>238</v>
      </c>
      <c r="I988">
        <v>3</v>
      </c>
      <c r="J988" s="1" t="s">
        <v>325</v>
      </c>
      <c r="K988">
        <v>0</v>
      </c>
      <c r="L988">
        <v>1290.29</v>
      </c>
      <c r="M988">
        <v>0</v>
      </c>
      <c r="N988">
        <v>0</v>
      </c>
      <c r="O988">
        <v>2755</v>
      </c>
      <c r="P988">
        <v>0</v>
      </c>
      <c r="Q988">
        <v>413.33</v>
      </c>
      <c r="R988">
        <v>41973.17</v>
      </c>
      <c r="S988">
        <v>40899.379999999997</v>
      </c>
    </row>
    <row r="989" spans="1:19" x14ac:dyDescent="0.25">
      <c r="A989" s="1">
        <f>+VLOOKUP(Importaciones_fruta_dolares[[#This Row],[Código_País]],'Tabla Auxiliar'!$B$7:$D$112,3,0)</f>
        <v>81</v>
      </c>
      <c r="B989" s="1" t="s">
        <v>406</v>
      </c>
      <c r="C989" s="1" t="s">
        <v>41</v>
      </c>
      <c r="D989">
        <v>100108</v>
      </c>
      <c r="E989" s="1" t="s">
        <v>368</v>
      </c>
      <c r="F989">
        <v>100108005</v>
      </c>
      <c r="G989" s="1" t="s">
        <v>342</v>
      </c>
      <c r="H989" s="1" t="s">
        <v>116</v>
      </c>
      <c r="I989">
        <v>3</v>
      </c>
      <c r="J989" s="1" t="s">
        <v>325</v>
      </c>
      <c r="K989">
        <v>18562.87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</row>
    <row r="990" spans="1:19" x14ac:dyDescent="0.25">
      <c r="A990" s="1">
        <f>+VLOOKUP(Importaciones_fruta_dolares[[#This Row],[Código_País]],'Tabla Auxiliar'!$B$7:$D$112,3,0)</f>
        <v>81</v>
      </c>
      <c r="B990" s="1" t="s">
        <v>406</v>
      </c>
      <c r="C990" s="1" t="s">
        <v>41</v>
      </c>
      <c r="D990">
        <v>100108</v>
      </c>
      <c r="E990" s="1" t="s">
        <v>368</v>
      </c>
      <c r="F990">
        <v>100108007</v>
      </c>
      <c r="G990" s="1" t="s">
        <v>464</v>
      </c>
      <c r="H990" s="1" t="s">
        <v>194</v>
      </c>
      <c r="I990">
        <v>1</v>
      </c>
      <c r="J990" s="1" t="s">
        <v>326</v>
      </c>
      <c r="K990">
        <v>0</v>
      </c>
      <c r="L990">
        <v>0</v>
      </c>
      <c r="M990">
        <v>0</v>
      </c>
      <c r="N990">
        <v>15140</v>
      </c>
      <c r="O990">
        <v>39044.65</v>
      </c>
      <c r="P990">
        <v>127494.03</v>
      </c>
      <c r="Q990">
        <v>224144.4</v>
      </c>
      <c r="R990">
        <v>0</v>
      </c>
      <c r="S990">
        <v>56618.25</v>
      </c>
    </row>
    <row r="991" spans="1:19" x14ac:dyDescent="0.25">
      <c r="A991" s="1">
        <f>+VLOOKUP(Importaciones_fruta_dolares[[#This Row],[Código_País]],'Tabla Auxiliar'!$B$7:$D$112,3,0)</f>
        <v>81</v>
      </c>
      <c r="B991" s="1" t="s">
        <v>406</v>
      </c>
      <c r="C991" s="1" t="s">
        <v>41</v>
      </c>
      <c r="D991">
        <v>100108</v>
      </c>
      <c r="E991" s="1" t="s">
        <v>368</v>
      </c>
      <c r="F991">
        <v>100108007</v>
      </c>
      <c r="G991" s="1" t="s">
        <v>464</v>
      </c>
      <c r="H991" s="1" t="s">
        <v>156</v>
      </c>
      <c r="I991">
        <v>1</v>
      </c>
      <c r="J991" s="1" t="s">
        <v>326</v>
      </c>
      <c r="K991">
        <v>0</v>
      </c>
      <c r="L991">
        <v>0</v>
      </c>
      <c r="M991">
        <v>14217.58</v>
      </c>
      <c r="N991">
        <v>9382.9699999999993</v>
      </c>
      <c r="O991">
        <v>70275.12</v>
      </c>
      <c r="P991">
        <v>113096.1</v>
      </c>
      <c r="Q991">
        <v>153411.91</v>
      </c>
      <c r="R991">
        <v>53927.22</v>
      </c>
      <c r="S991">
        <v>168325.28</v>
      </c>
    </row>
    <row r="992" spans="1:19" x14ac:dyDescent="0.25">
      <c r="A992" s="1">
        <f>+VLOOKUP(Importaciones_fruta_dolares[[#This Row],[Código_País]],'Tabla Auxiliar'!$B$7:$D$112,3,0)</f>
        <v>81</v>
      </c>
      <c r="B992" s="1" t="s">
        <v>406</v>
      </c>
      <c r="C992" s="1" t="s">
        <v>41</v>
      </c>
      <c r="D992">
        <v>100108</v>
      </c>
      <c r="E992" s="1" t="s">
        <v>368</v>
      </c>
      <c r="F992">
        <v>100108007</v>
      </c>
      <c r="G992" s="1" t="s">
        <v>464</v>
      </c>
      <c r="H992" s="1" t="s">
        <v>237</v>
      </c>
      <c r="I992">
        <v>1</v>
      </c>
      <c r="J992" s="1" t="s">
        <v>326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30.42</v>
      </c>
      <c r="R992">
        <v>0</v>
      </c>
      <c r="S992">
        <v>0</v>
      </c>
    </row>
    <row r="993" spans="1:19" x14ac:dyDescent="0.25">
      <c r="A993" s="1">
        <f>+VLOOKUP(Importaciones_fruta_dolares[[#This Row],[Código_País]],'Tabla Auxiliar'!$B$7:$D$112,3,0)</f>
        <v>81</v>
      </c>
      <c r="B993" s="1" t="s">
        <v>406</v>
      </c>
      <c r="C993" s="1" t="s">
        <v>41</v>
      </c>
      <c r="D993">
        <v>100108</v>
      </c>
      <c r="E993" s="1" t="s">
        <v>368</v>
      </c>
      <c r="F993">
        <v>100108007</v>
      </c>
      <c r="G993" s="1" t="s">
        <v>464</v>
      </c>
      <c r="H993" s="1" t="s">
        <v>234</v>
      </c>
      <c r="I993">
        <v>4</v>
      </c>
      <c r="J993" s="1" t="s">
        <v>323</v>
      </c>
      <c r="K993">
        <v>0</v>
      </c>
      <c r="L993">
        <v>0</v>
      </c>
      <c r="M993">
        <v>0</v>
      </c>
      <c r="N993">
        <v>0</v>
      </c>
      <c r="O993">
        <v>63865.67</v>
      </c>
      <c r="P993">
        <v>104655.91</v>
      </c>
      <c r="Q993">
        <v>0</v>
      </c>
      <c r="R993">
        <v>0</v>
      </c>
      <c r="S993">
        <v>67478.83</v>
      </c>
    </row>
    <row r="994" spans="1:19" x14ac:dyDescent="0.25">
      <c r="A994" s="1">
        <f>+VLOOKUP(Importaciones_fruta_dolares[[#This Row],[Código_País]],'Tabla Auxiliar'!$B$7:$D$112,3,0)</f>
        <v>81</v>
      </c>
      <c r="B994" s="1" t="s">
        <v>406</v>
      </c>
      <c r="C994" s="1" t="s">
        <v>41</v>
      </c>
      <c r="D994">
        <v>100108</v>
      </c>
      <c r="E994" s="1" t="s">
        <v>368</v>
      </c>
      <c r="F994">
        <v>100108007</v>
      </c>
      <c r="G994" s="1" t="s">
        <v>464</v>
      </c>
      <c r="H994" s="1" t="s">
        <v>235</v>
      </c>
      <c r="I994">
        <v>6</v>
      </c>
      <c r="J994" s="1" t="s">
        <v>324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5311.2</v>
      </c>
    </row>
    <row r="995" spans="1:19" x14ac:dyDescent="0.25">
      <c r="A995" s="1">
        <f>+VLOOKUP(Importaciones_fruta_dolares[[#This Row],[Código_País]],'Tabla Auxiliar'!$B$7:$D$112,3,0)</f>
        <v>81</v>
      </c>
      <c r="B995" s="1" t="s">
        <v>406</v>
      </c>
      <c r="C995" s="1" t="s">
        <v>41</v>
      </c>
      <c r="D995">
        <v>100109</v>
      </c>
      <c r="E995" s="1" t="s">
        <v>330</v>
      </c>
      <c r="F995">
        <v>100109001</v>
      </c>
      <c r="G995" s="1" t="s">
        <v>330</v>
      </c>
      <c r="H995" s="1" t="s">
        <v>87</v>
      </c>
      <c r="I995">
        <v>4</v>
      </c>
      <c r="J995" s="1" t="s">
        <v>323</v>
      </c>
      <c r="K995">
        <v>67.59</v>
      </c>
      <c r="L995">
        <v>0</v>
      </c>
      <c r="M995">
        <v>0</v>
      </c>
      <c r="N995">
        <v>0</v>
      </c>
      <c r="O995">
        <v>50820</v>
      </c>
      <c r="P995">
        <v>205125</v>
      </c>
      <c r="Q995">
        <v>788825.81</v>
      </c>
      <c r="R995">
        <v>280269.28999999998</v>
      </c>
      <c r="S995">
        <v>46000</v>
      </c>
    </row>
    <row r="996" spans="1:19" x14ac:dyDescent="0.25">
      <c r="A996" s="1">
        <f>+VLOOKUP(Importaciones_fruta_dolares[[#This Row],[Código_País]],'Tabla Auxiliar'!$B$7:$D$112,3,0)</f>
        <v>81</v>
      </c>
      <c r="B996" s="1" t="s">
        <v>406</v>
      </c>
      <c r="C996" s="1" t="s">
        <v>41</v>
      </c>
      <c r="D996">
        <v>100109</v>
      </c>
      <c r="E996" s="1" t="s">
        <v>330</v>
      </c>
      <c r="F996">
        <v>100109001</v>
      </c>
      <c r="G996" s="1" t="s">
        <v>330</v>
      </c>
      <c r="H996" s="1" t="s">
        <v>189</v>
      </c>
      <c r="I996">
        <v>4</v>
      </c>
      <c r="J996" s="1" t="s">
        <v>323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66150</v>
      </c>
      <c r="Q996">
        <v>0</v>
      </c>
      <c r="R996">
        <v>0</v>
      </c>
      <c r="S996">
        <v>0</v>
      </c>
    </row>
    <row r="997" spans="1:19" x14ac:dyDescent="0.25">
      <c r="A997" s="1">
        <f>+VLOOKUP(Importaciones_fruta_dolares[[#This Row],[Código_País]],'Tabla Auxiliar'!$B$7:$D$112,3,0)</f>
        <v>85</v>
      </c>
      <c r="B997" s="1" t="s">
        <v>410</v>
      </c>
      <c r="C997" s="1" t="s">
        <v>43</v>
      </c>
      <c r="D997">
        <v>100102</v>
      </c>
      <c r="E997" s="1" t="s">
        <v>365</v>
      </c>
      <c r="F997">
        <v>100102003</v>
      </c>
      <c r="G997" s="1" t="s">
        <v>335</v>
      </c>
      <c r="H997" s="1" t="s">
        <v>93</v>
      </c>
      <c r="I997">
        <v>1</v>
      </c>
      <c r="J997" s="1" t="s">
        <v>326</v>
      </c>
      <c r="K997">
        <v>0</v>
      </c>
      <c r="L997">
        <v>0</v>
      </c>
      <c r="M997">
        <v>0</v>
      </c>
      <c r="N997">
        <v>25354.16</v>
      </c>
      <c r="O997">
        <v>0</v>
      </c>
      <c r="P997">
        <v>0</v>
      </c>
      <c r="Q997">
        <v>0</v>
      </c>
      <c r="R997">
        <v>0</v>
      </c>
      <c r="S997">
        <v>0</v>
      </c>
    </row>
    <row r="998" spans="1:19" x14ac:dyDescent="0.25">
      <c r="A998" s="1">
        <f>+VLOOKUP(Importaciones_fruta_dolares[[#This Row],[Código_País]],'Tabla Auxiliar'!$B$7:$D$112,3,0)</f>
        <v>85</v>
      </c>
      <c r="B998" s="1" t="s">
        <v>410</v>
      </c>
      <c r="C998" s="1" t="s">
        <v>43</v>
      </c>
      <c r="D998">
        <v>100102</v>
      </c>
      <c r="E998" s="1" t="s">
        <v>365</v>
      </c>
      <c r="F998">
        <v>100102005</v>
      </c>
      <c r="G998" s="1" t="s">
        <v>338</v>
      </c>
      <c r="H998" s="1" t="s">
        <v>98</v>
      </c>
      <c r="I998">
        <v>1</v>
      </c>
      <c r="J998" s="1" t="s">
        <v>326</v>
      </c>
      <c r="K998">
        <v>22763.74</v>
      </c>
      <c r="L998">
        <v>158736.06</v>
      </c>
      <c r="M998">
        <v>61788.6</v>
      </c>
      <c r="N998">
        <v>83148.86</v>
      </c>
      <c r="O998">
        <v>66076.990000000005</v>
      </c>
      <c r="P998">
        <v>96996.6</v>
      </c>
      <c r="Q998">
        <v>66717.78</v>
      </c>
      <c r="R998">
        <v>55216.959999999999</v>
      </c>
      <c r="S998">
        <v>57399.67</v>
      </c>
    </row>
    <row r="999" spans="1:19" x14ac:dyDescent="0.25">
      <c r="A999" s="1">
        <f>+VLOOKUP(Importaciones_fruta_dolares[[#This Row],[Código_País]],'Tabla Auxiliar'!$B$7:$D$112,3,0)</f>
        <v>85</v>
      </c>
      <c r="B999" s="1" t="s">
        <v>410</v>
      </c>
      <c r="C999" s="1" t="s">
        <v>43</v>
      </c>
      <c r="D999">
        <v>100102</v>
      </c>
      <c r="E999" s="1" t="s">
        <v>365</v>
      </c>
      <c r="F999">
        <v>100102008</v>
      </c>
      <c r="G999" s="1" t="s">
        <v>339</v>
      </c>
      <c r="H999" s="1" t="s">
        <v>101</v>
      </c>
      <c r="I999">
        <v>1</v>
      </c>
      <c r="J999" s="1" t="s">
        <v>326</v>
      </c>
      <c r="K999">
        <v>0</v>
      </c>
      <c r="L999">
        <v>27391.35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</row>
    <row r="1000" spans="1:19" x14ac:dyDescent="0.25">
      <c r="A1000" s="1">
        <f>+VLOOKUP(Importaciones_fruta_dolares[[#This Row],[Código_País]],'Tabla Auxiliar'!$B$7:$D$112,3,0)</f>
        <v>85</v>
      </c>
      <c r="B1000" s="1" t="s">
        <v>410</v>
      </c>
      <c r="C1000" s="1" t="s">
        <v>43</v>
      </c>
      <c r="D1000">
        <v>100103</v>
      </c>
      <c r="E1000" s="1" t="s">
        <v>363</v>
      </c>
      <c r="F1000">
        <v>100103004</v>
      </c>
      <c r="G1000" s="1" t="s">
        <v>343</v>
      </c>
      <c r="H1000" s="1" t="s">
        <v>177</v>
      </c>
      <c r="I1000">
        <v>3</v>
      </c>
      <c r="J1000" s="1" t="s">
        <v>325</v>
      </c>
      <c r="K1000">
        <v>0</v>
      </c>
      <c r="L1000">
        <v>0</v>
      </c>
      <c r="M1000">
        <v>0</v>
      </c>
      <c r="N1000">
        <v>0</v>
      </c>
      <c r="O1000">
        <v>140.13</v>
      </c>
      <c r="P1000">
        <v>0</v>
      </c>
      <c r="Q1000">
        <v>0</v>
      </c>
      <c r="R1000">
        <v>0</v>
      </c>
      <c r="S1000">
        <v>0</v>
      </c>
    </row>
    <row r="1001" spans="1:19" x14ac:dyDescent="0.25">
      <c r="A1001" s="1">
        <f>+VLOOKUP(Importaciones_fruta_dolares[[#This Row],[Código_País]],'Tabla Auxiliar'!$B$7:$D$112,3,0)</f>
        <v>85</v>
      </c>
      <c r="B1001" s="1" t="s">
        <v>410</v>
      </c>
      <c r="C1001" s="1" t="s">
        <v>43</v>
      </c>
      <c r="D1001">
        <v>100108</v>
      </c>
      <c r="E1001" s="1" t="s">
        <v>368</v>
      </c>
      <c r="F1001">
        <v>100108002</v>
      </c>
      <c r="G1001" s="1" t="s">
        <v>344</v>
      </c>
      <c r="H1001" s="1" t="s">
        <v>113</v>
      </c>
      <c r="I1001">
        <v>3</v>
      </c>
      <c r="J1001" s="1" t="s">
        <v>325</v>
      </c>
      <c r="K1001">
        <v>0</v>
      </c>
      <c r="L1001">
        <v>0</v>
      </c>
      <c r="M1001">
        <v>0</v>
      </c>
      <c r="N1001">
        <v>0</v>
      </c>
      <c r="O1001">
        <v>96.59</v>
      </c>
      <c r="P1001">
        <v>0</v>
      </c>
      <c r="Q1001">
        <v>188.89</v>
      </c>
      <c r="R1001">
        <v>0</v>
      </c>
      <c r="S1001">
        <v>0</v>
      </c>
    </row>
    <row r="1002" spans="1:19" x14ac:dyDescent="0.25">
      <c r="A1002" s="1">
        <f>+VLOOKUP(Importaciones_fruta_dolares[[#This Row],[Código_País]],'Tabla Auxiliar'!$B$7:$D$112,3,0)</f>
        <v>84</v>
      </c>
      <c r="B1002" s="1" t="s">
        <v>409</v>
      </c>
      <c r="C1002" s="1" t="s">
        <v>408</v>
      </c>
      <c r="D1002">
        <v>100101</v>
      </c>
      <c r="E1002" s="1" t="s">
        <v>364</v>
      </c>
      <c r="F1002">
        <v>100101001</v>
      </c>
      <c r="G1002" s="1" t="s">
        <v>345</v>
      </c>
      <c r="H1002" s="1" t="s">
        <v>137</v>
      </c>
      <c r="I1002">
        <v>4</v>
      </c>
      <c r="J1002" s="1" t="s">
        <v>323</v>
      </c>
      <c r="K1002">
        <v>0</v>
      </c>
      <c r="L1002">
        <v>0</v>
      </c>
      <c r="M1002">
        <v>0</v>
      </c>
      <c r="N1002">
        <v>5509.98</v>
      </c>
      <c r="O1002">
        <v>0</v>
      </c>
      <c r="P1002">
        <v>0</v>
      </c>
      <c r="Q1002">
        <v>0</v>
      </c>
      <c r="R1002">
        <v>0</v>
      </c>
      <c r="S1002">
        <v>0</v>
      </c>
    </row>
    <row r="1003" spans="1:19" x14ac:dyDescent="0.25">
      <c r="A1003" s="1">
        <f>+VLOOKUP(Importaciones_fruta_dolares[[#This Row],[Código_País]],'Tabla Auxiliar'!$B$7:$D$112,3,0)</f>
        <v>84</v>
      </c>
      <c r="B1003" s="1" t="s">
        <v>409</v>
      </c>
      <c r="C1003" s="1" t="s">
        <v>408</v>
      </c>
      <c r="D1003">
        <v>100101</v>
      </c>
      <c r="E1003" s="1" t="s">
        <v>364</v>
      </c>
      <c r="F1003">
        <v>100101006</v>
      </c>
      <c r="G1003" s="1" t="s">
        <v>357</v>
      </c>
      <c r="H1003" s="1" t="s">
        <v>221</v>
      </c>
      <c r="I1003">
        <v>5</v>
      </c>
      <c r="J1003" s="1" t="s">
        <v>329</v>
      </c>
      <c r="K1003">
        <v>0</v>
      </c>
      <c r="L1003">
        <v>0</v>
      </c>
      <c r="M1003">
        <v>0</v>
      </c>
      <c r="N1003">
        <v>12021.78</v>
      </c>
      <c r="O1003">
        <v>0</v>
      </c>
      <c r="P1003">
        <v>1503.55</v>
      </c>
      <c r="Q1003">
        <v>0</v>
      </c>
      <c r="R1003">
        <v>0</v>
      </c>
      <c r="S1003">
        <v>0</v>
      </c>
    </row>
    <row r="1004" spans="1:19" x14ac:dyDescent="0.25">
      <c r="A1004" s="1">
        <f>+VLOOKUP(Importaciones_fruta_dolares[[#This Row],[Código_País]],'Tabla Auxiliar'!$B$7:$D$112,3,0)</f>
        <v>84</v>
      </c>
      <c r="B1004" s="1" t="s">
        <v>409</v>
      </c>
      <c r="C1004" s="1" t="s">
        <v>408</v>
      </c>
      <c r="D1004">
        <v>100105</v>
      </c>
      <c r="E1004" s="1" t="s">
        <v>324</v>
      </c>
      <c r="F1004">
        <v>100105005</v>
      </c>
      <c r="G1004" s="1" t="s">
        <v>355</v>
      </c>
      <c r="H1004" s="1" t="s">
        <v>217</v>
      </c>
      <c r="I1004">
        <v>6</v>
      </c>
      <c r="J1004" s="1" t="s">
        <v>324</v>
      </c>
      <c r="K1004">
        <v>0</v>
      </c>
      <c r="L1004">
        <v>16.510000000000002</v>
      </c>
      <c r="M1004">
        <v>0</v>
      </c>
      <c r="N1004">
        <v>112704.19</v>
      </c>
      <c r="O1004">
        <v>482073.38</v>
      </c>
      <c r="P1004">
        <v>0</v>
      </c>
      <c r="Q1004">
        <v>61792.4</v>
      </c>
      <c r="R1004">
        <v>0</v>
      </c>
      <c r="S1004">
        <v>0</v>
      </c>
    </row>
    <row r="1005" spans="1:19" x14ac:dyDescent="0.25">
      <c r="A1005" s="1">
        <f>+VLOOKUP(Importaciones_fruta_dolares[[#This Row],[Código_País]],'Tabla Auxiliar'!$B$7:$D$112,3,0)</f>
        <v>84</v>
      </c>
      <c r="B1005" s="1" t="s">
        <v>409</v>
      </c>
      <c r="C1005" s="1" t="s">
        <v>408</v>
      </c>
      <c r="D1005">
        <v>100105</v>
      </c>
      <c r="E1005" s="1" t="s">
        <v>324</v>
      </c>
      <c r="F1005">
        <v>100105005</v>
      </c>
      <c r="G1005" s="1" t="s">
        <v>355</v>
      </c>
      <c r="H1005" s="1" t="s">
        <v>214</v>
      </c>
      <c r="I1005">
        <v>6</v>
      </c>
      <c r="J1005" s="1" t="s">
        <v>324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8542.39</v>
      </c>
    </row>
    <row r="1006" spans="1:19" x14ac:dyDescent="0.25">
      <c r="A1006" s="1">
        <f>+VLOOKUP(Importaciones_fruta_dolares[[#This Row],[Código_País]],'Tabla Auxiliar'!$B$7:$D$112,3,0)</f>
        <v>84</v>
      </c>
      <c r="B1006" s="1" t="s">
        <v>409</v>
      </c>
      <c r="C1006" s="1" t="s">
        <v>408</v>
      </c>
      <c r="D1006">
        <v>100105</v>
      </c>
      <c r="E1006" s="1" t="s">
        <v>324</v>
      </c>
      <c r="F1006">
        <v>100105006</v>
      </c>
      <c r="G1006" s="1" t="s">
        <v>341</v>
      </c>
      <c r="H1006" s="1" t="s">
        <v>249</v>
      </c>
      <c r="I1006">
        <v>6</v>
      </c>
      <c r="J1006" s="1" t="s">
        <v>324</v>
      </c>
      <c r="K1006">
        <v>0</v>
      </c>
      <c r="L1006">
        <v>0</v>
      </c>
      <c r="M1006">
        <v>15060</v>
      </c>
      <c r="N1006">
        <v>24246.95</v>
      </c>
      <c r="O1006">
        <v>71408.639999999999</v>
      </c>
      <c r="P1006">
        <v>206356.64</v>
      </c>
      <c r="Q1006">
        <v>422505.15</v>
      </c>
      <c r="R1006">
        <v>184389.76000000001</v>
      </c>
      <c r="S1006">
        <v>432233.97</v>
      </c>
    </row>
    <row r="1007" spans="1:19" x14ac:dyDescent="0.25">
      <c r="A1007" s="1">
        <f>+VLOOKUP(Importaciones_fruta_dolares[[#This Row],[Código_País]],'Tabla Auxiliar'!$B$7:$D$112,3,0)</f>
        <v>84</v>
      </c>
      <c r="B1007" s="1" t="s">
        <v>409</v>
      </c>
      <c r="C1007" s="1" t="s">
        <v>408</v>
      </c>
      <c r="D1007">
        <v>100105</v>
      </c>
      <c r="E1007" s="1" t="s">
        <v>324</v>
      </c>
      <c r="F1007">
        <v>100105006</v>
      </c>
      <c r="G1007" s="1" t="s">
        <v>341</v>
      </c>
      <c r="H1007" s="1" t="s">
        <v>252</v>
      </c>
      <c r="I1007">
        <v>6</v>
      </c>
      <c r="J1007" s="1" t="s">
        <v>324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18465.04</v>
      </c>
      <c r="R1007">
        <v>0</v>
      </c>
      <c r="S1007">
        <v>0</v>
      </c>
    </row>
    <row r="1008" spans="1:19" x14ac:dyDescent="0.25">
      <c r="A1008" s="1">
        <f>+VLOOKUP(Importaciones_fruta_dolares[[#This Row],[Código_País]],'Tabla Auxiliar'!$B$7:$D$112,3,0)</f>
        <v>84</v>
      </c>
      <c r="B1008" s="1" t="s">
        <v>409</v>
      </c>
      <c r="C1008" s="1" t="s">
        <v>408</v>
      </c>
      <c r="D1008">
        <v>100105</v>
      </c>
      <c r="E1008" s="1" t="s">
        <v>324</v>
      </c>
      <c r="F1008">
        <v>100105006</v>
      </c>
      <c r="G1008" s="1" t="s">
        <v>341</v>
      </c>
      <c r="H1008" s="1" t="s">
        <v>108</v>
      </c>
      <c r="I1008">
        <v>4</v>
      </c>
      <c r="J1008" s="1" t="s">
        <v>323</v>
      </c>
      <c r="K1008">
        <v>0</v>
      </c>
      <c r="L1008">
        <v>0</v>
      </c>
      <c r="M1008">
        <v>0</v>
      </c>
      <c r="N1008">
        <v>0</v>
      </c>
      <c r="O1008">
        <v>5713.81</v>
      </c>
      <c r="P1008">
        <v>0</v>
      </c>
      <c r="Q1008">
        <v>0</v>
      </c>
      <c r="R1008">
        <v>0</v>
      </c>
      <c r="S1008">
        <v>0</v>
      </c>
    </row>
    <row r="1009" spans="1:19" x14ac:dyDescent="0.25">
      <c r="A1009" s="1">
        <f>+VLOOKUP(Importaciones_fruta_dolares[[#This Row],[Código_País]],'Tabla Auxiliar'!$B$7:$D$112,3,0)</f>
        <v>84</v>
      </c>
      <c r="B1009" s="1" t="s">
        <v>409</v>
      </c>
      <c r="C1009" s="1" t="s">
        <v>408</v>
      </c>
      <c r="D1009">
        <v>100107</v>
      </c>
      <c r="E1009" s="1" t="s">
        <v>367</v>
      </c>
      <c r="F1009">
        <v>100107012</v>
      </c>
      <c r="G1009" s="1" t="s">
        <v>340</v>
      </c>
      <c r="H1009" s="1" t="s">
        <v>105</v>
      </c>
      <c r="I1009">
        <v>3</v>
      </c>
      <c r="J1009" s="1" t="s">
        <v>325</v>
      </c>
      <c r="K1009">
        <v>0</v>
      </c>
      <c r="L1009">
        <v>0</v>
      </c>
      <c r="M1009">
        <v>0</v>
      </c>
      <c r="N1009">
        <v>405955.39</v>
      </c>
      <c r="O1009">
        <v>0</v>
      </c>
      <c r="P1009">
        <v>0</v>
      </c>
      <c r="Q1009">
        <v>0</v>
      </c>
      <c r="R1009">
        <v>0</v>
      </c>
      <c r="S1009">
        <v>0</v>
      </c>
    </row>
    <row r="1010" spans="1:19" x14ac:dyDescent="0.25">
      <c r="A1010" s="1">
        <f>+VLOOKUP(Importaciones_fruta_dolares[[#This Row],[Código_País]],'Tabla Auxiliar'!$B$7:$D$112,3,0)</f>
        <v>84</v>
      </c>
      <c r="B1010" s="1" t="s">
        <v>409</v>
      </c>
      <c r="C1010" s="1" t="s">
        <v>408</v>
      </c>
      <c r="D1010">
        <v>100108</v>
      </c>
      <c r="E1010" s="1" t="s">
        <v>368</v>
      </c>
      <c r="F1010">
        <v>100108002</v>
      </c>
      <c r="G1010" s="1" t="s">
        <v>344</v>
      </c>
      <c r="H1010" s="1" t="s">
        <v>113</v>
      </c>
      <c r="I1010">
        <v>3</v>
      </c>
      <c r="J1010" s="1" t="s">
        <v>325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65.5</v>
      </c>
    </row>
    <row r="1011" spans="1:19" x14ac:dyDescent="0.25">
      <c r="A1011" s="1">
        <f>+VLOOKUP(Importaciones_fruta_dolares[[#This Row],[Código_País]],'Tabla Auxiliar'!$B$7:$D$112,3,0)</f>
        <v>84</v>
      </c>
      <c r="B1011" s="1" t="s">
        <v>409</v>
      </c>
      <c r="C1011" s="1" t="s">
        <v>408</v>
      </c>
      <c r="D1011">
        <v>100109</v>
      </c>
      <c r="E1011" s="1" t="s">
        <v>330</v>
      </c>
      <c r="F1011">
        <v>100109001</v>
      </c>
      <c r="G1011" s="1" t="s">
        <v>330</v>
      </c>
      <c r="H1011" s="1" t="s">
        <v>87</v>
      </c>
      <c r="I1011">
        <v>4</v>
      </c>
      <c r="J1011" s="1" t="s">
        <v>323</v>
      </c>
      <c r="K1011">
        <v>0</v>
      </c>
      <c r="L1011">
        <v>0</v>
      </c>
      <c r="M1011">
        <v>0</v>
      </c>
      <c r="N1011">
        <v>0</v>
      </c>
      <c r="O1011">
        <v>115123.29</v>
      </c>
      <c r="P1011">
        <v>221382.58</v>
      </c>
      <c r="Q1011">
        <v>0</v>
      </c>
      <c r="R1011">
        <v>14451.16</v>
      </c>
      <c r="S1011">
        <v>102957.44</v>
      </c>
    </row>
    <row r="1012" spans="1:19" x14ac:dyDescent="0.25">
      <c r="A1012" s="1">
        <f>+VLOOKUP(Importaciones_fruta_dolares[[#This Row],[Código_País]],'Tabla Auxiliar'!$B$7:$D$112,3,0)</f>
        <v>84</v>
      </c>
      <c r="B1012" s="1" t="s">
        <v>409</v>
      </c>
      <c r="C1012" s="1" t="s">
        <v>408</v>
      </c>
      <c r="D1012">
        <v>100109</v>
      </c>
      <c r="E1012" s="1" t="s">
        <v>330</v>
      </c>
      <c r="F1012">
        <v>100109001</v>
      </c>
      <c r="G1012" s="1" t="s">
        <v>330</v>
      </c>
      <c r="H1012" s="1" t="s">
        <v>189</v>
      </c>
      <c r="I1012">
        <v>4</v>
      </c>
      <c r="J1012" s="1" t="s">
        <v>323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70220.25</v>
      </c>
      <c r="S1012">
        <v>0</v>
      </c>
    </row>
    <row r="1013" spans="1:19" x14ac:dyDescent="0.25">
      <c r="A1013" s="1">
        <f>+VLOOKUP(Importaciones_fruta_dolares[[#This Row],[Código_País]],'Tabla Auxiliar'!$B$7:$D$112,3,0)</f>
        <v>86</v>
      </c>
      <c r="B1013" s="1" t="s">
        <v>411</v>
      </c>
      <c r="C1013" s="1" t="s">
        <v>44</v>
      </c>
      <c r="D1013">
        <v>100102</v>
      </c>
      <c r="E1013" s="1" t="s">
        <v>365</v>
      </c>
      <c r="F1013">
        <v>100102005</v>
      </c>
      <c r="G1013" s="1" t="s">
        <v>338</v>
      </c>
      <c r="H1013" s="1" t="s">
        <v>152</v>
      </c>
      <c r="I1013">
        <v>7</v>
      </c>
      <c r="J1013" s="1" t="s">
        <v>327</v>
      </c>
      <c r="K1013">
        <v>0</v>
      </c>
      <c r="L1013">
        <v>459.08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</row>
    <row r="1014" spans="1:19" x14ac:dyDescent="0.25">
      <c r="A1014" s="1">
        <f>+VLOOKUP(Importaciones_fruta_dolares[[#This Row],[Código_País]],'Tabla Auxiliar'!$B$7:$D$112,3,0)</f>
        <v>89</v>
      </c>
      <c r="B1014" s="1" t="s">
        <v>412</v>
      </c>
      <c r="C1014" s="1" t="s">
        <v>45</v>
      </c>
      <c r="D1014">
        <v>100102</v>
      </c>
      <c r="E1014" s="1" t="s">
        <v>365</v>
      </c>
      <c r="F1014">
        <v>100102003</v>
      </c>
      <c r="G1014" s="1" t="s">
        <v>335</v>
      </c>
      <c r="H1014" s="1" t="s">
        <v>216</v>
      </c>
      <c r="I1014">
        <v>5</v>
      </c>
      <c r="J1014" s="1" t="s">
        <v>329</v>
      </c>
      <c r="K1014">
        <v>39.200000000000003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583.79999999999995</v>
      </c>
    </row>
    <row r="1015" spans="1:19" x14ac:dyDescent="0.25">
      <c r="A1015" s="1">
        <f>+VLOOKUP(Importaciones_fruta_dolares[[#This Row],[Código_País]],'Tabla Auxiliar'!$B$7:$D$112,3,0)</f>
        <v>89</v>
      </c>
      <c r="B1015" s="1" t="s">
        <v>412</v>
      </c>
      <c r="C1015" s="1" t="s">
        <v>45</v>
      </c>
      <c r="D1015">
        <v>100102</v>
      </c>
      <c r="E1015" s="1" t="s">
        <v>365</v>
      </c>
      <c r="F1015">
        <v>100102005</v>
      </c>
      <c r="G1015" s="1" t="s">
        <v>338</v>
      </c>
      <c r="H1015" s="1" t="s">
        <v>98</v>
      </c>
      <c r="I1015">
        <v>1</v>
      </c>
      <c r="J1015" s="1" t="s">
        <v>326</v>
      </c>
      <c r="K1015">
        <v>0</v>
      </c>
      <c r="L1015">
        <v>0</v>
      </c>
      <c r="M1015">
        <v>0</v>
      </c>
      <c r="N1015">
        <v>0</v>
      </c>
      <c r="O1015">
        <v>2490.9</v>
      </c>
      <c r="P1015">
        <v>898.63</v>
      </c>
      <c r="Q1015">
        <v>0</v>
      </c>
      <c r="R1015">
        <v>0</v>
      </c>
      <c r="S1015">
        <v>0</v>
      </c>
    </row>
    <row r="1016" spans="1:19" x14ac:dyDescent="0.25">
      <c r="A1016" s="1">
        <f>+VLOOKUP(Importaciones_fruta_dolares[[#This Row],[Código_País]],'Tabla Auxiliar'!$B$7:$D$112,3,0)</f>
        <v>89</v>
      </c>
      <c r="B1016" s="1" t="s">
        <v>412</v>
      </c>
      <c r="C1016" s="1" t="s">
        <v>45</v>
      </c>
      <c r="D1016">
        <v>100104</v>
      </c>
      <c r="E1016" s="1" t="s">
        <v>366</v>
      </c>
      <c r="F1016">
        <v>100104002</v>
      </c>
      <c r="G1016" s="1" t="s">
        <v>336</v>
      </c>
      <c r="H1016" s="1" t="s">
        <v>143</v>
      </c>
      <c r="I1016">
        <v>7</v>
      </c>
      <c r="J1016" s="1" t="s">
        <v>327</v>
      </c>
      <c r="K1016">
        <v>0</v>
      </c>
      <c r="L1016">
        <v>0</v>
      </c>
      <c r="M1016">
        <v>1237.8599999999999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</row>
    <row r="1017" spans="1:19" x14ac:dyDescent="0.25">
      <c r="A1017" s="1">
        <f>+VLOOKUP(Importaciones_fruta_dolares[[#This Row],[Código_País]],'Tabla Auxiliar'!$B$7:$D$112,3,0)</f>
        <v>89</v>
      </c>
      <c r="B1017" s="1" t="s">
        <v>412</v>
      </c>
      <c r="C1017" s="1" t="s">
        <v>45</v>
      </c>
      <c r="D1017">
        <v>100105</v>
      </c>
      <c r="E1017" s="1" t="s">
        <v>324</v>
      </c>
      <c r="F1017">
        <v>100105002</v>
      </c>
      <c r="G1017" s="1" t="s">
        <v>349</v>
      </c>
      <c r="H1017" s="1" t="s">
        <v>142</v>
      </c>
      <c r="I1017">
        <v>6</v>
      </c>
      <c r="J1017" s="1" t="s">
        <v>324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677.29</v>
      </c>
      <c r="R1017">
        <v>0</v>
      </c>
      <c r="S1017">
        <v>0</v>
      </c>
    </row>
    <row r="1018" spans="1:19" x14ac:dyDescent="0.25">
      <c r="A1018" s="1">
        <f>+VLOOKUP(Importaciones_fruta_dolares[[#This Row],[Código_País]],'Tabla Auxiliar'!$B$7:$D$112,3,0)</f>
        <v>89</v>
      </c>
      <c r="B1018" s="1" t="s">
        <v>412</v>
      </c>
      <c r="C1018" s="1" t="s">
        <v>45</v>
      </c>
      <c r="D1018">
        <v>100105</v>
      </c>
      <c r="E1018" s="1" t="s">
        <v>324</v>
      </c>
      <c r="F1018">
        <v>100105004</v>
      </c>
      <c r="G1018" s="1" t="s">
        <v>350</v>
      </c>
      <c r="H1018" s="1" t="s">
        <v>198</v>
      </c>
      <c r="I1018">
        <v>6</v>
      </c>
      <c r="J1018" s="1" t="s">
        <v>324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1144.4100000000001</v>
      </c>
      <c r="R1018">
        <v>0</v>
      </c>
      <c r="S1018">
        <v>0</v>
      </c>
    </row>
    <row r="1019" spans="1:19" x14ac:dyDescent="0.25">
      <c r="A1019" s="1">
        <f>+VLOOKUP(Importaciones_fruta_dolares[[#This Row],[Código_País]],'Tabla Auxiliar'!$B$7:$D$112,3,0)</f>
        <v>89</v>
      </c>
      <c r="B1019" s="1" t="s">
        <v>412</v>
      </c>
      <c r="C1019" s="1" t="s">
        <v>45</v>
      </c>
      <c r="D1019">
        <v>100105</v>
      </c>
      <c r="E1019" s="1" t="s">
        <v>324</v>
      </c>
      <c r="F1019">
        <v>100105006</v>
      </c>
      <c r="G1019" s="1" t="s">
        <v>341</v>
      </c>
      <c r="H1019" s="1" t="s">
        <v>109</v>
      </c>
      <c r="I1019">
        <v>4</v>
      </c>
      <c r="J1019" s="1" t="s">
        <v>323</v>
      </c>
      <c r="K1019">
        <v>53.37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</row>
    <row r="1020" spans="1:19" x14ac:dyDescent="0.25">
      <c r="A1020" s="1">
        <f>+VLOOKUP(Importaciones_fruta_dolares[[#This Row],[Código_País]],'Tabla Auxiliar'!$B$7:$D$112,3,0)</f>
        <v>89</v>
      </c>
      <c r="B1020" s="1" t="s">
        <v>412</v>
      </c>
      <c r="C1020" s="1" t="s">
        <v>45</v>
      </c>
      <c r="D1020">
        <v>100106</v>
      </c>
      <c r="E1020" s="1" t="s">
        <v>462</v>
      </c>
      <c r="F1020">
        <v>100106001</v>
      </c>
      <c r="G1020" s="1" t="s">
        <v>351</v>
      </c>
      <c r="H1020" s="1" t="s">
        <v>164</v>
      </c>
      <c r="I1020">
        <v>1</v>
      </c>
      <c r="J1020" s="1" t="s">
        <v>326</v>
      </c>
      <c r="K1020">
        <v>0</v>
      </c>
      <c r="L1020">
        <v>0</v>
      </c>
      <c r="M1020">
        <v>144.68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</row>
    <row r="1021" spans="1:19" x14ac:dyDescent="0.25">
      <c r="A1021" s="1">
        <f>+VLOOKUP(Importaciones_fruta_dolares[[#This Row],[Código_País]],'Tabla Auxiliar'!$B$7:$D$112,3,0)</f>
        <v>89</v>
      </c>
      <c r="B1021" s="1" t="s">
        <v>412</v>
      </c>
      <c r="C1021" s="1" t="s">
        <v>45</v>
      </c>
      <c r="D1021">
        <v>100106</v>
      </c>
      <c r="E1021" s="1" t="s">
        <v>462</v>
      </c>
      <c r="F1021">
        <v>100106001</v>
      </c>
      <c r="G1021" s="1" t="s">
        <v>351</v>
      </c>
      <c r="H1021" s="1" t="s">
        <v>161</v>
      </c>
      <c r="I1021">
        <v>3</v>
      </c>
      <c r="J1021" s="1" t="s">
        <v>325</v>
      </c>
      <c r="K1021">
        <v>3550.77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</row>
    <row r="1022" spans="1:19" x14ac:dyDescent="0.25">
      <c r="A1022" s="1">
        <f>+VLOOKUP(Importaciones_fruta_dolares[[#This Row],[Código_País]],'Tabla Auxiliar'!$B$7:$D$112,3,0)</f>
        <v>89</v>
      </c>
      <c r="B1022" s="1" t="s">
        <v>412</v>
      </c>
      <c r="C1022" s="1" t="s">
        <v>45</v>
      </c>
      <c r="D1022">
        <v>100106</v>
      </c>
      <c r="E1022" s="1" t="s">
        <v>462</v>
      </c>
      <c r="F1022">
        <v>100106002</v>
      </c>
      <c r="G1022" s="1" t="s">
        <v>354</v>
      </c>
      <c r="H1022" s="1" t="s">
        <v>312</v>
      </c>
      <c r="I1022">
        <v>5</v>
      </c>
      <c r="J1022" s="1" t="s">
        <v>329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253725.15</v>
      </c>
      <c r="Q1022">
        <v>48250</v>
      </c>
      <c r="R1022">
        <v>0</v>
      </c>
      <c r="S1022">
        <v>0</v>
      </c>
    </row>
    <row r="1023" spans="1:19" x14ac:dyDescent="0.25">
      <c r="A1023" s="1">
        <f>+VLOOKUP(Importaciones_fruta_dolares[[#This Row],[Código_País]],'Tabla Auxiliar'!$B$7:$D$112,3,0)</f>
        <v>89</v>
      </c>
      <c r="B1023" s="1" t="s">
        <v>412</v>
      </c>
      <c r="C1023" s="1" t="s">
        <v>45</v>
      </c>
      <c r="D1023">
        <v>100106</v>
      </c>
      <c r="E1023" s="1" t="s">
        <v>462</v>
      </c>
      <c r="F1023">
        <v>100106002</v>
      </c>
      <c r="G1023" s="1" t="s">
        <v>354</v>
      </c>
      <c r="H1023" s="1" t="s">
        <v>296</v>
      </c>
      <c r="I1023">
        <v>5</v>
      </c>
      <c r="J1023" s="1" t="s">
        <v>329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911781.54</v>
      </c>
      <c r="S1023">
        <v>504508.54</v>
      </c>
    </row>
    <row r="1024" spans="1:19" x14ac:dyDescent="0.25">
      <c r="A1024" s="1">
        <f>+VLOOKUP(Importaciones_fruta_dolares[[#This Row],[Código_País]],'Tabla Auxiliar'!$B$7:$D$112,3,0)</f>
        <v>89</v>
      </c>
      <c r="B1024" s="1" t="s">
        <v>412</v>
      </c>
      <c r="C1024" s="1" t="s">
        <v>45</v>
      </c>
      <c r="D1024">
        <v>100109</v>
      </c>
      <c r="E1024" s="1" t="s">
        <v>330</v>
      </c>
      <c r="F1024">
        <v>100109001</v>
      </c>
      <c r="G1024" s="1" t="s">
        <v>330</v>
      </c>
      <c r="H1024" s="1" t="s">
        <v>190</v>
      </c>
      <c r="I1024">
        <v>7</v>
      </c>
      <c r="J1024" s="1" t="s">
        <v>327</v>
      </c>
      <c r="K1024">
        <v>0</v>
      </c>
      <c r="L1024">
        <v>0</v>
      </c>
      <c r="M1024">
        <v>0</v>
      </c>
      <c r="N1024">
        <v>902.04</v>
      </c>
      <c r="O1024">
        <v>0</v>
      </c>
      <c r="P1024">
        <v>0</v>
      </c>
      <c r="Q1024">
        <v>0</v>
      </c>
      <c r="R1024">
        <v>0</v>
      </c>
      <c r="S1024">
        <v>0</v>
      </c>
    </row>
    <row r="1025" spans="1:19" x14ac:dyDescent="0.25">
      <c r="A1025" s="1">
        <f>+VLOOKUP(Importaciones_fruta_dolares[[#This Row],[Código_País]],'Tabla Auxiliar'!$B$7:$D$112,3,0)</f>
        <v>90</v>
      </c>
      <c r="B1025" s="1" t="s">
        <v>413</v>
      </c>
      <c r="C1025" s="1" t="s">
        <v>46</v>
      </c>
      <c r="D1025">
        <v>100101</v>
      </c>
      <c r="E1025" s="1" t="s">
        <v>364</v>
      </c>
      <c r="F1025">
        <v>100101001</v>
      </c>
      <c r="G1025" s="1" t="s">
        <v>345</v>
      </c>
      <c r="H1025" s="1" t="s">
        <v>212</v>
      </c>
      <c r="I1025">
        <v>3</v>
      </c>
      <c r="J1025" s="1" t="s">
        <v>325</v>
      </c>
      <c r="K1025">
        <v>0</v>
      </c>
      <c r="L1025">
        <v>0</v>
      </c>
      <c r="M1025">
        <v>2283.69</v>
      </c>
      <c r="N1025">
        <v>144.6</v>
      </c>
      <c r="O1025">
        <v>0</v>
      </c>
      <c r="P1025">
        <v>0</v>
      </c>
      <c r="Q1025">
        <v>0</v>
      </c>
      <c r="R1025">
        <v>0</v>
      </c>
      <c r="S1025">
        <v>0</v>
      </c>
    </row>
    <row r="1026" spans="1:19" x14ac:dyDescent="0.25">
      <c r="A1026" s="1">
        <f>+VLOOKUP(Importaciones_fruta_dolares[[#This Row],[Código_País]],'Tabla Auxiliar'!$B$7:$D$112,3,0)</f>
        <v>90</v>
      </c>
      <c r="B1026" s="1" t="s">
        <v>413</v>
      </c>
      <c r="C1026" s="1" t="s">
        <v>46</v>
      </c>
      <c r="D1026">
        <v>100101</v>
      </c>
      <c r="E1026" s="1" t="s">
        <v>364</v>
      </c>
      <c r="F1026">
        <v>100101001</v>
      </c>
      <c r="G1026" s="1" t="s">
        <v>345</v>
      </c>
      <c r="H1026" s="1" t="s">
        <v>209</v>
      </c>
      <c r="I1026">
        <v>7</v>
      </c>
      <c r="J1026" s="1" t="s">
        <v>327</v>
      </c>
      <c r="K1026">
        <v>0</v>
      </c>
      <c r="L1026">
        <v>0</v>
      </c>
      <c r="M1026">
        <v>0</v>
      </c>
      <c r="N1026">
        <v>15825.88</v>
      </c>
      <c r="O1026">
        <v>17797.18</v>
      </c>
      <c r="P1026">
        <v>2373.02</v>
      </c>
      <c r="Q1026">
        <v>0</v>
      </c>
      <c r="R1026">
        <v>0</v>
      </c>
      <c r="S1026">
        <v>1598.58</v>
      </c>
    </row>
    <row r="1027" spans="1:19" x14ac:dyDescent="0.25">
      <c r="A1027" s="1">
        <f>+VLOOKUP(Importaciones_fruta_dolares[[#This Row],[Código_País]],'Tabla Auxiliar'!$B$7:$D$112,3,0)</f>
        <v>90</v>
      </c>
      <c r="B1027" s="1" t="s">
        <v>413</v>
      </c>
      <c r="C1027" s="1" t="s">
        <v>46</v>
      </c>
      <c r="D1027">
        <v>100101</v>
      </c>
      <c r="E1027" s="1" t="s">
        <v>364</v>
      </c>
      <c r="F1027">
        <v>100101007</v>
      </c>
      <c r="G1027" s="1" t="s">
        <v>353</v>
      </c>
      <c r="H1027" s="1" t="s">
        <v>279</v>
      </c>
      <c r="I1027">
        <v>5</v>
      </c>
      <c r="J1027" s="1" t="s">
        <v>329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180192</v>
      </c>
      <c r="Q1027">
        <v>0</v>
      </c>
      <c r="R1027">
        <v>0</v>
      </c>
      <c r="S1027">
        <v>0</v>
      </c>
    </row>
    <row r="1028" spans="1:19" x14ac:dyDescent="0.25">
      <c r="A1028" s="1">
        <f>+VLOOKUP(Importaciones_fruta_dolares[[#This Row],[Código_País]],'Tabla Auxiliar'!$B$7:$D$112,3,0)</f>
        <v>90</v>
      </c>
      <c r="B1028" s="1" t="s">
        <v>413</v>
      </c>
      <c r="C1028" s="1" t="s">
        <v>46</v>
      </c>
      <c r="D1028">
        <v>100101</v>
      </c>
      <c r="E1028" s="1" t="s">
        <v>364</v>
      </c>
      <c r="F1028">
        <v>100101007</v>
      </c>
      <c r="G1028" s="1" t="s">
        <v>353</v>
      </c>
      <c r="H1028" s="1" t="s">
        <v>262</v>
      </c>
      <c r="I1028">
        <v>5</v>
      </c>
      <c r="J1028" s="1" t="s">
        <v>329</v>
      </c>
      <c r="K1028">
        <v>0</v>
      </c>
      <c r="L1028">
        <v>0</v>
      </c>
      <c r="M1028">
        <v>0</v>
      </c>
      <c r="N1028">
        <v>164797.39000000001</v>
      </c>
      <c r="O1028">
        <v>99530.31</v>
      </c>
      <c r="P1028">
        <v>342045.33</v>
      </c>
      <c r="Q1028">
        <v>438022.62</v>
      </c>
      <c r="R1028">
        <v>345416.14</v>
      </c>
      <c r="S1028">
        <v>793375.42</v>
      </c>
    </row>
    <row r="1029" spans="1:19" x14ac:dyDescent="0.25">
      <c r="A1029" s="1">
        <f>+VLOOKUP(Importaciones_fruta_dolares[[#This Row],[Código_País]],'Tabla Auxiliar'!$B$7:$D$112,3,0)</f>
        <v>90</v>
      </c>
      <c r="B1029" s="1" t="s">
        <v>413</v>
      </c>
      <c r="C1029" s="1" t="s">
        <v>46</v>
      </c>
      <c r="D1029">
        <v>100101</v>
      </c>
      <c r="E1029" s="1" t="s">
        <v>364</v>
      </c>
      <c r="F1029">
        <v>100101008</v>
      </c>
      <c r="G1029" s="1" t="s">
        <v>337</v>
      </c>
      <c r="H1029" s="1" t="s">
        <v>266</v>
      </c>
      <c r="I1029">
        <v>7</v>
      </c>
      <c r="J1029" s="1" t="s">
        <v>327</v>
      </c>
      <c r="K1029">
        <v>0</v>
      </c>
      <c r="L1029">
        <v>0</v>
      </c>
      <c r="M1029">
        <v>0</v>
      </c>
      <c r="N1029">
        <v>0</v>
      </c>
      <c r="O1029">
        <v>540.61</v>
      </c>
      <c r="P1029">
        <v>0</v>
      </c>
      <c r="Q1029">
        <v>0</v>
      </c>
      <c r="R1029">
        <v>0</v>
      </c>
      <c r="S1029">
        <v>0</v>
      </c>
    </row>
    <row r="1030" spans="1:19" x14ac:dyDescent="0.25">
      <c r="A1030" s="1">
        <f>+VLOOKUP(Importaciones_fruta_dolares[[#This Row],[Código_País]],'Tabla Auxiliar'!$B$7:$D$112,3,0)</f>
        <v>90</v>
      </c>
      <c r="B1030" s="1" t="s">
        <v>413</v>
      </c>
      <c r="C1030" s="1" t="s">
        <v>46</v>
      </c>
      <c r="D1030">
        <v>100101</v>
      </c>
      <c r="E1030" s="1" t="s">
        <v>364</v>
      </c>
      <c r="F1030">
        <v>100101008</v>
      </c>
      <c r="G1030" s="1" t="s">
        <v>337</v>
      </c>
      <c r="H1030" s="1" t="s">
        <v>96</v>
      </c>
      <c r="I1030">
        <v>3</v>
      </c>
      <c r="J1030" s="1" t="s">
        <v>325</v>
      </c>
      <c r="K1030">
        <v>0</v>
      </c>
      <c r="L1030">
        <v>81690.100000000006</v>
      </c>
      <c r="M1030">
        <v>0</v>
      </c>
      <c r="N1030">
        <v>0</v>
      </c>
      <c r="O1030">
        <v>1035.44</v>
      </c>
      <c r="P1030">
        <v>2045.49</v>
      </c>
      <c r="Q1030">
        <v>0</v>
      </c>
      <c r="R1030">
        <v>2614.75</v>
      </c>
      <c r="S1030">
        <v>18147.8</v>
      </c>
    </row>
    <row r="1031" spans="1:19" x14ac:dyDescent="0.25">
      <c r="A1031" s="1">
        <f>+VLOOKUP(Importaciones_fruta_dolares[[#This Row],[Código_País]],'Tabla Auxiliar'!$B$7:$D$112,3,0)</f>
        <v>90</v>
      </c>
      <c r="B1031" s="1" t="s">
        <v>413</v>
      </c>
      <c r="C1031" s="1" t="s">
        <v>46</v>
      </c>
      <c r="D1031">
        <v>100101</v>
      </c>
      <c r="E1031" s="1" t="s">
        <v>364</v>
      </c>
      <c r="F1031">
        <v>100112025</v>
      </c>
      <c r="G1031" s="1" t="s">
        <v>334</v>
      </c>
      <c r="H1031" s="1" t="s">
        <v>92</v>
      </c>
      <c r="I1031">
        <v>4</v>
      </c>
      <c r="J1031" s="1" t="s">
        <v>323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135.37</v>
      </c>
      <c r="S1031">
        <v>0</v>
      </c>
    </row>
    <row r="1032" spans="1:19" x14ac:dyDescent="0.25">
      <c r="A1032" s="1">
        <f>+VLOOKUP(Importaciones_fruta_dolares[[#This Row],[Código_País]],'Tabla Auxiliar'!$B$7:$D$112,3,0)</f>
        <v>90</v>
      </c>
      <c r="B1032" s="1" t="s">
        <v>413</v>
      </c>
      <c r="C1032" s="1" t="s">
        <v>46</v>
      </c>
      <c r="D1032">
        <v>100102</v>
      </c>
      <c r="E1032" s="1" t="s">
        <v>365</v>
      </c>
      <c r="F1032">
        <v>100102003</v>
      </c>
      <c r="G1032" s="1" t="s">
        <v>335</v>
      </c>
      <c r="H1032" s="1" t="s">
        <v>93</v>
      </c>
      <c r="I1032">
        <v>1</v>
      </c>
      <c r="J1032" s="1" t="s">
        <v>326</v>
      </c>
      <c r="K1032">
        <v>3895.85</v>
      </c>
      <c r="L1032">
        <v>6259.83</v>
      </c>
      <c r="M1032">
        <v>26182.14</v>
      </c>
      <c r="N1032">
        <v>4474.95</v>
      </c>
      <c r="O1032">
        <v>4906.28</v>
      </c>
      <c r="P1032">
        <v>14066.18</v>
      </c>
      <c r="Q1032">
        <v>15960.02</v>
      </c>
      <c r="R1032">
        <v>0</v>
      </c>
      <c r="S1032">
        <v>9270.58</v>
      </c>
    </row>
    <row r="1033" spans="1:19" x14ac:dyDescent="0.25">
      <c r="A1033" s="1">
        <f>+VLOOKUP(Importaciones_fruta_dolares[[#This Row],[Código_País]],'Tabla Auxiliar'!$B$7:$D$112,3,0)</f>
        <v>90</v>
      </c>
      <c r="B1033" s="1" t="s">
        <v>413</v>
      </c>
      <c r="C1033" s="1" t="s">
        <v>46</v>
      </c>
      <c r="D1033">
        <v>100102</v>
      </c>
      <c r="E1033" s="1" t="s">
        <v>365</v>
      </c>
      <c r="F1033">
        <v>100102003</v>
      </c>
      <c r="G1033" s="1" t="s">
        <v>335</v>
      </c>
      <c r="H1033" s="1" t="s">
        <v>216</v>
      </c>
      <c r="I1033">
        <v>5</v>
      </c>
      <c r="J1033" s="1" t="s">
        <v>329</v>
      </c>
      <c r="K1033">
        <v>0</v>
      </c>
      <c r="L1033">
        <v>0</v>
      </c>
      <c r="M1033">
        <v>0</v>
      </c>
      <c r="N1033">
        <v>0</v>
      </c>
      <c r="O1033">
        <v>2453.13</v>
      </c>
      <c r="P1033">
        <v>0</v>
      </c>
      <c r="Q1033">
        <v>0</v>
      </c>
      <c r="R1033">
        <v>0</v>
      </c>
      <c r="S1033">
        <v>0</v>
      </c>
    </row>
    <row r="1034" spans="1:19" x14ac:dyDescent="0.25">
      <c r="A1034" s="1">
        <f>+VLOOKUP(Importaciones_fruta_dolares[[#This Row],[Código_País]],'Tabla Auxiliar'!$B$7:$D$112,3,0)</f>
        <v>90</v>
      </c>
      <c r="B1034" s="1" t="s">
        <v>413</v>
      </c>
      <c r="C1034" s="1" t="s">
        <v>46</v>
      </c>
      <c r="D1034">
        <v>100102</v>
      </c>
      <c r="E1034" s="1" t="s">
        <v>365</v>
      </c>
      <c r="F1034">
        <v>100102005</v>
      </c>
      <c r="G1034" s="1" t="s">
        <v>338</v>
      </c>
      <c r="H1034" s="1" t="s">
        <v>98</v>
      </c>
      <c r="I1034">
        <v>1</v>
      </c>
      <c r="J1034" s="1" t="s">
        <v>326</v>
      </c>
      <c r="K1034">
        <v>11376</v>
      </c>
      <c r="L1034">
        <v>32688</v>
      </c>
      <c r="M1034">
        <v>51402.85</v>
      </c>
      <c r="N1034">
        <v>34410.61</v>
      </c>
      <c r="O1034">
        <v>50694.3</v>
      </c>
      <c r="P1034">
        <v>66683.33</v>
      </c>
      <c r="Q1034">
        <v>46955.66</v>
      </c>
      <c r="R1034">
        <v>0</v>
      </c>
      <c r="S1034">
        <v>40817.730000000003</v>
      </c>
    </row>
    <row r="1035" spans="1:19" x14ac:dyDescent="0.25">
      <c r="A1035" s="1">
        <f>+VLOOKUP(Importaciones_fruta_dolares[[#This Row],[Código_País]],'Tabla Auxiliar'!$B$7:$D$112,3,0)</f>
        <v>90</v>
      </c>
      <c r="B1035" s="1" t="s">
        <v>413</v>
      </c>
      <c r="C1035" s="1" t="s">
        <v>46</v>
      </c>
      <c r="D1035">
        <v>100102</v>
      </c>
      <c r="E1035" s="1" t="s">
        <v>365</v>
      </c>
      <c r="F1035">
        <v>100102005</v>
      </c>
      <c r="G1035" s="1" t="s">
        <v>338</v>
      </c>
      <c r="H1035" s="1" t="s">
        <v>145</v>
      </c>
      <c r="I1035">
        <v>7</v>
      </c>
      <c r="J1035" s="1" t="s">
        <v>327</v>
      </c>
      <c r="K1035">
        <v>0</v>
      </c>
      <c r="L1035">
        <v>0</v>
      </c>
      <c r="M1035">
        <v>0</v>
      </c>
      <c r="N1035">
        <v>0</v>
      </c>
      <c r="O1035">
        <v>33767.199999999997</v>
      </c>
      <c r="P1035">
        <v>0</v>
      </c>
      <c r="Q1035">
        <v>0</v>
      </c>
      <c r="R1035">
        <v>0</v>
      </c>
      <c r="S1035">
        <v>0</v>
      </c>
    </row>
    <row r="1036" spans="1:19" x14ac:dyDescent="0.25">
      <c r="A1036" s="1">
        <f>+VLOOKUP(Importaciones_fruta_dolares[[#This Row],[Código_País]],'Tabla Auxiliar'!$B$7:$D$112,3,0)</f>
        <v>90</v>
      </c>
      <c r="B1036" s="1" t="s">
        <v>413</v>
      </c>
      <c r="C1036" s="1" t="s">
        <v>46</v>
      </c>
      <c r="D1036">
        <v>100102</v>
      </c>
      <c r="E1036" s="1" t="s">
        <v>365</v>
      </c>
      <c r="F1036">
        <v>100102005</v>
      </c>
      <c r="G1036" s="1" t="s">
        <v>338</v>
      </c>
      <c r="H1036" s="1" t="s">
        <v>152</v>
      </c>
      <c r="I1036">
        <v>7</v>
      </c>
      <c r="J1036" s="1" t="s">
        <v>327</v>
      </c>
      <c r="K1036">
        <v>0</v>
      </c>
      <c r="L1036">
        <v>0</v>
      </c>
      <c r="M1036">
        <v>0</v>
      </c>
      <c r="N1036">
        <v>3642.14</v>
      </c>
      <c r="O1036">
        <v>418.53</v>
      </c>
      <c r="P1036">
        <v>4743.16</v>
      </c>
      <c r="Q1036">
        <v>0</v>
      </c>
      <c r="R1036">
        <v>2917.01</v>
      </c>
      <c r="S1036">
        <v>30465.15</v>
      </c>
    </row>
    <row r="1037" spans="1:19" x14ac:dyDescent="0.25">
      <c r="A1037" s="1">
        <f>+VLOOKUP(Importaciones_fruta_dolares[[#This Row],[Código_País]],'Tabla Auxiliar'!$B$7:$D$112,3,0)</f>
        <v>90</v>
      </c>
      <c r="B1037" s="1" t="s">
        <v>413</v>
      </c>
      <c r="C1037" s="1" t="s">
        <v>46</v>
      </c>
      <c r="D1037">
        <v>100102</v>
      </c>
      <c r="E1037" s="1" t="s">
        <v>365</v>
      </c>
      <c r="F1037">
        <v>100102005</v>
      </c>
      <c r="G1037" s="1" t="s">
        <v>338</v>
      </c>
      <c r="H1037" s="1" t="s">
        <v>97</v>
      </c>
      <c r="I1037">
        <v>7</v>
      </c>
      <c r="J1037" s="1" t="s">
        <v>327</v>
      </c>
      <c r="K1037">
        <v>0</v>
      </c>
      <c r="L1037">
        <v>0</v>
      </c>
      <c r="M1037">
        <v>0</v>
      </c>
      <c r="N1037">
        <v>0</v>
      </c>
      <c r="O1037">
        <v>4938.4399999999996</v>
      </c>
      <c r="P1037">
        <v>6161.42</v>
      </c>
      <c r="Q1037">
        <v>3023.88</v>
      </c>
      <c r="R1037">
        <v>0</v>
      </c>
      <c r="S1037">
        <v>38657.97</v>
      </c>
    </row>
    <row r="1038" spans="1:19" x14ac:dyDescent="0.25">
      <c r="A1038" s="1">
        <f>+VLOOKUP(Importaciones_fruta_dolares[[#This Row],[Código_País]],'Tabla Auxiliar'!$B$7:$D$112,3,0)</f>
        <v>90</v>
      </c>
      <c r="B1038" s="1" t="s">
        <v>413</v>
      </c>
      <c r="C1038" s="1" t="s">
        <v>46</v>
      </c>
      <c r="D1038">
        <v>100102</v>
      </c>
      <c r="E1038" s="1" t="s">
        <v>365</v>
      </c>
      <c r="F1038">
        <v>100102008</v>
      </c>
      <c r="G1038" s="1" t="s">
        <v>339</v>
      </c>
      <c r="H1038" s="1" t="s">
        <v>99</v>
      </c>
      <c r="I1038">
        <v>3</v>
      </c>
      <c r="J1038" s="1" t="s">
        <v>325</v>
      </c>
      <c r="K1038">
        <v>22.62</v>
      </c>
      <c r="L1038">
        <v>0</v>
      </c>
      <c r="M1038">
        <v>0</v>
      </c>
      <c r="N1038">
        <v>4</v>
      </c>
      <c r="O1038">
        <v>1174.8499999999999</v>
      </c>
      <c r="P1038">
        <v>1202.3599999999999</v>
      </c>
      <c r="Q1038">
        <v>0</v>
      </c>
      <c r="R1038">
        <v>3923.33</v>
      </c>
      <c r="S1038">
        <v>0</v>
      </c>
    </row>
    <row r="1039" spans="1:19" x14ac:dyDescent="0.25">
      <c r="A1039" s="1">
        <f>+VLOOKUP(Importaciones_fruta_dolares[[#This Row],[Código_País]],'Tabla Auxiliar'!$B$7:$D$112,3,0)</f>
        <v>90</v>
      </c>
      <c r="B1039" s="1" t="s">
        <v>413</v>
      </c>
      <c r="C1039" s="1" t="s">
        <v>46</v>
      </c>
      <c r="D1039">
        <v>100102</v>
      </c>
      <c r="E1039" s="1" t="s">
        <v>365</v>
      </c>
      <c r="F1039">
        <v>100102008</v>
      </c>
      <c r="G1039" s="1" t="s">
        <v>339</v>
      </c>
      <c r="H1039" s="1" t="s">
        <v>101</v>
      </c>
      <c r="I1039">
        <v>1</v>
      </c>
      <c r="J1039" s="1" t="s">
        <v>326</v>
      </c>
      <c r="K1039">
        <v>122519.71</v>
      </c>
      <c r="L1039">
        <v>25460.98</v>
      </c>
      <c r="M1039">
        <v>50960.39</v>
      </c>
      <c r="N1039">
        <v>45605.56</v>
      </c>
      <c r="O1039">
        <v>10793.62</v>
      </c>
      <c r="P1039">
        <v>15877.57</v>
      </c>
      <c r="Q1039">
        <v>423.69</v>
      </c>
      <c r="R1039">
        <v>21815.9</v>
      </c>
      <c r="S1039">
        <v>0</v>
      </c>
    </row>
    <row r="1040" spans="1:19" x14ac:dyDescent="0.25">
      <c r="A1040" s="1">
        <f>+VLOOKUP(Importaciones_fruta_dolares[[#This Row],[Código_País]],'Tabla Auxiliar'!$B$7:$D$112,3,0)</f>
        <v>90</v>
      </c>
      <c r="B1040" s="1" t="s">
        <v>413</v>
      </c>
      <c r="C1040" s="1" t="s">
        <v>46</v>
      </c>
      <c r="D1040">
        <v>100102</v>
      </c>
      <c r="E1040" s="1" t="s">
        <v>365</v>
      </c>
      <c r="F1040">
        <v>100102008</v>
      </c>
      <c r="G1040" s="1" t="s">
        <v>339</v>
      </c>
      <c r="H1040" s="1" t="s">
        <v>149</v>
      </c>
      <c r="I1040">
        <v>7</v>
      </c>
      <c r="J1040" s="1" t="s">
        <v>327</v>
      </c>
      <c r="K1040">
        <v>10884.23</v>
      </c>
      <c r="L1040">
        <v>0</v>
      </c>
      <c r="M1040">
        <v>16509.18</v>
      </c>
      <c r="N1040">
        <v>13347.11</v>
      </c>
      <c r="O1040">
        <v>4688.79</v>
      </c>
      <c r="P1040">
        <v>16639.55</v>
      </c>
      <c r="Q1040">
        <v>12554.93</v>
      </c>
      <c r="R1040">
        <v>0</v>
      </c>
      <c r="S1040">
        <v>0</v>
      </c>
    </row>
    <row r="1041" spans="1:19" x14ac:dyDescent="0.25">
      <c r="A1041" s="1">
        <f>+VLOOKUP(Importaciones_fruta_dolares[[#This Row],[Código_País]],'Tabla Auxiliar'!$B$7:$D$112,3,0)</f>
        <v>90</v>
      </c>
      <c r="B1041" s="1" t="s">
        <v>413</v>
      </c>
      <c r="C1041" s="1" t="s">
        <v>46</v>
      </c>
      <c r="D1041">
        <v>100103</v>
      </c>
      <c r="E1041" s="1" t="s">
        <v>363</v>
      </c>
      <c r="F1041">
        <v>100103001</v>
      </c>
      <c r="G1041" s="1" t="s">
        <v>332</v>
      </c>
      <c r="H1041" s="1" t="s">
        <v>253</v>
      </c>
      <c r="I1041">
        <v>3</v>
      </c>
      <c r="J1041" s="1" t="s">
        <v>325</v>
      </c>
      <c r="K1041">
        <v>4039.65</v>
      </c>
      <c r="L1041">
        <v>1980</v>
      </c>
      <c r="M1041">
        <v>4510.9399999999996</v>
      </c>
      <c r="N1041">
        <v>10411.030000000001</v>
      </c>
      <c r="O1041">
        <v>4786.45</v>
      </c>
      <c r="P1041">
        <v>10580.21</v>
      </c>
      <c r="Q1041">
        <v>20697.259999999998</v>
      </c>
      <c r="R1041">
        <v>0</v>
      </c>
      <c r="S1041">
        <v>8039.73</v>
      </c>
    </row>
    <row r="1042" spans="1:19" x14ac:dyDescent="0.25">
      <c r="A1042" s="1">
        <f>+VLOOKUP(Importaciones_fruta_dolares[[#This Row],[Código_País]],'Tabla Auxiliar'!$B$7:$D$112,3,0)</f>
        <v>90</v>
      </c>
      <c r="B1042" s="1" t="s">
        <v>413</v>
      </c>
      <c r="C1042" s="1" t="s">
        <v>46</v>
      </c>
      <c r="D1042">
        <v>100103</v>
      </c>
      <c r="E1042" s="1" t="s">
        <v>363</v>
      </c>
      <c r="F1042">
        <v>100103001</v>
      </c>
      <c r="G1042" s="1" t="s">
        <v>332</v>
      </c>
      <c r="H1042" s="1" t="s">
        <v>89</v>
      </c>
      <c r="I1042">
        <v>3</v>
      </c>
      <c r="J1042" s="1" t="s">
        <v>325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1164.1300000000001</v>
      </c>
      <c r="S1042">
        <v>798.89</v>
      </c>
    </row>
    <row r="1043" spans="1:19" x14ac:dyDescent="0.25">
      <c r="A1043" s="1">
        <f>+VLOOKUP(Importaciones_fruta_dolares[[#This Row],[Código_País]],'Tabla Auxiliar'!$B$7:$D$112,3,0)</f>
        <v>90</v>
      </c>
      <c r="B1043" s="1" t="s">
        <v>413</v>
      </c>
      <c r="C1043" s="1" t="s">
        <v>46</v>
      </c>
      <c r="D1043">
        <v>100103</v>
      </c>
      <c r="E1043" s="1" t="s">
        <v>363</v>
      </c>
      <c r="F1043">
        <v>100103001</v>
      </c>
      <c r="G1043" s="1" t="s">
        <v>332</v>
      </c>
      <c r="H1043" s="1" t="s">
        <v>242</v>
      </c>
      <c r="I1043">
        <v>3</v>
      </c>
      <c r="J1043" s="1" t="s">
        <v>325</v>
      </c>
      <c r="K1043">
        <v>0</v>
      </c>
      <c r="L1043">
        <v>0</v>
      </c>
      <c r="M1043">
        <v>0</v>
      </c>
      <c r="N1043">
        <v>0</v>
      </c>
      <c r="O1043">
        <v>20800</v>
      </c>
      <c r="P1043">
        <v>20800</v>
      </c>
      <c r="Q1043">
        <v>0</v>
      </c>
      <c r="R1043">
        <v>0</v>
      </c>
      <c r="S1043">
        <v>0</v>
      </c>
    </row>
    <row r="1044" spans="1:19" x14ac:dyDescent="0.25">
      <c r="A1044" s="1">
        <f>+VLOOKUP(Importaciones_fruta_dolares[[#This Row],[Código_País]],'Tabla Auxiliar'!$B$7:$D$112,3,0)</f>
        <v>90</v>
      </c>
      <c r="B1044" s="1" t="s">
        <v>413</v>
      </c>
      <c r="C1044" s="1" t="s">
        <v>46</v>
      </c>
      <c r="D1044">
        <v>100103</v>
      </c>
      <c r="E1044" s="1" t="s">
        <v>363</v>
      </c>
      <c r="F1044">
        <v>100103001</v>
      </c>
      <c r="G1044" s="1" t="s">
        <v>332</v>
      </c>
      <c r="H1044" s="1" t="s">
        <v>155</v>
      </c>
      <c r="I1044">
        <v>3</v>
      </c>
      <c r="J1044" s="1" t="s">
        <v>325</v>
      </c>
      <c r="K1044">
        <v>1095.6300000000001</v>
      </c>
      <c r="L1044">
        <v>561.11</v>
      </c>
      <c r="M1044">
        <v>0</v>
      </c>
      <c r="N1044">
        <v>2228.06</v>
      </c>
      <c r="O1044">
        <v>9113.34</v>
      </c>
      <c r="P1044">
        <v>0</v>
      </c>
      <c r="Q1044">
        <v>54829.79</v>
      </c>
      <c r="R1044">
        <v>9728.16</v>
      </c>
      <c r="S1044">
        <v>4050.01</v>
      </c>
    </row>
    <row r="1045" spans="1:19" x14ac:dyDescent="0.25">
      <c r="A1045" s="1">
        <f>+VLOOKUP(Importaciones_fruta_dolares[[#This Row],[Código_País]],'Tabla Auxiliar'!$B$7:$D$112,3,0)</f>
        <v>90</v>
      </c>
      <c r="B1045" s="1" t="s">
        <v>413</v>
      </c>
      <c r="C1045" s="1" t="s">
        <v>46</v>
      </c>
      <c r="D1045">
        <v>100103</v>
      </c>
      <c r="E1045" s="1" t="s">
        <v>363</v>
      </c>
      <c r="F1045">
        <v>100103001</v>
      </c>
      <c r="G1045" s="1" t="s">
        <v>332</v>
      </c>
      <c r="H1045" s="1" t="s">
        <v>243</v>
      </c>
      <c r="I1045">
        <v>3</v>
      </c>
      <c r="J1045" s="1" t="s">
        <v>325</v>
      </c>
      <c r="K1045">
        <v>437482.67</v>
      </c>
      <c r="L1045">
        <v>0</v>
      </c>
      <c r="M1045">
        <v>236760.4</v>
      </c>
      <c r="N1045">
        <v>66289</v>
      </c>
      <c r="O1045">
        <v>315124.28999999998</v>
      </c>
      <c r="P1045">
        <v>298462.90999999997</v>
      </c>
      <c r="Q1045">
        <v>137270.51999999999</v>
      </c>
      <c r="R1045">
        <v>63415.519999999997</v>
      </c>
      <c r="S1045">
        <v>19350.98</v>
      </c>
    </row>
    <row r="1046" spans="1:19" x14ac:dyDescent="0.25">
      <c r="A1046" s="1">
        <f>+VLOOKUP(Importaciones_fruta_dolares[[#This Row],[Código_País]],'Tabla Auxiliar'!$B$7:$D$112,3,0)</f>
        <v>90</v>
      </c>
      <c r="B1046" s="1" t="s">
        <v>413</v>
      </c>
      <c r="C1046" s="1" t="s">
        <v>46</v>
      </c>
      <c r="D1046">
        <v>100103</v>
      </c>
      <c r="E1046" s="1" t="s">
        <v>363</v>
      </c>
      <c r="F1046">
        <v>100103001</v>
      </c>
      <c r="G1046" s="1" t="s">
        <v>332</v>
      </c>
      <c r="H1046" s="1" t="s">
        <v>254</v>
      </c>
      <c r="I1046">
        <v>3</v>
      </c>
      <c r="J1046" s="1" t="s">
        <v>325</v>
      </c>
      <c r="K1046">
        <v>0</v>
      </c>
      <c r="L1046">
        <v>0</v>
      </c>
      <c r="M1046">
        <v>544.76</v>
      </c>
      <c r="N1046">
        <v>0</v>
      </c>
      <c r="O1046">
        <v>0</v>
      </c>
      <c r="P1046">
        <v>274.52999999999997</v>
      </c>
      <c r="Q1046">
        <v>265.39999999999998</v>
      </c>
      <c r="R1046">
        <v>2193.88</v>
      </c>
      <c r="S1046">
        <v>1332.07</v>
      </c>
    </row>
    <row r="1047" spans="1:19" x14ac:dyDescent="0.25">
      <c r="A1047" s="1">
        <f>+VLOOKUP(Importaciones_fruta_dolares[[#This Row],[Código_País]],'Tabla Auxiliar'!$B$7:$D$112,3,0)</f>
        <v>90</v>
      </c>
      <c r="B1047" s="1" t="s">
        <v>413</v>
      </c>
      <c r="C1047" s="1" t="s">
        <v>46</v>
      </c>
      <c r="D1047">
        <v>100103</v>
      </c>
      <c r="E1047" s="1" t="s">
        <v>363</v>
      </c>
      <c r="F1047">
        <v>100103002</v>
      </c>
      <c r="G1047" s="1" t="s">
        <v>463</v>
      </c>
      <c r="H1047" s="1" t="s">
        <v>90</v>
      </c>
      <c r="I1047">
        <v>3</v>
      </c>
      <c r="J1047" s="1" t="s">
        <v>325</v>
      </c>
      <c r="K1047">
        <v>2885.72</v>
      </c>
      <c r="L1047">
        <v>0</v>
      </c>
      <c r="M1047">
        <v>0</v>
      </c>
      <c r="N1047">
        <v>3261.7</v>
      </c>
      <c r="O1047">
        <v>0</v>
      </c>
      <c r="P1047">
        <v>0</v>
      </c>
      <c r="Q1047">
        <v>0</v>
      </c>
      <c r="R1047">
        <v>0</v>
      </c>
      <c r="S1047">
        <v>0</v>
      </c>
    </row>
    <row r="1048" spans="1:19" x14ac:dyDescent="0.25">
      <c r="A1048" s="1">
        <f>+VLOOKUP(Importaciones_fruta_dolares[[#This Row],[Código_País]],'Tabla Auxiliar'!$B$7:$D$112,3,0)</f>
        <v>90</v>
      </c>
      <c r="B1048" s="1" t="s">
        <v>413</v>
      </c>
      <c r="C1048" s="1" t="s">
        <v>46</v>
      </c>
      <c r="D1048">
        <v>100103</v>
      </c>
      <c r="E1048" s="1" t="s">
        <v>363</v>
      </c>
      <c r="F1048">
        <v>100103003</v>
      </c>
      <c r="G1048" s="1" t="s">
        <v>333</v>
      </c>
      <c r="H1048" s="1" t="s">
        <v>138</v>
      </c>
      <c r="I1048">
        <v>3</v>
      </c>
      <c r="J1048" s="1" t="s">
        <v>325</v>
      </c>
      <c r="K1048">
        <v>0</v>
      </c>
      <c r="L1048">
        <v>0</v>
      </c>
      <c r="M1048">
        <v>0</v>
      </c>
      <c r="N1048">
        <v>0</v>
      </c>
      <c r="O1048">
        <v>1279.05</v>
      </c>
      <c r="P1048">
        <v>5152.8500000000004</v>
      </c>
      <c r="Q1048">
        <v>0</v>
      </c>
      <c r="R1048">
        <v>6399.43</v>
      </c>
      <c r="S1048">
        <v>0</v>
      </c>
    </row>
    <row r="1049" spans="1:19" x14ac:dyDescent="0.25">
      <c r="A1049" s="1">
        <f>+VLOOKUP(Importaciones_fruta_dolares[[#This Row],[Código_País]],'Tabla Auxiliar'!$B$7:$D$112,3,0)</f>
        <v>90</v>
      </c>
      <c r="B1049" s="1" t="s">
        <v>413</v>
      </c>
      <c r="C1049" s="1" t="s">
        <v>46</v>
      </c>
      <c r="D1049">
        <v>100103</v>
      </c>
      <c r="E1049" s="1" t="s">
        <v>363</v>
      </c>
      <c r="F1049">
        <v>100103003</v>
      </c>
      <c r="G1049" s="1" t="s">
        <v>333</v>
      </c>
      <c r="H1049" s="1" t="s">
        <v>91</v>
      </c>
      <c r="I1049">
        <v>3</v>
      </c>
      <c r="J1049" s="1" t="s">
        <v>325</v>
      </c>
      <c r="K1049">
        <v>0</v>
      </c>
      <c r="L1049">
        <v>0</v>
      </c>
      <c r="M1049">
        <v>0</v>
      </c>
      <c r="N1049">
        <v>0</v>
      </c>
      <c r="O1049">
        <v>587.42999999999995</v>
      </c>
      <c r="P1049">
        <v>5081.1899999999996</v>
      </c>
      <c r="Q1049">
        <v>0</v>
      </c>
      <c r="R1049">
        <v>3912.95</v>
      </c>
      <c r="S1049">
        <v>0</v>
      </c>
    </row>
    <row r="1050" spans="1:19" x14ac:dyDescent="0.25">
      <c r="A1050" s="1">
        <f>+VLOOKUP(Importaciones_fruta_dolares[[#This Row],[Código_País]],'Tabla Auxiliar'!$B$7:$D$112,3,0)</f>
        <v>90</v>
      </c>
      <c r="B1050" s="1" t="s">
        <v>413</v>
      </c>
      <c r="C1050" s="1" t="s">
        <v>46</v>
      </c>
      <c r="D1050">
        <v>100103</v>
      </c>
      <c r="E1050" s="1" t="s">
        <v>363</v>
      </c>
      <c r="F1050">
        <v>100103004</v>
      </c>
      <c r="G1050" s="1" t="s">
        <v>343</v>
      </c>
      <c r="H1050" s="1" t="s">
        <v>120</v>
      </c>
      <c r="I1050">
        <v>7</v>
      </c>
      <c r="J1050" s="1" t="s">
        <v>327</v>
      </c>
      <c r="K1050">
        <v>10427.66</v>
      </c>
      <c r="L1050">
        <v>9489.44</v>
      </c>
      <c r="M1050">
        <v>7445.28</v>
      </c>
      <c r="N1050">
        <v>2336.9699999999998</v>
      </c>
      <c r="O1050">
        <v>7517.4</v>
      </c>
      <c r="P1050">
        <v>2509.2399999999998</v>
      </c>
      <c r="Q1050">
        <v>2246.48</v>
      </c>
      <c r="R1050">
        <v>2583.5700000000002</v>
      </c>
      <c r="S1050">
        <v>3535.88</v>
      </c>
    </row>
    <row r="1051" spans="1:19" x14ac:dyDescent="0.25">
      <c r="A1051" s="1">
        <f>+VLOOKUP(Importaciones_fruta_dolares[[#This Row],[Código_País]],'Tabla Auxiliar'!$B$7:$D$112,3,0)</f>
        <v>90</v>
      </c>
      <c r="B1051" s="1" t="s">
        <v>413</v>
      </c>
      <c r="C1051" s="1" t="s">
        <v>46</v>
      </c>
      <c r="D1051">
        <v>100103</v>
      </c>
      <c r="E1051" s="1" t="s">
        <v>363</v>
      </c>
      <c r="F1051">
        <v>100103004</v>
      </c>
      <c r="G1051" s="1" t="s">
        <v>343</v>
      </c>
      <c r="H1051" s="1" t="s">
        <v>177</v>
      </c>
      <c r="I1051">
        <v>3</v>
      </c>
      <c r="J1051" s="1" t="s">
        <v>325</v>
      </c>
      <c r="K1051">
        <v>0</v>
      </c>
      <c r="L1051">
        <v>0</v>
      </c>
      <c r="M1051">
        <v>0</v>
      </c>
      <c r="N1051">
        <v>0</v>
      </c>
      <c r="O1051">
        <v>3223.22</v>
      </c>
      <c r="P1051">
        <v>0</v>
      </c>
      <c r="Q1051">
        <v>0</v>
      </c>
      <c r="R1051">
        <v>1587.78</v>
      </c>
      <c r="S1051">
        <v>0</v>
      </c>
    </row>
    <row r="1052" spans="1:19" x14ac:dyDescent="0.25">
      <c r="A1052" s="1">
        <f>+VLOOKUP(Importaciones_fruta_dolares[[#This Row],[Código_País]],'Tabla Auxiliar'!$B$7:$D$112,3,0)</f>
        <v>90</v>
      </c>
      <c r="B1052" s="1" t="s">
        <v>413</v>
      </c>
      <c r="C1052" s="1" t="s">
        <v>46</v>
      </c>
      <c r="D1052">
        <v>100103</v>
      </c>
      <c r="E1052" s="1" t="s">
        <v>363</v>
      </c>
      <c r="F1052">
        <v>100103004</v>
      </c>
      <c r="G1052" s="1" t="s">
        <v>343</v>
      </c>
      <c r="H1052" s="1" t="s">
        <v>125</v>
      </c>
      <c r="I1052">
        <v>3</v>
      </c>
      <c r="J1052" s="1" t="s">
        <v>325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6.69</v>
      </c>
      <c r="R1052">
        <v>0</v>
      </c>
      <c r="S1052">
        <v>0</v>
      </c>
    </row>
    <row r="1053" spans="1:19" x14ac:dyDescent="0.25">
      <c r="A1053" s="1">
        <f>+VLOOKUP(Importaciones_fruta_dolares[[#This Row],[Código_País]],'Tabla Auxiliar'!$B$7:$D$112,3,0)</f>
        <v>90</v>
      </c>
      <c r="B1053" s="1" t="s">
        <v>413</v>
      </c>
      <c r="C1053" s="1" t="s">
        <v>46</v>
      </c>
      <c r="D1053">
        <v>100103</v>
      </c>
      <c r="E1053" s="1" t="s">
        <v>363</v>
      </c>
      <c r="F1053">
        <v>100103004</v>
      </c>
      <c r="G1053" s="1" t="s">
        <v>343</v>
      </c>
      <c r="H1053" s="1" t="s">
        <v>118</v>
      </c>
      <c r="I1053">
        <v>3</v>
      </c>
      <c r="J1053" s="1" t="s">
        <v>325</v>
      </c>
      <c r="K1053">
        <v>3906.7</v>
      </c>
      <c r="L1053">
        <v>4478.76</v>
      </c>
      <c r="M1053">
        <v>7165.6</v>
      </c>
      <c r="N1053">
        <v>11808.13</v>
      </c>
      <c r="O1053">
        <v>7064.05</v>
      </c>
      <c r="P1053">
        <v>12522.1</v>
      </c>
      <c r="Q1053">
        <v>10732.64</v>
      </c>
      <c r="R1053">
        <v>11437.82</v>
      </c>
      <c r="S1053">
        <v>6826.61</v>
      </c>
    </row>
    <row r="1054" spans="1:19" x14ac:dyDescent="0.25">
      <c r="A1054" s="1">
        <f>+VLOOKUP(Importaciones_fruta_dolares[[#This Row],[Código_País]],'Tabla Auxiliar'!$B$7:$D$112,3,0)</f>
        <v>90</v>
      </c>
      <c r="B1054" s="1" t="s">
        <v>413</v>
      </c>
      <c r="C1054" s="1" t="s">
        <v>46</v>
      </c>
      <c r="D1054">
        <v>100103</v>
      </c>
      <c r="E1054" s="1" t="s">
        <v>363</v>
      </c>
      <c r="F1054">
        <v>100103004</v>
      </c>
      <c r="G1054" s="1" t="s">
        <v>343</v>
      </c>
      <c r="H1054" s="1" t="s">
        <v>176</v>
      </c>
      <c r="I1054">
        <v>3</v>
      </c>
      <c r="J1054" s="1" t="s">
        <v>325</v>
      </c>
      <c r="K1054">
        <v>0</v>
      </c>
      <c r="L1054">
        <v>0</v>
      </c>
      <c r="M1054">
        <v>116954.68</v>
      </c>
      <c r="N1054">
        <v>139.35</v>
      </c>
      <c r="O1054">
        <v>0</v>
      </c>
      <c r="P1054">
        <v>0</v>
      </c>
      <c r="Q1054">
        <v>2719.8</v>
      </c>
      <c r="R1054">
        <v>0</v>
      </c>
      <c r="S1054">
        <v>0</v>
      </c>
    </row>
    <row r="1055" spans="1:19" x14ac:dyDescent="0.25">
      <c r="A1055" s="1">
        <f>+VLOOKUP(Importaciones_fruta_dolares[[#This Row],[Código_País]],'Tabla Auxiliar'!$B$7:$D$112,3,0)</f>
        <v>90</v>
      </c>
      <c r="B1055" s="1" t="s">
        <v>413</v>
      </c>
      <c r="C1055" s="1" t="s">
        <v>46</v>
      </c>
      <c r="D1055">
        <v>100104</v>
      </c>
      <c r="E1055" s="1" t="s">
        <v>366</v>
      </c>
      <c r="F1055">
        <v>100104002</v>
      </c>
      <c r="G1055" s="1" t="s">
        <v>336</v>
      </c>
      <c r="H1055" s="1" t="s">
        <v>181</v>
      </c>
      <c r="I1055">
        <v>7</v>
      </c>
      <c r="J1055" s="1" t="s">
        <v>327</v>
      </c>
      <c r="K1055">
        <v>0</v>
      </c>
      <c r="L1055">
        <v>0</v>
      </c>
      <c r="M1055">
        <v>0</v>
      </c>
      <c r="N1055">
        <v>0</v>
      </c>
      <c r="O1055">
        <v>182.6</v>
      </c>
      <c r="P1055">
        <v>391.05</v>
      </c>
      <c r="Q1055">
        <v>0</v>
      </c>
      <c r="R1055">
        <v>168.96</v>
      </c>
      <c r="S1055">
        <v>0</v>
      </c>
    </row>
    <row r="1056" spans="1:19" x14ac:dyDescent="0.25">
      <c r="A1056" s="1">
        <f>+VLOOKUP(Importaciones_fruta_dolares[[#This Row],[Código_País]],'Tabla Auxiliar'!$B$7:$D$112,3,0)</f>
        <v>90</v>
      </c>
      <c r="B1056" s="1" t="s">
        <v>413</v>
      </c>
      <c r="C1056" s="1" t="s">
        <v>46</v>
      </c>
      <c r="D1056">
        <v>100104</v>
      </c>
      <c r="E1056" s="1" t="s">
        <v>366</v>
      </c>
      <c r="F1056">
        <v>100104002</v>
      </c>
      <c r="G1056" s="1" t="s">
        <v>336</v>
      </c>
      <c r="H1056" s="1" t="s">
        <v>126</v>
      </c>
      <c r="I1056">
        <v>7</v>
      </c>
      <c r="J1056" s="1" t="s">
        <v>327</v>
      </c>
      <c r="K1056">
        <v>0</v>
      </c>
      <c r="L1056">
        <v>0</v>
      </c>
      <c r="M1056">
        <v>0</v>
      </c>
      <c r="N1056">
        <v>2506.11</v>
      </c>
      <c r="O1056">
        <v>410.19</v>
      </c>
      <c r="P1056">
        <v>3364.73</v>
      </c>
      <c r="Q1056">
        <v>2442.92</v>
      </c>
      <c r="R1056">
        <v>1983.55</v>
      </c>
      <c r="S1056">
        <v>2382.0300000000002</v>
      </c>
    </row>
    <row r="1057" spans="1:19" x14ac:dyDescent="0.25">
      <c r="A1057" s="1">
        <f>+VLOOKUP(Importaciones_fruta_dolares[[#This Row],[Código_País]],'Tabla Auxiliar'!$B$7:$D$112,3,0)</f>
        <v>90</v>
      </c>
      <c r="B1057" s="1" t="s">
        <v>413</v>
      </c>
      <c r="C1057" s="1" t="s">
        <v>46</v>
      </c>
      <c r="D1057">
        <v>100104</v>
      </c>
      <c r="E1057" s="1" t="s">
        <v>366</v>
      </c>
      <c r="F1057">
        <v>100104002</v>
      </c>
      <c r="G1057" s="1" t="s">
        <v>336</v>
      </c>
      <c r="H1057" s="1" t="s">
        <v>239</v>
      </c>
      <c r="I1057">
        <v>7</v>
      </c>
      <c r="J1057" s="1" t="s">
        <v>327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4036.36</v>
      </c>
      <c r="Q1057">
        <v>0</v>
      </c>
      <c r="R1057">
        <v>0</v>
      </c>
      <c r="S1057">
        <v>0</v>
      </c>
    </row>
    <row r="1058" spans="1:19" x14ac:dyDescent="0.25">
      <c r="A1058" s="1">
        <f>+VLOOKUP(Importaciones_fruta_dolares[[#This Row],[Código_País]],'Tabla Auxiliar'!$B$7:$D$112,3,0)</f>
        <v>90</v>
      </c>
      <c r="B1058" s="1" t="s">
        <v>413</v>
      </c>
      <c r="C1058" s="1" t="s">
        <v>46</v>
      </c>
      <c r="D1058">
        <v>100104</v>
      </c>
      <c r="E1058" s="1" t="s">
        <v>366</v>
      </c>
      <c r="F1058">
        <v>100104002</v>
      </c>
      <c r="G1058" s="1" t="s">
        <v>336</v>
      </c>
      <c r="H1058" s="1" t="s">
        <v>143</v>
      </c>
      <c r="I1058">
        <v>7</v>
      </c>
      <c r="J1058" s="1" t="s">
        <v>327</v>
      </c>
      <c r="K1058">
        <v>0</v>
      </c>
      <c r="L1058">
        <v>0</v>
      </c>
      <c r="M1058">
        <v>0</v>
      </c>
      <c r="N1058">
        <v>141.63999999999999</v>
      </c>
      <c r="O1058">
        <v>1289.28</v>
      </c>
      <c r="P1058">
        <v>220.52</v>
      </c>
      <c r="Q1058">
        <v>0</v>
      </c>
      <c r="R1058">
        <v>0</v>
      </c>
      <c r="S1058">
        <v>0</v>
      </c>
    </row>
    <row r="1059" spans="1:19" x14ac:dyDescent="0.25">
      <c r="A1059" s="1">
        <f>+VLOOKUP(Importaciones_fruta_dolares[[#This Row],[Código_País]],'Tabla Auxiliar'!$B$7:$D$112,3,0)</f>
        <v>90</v>
      </c>
      <c r="B1059" s="1" t="s">
        <v>413</v>
      </c>
      <c r="C1059" s="1" t="s">
        <v>46</v>
      </c>
      <c r="D1059">
        <v>100104</v>
      </c>
      <c r="E1059" s="1" t="s">
        <v>366</v>
      </c>
      <c r="F1059">
        <v>100104002</v>
      </c>
      <c r="G1059" s="1" t="s">
        <v>336</v>
      </c>
      <c r="H1059" s="1" t="s">
        <v>94</v>
      </c>
      <c r="I1059">
        <v>4</v>
      </c>
      <c r="J1059" s="1" t="s">
        <v>323</v>
      </c>
      <c r="K1059">
        <v>50267.77</v>
      </c>
      <c r="L1059">
        <v>64103.45</v>
      </c>
      <c r="M1059">
        <v>0</v>
      </c>
      <c r="N1059">
        <v>153.16</v>
      </c>
      <c r="O1059">
        <v>0</v>
      </c>
      <c r="P1059">
        <v>0</v>
      </c>
      <c r="Q1059">
        <v>126.59</v>
      </c>
      <c r="R1059">
        <v>39886.769999999997</v>
      </c>
      <c r="S1059">
        <v>79240.56</v>
      </c>
    </row>
    <row r="1060" spans="1:19" x14ac:dyDescent="0.25">
      <c r="A1060" s="1">
        <f>+VLOOKUP(Importaciones_fruta_dolares[[#This Row],[Código_País]],'Tabla Auxiliar'!$B$7:$D$112,3,0)</f>
        <v>90</v>
      </c>
      <c r="B1060" s="1" t="s">
        <v>413</v>
      </c>
      <c r="C1060" s="1" t="s">
        <v>46</v>
      </c>
      <c r="D1060">
        <v>100104</v>
      </c>
      <c r="E1060" s="1" t="s">
        <v>366</v>
      </c>
      <c r="F1060">
        <v>100104002</v>
      </c>
      <c r="G1060" s="1" t="s">
        <v>336</v>
      </c>
      <c r="H1060" s="1" t="s">
        <v>95</v>
      </c>
      <c r="I1060">
        <v>3</v>
      </c>
      <c r="J1060" s="1" t="s">
        <v>325</v>
      </c>
      <c r="K1060">
        <v>827.16</v>
      </c>
      <c r="L1060">
        <v>956.23</v>
      </c>
      <c r="M1060">
        <v>1865.53</v>
      </c>
      <c r="N1060">
        <v>1689.52</v>
      </c>
      <c r="O1060">
        <v>956.9</v>
      </c>
      <c r="P1060">
        <v>694.27</v>
      </c>
      <c r="Q1060">
        <v>3954.87</v>
      </c>
      <c r="R1060">
        <v>0</v>
      </c>
      <c r="S1060">
        <v>0</v>
      </c>
    </row>
    <row r="1061" spans="1:19" x14ac:dyDescent="0.25">
      <c r="A1061" s="1">
        <f>+VLOOKUP(Importaciones_fruta_dolares[[#This Row],[Código_País]],'Tabla Auxiliar'!$B$7:$D$112,3,0)</f>
        <v>90</v>
      </c>
      <c r="B1061" s="1" t="s">
        <v>413</v>
      </c>
      <c r="C1061" s="1" t="s">
        <v>46</v>
      </c>
      <c r="D1061">
        <v>100104</v>
      </c>
      <c r="E1061" s="1" t="s">
        <v>366</v>
      </c>
      <c r="F1061">
        <v>100104002</v>
      </c>
      <c r="G1061" s="1" t="s">
        <v>336</v>
      </c>
      <c r="H1061" s="1" t="s">
        <v>121</v>
      </c>
      <c r="I1061">
        <v>3</v>
      </c>
      <c r="J1061" s="1" t="s">
        <v>325</v>
      </c>
      <c r="K1061">
        <v>0</v>
      </c>
      <c r="L1061">
        <v>17074.78</v>
      </c>
      <c r="M1061">
        <v>1422.89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</row>
    <row r="1062" spans="1:19" x14ac:dyDescent="0.25">
      <c r="A1062" s="1">
        <f>+VLOOKUP(Importaciones_fruta_dolares[[#This Row],[Código_País]],'Tabla Auxiliar'!$B$7:$D$112,3,0)</f>
        <v>90</v>
      </c>
      <c r="B1062" s="1" t="s">
        <v>413</v>
      </c>
      <c r="C1062" s="1" t="s">
        <v>46</v>
      </c>
      <c r="D1062">
        <v>100104</v>
      </c>
      <c r="E1062" s="1" t="s">
        <v>366</v>
      </c>
      <c r="F1062">
        <v>100104005</v>
      </c>
      <c r="G1062" s="1" t="s">
        <v>347</v>
      </c>
      <c r="H1062" s="1" t="s">
        <v>128</v>
      </c>
      <c r="I1062">
        <v>7</v>
      </c>
      <c r="J1062" s="1" t="s">
        <v>327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220.52</v>
      </c>
      <c r="Q1062">
        <v>0</v>
      </c>
      <c r="R1062">
        <v>137.28</v>
      </c>
      <c r="S1062">
        <v>0</v>
      </c>
    </row>
    <row r="1063" spans="1:19" x14ac:dyDescent="0.25">
      <c r="A1063" s="1">
        <f>+VLOOKUP(Importaciones_fruta_dolares[[#This Row],[Código_País]],'Tabla Auxiliar'!$B$7:$D$112,3,0)</f>
        <v>90</v>
      </c>
      <c r="B1063" s="1" t="s">
        <v>413</v>
      </c>
      <c r="C1063" s="1" t="s">
        <v>46</v>
      </c>
      <c r="D1063">
        <v>100104</v>
      </c>
      <c r="E1063" s="1" t="s">
        <v>366</v>
      </c>
      <c r="F1063">
        <v>100104005</v>
      </c>
      <c r="G1063" s="1" t="s">
        <v>347</v>
      </c>
      <c r="H1063" s="1" t="s">
        <v>185</v>
      </c>
      <c r="I1063">
        <v>3</v>
      </c>
      <c r="J1063" s="1" t="s">
        <v>325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37.840000000000003</v>
      </c>
      <c r="S1063">
        <v>68.150000000000006</v>
      </c>
    </row>
    <row r="1064" spans="1:19" x14ac:dyDescent="0.25">
      <c r="A1064" s="1">
        <f>+VLOOKUP(Importaciones_fruta_dolares[[#This Row],[Código_País]],'Tabla Auxiliar'!$B$7:$D$112,3,0)</f>
        <v>90</v>
      </c>
      <c r="B1064" s="1" t="s">
        <v>413</v>
      </c>
      <c r="C1064" s="1" t="s">
        <v>46</v>
      </c>
      <c r="D1064">
        <v>100105</v>
      </c>
      <c r="E1064" s="1" t="s">
        <v>324</v>
      </c>
      <c r="F1064">
        <v>100105001</v>
      </c>
      <c r="G1064" s="1" t="s">
        <v>331</v>
      </c>
      <c r="H1064" s="1" t="s">
        <v>129</v>
      </c>
      <c r="I1064">
        <v>6</v>
      </c>
      <c r="J1064" s="1" t="s">
        <v>324</v>
      </c>
      <c r="K1064">
        <v>0</v>
      </c>
      <c r="L1064">
        <v>0</v>
      </c>
      <c r="M1064">
        <v>1019.57</v>
      </c>
      <c r="N1064">
        <v>0</v>
      </c>
      <c r="O1064">
        <v>0</v>
      </c>
      <c r="P1064">
        <v>7010.08</v>
      </c>
      <c r="Q1064">
        <v>0</v>
      </c>
      <c r="R1064">
        <v>0</v>
      </c>
      <c r="S1064">
        <v>0</v>
      </c>
    </row>
    <row r="1065" spans="1:19" x14ac:dyDescent="0.25">
      <c r="A1065" s="1">
        <f>+VLOOKUP(Importaciones_fruta_dolares[[#This Row],[Código_País]],'Tabla Auxiliar'!$B$7:$D$112,3,0)</f>
        <v>90</v>
      </c>
      <c r="B1065" s="1" t="s">
        <v>413</v>
      </c>
      <c r="C1065" s="1" t="s">
        <v>46</v>
      </c>
      <c r="D1065">
        <v>100105</v>
      </c>
      <c r="E1065" s="1" t="s">
        <v>324</v>
      </c>
      <c r="F1065">
        <v>100105001</v>
      </c>
      <c r="G1065" s="1" t="s">
        <v>331</v>
      </c>
      <c r="H1065" s="1" t="s">
        <v>88</v>
      </c>
      <c r="I1065">
        <v>6</v>
      </c>
      <c r="J1065" s="1" t="s">
        <v>324</v>
      </c>
      <c r="K1065">
        <v>337.16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8646.3700000000008</v>
      </c>
      <c r="R1065">
        <v>3358.03</v>
      </c>
      <c r="S1065">
        <v>674.34</v>
      </c>
    </row>
    <row r="1066" spans="1:19" x14ac:dyDescent="0.25">
      <c r="A1066" s="1">
        <f>+VLOOKUP(Importaciones_fruta_dolares[[#This Row],[Código_País]],'Tabla Auxiliar'!$B$7:$D$112,3,0)</f>
        <v>90</v>
      </c>
      <c r="B1066" s="1" t="s">
        <v>413</v>
      </c>
      <c r="C1066" s="1" t="s">
        <v>46</v>
      </c>
      <c r="D1066">
        <v>100105</v>
      </c>
      <c r="E1066" s="1" t="s">
        <v>324</v>
      </c>
      <c r="F1066">
        <v>100105002</v>
      </c>
      <c r="G1066" s="1" t="s">
        <v>349</v>
      </c>
      <c r="H1066" s="1" t="s">
        <v>142</v>
      </c>
      <c r="I1066">
        <v>6</v>
      </c>
      <c r="J1066" s="1" t="s">
        <v>324</v>
      </c>
      <c r="K1066">
        <v>0</v>
      </c>
      <c r="L1066">
        <v>1072.1400000000001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</row>
    <row r="1067" spans="1:19" x14ac:dyDescent="0.25">
      <c r="A1067" s="1">
        <f>+VLOOKUP(Importaciones_fruta_dolares[[#This Row],[Código_País]],'Tabla Auxiliar'!$B$7:$D$112,3,0)</f>
        <v>90</v>
      </c>
      <c r="B1067" s="1" t="s">
        <v>413</v>
      </c>
      <c r="C1067" s="1" t="s">
        <v>46</v>
      </c>
      <c r="D1067">
        <v>100105</v>
      </c>
      <c r="E1067" s="1" t="s">
        <v>324</v>
      </c>
      <c r="F1067">
        <v>100105004</v>
      </c>
      <c r="G1067" s="1" t="s">
        <v>350</v>
      </c>
      <c r="H1067" s="1" t="s">
        <v>197</v>
      </c>
      <c r="I1067">
        <v>6</v>
      </c>
      <c r="J1067" s="1" t="s">
        <v>324</v>
      </c>
      <c r="K1067">
        <v>0</v>
      </c>
      <c r="L1067">
        <v>0</v>
      </c>
      <c r="M1067">
        <v>209019.9</v>
      </c>
      <c r="N1067">
        <v>178186.42</v>
      </c>
      <c r="O1067">
        <v>135888.04999999999</v>
      </c>
      <c r="P1067">
        <v>0</v>
      </c>
      <c r="Q1067">
        <v>73953.179999999993</v>
      </c>
      <c r="R1067">
        <v>193720.46</v>
      </c>
      <c r="S1067">
        <v>0</v>
      </c>
    </row>
    <row r="1068" spans="1:19" x14ac:dyDescent="0.25">
      <c r="A1068" s="1">
        <f>+VLOOKUP(Importaciones_fruta_dolares[[#This Row],[Código_País]],'Tabla Auxiliar'!$B$7:$D$112,3,0)</f>
        <v>90</v>
      </c>
      <c r="B1068" s="1" t="s">
        <v>413</v>
      </c>
      <c r="C1068" s="1" t="s">
        <v>46</v>
      </c>
      <c r="D1068">
        <v>100105</v>
      </c>
      <c r="E1068" s="1" t="s">
        <v>324</v>
      </c>
      <c r="F1068">
        <v>100105005</v>
      </c>
      <c r="G1068" s="1" t="s">
        <v>355</v>
      </c>
      <c r="H1068" s="1" t="s">
        <v>214</v>
      </c>
      <c r="I1068">
        <v>6</v>
      </c>
      <c r="J1068" s="1" t="s">
        <v>324</v>
      </c>
      <c r="K1068">
        <v>0</v>
      </c>
      <c r="L1068">
        <v>44791.519999999997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</row>
    <row r="1069" spans="1:19" x14ac:dyDescent="0.25">
      <c r="A1069" s="1">
        <f>+VLOOKUP(Importaciones_fruta_dolares[[#This Row],[Código_País]],'Tabla Auxiliar'!$B$7:$D$112,3,0)</f>
        <v>90</v>
      </c>
      <c r="B1069" s="1" t="s">
        <v>413</v>
      </c>
      <c r="C1069" s="1" t="s">
        <v>46</v>
      </c>
      <c r="D1069">
        <v>100105</v>
      </c>
      <c r="E1069" s="1" t="s">
        <v>324</v>
      </c>
      <c r="F1069">
        <v>100105006</v>
      </c>
      <c r="G1069" s="1" t="s">
        <v>341</v>
      </c>
      <c r="H1069" s="1" t="s">
        <v>252</v>
      </c>
      <c r="I1069">
        <v>6</v>
      </c>
      <c r="J1069" s="1" t="s">
        <v>324</v>
      </c>
      <c r="K1069">
        <v>3236.26</v>
      </c>
      <c r="L1069">
        <v>5390.83</v>
      </c>
      <c r="M1069">
        <v>0</v>
      </c>
      <c r="N1069">
        <v>0</v>
      </c>
      <c r="O1069">
        <v>0</v>
      </c>
      <c r="P1069">
        <v>4613.17</v>
      </c>
      <c r="Q1069">
        <v>4983.8</v>
      </c>
      <c r="R1069">
        <v>0</v>
      </c>
      <c r="S1069">
        <v>0</v>
      </c>
    </row>
    <row r="1070" spans="1:19" x14ac:dyDescent="0.25">
      <c r="A1070" s="1">
        <f>+VLOOKUP(Importaciones_fruta_dolares[[#This Row],[Código_País]],'Tabla Auxiliar'!$B$7:$D$112,3,0)</f>
        <v>90</v>
      </c>
      <c r="B1070" s="1" t="s">
        <v>413</v>
      </c>
      <c r="C1070" s="1" t="s">
        <v>46</v>
      </c>
      <c r="D1070">
        <v>100105</v>
      </c>
      <c r="E1070" s="1" t="s">
        <v>324</v>
      </c>
      <c r="F1070">
        <v>100105006</v>
      </c>
      <c r="G1070" s="1" t="s">
        <v>341</v>
      </c>
      <c r="H1070" s="1" t="s">
        <v>108</v>
      </c>
      <c r="I1070">
        <v>4</v>
      </c>
      <c r="J1070" s="1" t="s">
        <v>323</v>
      </c>
      <c r="K1070">
        <v>0</v>
      </c>
      <c r="L1070">
        <v>2376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</row>
    <row r="1071" spans="1:19" x14ac:dyDescent="0.25">
      <c r="A1071" s="1">
        <f>+VLOOKUP(Importaciones_fruta_dolares[[#This Row],[Código_País]],'Tabla Auxiliar'!$B$7:$D$112,3,0)</f>
        <v>90</v>
      </c>
      <c r="B1071" s="1" t="s">
        <v>413</v>
      </c>
      <c r="C1071" s="1" t="s">
        <v>46</v>
      </c>
      <c r="D1071">
        <v>100106</v>
      </c>
      <c r="E1071" s="1" t="s">
        <v>462</v>
      </c>
      <c r="F1071">
        <v>100106001</v>
      </c>
      <c r="G1071" s="1" t="s">
        <v>351</v>
      </c>
      <c r="H1071" s="1" t="s">
        <v>164</v>
      </c>
      <c r="I1071">
        <v>1</v>
      </c>
      <c r="J1071" s="1" t="s">
        <v>326</v>
      </c>
      <c r="K1071">
        <v>210582.79</v>
      </c>
      <c r="L1071">
        <v>30637.48</v>
      </c>
      <c r="M1071">
        <v>229682.88</v>
      </c>
      <c r="N1071">
        <v>165280.79</v>
      </c>
      <c r="O1071">
        <v>265550.33</v>
      </c>
      <c r="P1071">
        <v>432607.58</v>
      </c>
      <c r="Q1071">
        <v>406501.91</v>
      </c>
      <c r="R1071">
        <v>352476.89</v>
      </c>
      <c r="S1071">
        <v>560206.37</v>
      </c>
    </row>
    <row r="1072" spans="1:19" x14ac:dyDescent="0.25">
      <c r="A1072" s="1">
        <f>+VLOOKUP(Importaciones_fruta_dolares[[#This Row],[Código_País]],'Tabla Auxiliar'!$B$7:$D$112,3,0)</f>
        <v>90</v>
      </c>
      <c r="B1072" s="1" t="s">
        <v>413</v>
      </c>
      <c r="C1072" s="1" t="s">
        <v>46</v>
      </c>
      <c r="D1072">
        <v>100106</v>
      </c>
      <c r="E1072" s="1" t="s">
        <v>462</v>
      </c>
      <c r="F1072">
        <v>100106001</v>
      </c>
      <c r="G1072" s="1" t="s">
        <v>351</v>
      </c>
      <c r="H1072" s="1" t="s">
        <v>162</v>
      </c>
      <c r="I1072">
        <v>1</v>
      </c>
      <c r="J1072" s="1" t="s">
        <v>326</v>
      </c>
      <c r="K1072">
        <v>128855.37</v>
      </c>
      <c r="L1072">
        <v>145053.98000000001</v>
      </c>
      <c r="M1072">
        <v>101678.26</v>
      </c>
      <c r="N1072">
        <v>130383.3</v>
      </c>
      <c r="O1072">
        <v>138568.01</v>
      </c>
      <c r="P1072">
        <v>153042.21</v>
      </c>
      <c r="Q1072">
        <v>167567.18</v>
      </c>
      <c r="R1072">
        <v>151739.54999999999</v>
      </c>
      <c r="S1072">
        <v>105442.33</v>
      </c>
    </row>
    <row r="1073" spans="1:19" x14ac:dyDescent="0.25">
      <c r="A1073" s="1">
        <f>+VLOOKUP(Importaciones_fruta_dolares[[#This Row],[Código_País]],'Tabla Auxiliar'!$B$7:$D$112,3,0)</f>
        <v>90</v>
      </c>
      <c r="B1073" s="1" t="s">
        <v>413</v>
      </c>
      <c r="C1073" s="1" t="s">
        <v>46</v>
      </c>
      <c r="D1073">
        <v>100106</v>
      </c>
      <c r="E1073" s="1" t="s">
        <v>462</v>
      </c>
      <c r="F1073">
        <v>100106001</v>
      </c>
      <c r="G1073" s="1" t="s">
        <v>351</v>
      </c>
      <c r="H1073" s="1" t="s">
        <v>201</v>
      </c>
      <c r="I1073">
        <v>1</v>
      </c>
      <c r="J1073" s="1" t="s">
        <v>326</v>
      </c>
      <c r="K1073">
        <v>0</v>
      </c>
      <c r="L1073">
        <v>0</v>
      </c>
      <c r="M1073">
        <v>0</v>
      </c>
      <c r="N1073">
        <v>22091.63</v>
      </c>
      <c r="O1073">
        <v>513</v>
      </c>
      <c r="P1073">
        <v>0</v>
      </c>
      <c r="Q1073">
        <v>0</v>
      </c>
      <c r="R1073">
        <v>0</v>
      </c>
      <c r="S1073">
        <v>0</v>
      </c>
    </row>
    <row r="1074" spans="1:19" x14ac:dyDescent="0.25">
      <c r="A1074" s="1">
        <f>+VLOOKUP(Importaciones_fruta_dolares[[#This Row],[Código_País]],'Tabla Auxiliar'!$B$7:$D$112,3,0)</f>
        <v>90</v>
      </c>
      <c r="B1074" s="1" t="s">
        <v>413</v>
      </c>
      <c r="C1074" s="1" t="s">
        <v>46</v>
      </c>
      <c r="D1074">
        <v>100106</v>
      </c>
      <c r="E1074" s="1" t="s">
        <v>462</v>
      </c>
      <c r="F1074">
        <v>100106001</v>
      </c>
      <c r="G1074" s="1" t="s">
        <v>351</v>
      </c>
      <c r="H1074" s="1" t="s">
        <v>166</v>
      </c>
      <c r="I1074">
        <v>1</v>
      </c>
      <c r="J1074" s="1" t="s">
        <v>326</v>
      </c>
      <c r="K1074">
        <v>58.26</v>
      </c>
      <c r="L1074">
        <v>2347.25</v>
      </c>
      <c r="M1074">
        <v>0</v>
      </c>
      <c r="N1074">
        <v>0</v>
      </c>
      <c r="O1074">
        <v>48625.27</v>
      </c>
      <c r="P1074">
        <v>66319.78</v>
      </c>
      <c r="Q1074">
        <v>134723.85</v>
      </c>
      <c r="R1074">
        <v>94885.91</v>
      </c>
      <c r="S1074">
        <v>15710.1</v>
      </c>
    </row>
    <row r="1075" spans="1:19" x14ac:dyDescent="0.25">
      <c r="A1075" s="1">
        <f>+VLOOKUP(Importaciones_fruta_dolares[[#This Row],[Código_País]],'Tabla Auxiliar'!$B$7:$D$112,3,0)</f>
        <v>90</v>
      </c>
      <c r="B1075" s="1" t="s">
        <v>413</v>
      </c>
      <c r="C1075" s="1" t="s">
        <v>46</v>
      </c>
      <c r="D1075">
        <v>100106</v>
      </c>
      <c r="E1075" s="1" t="s">
        <v>462</v>
      </c>
      <c r="F1075">
        <v>100106001</v>
      </c>
      <c r="G1075" s="1" t="s">
        <v>351</v>
      </c>
      <c r="H1075" s="1" t="s">
        <v>161</v>
      </c>
      <c r="I1075">
        <v>3</v>
      </c>
      <c r="J1075" s="1" t="s">
        <v>325</v>
      </c>
      <c r="K1075">
        <v>108.43</v>
      </c>
      <c r="L1075">
        <v>595.87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</row>
    <row r="1076" spans="1:19" x14ac:dyDescent="0.25">
      <c r="A1076" s="1">
        <f>+VLOOKUP(Importaciones_fruta_dolares[[#This Row],[Código_País]],'Tabla Auxiliar'!$B$7:$D$112,3,0)</f>
        <v>90</v>
      </c>
      <c r="B1076" s="1" t="s">
        <v>413</v>
      </c>
      <c r="C1076" s="1" t="s">
        <v>46</v>
      </c>
      <c r="D1076">
        <v>100106</v>
      </c>
      <c r="E1076" s="1" t="s">
        <v>462</v>
      </c>
      <c r="F1076">
        <v>100106001</v>
      </c>
      <c r="G1076" s="1" t="s">
        <v>351</v>
      </c>
      <c r="H1076" s="1" t="s">
        <v>192</v>
      </c>
      <c r="I1076">
        <v>3</v>
      </c>
      <c r="J1076" s="1" t="s">
        <v>325</v>
      </c>
      <c r="K1076">
        <v>6180.44</v>
      </c>
      <c r="L1076">
        <v>8475.32</v>
      </c>
      <c r="M1076">
        <v>2670.87</v>
      </c>
      <c r="N1076">
        <v>0</v>
      </c>
      <c r="O1076">
        <v>1407.75</v>
      </c>
      <c r="P1076">
        <v>0</v>
      </c>
      <c r="Q1076">
        <v>0</v>
      </c>
      <c r="R1076">
        <v>1189.96</v>
      </c>
      <c r="S1076">
        <v>9896.7999999999993</v>
      </c>
    </row>
    <row r="1077" spans="1:19" x14ac:dyDescent="0.25">
      <c r="A1077" s="1">
        <f>+VLOOKUP(Importaciones_fruta_dolares[[#This Row],[Código_País]],'Tabla Auxiliar'!$B$7:$D$112,3,0)</f>
        <v>90</v>
      </c>
      <c r="B1077" s="1" t="s">
        <v>413</v>
      </c>
      <c r="C1077" s="1" t="s">
        <v>46</v>
      </c>
      <c r="D1077">
        <v>100106</v>
      </c>
      <c r="E1077" s="1" t="s">
        <v>462</v>
      </c>
      <c r="F1077">
        <v>100106001</v>
      </c>
      <c r="G1077" s="1" t="s">
        <v>351</v>
      </c>
      <c r="H1077" s="1" t="s">
        <v>248</v>
      </c>
      <c r="I1077">
        <v>5</v>
      </c>
      <c r="J1077" s="1" t="s">
        <v>329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2980.39</v>
      </c>
      <c r="R1077">
        <v>0</v>
      </c>
      <c r="S1077">
        <v>0</v>
      </c>
    </row>
    <row r="1078" spans="1:19" x14ac:dyDescent="0.25">
      <c r="A1078" s="1">
        <f>+VLOOKUP(Importaciones_fruta_dolares[[#This Row],[Código_País]],'Tabla Auxiliar'!$B$7:$D$112,3,0)</f>
        <v>90</v>
      </c>
      <c r="B1078" s="1" t="s">
        <v>413</v>
      </c>
      <c r="C1078" s="1" t="s">
        <v>46</v>
      </c>
      <c r="D1078">
        <v>100106</v>
      </c>
      <c r="E1078" s="1" t="s">
        <v>462</v>
      </c>
      <c r="F1078">
        <v>100106001</v>
      </c>
      <c r="G1078" s="1" t="s">
        <v>351</v>
      </c>
      <c r="H1078" s="1" t="s">
        <v>167</v>
      </c>
      <c r="I1078">
        <v>3</v>
      </c>
      <c r="J1078" s="1" t="s">
        <v>325</v>
      </c>
      <c r="K1078">
        <v>14227.95</v>
      </c>
      <c r="L1078">
        <v>4728.17</v>
      </c>
      <c r="M1078">
        <v>48885.03</v>
      </c>
      <c r="N1078">
        <v>11442.26</v>
      </c>
      <c r="O1078">
        <v>3933.18</v>
      </c>
      <c r="P1078">
        <v>5875.61</v>
      </c>
      <c r="Q1078">
        <v>20316.55</v>
      </c>
      <c r="R1078">
        <v>7913.94</v>
      </c>
      <c r="S1078">
        <v>19200.25</v>
      </c>
    </row>
    <row r="1079" spans="1:19" x14ac:dyDescent="0.25">
      <c r="A1079" s="1">
        <f>+VLOOKUP(Importaciones_fruta_dolares[[#This Row],[Código_País]],'Tabla Auxiliar'!$B$7:$D$112,3,0)</f>
        <v>90</v>
      </c>
      <c r="B1079" s="1" t="s">
        <v>413</v>
      </c>
      <c r="C1079" s="1" t="s">
        <v>46</v>
      </c>
      <c r="D1079">
        <v>100106</v>
      </c>
      <c r="E1079" s="1" t="s">
        <v>462</v>
      </c>
      <c r="F1079">
        <v>100106001</v>
      </c>
      <c r="G1079" s="1" t="s">
        <v>351</v>
      </c>
      <c r="H1079" s="1" t="s">
        <v>165</v>
      </c>
      <c r="I1079">
        <v>1</v>
      </c>
      <c r="J1079" s="1" t="s">
        <v>326</v>
      </c>
      <c r="K1079">
        <v>2531.16</v>
      </c>
      <c r="L1079">
        <v>51508.75</v>
      </c>
      <c r="M1079">
        <v>0</v>
      </c>
      <c r="N1079">
        <v>3227.46</v>
      </c>
      <c r="O1079">
        <v>1711.52</v>
      </c>
      <c r="P1079">
        <v>1996.06</v>
      </c>
      <c r="Q1079">
        <v>200.64</v>
      </c>
      <c r="R1079">
        <v>0</v>
      </c>
      <c r="S1079">
        <v>5391.69</v>
      </c>
    </row>
    <row r="1080" spans="1:19" x14ac:dyDescent="0.25">
      <c r="A1080" s="1">
        <f>+VLOOKUP(Importaciones_fruta_dolares[[#This Row],[Código_País]],'Tabla Auxiliar'!$B$7:$D$112,3,0)</f>
        <v>90</v>
      </c>
      <c r="B1080" s="1" t="s">
        <v>413</v>
      </c>
      <c r="C1080" s="1" t="s">
        <v>46</v>
      </c>
      <c r="D1080">
        <v>100106</v>
      </c>
      <c r="E1080" s="1" t="s">
        <v>462</v>
      </c>
      <c r="F1080">
        <v>100106001</v>
      </c>
      <c r="G1080" s="1" t="s">
        <v>351</v>
      </c>
      <c r="H1080" s="1" t="s">
        <v>163</v>
      </c>
      <c r="I1080">
        <v>1</v>
      </c>
      <c r="J1080" s="1" t="s">
        <v>326</v>
      </c>
      <c r="K1080">
        <v>0</v>
      </c>
      <c r="L1080">
        <v>0</v>
      </c>
      <c r="M1080">
        <v>79.83</v>
      </c>
      <c r="N1080">
        <v>0</v>
      </c>
      <c r="O1080">
        <v>0</v>
      </c>
      <c r="P1080">
        <v>0</v>
      </c>
      <c r="Q1080">
        <v>4935.21</v>
      </c>
      <c r="R1080">
        <v>9942.15</v>
      </c>
      <c r="S1080">
        <v>94.24</v>
      </c>
    </row>
    <row r="1081" spans="1:19" x14ac:dyDescent="0.25">
      <c r="A1081" s="1">
        <f>+VLOOKUP(Importaciones_fruta_dolares[[#This Row],[Código_País]],'Tabla Auxiliar'!$B$7:$D$112,3,0)</f>
        <v>90</v>
      </c>
      <c r="B1081" s="1" t="s">
        <v>413</v>
      </c>
      <c r="C1081" s="1" t="s">
        <v>46</v>
      </c>
      <c r="D1081">
        <v>100106</v>
      </c>
      <c r="E1081" s="1" t="s">
        <v>462</v>
      </c>
      <c r="F1081">
        <v>100106001</v>
      </c>
      <c r="G1081" s="1" t="s">
        <v>351</v>
      </c>
      <c r="H1081" s="1" t="s">
        <v>272</v>
      </c>
      <c r="I1081">
        <v>1</v>
      </c>
      <c r="J1081" s="1" t="s">
        <v>326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124.99</v>
      </c>
      <c r="S1081">
        <v>0</v>
      </c>
    </row>
    <row r="1082" spans="1:19" x14ac:dyDescent="0.25">
      <c r="A1082" s="1">
        <f>+VLOOKUP(Importaciones_fruta_dolares[[#This Row],[Código_País]],'Tabla Auxiliar'!$B$7:$D$112,3,0)</f>
        <v>90</v>
      </c>
      <c r="B1082" s="1" t="s">
        <v>413</v>
      </c>
      <c r="C1082" s="1" t="s">
        <v>46</v>
      </c>
      <c r="D1082">
        <v>100106</v>
      </c>
      <c r="E1082" s="1" t="s">
        <v>462</v>
      </c>
      <c r="F1082">
        <v>100106002</v>
      </c>
      <c r="G1082" s="1" t="s">
        <v>354</v>
      </c>
      <c r="H1082" s="1" t="s">
        <v>240</v>
      </c>
      <c r="I1082">
        <v>1</v>
      </c>
      <c r="J1082" s="1" t="s">
        <v>326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870.3</v>
      </c>
      <c r="S1082">
        <v>0</v>
      </c>
    </row>
    <row r="1083" spans="1:19" x14ac:dyDescent="0.25">
      <c r="A1083" s="1">
        <f>+VLOOKUP(Importaciones_fruta_dolares[[#This Row],[Código_País]],'Tabla Auxiliar'!$B$7:$D$112,3,0)</f>
        <v>90</v>
      </c>
      <c r="B1083" s="1" t="s">
        <v>413</v>
      </c>
      <c r="C1083" s="1" t="s">
        <v>46</v>
      </c>
      <c r="D1083">
        <v>100107</v>
      </c>
      <c r="E1083" s="1" t="s">
        <v>367</v>
      </c>
      <c r="F1083">
        <v>100107012</v>
      </c>
      <c r="G1083" s="1" t="s">
        <v>340</v>
      </c>
      <c r="H1083" s="1" t="s">
        <v>184</v>
      </c>
      <c r="I1083">
        <v>3</v>
      </c>
      <c r="J1083" s="1" t="s">
        <v>325</v>
      </c>
      <c r="K1083">
        <v>882.08</v>
      </c>
      <c r="L1083">
        <v>0</v>
      </c>
      <c r="M1083">
        <v>5428.82</v>
      </c>
      <c r="N1083">
        <v>0</v>
      </c>
      <c r="O1083">
        <v>9513.5</v>
      </c>
      <c r="P1083">
        <v>0</v>
      </c>
      <c r="Q1083">
        <v>409.61</v>
      </c>
      <c r="R1083">
        <v>289.66000000000003</v>
      </c>
      <c r="S1083">
        <v>0</v>
      </c>
    </row>
    <row r="1084" spans="1:19" x14ac:dyDescent="0.25">
      <c r="A1084" s="1">
        <f>+VLOOKUP(Importaciones_fruta_dolares[[#This Row],[Código_País]],'Tabla Auxiliar'!$B$7:$D$112,3,0)</f>
        <v>90</v>
      </c>
      <c r="B1084" s="1" t="s">
        <v>413</v>
      </c>
      <c r="C1084" s="1" t="s">
        <v>46</v>
      </c>
      <c r="D1084">
        <v>100107</v>
      </c>
      <c r="E1084" s="1" t="s">
        <v>367</v>
      </c>
      <c r="F1084">
        <v>100107012</v>
      </c>
      <c r="G1084" s="1" t="s">
        <v>340</v>
      </c>
      <c r="H1084" s="1" t="s">
        <v>104</v>
      </c>
      <c r="I1084">
        <v>3</v>
      </c>
      <c r="J1084" s="1" t="s">
        <v>325</v>
      </c>
      <c r="K1084">
        <v>297313.08</v>
      </c>
      <c r="L1084">
        <v>213134.39</v>
      </c>
      <c r="M1084">
        <v>195138.5</v>
      </c>
      <c r="N1084">
        <v>0</v>
      </c>
      <c r="O1084">
        <v>50824.3</v>
      </c>
      <c r="P1084">
        <v>222821.28</v>
      </c>
      <c r="Q1084">
        <v>527262.41</v>
      </c>
      <c r="R1084">
        <v>521982.77</v>
      </c>
      <c r="S1084">
        <v>0</v>
      </c>
    </row>
    <row r="1085" spans="1:19" x14ac:dyDescent="0.25">
      <c r="A1085" s="1">
        <f>+VLOOKUP(Importaciones_fruta_dolares[[#This Row],[Código_País]],'Tabla Auxiliar'!$B$7:$D$112,3,0)</f>
        <v>90</v>
      </c>
      <c r="B1085" s="1" t="s">
        <v>413</v>
      </c>
      <c r="C1085" s="1" t="s">
        <v>46</v>
      </c>
      <c r="D1085">
        <v>100107</v>
      </c>
      <c r="E1085" s="1" t="s">
        <v>367</v>
      </c>
      <c r="F1085">
        <v>100107012</v>
      </c>
      <c r="G1085" s="1" t="s">
        <v>340</v>
      </c>
      <c r="H1085" s="1" t="s">
        <v>127</v>
      </c>
      <c r="I1085">
        <v>3</v>
      </c>
      <c r="J1085" s="1" t="s">
        <v>325</v>
      </c>
      <c r="K1085">
        <v>0</v>
      </c>
      <c r="L1085">
        <v>0</v>
      </c>
      <c r="M1085">
        <v>66036.490000000005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</row>
    <row r="1086" spans="1:19" x14ac:dyDescent="0.25">
      <c r="A1086" s="1">
        <f>+VLOOKUP(Importaciones_fruta_dolares[[#This Row],[Código_País]],'Tabla Auxiliar'!$B$7:$D$112,3,0)</f>
        <v>90</v>
      </c>
      <c r="B1086" s="1" t="s">
        <v>413</v>
      </c>
      <c r="C1086" s="1" t="s">
        <v>46</v>
      </c>
      <c r="D1086">
        <v>100107</v>
      </c>
      <c r="E1086" s="1" t="s">
        <v>367</v>
      </c>
      <c r="F1086">
        <v>100107012</v>
      </c>
      <c r="G1086" s="1" t="s">
        <v>340</v>
      </c>
      <c r="H1086" s="1" t="s">
        <v>102</v>
      </c>
      <c r="I1086">
        <v>1</v>
      </c>
      <c r="J1086" s="1" t="s">
        <v>326</v>
      </c>
      <c r="K1086">
        <v>1438.3</v>
      </c>
      <c r="L1086">
        <v>63946.94</v>
      </c>
      <c r="M1086">
        <v>20882.47</v>
      </c>
      <c r="N1086">
        <v>0</v>
      </c>
      <c r="O1086">
        <v>30824.84</v>
      </c>
      <c r="P1086">
        <v>44063.77</v>
      </c>
      <c r="Q1086">
        <v>63305.67</v>
      </c>
      <c r="R1086">
        <v>24117.45</v>
      </c>
      <c r="S1086">
        <v>0</v>
      </c>
    </row>
    <row r="1087" spans="1:19" x14ac:dyDescent="0.25">
      <c r="A1087" s="1">
        <f>+VLOOKUP(Importaciones_fruta_dolares[[#This Row],[Código_País]],'Tabla Auxiliar'!$B$7:$D$112,3,0)</f>
        <v>90</v>
      </c>
      <c r="B1087" s="1" t="s">
        <v>413</v>
      </c>
      <c r="C1087" s="1" t="s">
        <v>46</v>
      </c>
      <c r="D1087">
        <v>100107</v>
      </c>
      <c r="E1087" s="1" t="s">
        <v>367</v>
      </c>
      <c r="F1087">
        <v>100107012</v>
      </c>
      <c r="G1087" s="1" t="s">
        <v>340</v>
      </c>
      <c r="H1087" s="1" t="s">
        <v>105</v>
      </c>
      <c r="I1087">
        <v>3</v>
      </c>
      <c r="J1087" s="1" t="s">
        <v>325</v>
      </c>
      <c r="K1087">
        <v>102976.07</v>
      </c>
      <c r="L1087">
        <v>1930.31</v>
      </c>
      <c r="M1087">
        <v>10839.15</v>
      </c>
      <c r="N1087">
        <v>0</v>
      </c>
      <c r="O1087">
        <v>36325.4</v>
      </c>
      <c r="P1087">
        <v>16190.06</v>
      </c>
      <c r="Q1087">
        <v>6040.45</v>
      </c>
      <c r="R1087">
        <v>26133.79</v>
      </c>
      <c r="S1087">
        <v>0</v>
      </c>
    </row>
    <row r="1088" spans="1:19" x14ac:dyDescent="0.25">
      <c r="A1088" s="1">
        <f>+VLOOKUP(Importaciones_fruta_dolares[[#This Row],[Código_País]],'Tabla Auxiliar'!$B$7:$D$112,3,0)</f>
        <v>90</v>
      </c>
      <c r="B1088" s="1" t="s">
        <v>413</v>
      </c>
      <c r="C1088" s="1" t="s">
        <v>46</v>
      </c>
      <c r="D1088">
        <v>100107</v>
      </c>
      <c r="E1088" s="1" t="s">
        <v>367</v>
      </c>
      <c r="F1088">
        <v>100107012</v>
      </c>
      <c r="G1088" s="1" t="s">
        <v>340</v>
      </c>
      <c r="H1088" s="1" t="s">
        <v>106</v>
      </c>
      <c r="I1088">
        <v>3</v>
      </c>
      <c r="J1088" s="1" t="s">
        <v>325</v>
      </c>
      <c r="K1088">
        <v>4014.65</v>
      </c>
      <c r="L1088">
        <v>324.27999999999997</v>
      </c>
      <c r="M1088">
        <v>2545.0100000000002</v>
      </c>
      <c r="N1088">
        <v>0</v>
      </c>
      <c r="O1088">
        <v>2086.86</v>
      </c>
      <c r="P1088">
        <v>6158</v>
      </c>
      <c r="Q1088">
        <v>16165.07</v>
      </c>
      <c r="R1088">
        <v>21437.279999999999</v>
      </c>
      <c r="S1088">
        <v>0</v>
      </c>
    </row>
    <row r="1089" spans="1:19" x14ac:dyDescent="0.25">
      <c r="A1089" s="1">
        <f>+VLOOKUP(Importaciones_fruta_dolares[[#This Row],[Código_País]],'Tabla Auxiliar'!$B$7:$D$112,3,0)</f>
        <v>90</v>
      </c>
      <c r="B1089" s="1" t="s">
        <v>413</v>
      </c>
      <c r="C1089" s="1" t="s">
        <v>46</v>
      </c>
      <c r="D1089">
        <v>100107</v>
      </c>
      <c r="E1089" s="1" t="s">
        <v>367</v>
      </c>
      <c r="F1089">
        <v>100107012</v>
      </c>
      <c r="G1089" s="1" t="s">
        <v>340</v>
      </c>
      <c r="H1089" s="1" t="s">
        <v>107</v>
      </c>
      <c r="I1089">
        <v>7</v>
      </c>
      <c r="J1089" s="1" t="s">
        <v>327</v>
      </c>
      <c r="K1089">
        <v>411.38</v>
      </c>
      <c r="L1089">
        <v>0</v>
      </c>
      <c r="M1089">
        <v>0</v>
      </c>
      <c r="N1089">
        <v>0</v>
      </c>
      <c r="O1089">
        <v>38180.97</v>
      </c>
      <c r="P1089">
        <v>25322.31</v>
      </c>
      <c r="Q1089">
        <v>11214.25</v>
      </c>
      <c r="R1089">
        <v>5958.85</v>
      </c>
      <c r="S1089">
        <v>0</v>
      </c>
    </row>
    <row r="1090" spans="1:19" x14ac:dyDescent="0.25">
      <c r="A1090" s="1">
        <f>+VLOOKUP(Importaciones_fruta_dolares[[#This Row],[Código_País]],'Tabla Auxiliar'!$B$7:$D$112,3,0)</f>
        <v>90</v>
      </c>
      <c r="B1090" s="1" t="s">
        <v>413</v>
      </c>
      <c r="C1090" s="1" t="s">
        <v>46</v>
      </c>
      <c r="D1090">
        <v>100107</v>
      </c>
      <c r="E1090" s="1" t="s">
        <v>367</v>
      </c>
      <c r="F1090">
        <v>100107012</v>
      </c>
      <c r="G1090" s="1" t="s">
        <v>340</v>
      </c>
      <c r="H1090" s="1" t="s">
        <v>123</v>
      </c>
      <c r="I1090">
        <v>7</v>
      </c>
      <c r="J1090" s="1" t="s">
        <v>327</v>
      </c>
      <c r="K1090">
        <v>0</v>
      </c>
      <c r="L1090">
        <v>0</v>
      </c>
      <c r="M1090">
        <v>0</v>
      </c>
      <c r="N1090">
        <v>0</v>
      </c>
      <c r="O1090">
        <v>896.79</v>
      </c>
      <c r="P1090">
        <v>4250.24</v>
      </c>
      <c r="Q1090">
        <v>3927.16</v>
      </c>
      <c r="R1090">
        <v>172.32</v>
      </c>
      <c r="S1090">
        <v>0</v>
      </c>
    </row>
    <row r="1091" spans="1:19" x14ac:dyDescent="0.25">
      <c r="A1091" s="1">
        <f>+VLOOKUP(Importaciones_fruta_dolares[[#This Row],[Código_País]],'Tabla Auxiliar'!$B$7:$D$112,3,0)</f>
        <v>90</v>
      </c>
      <c r="B1091" s="1" t="s">
        <v>413</v>
      </c>
      <c r="C1091" s="1" t="s">
        <v>46</v>
      </c>
      <c r="D1091">
        <v>100107</v>
      </c>
      <c r="E1091" s="1" t="s">
        <v>367</v>
      </c>
      <c r="F1091">
        <v>100107012</v>
      </c>
      <c r="G1091" s="1" t="s">
        <v>340</v>
      </c>
      <c r="H1091" s="1" t="s">
        <v>103</v>
      </c>
      <c r="I1091">
        <v>3</v>
      </c>
      <c r="J1091" s="1" t="s">
        <v>325</v>
      </c>
      <c r="K1091">
        <v>0</v>
      </c>
      <c r="L1091">
        <v>44724.35</v>
      </c>
      <c r="M1091">
        <v>0</v>
      </c>
      <c r="N1091">
        <v>0</v>
      </c>
      <c r="O1091">
        <v>94404.03</v>
      </c>
      <c r="P1091">
        <v>37813.71</v>
      </c>
      <c r="Q1091">
        <v>0</v>
      </c>
      <c r="R1091">
        <v>106.3</v>
      </c>
      <c r="S1091">
        <v>0</v>
      </c>
    </row>
    <row r="1092" spans="1:19" x14ac:dyDescent="0.25">
      <c r="A1092" s="1">
        <f>+VLOOKUP(Importaciones_fruta_dolares[[#This Row],[Código_País]],'Tabla Auxiliar'!$B$7:$D$112,3,0)</f>
        <v>90</v>
      </c>
      <c r="B1092" s="1" t="s">
        <v>413</v>
      </c>
      <c r="C1092" s="1" t="s">
        <v>46</v>
      </c>
      <c r="D1092">
        <v>100108</v>
      </c>
      <c r="E1092" s="1" t="s">
        <v>368</v>
      </c>
      <c r="F1092">
        <v>100108002</v>
      </c>
      <c r="G1092" s="1" t="s">
        <v>344</v>
      </c>
      <c r="H1092" s="1" t="s">
        <v>113</v>
      </c>
      <c r="I1092">
        <v>3</v>
      </c>
      <c r="J1092" s="1" t="s">
        <v>325</v>
      </c>
      <c r="K1092">
        <v>0</v>
      </c>
      <c r="L1092">
        <v>35036.75</v>
      </c>
      <c r="M1092">
        <v>100475.17</v>
      </c>
      <c r="N1092">
        <v>0</v>
      </c>
      <c r="O1092">
        <v>13320.98</v>
      </c>
      <c r="P1092">
        <v>0</v>
      </c>
      <c r="Q1092">
        <v>0</v>
      </c>
      <c r="R1092">
        <v>1617.15</v>
      </c>
      <c r="S1092">
        <v>0</v>
      </c>
    </row>
    <row r="1093" spans="1:19" x14ac:dyDescent="0.25">
      <c r="A1093" s="1">
        <f>+VLOOKUP(Importaciones_fruta_dolares[[#This Row],[Código_País]],'Tabla Auxiliar'!$B$7:$D$112,3,0)</f>
        <v>90</v>
      </c>
      <c r="B1093" s="1" t="s">
        <v>413</v>
      </c>
      <c r="C1093" s="1" t="s">
        <v>46</v>
      </c>
      <c r="D1093">
        <v>100108</v>
      </c>
      <c r="E1093" s="1" t="s">
        <v>368</v>
      </c>
      <c r="F1093">
        <v>100108005</v>
      </c>
      <c r="G1093" s="1" t="s">
        <v>342</v>
      </c>
      <c r="H1093" s="1" t="s">
        <v>245</v>
      </c>
      <c r="I1093">
        <v>7</v>
      </c>
      <c r="J1093" s="1" t="s">
        <v>327</v>
      </c>
      <c r="K1093">
        <v>0</v>
      </c>
      <c r="L1093">
        <v>0</v>
      </c>
      <c r="M1093">
        <v>0</v>
      </c>
      <c r="N1093">
        <v>3074.13</v>
      </c>
      <c r="O1093">
        <v>0</v>
      </c>
      <c r="P1093">
        <v>0</v>
      </c>
      <c r="Q1093">
        <v>0</v>
      </c>
      <c r="R1093">
        <v>0</v>
      </c>
      <c r="S1093">
        <v>0</v>
      </c>
    </row>
    <row r="1094" spans="1:19" x14ac:dyDescent="0.25">
      <c r="A1094" s="1">
        <f>+VLOOKUP(Importaciones_fruta_dolares[[#This Row],[Código_País]],'Tabla Auxiliar'!$B$7:$D$112,3,0)</f>
        <v>90</v>
      </c>
      <c r="B1094" s="1" t="s">
        <v>413</v>
      </c>
      <c r="C1094" s="1" t="s">
        <v>46</v>
      </c>
      <c r="D1094">
        <v>100108</v>
      </c>
      <c r="E1094" s="1" t="s">
        <v>368</v>
      </c>
      <c r="F1094">
        <v>100108005</v>
      </c>
      <c r="G1094" s="1" t="s">
        <v>342</v>
      </c>
      <c r="H1094" s="1" t="s">
        <v>187</v>
      </c>
      <c r="I1094">
        <v>7</v>
      </c>
      <c r="J1094" s="1" t="s">
        <v>327</v>
      </c>
      <c r="K1094">
        <v>0</v>
      </c>
      <c r="L1094">
        <v>0</v>
      </c>
      <c r="M1094">
        <v>0</v>
      </c>
      <c r="N1094">
        <v>0</v>
      </c>
      <c r="O1094">
        <v>1436.9</v>
      </c>
      <c r="P1094">
        <v>0</v>
      </c>
      <c r="Q1094">
        <v>0</v>
      </c>
      <c r="R1094">
        <v>0</v>
      </c>
      <c r="S1094">
        <v>0</v>
      </c>
    </row>
    <row r="1095" spans="1:19" x14ac:dyDescent="0.25">
      <c r="A1095" s="1">
        <f>+VLOOKUP(Importaciones_fruta_dolares[[#This Row],[Código_País]],'Tabla Auxiliar'!$B$7:$D$112,3,0)</f>
        <v>90</v>
      </c>
      <c r="B1095" s="1" t="s">
        <v>413</v>
      </c>
      <c r="C1095" s="1" t="s">
        <v>46</v>
      </c>
      <c r="D1095">
        <v>100108</v>
      </c>
      <c r="E1095" s="1" t="s">
        <v>368</v>
      </c>
      <c r="F1095">
        <v>100108007</v>
      </c>
      <c r="G1095" s="1" t="s">
        <v>464</v>
      </c>
      <c r="H1095" s="1" t="s">
        <v>237</v>
      </c>
      <c r="I1095">
        <v>1</v>
      </c>
      <c r="J1095" s="1" t="s">
        <v>326</v>
      </c>
      <c r="K1095">
        <v>0</v>
      </c>
      <c r="L1095">
        <v>71455.73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</row>
    <row r="1096" spans="1:19" x14ac:dyDescent="0.25">
      <c r="A1096" s="1">
        <f>+VLOOKUP(Importaciones_fruta_dolares[[#This Row],[Código_País]],'Tabla Auxiliar'!$B$7:$D$112,3,0)</f>
        <v>90</v>
      </c>
      <c r="B1096" s="1" t="s">
        <v>413</v>
      </c>
      <c r="C1096" s="1" t="s">
        <v>46</v>
      </c>
      <c r="D1096">
        <v>100108</v>
      </c>
      <c r="E1096" s="1" t="s">
        <v>368</v>
      </c>
      <c r="F1096">
        <v>100108007</v>
      </c>
      <c r="G1096" s="1" t="s">
        <v>464</v>
      </c>
      <c r="H1096" s="1" t="s">
        <v>234</v>
      </c>
      <c r="I1096">
        <v>4</v>
      </c>
      <c r="J1096" s="1" t="s">
        <v>323</v>
      </c>
      <c r="K1096">
        <v>581.58000000000004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</row>
    <row r="1097" spans="1:19" x14ac:dyDescent="0.25">
      <c r="A1097" s="1">
        <f>+VLOOKUP(Importaciones_fruta_dolares[[#This Row],[Código_País]],'Tabla Auxiliar'!$B$7:$D$112,3,0)</f>
        <v>90</v>
      </c>
      <c r="B1097" s="1" t="s">
        <v>413</v>
      </c>
      <c r="C1097" s="1" t="s">
        <v>46</v>
      </c>
      <c r="D1097">
        <v>100109</v>
      </c>
      <c r="E1097" s="1" t="s">
        <v>330</v>
      </c>
      <c r="F1097">
        <v>100109001</v>
      </c>
      <c r="G1097" s="1" t="s">
        <v>330</v>
      </c>
      <c r="H1097" s="1" t="s">
        <v>191</v>
      </c>
      <c r="I1097">
        <v>7</v>
      </c>
      <c r="J1097" s="1" t="s">
        <v>327</v>
      </c>
      <c r="K1097">
        <v>0</v>
      </c>
      <c r="L1097">
        <v>0</v>
      </c>
      <c r="M1097">
        <v>0</v>
      </c>
      <c r="N1097">
        <v>0</v>
      </c>
      <c r="O1097">
        <v>784.69</v>
      </c>
      <c r="P1097">
        <v>0</v>
      </c>
      <c r="Q1097">
        <v>0</v>
      </c>
      <c r="R1097">
        <v>0</v>
      </c>
      <c r="S1097">
        <v>0</v>
      </c>
    </row>
    <row r="1098" spans="1:19" x14ac:dyDescent="0.25">
      <c r="A1098" s="1">
        <f>+VLOOKUP(Importaciones_fruta_dolares[[#This Row],[Código_País]],'Tabla Auxiliar'!$B$7:$D$112,3,0)</f>
        <v>91</v>
      </c>
      <c r="B1098" s="1" t="s">
        <v>414</v>
      </c>
      <c r="C1098" s="1" t="s">
        <v>47</v>
      </c>
      <c r="D1098">
        <v>100101</v>
      </c>
      <c r="E1098" s="1" t="s">
        <v>364</v>
      </c>
      <c r="F1098">
        <v>100101001</v>
      </c>
      <c r="G1098" s="1" t="s">
        <v>345</v>
      </c>
      <c r="H1098" s="1" t="s">
        <v>209</v>
      </c>
      <c r="I1098">
        <v>7</v>
      </c>
      <c r="J1098" s="1" t="s">
        <v>327</v>
      </c>
      <c r="K1098">
        <v>0</v>
      </c>
      <c r="L1098">
        <v>0</v>
      </c>
      <c r="M1098">
        <v>0</v>
      </c>
      <c r="N1098">
        <v>0</v>
      </c>
      <c r="O1098">
        <v>660.43</v>
      </c>
      <c r="P1098">
        <v>0</v>
      </c>
      <c r="Q1098">
        <v>0</v>
      </c>
      <c r="R1098">
        <v>0</v>
      </c>
      <c r="S1098">
        <v>0</v>
      </c>
    </row>
    <row r="1099" spans="1:19" x14ac:dyDescent="0.25">
      <c r="A1099" s="1">
        <f>+VLOOKUP(Importaciones_fruta_dolares[[#This Row],[Código_País]],'Tabla Auxiliar'!$B$7:$D$112,3,0)</f>
        <v>93</v>
      </c>
      <c r="B1099" s="1" t="s">
        <v>416</v>
      </c>
      <c r="C1099" s="1" t="s">
        <v>49</v>
      </c>
      <c r="D1099">
        <v>100101</v>
      </c>
      <c r="E1099" s="1" t="s">
        <v>364</v>
      </c>
      <c r="F1099">
        <v>100101008</v>
      </c>
      <c r="G1099" s="1" t="s">
        <v>337</v>
      </c>
      <c r="H1099" s="1" t="s">
        <v>96</v>
      </c>
      <c r="I1099">
        <v>3</v>
      </c>
      <c r="J1099" s="1" t="s">
        <v>325</v>
      </c>
      <c r="K1099">
        <v>0</v>
      </c>
      <c r="L1099">
        <v>0</v>
      </c>
      <c r="M1099">
        <v>42.34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</row>
    <row r="1100" spans="1:19" x14ac:dyDescent="0.25">
      <c r="A1100" s="1">
        <f>+VLOOKUP(Importaciones_fruta_dolares[[#This Row],[Código_País]],'Tabla Auxiliar'!$B$7:$D$112,3,0)</f>
        <v>93</v>
      </c>
      <c r="B1100" s="1" t="s">
        <v>416</v>
      </c>
      <c r="C1100" s="1" t="s">
        <v>49</v>
      </c>
      <c r="D1100">
        <v>100103</v>
      </c>
      <c r="E1100" s="1" t="s">
        <v>363</v>
      </c>
      <c r="F1100">
        <v>100103004</v>
      </c>
      <c r="G1100" s="1" t="s">
        <v>343</v>
      </c>
      <c r="H1100" s="1" t="s">
        <v>118</v>
      </c>
      <c r="I1100">
        <v>3</v>
      </c>
      <c r="J1100" s="1" t="s">
        <v>325</v>
      </c>
      <c r="K1100">
        <v>0</v>
      </c>
      <c r="L1100">
        <v>0</v>
      </c>
      <c r="M1100">
        <v>23.98</v>
      </c>
      <c r="N1100">
        <v>0</v>
      </c>
      <c r="O1100">
        <v>152.55000000000001</v>
      </c>
      <c r="P1100">
        <v>0</v>
      </c>
      <c r="Q1100">
        <v>0</v>
      </c>
      <c r="R1100">
        <v>0</v>
      </c>
      <c r="S1100">
        <v>0</v>
      </c>
    </row>
    <row r="1101" spans="1:19" x14ac:dyDescent="0.25">
      <c r="A1101" s="1">
        <f>+VLOOKUP(Importaciones_fruta_dolares[[#This Row],[Código_País]],'Tabla Auxiliar'!$B$7:$D$112,3,0)</f>
        <v>93</v>
      </c>
      <c r="B1101" s="1" t="s">
        <v>416</v>
      </c>
      <c r="C1101" s="1" t="s">
        <v>49</v>
      </c>
      <c r="D1101">
        <v>100105</v>
      </c>
      <c r="E1101" s="1" t="s">
        <v>324</v>
      </c>
      <c r="F1101">
        <v>100105006</v>
      </c>
      <c r="G1101" s="1" t="s">
        <v>341</v>
      </c>
      <c r="H1101" s="1" t="s">
        <v>252</v>
      </c>
      <c r="I1101">
        <v>6</v>
      </c>
      <c r="J1101" s="1" t="s">
        <v>324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121.99</v>
      </c>
      <c r="S1101">
        <v>0</v>
      </c>
    </row>
    <row r="1102" spans="1:19" x14ac:dyDescent="0.25">
      <c r="A1102" s="1">
        <f>+VLOOKUP(Importaciones_fruta_dolares[[#This Row],[Código_País]],'Tabla Auxiliar'!$B$7:$D$112,3,0)</f>
        <v>93</v>
      </c>
      <c r="B1102" s="1" t="s">
        <v>416</v>
      </c>
      <c r="C1102" s="1" t="s">
        <v>49</v>
      </c>
      <c r="D1102">
        <v>100105</v>
      </c>
      <c r="E1102" s="1" t="s">
        <v>324</v>
      </c>
      <c r="F1102">
        <v>100105006</v>
      </c>
      <c r="G1102" s="1" t="s">
        <v>341</v>
      </c>
      <c r="H1102" s="1" t="s">
        <v>124</v>
      </c>
      <c r="I1102">
        <v>4</v>
      </c>
      <c r="J1102" s="1" t="s">
        <v>323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1380.53</v>
      </c>
      <c r="Q1102">
        <v>0</v>
      </c>
      <c r="R1102">
        <v>0</v>
      </c>
      <c r="S1102">
        <v>0</v>
      </c>
    </row>
    <row r="1103" spans="1:19" x14ac:dyDescent="0.25">
      <c r="A1103" s="1">
        <f>+VLOOKUP(Importaciones_fruta_dolares[[#This Row],[Código_País]],'Tabla Auxiliar'!$B$7:$D$112,3,0)</f>
        <v>93</v>
      </c>
      <c r="B1103" s="1" t="s">
        <v>416</v>
      </c>
      <c r="C1103" s="1" t="s">
        <v>49</v>
      </c>
      <c r="D1103">
        <v>100106</v>
      </c>
      <c r="E1103" s="1" t="s">
        <v>462</v>
      </c>
      <c r="F1103">
        <v>100106001</v>
      </c>
      <c r="G1103" s="1" t="s">
        <v>351</v>
      </c>
      <c r="H1103" s="1" t="s">
        <v>167</v>
      </c>
      <c r="I1103">
        <v>3</v>
      </c>
      <c r="J1103" s="1" t="s">
        <v>325</v>
      </c>
      <c r="K1103">
        <v>0</v>
      </c>
      <c r="L1103">
        <v>0</v>
      </c>
      <c r="M1103">
        <v>924.75</v>
      </c>
      <c r="N1103">
        <v>1614.87</v>
      </c>
      <c r="O1103">
        <v>0</v>
      </c>
      <c r="P1103">
        <v>1373.53</v>
      </c>
      <c r="Q1103">
        <v>0</v>
      </c>
      <c r="R1103">
        <v>0</v>
      </c>
      <c r="S1103">
        <v>0</v>
      </c>
    </row>
    <row r="1104" spans="1:19" x14ac:dyDescent="0.25">
      <c r="A1104" s="1">
        <f>+VLOOKUP(Importaciones_fruta_dolares[[#This Row],[Código_País]],'Tabla Auxiliar'!$B$7:$D$112,3,0)</f>
        <v>92</v>
      </c>
      <c r="B1104" s="1" t="s">
        <v>415</v>
      </c>
      <c r="C1104" s="1" t="s">
        <v>48</v>
      </c>
      <c r="D1104">
        <v>100101</v>
      </c>
      <c r="E1104" s="1" t="s">
        <v>364</v>
      </c>
      <c r="F1104">
        <v>100101001</v>
      </c>
      <c r="G1104" s="1" t="s">
        <v>345</v>
      </c>
      <c r="H1104" s="1" t="s">
        <v>137</v>
      </c>
      <c r="I1104">
        <v>4</v>
      </c>
      <c r="J1104" s="1" t="s">
        <v>323</v>
      </c>
      <c r="K1104">
        <v>3974.15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</row>
    <row r="1105" spans="1:19" x14ac:dyDescent="0.25">
      <c r="A1105" s="1">
        <f>+VLOOKUP(Importaciones_fruta_dolares[[#This Row],[Código_País]],'Tabla Auxiliar'!$B$7:$D$112,3,0)</f>
        <v>92</v>
      </c>
      <c r="B1105" s="1" t="s">
        <v>415</v>
      </c>
      <c r="C1105" s="1" t="s">
        <v>48</v>
      </c>
      <c r="D1105">
        <v>100101</v>
      </c>
      <c r="E1105" s="1" t="s">
        <v>364</v>
      </c>
      <c r="F1105">
        <v>100101004</v>
      </c>
      <c r="G1105" s="1" t="s">
        <v>348</v>
      </c>
      <c r="H1105" s="1" t="s">
        <v>132</v>
      </c>
      <c r="I1105">
        <v>7</v>
      </c>
      <c r="J1105" s="1" t="s">
        <v>327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35357.33</v>
      </c>
      <c r="R1105">
        <v>0</v>
      </c>
      <c r="S1105">
        <v>0</v>
      </c>
    </row>
    <row r="1106" spans="1:19" x14ac:dyDescent="0.25">
      <c r="A1106" s="1">
        <f>+VLOOKUP(Importaciones_fruta_dolares[[#This Row],[Código_País]],'Tabla Auxiliar'!$B$7:$D$112,3,0)</f>
        <v>92</v>
      </c>
      <c r="B1106" s="1" t="s">
        <v>415</v>
      </c>
      <c r="C1106" s="1" t="s">
        <v>48</v>
      </c>
      <c r="D1106">
        <v>100101</v>
      </c>
      <c r="E1106" s="1" t="s">
        <v>364</v>
      </c>
      <c r="F1106">
        <v>100101011</v>
      </c>
      <c r="G1106" s="1" t="s">
        <v>346</v>
      </c>
      <c r="H1106" s="1" t="s">
        <v>148</v>
      </c>
      <c r="I1106">
        <v>1</v>
      </c>
      <c r="J1106" s="1" t="s">
        <v>326</v>
      </c>
      <c r="K1106">
        <v>0</v>
      </c>
      <c r="L1106">
        <v>14397.72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</row>
    <row r="1107" spans="1:19" x14ac:dyDescent="0.25">
      <c r="A1107" s="1">
        <f>+VLOOKUP(Importaciones_fruta_dolares[[#This Row],[Código_País]],'Tabla Auxiliar'!$B$7:$D$112,3,0)</f>
        <v>92</v>
      </c>
      <c r="B1107" s="1" t="s">
        <v>415</v>
      </c>
      <c r="C1107" s="1" t="s">
        <v>48</v>
      </c>
      <c r="D1107">
        <v>100101</v>
      </c>
      <c r="E1107" s="1" t="s">
        <v>364</v>
      </c>
      <c r="F1107">
        <v>100101011</v>
      </c>
      <c r="G1107" s="1" t="s">
        <v>346</v>
      </c>
      <c r="H1107" s="1" t="s">
        <v>141</v>
      </c>
      <c r="I1107">
        <v>1</v>
      </c>
      <c r="J1107" s="1" t="s">
        <v>326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604.20000000000005</v>
      </c>
      <c r="Q1107">
        <v>3664.15</v>
      </c>
      <c r="R1107">
        <v>0</v>
      </c>
      <c r="S1107">
        <v>0</v>
      </c>
    </row>
    <row r="1108" spans="1:19" x14ac:dyDescent="0.25">
      <c r="A1108" s="1">
        <f>+VLOOKUP(Importaciones_fruta_dolares[[#This Row],[Código_País]],'Tabla Auxiliar'!$B$7:$D$112,3,0)</f>
        <v>92</v>
      </c>
      <c r="B1108" s="1" t="s">
        <v>415</v>
      </c>
      <c r="C1108" s="1" t="s">
        <v>48</v>
      </c>
      <c r="D1108">
        <v>100101</v>
      </c>
      <c r="E1108" s="1" t="s">
        <v>364</v>
      </c>
      <c r="F1108">
        <v>100112025</v>
      </c>
      <c r="G1108" s="1" t="s">
        <v>334</v>
      </c>
      <c r="H1108" s="1" t="s">
        <v>180</v>
      </c>
      <c r="I1108">
        <v>3</v>
      </c>
      <c r="J1108" s="1" t="s">
        <v>325</v>
      </c>
      <c r="K1108">
        <v>0</v>
      </c>
      <c r="L1108">
        <v>0</v>
      </c>
      <c r="M1108">
        <v>431.95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</row>
    <row r="1109" spans="1:19" x14ac:dyDescent="0.25">
      <c r="A1109" s="1">
        <f>+VLOOKUP(Importaciones_fruta_dolares[[#This Row],[Código_País]],'Tabla Auxiliar'!$B$7:$D$112,3,0)</f>
        <v>92</v>
      </c>
      <c r="B1109" s="1" t="s">
        <v>415</v>
      </c>
      <c r="C1109" s="1" t="s">
        <v>48</v>
      </c>
      <c r="D1109">
        <v>100101</v>
      </c>
      <c r="E1109" s="1" t="s">
        <v>364</v>
      </c>
      <c r="F1109">
        <v>100112025</v>
      </c>
      <c r="G1109" s="1" t="s">
        <v>334</v>
      </c>
      <c r="H1109" s="1" t="s">
        <v>178</v>
      </c>
      <c r="I1109">
        <v>2</v>
      </c>
      <c r="J1109" s="1" t="s">
        <v>328</v>
      </c>
      <c r="K1109">
        <v>0</v>
      </c>
      <c r="L1109">
        <v>261.83999999999997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</row>
    <row r="1110" spans="1:19" x14ac:dyDescent="0.25">
      <c r="A1110" s="1">
        <f>+VLOOKUP(Importaciones_fruta_dolares[[#This Row],[Código_País]],'Tabla Auxiliar'!$B$7:$D$112,3,0)</f>
        <v>92</v>
      </c>
      <c r="B1110" s="1" t="s">
        <v>415</v>
      </c>
      <c r="C1110" s="1" t="s">
        <v>48</v>
      </c>
      <c r="D1110">
        <v>100102</v>
      </c>
      <c r="E1110" s="1" t="s">
        <v>365</v>
      </c>
      <c r="F1110">
        <v>100102006</v>
      </c>
      <c r="G1110" s="1" t="s">
        <v>352</v>
      </c>
      <c r="H1110" s="1" t="s">
        <v>188</v>
      </c>
      <c r="I1110">
        <v>7</v>
      </c>
      <c r="J1110" s="1" t="s">
        <v>327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74.27</v>
      </c>
      <c r="Q1110">
        <v>0</v>
      </c>
      <c r="R1110">
        <v>0</v>
      </c>
      <c r="S1110">
        <v>0</v>
      </c>
    </row>
    <row r="1111" spans="1:19" x14ac:dyDescent="0.25">
      <c r="A1111" s="1">
        <f>+VLOOKUP(Importaciones_fruta_dolares[[#This Row],[Código_País]],'Tabla Auxiliar'!$B$7:$D$112,3,0)</f>
        <v>92</v>
      </c>
      <c r="B1111" s="1" t="s">
        <v>415</v>
      </c>
      <c r="C1111" s="1" t="s">
        <v>48</v>
      </c>
      <c r="D1111">
        <v>100102</v>
      </c>
      <c r="E1111" s="1" t="s">
        <v>365</v>
      </c>
      <c r="F1111">
        <v>100102008</v>
      </c>
      <c r="G1111" s="1" t="s">
        <v>339</v>
      </c>
      <c r="H1111" s="1" t="s">
        <v>149</v>
      </c>
      <c r="I1111">
        <v>7</v>
      </c>
      <c r="J1111" s="1" t="s">
        <v>327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7544.24</v>
      </c>
      <c r="R1111">
        <v>0</v>
      </c>
      <c r="S1111">
        <v>0</v>
      </c>
    </row>
    <row r="1112" spans="1:19" x14ac:dyDescent="0.25">
      <c r="A1112" s="1">
        <f>+VLOOKUP(Importaciones_fruta_dolares[[#This Row],[Código_País]],'Tabla Auxiliar'!$B$7:$D$112,3,0)</f>
        <v>92</v>
      </c>
      <c r="B1112" s="1" t="s">
        <v>415</v>
      </c>
      <c r="C1112" s="1" t="s">
        <v>48</v>
      </c>
      <c r="D1112">
        <v>100103</v>
      </c>
      <c r="E1112" s="1" t="s">
        <v>363</v>
      </c>
      <c r="F1112">
        <v>100103002</v>
      </c>
      <c r="G1112" s="1" t="s">
        <v>463</v>
      </c>
      <c r="H1112" s="1" t="s">
        <v>90</v>
      </c>
      <c r="I1112">
        <v>3</v>
      </c>
      <c r="J1112" s="1" t="s">
        <v>325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77.72</v>
      </c>
      <c r="Q1112">
        <v>0</v>
      </c>
      <c r="R1112">
        <v>0</v>
      </c>
      <c r="S1112">
        <v>303.32</v>
      </c>
    </row>
    <row r="1113" spans="1:19" x14ac:dyDescent="0.25">
      <c r="A1113" s="1">
        <f>+VLOOKUP(Importaciones_fruta_dolares[[#This Row],[Código_País]],'Tabla Auxiliar'!$B$7:$D$112,3,0)</f>
        <v>92</v>
      </c>
      <c r="B1113" s="1" t="s">
        <v>415</v>
      </c>
      <c r="C1113" s="1" t="s">
        <v>48</v>
      </c>
      <c r="D1113">
        <v>100103</v>
      </c>
      <c r="E1113" s="1" t="s">
        <v>363</v>
      </c>
      <c r="F1113">
        <v>100103002</v>
      </c>
      <c r="G1113" s="1" t="s">
        <v>463</v>
      </c>
      <c r="H1113" s="1" t="s">
        <v>219</v>
      </c>
      <c r="I1113">
        <v>7</v>
      </c>
      <c r="J1113" s="1" t="s">
        <v>327</v>
      </c>
      <c r="K1113">
        <v>117.76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</row>
    <row r="1114" spans="1:19" x14ac:dyDescent="0.25">
      <c r="A1114" s="1">
        <f>+VLOOKUP(Importaciones_fruta_dolares[[#This Row],[Código_País]],'Tabla Auxiliar'!$B$7:$D$112,3,0)</f>
        <v>92</v>
      </c>
      <c r="B1114" s="1" t="s">
        <v>415</v>
      </c>
      <c r="C1114" s="1" t="s">
        <v>48</v>
      </c>
      <c r="D1114">
        <v>100103</v>
      </c>
      <c r="E1114" s="1" t="s">
        <v>363</v>
      </c>
      <c r="F1114">
        <v>100103002</v>
      </c>
      <c r="G1114" s="1" t="s">
        <v>463</v>
      </c>
      <c r="H1114" s="1" t="s">
        <v>277</v>
      </c>
      <c r="I1114">
        <v>5</v>
      </c>
      <c r="J1114" s="1" t="s">
        <v>329</v>
      </c>
      <c r="K1114">
        <v>0</v>
      </c>
      <c r="L1114">
        <v>0</v>
      </c>
      <c r="M1114">
        <v>297.04000000000002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</row>
    <row r="1115" spans="1:19" x14ac:dyDescent="0.25">
      <c r="A1115" s="1">
        <f>+VLOOKUP(Importaciones_fruta_dolares[[#This Row],[Código_País]],'Tabla Auxiliar'!$B$7:$D$112,3,0)</f>
        <v>92</v>
      </c>
      <c r="B1115" s="1" t="s">
        <v>415</v>
      </c>
      <c r="C1115" s="1" t="s">
        <v>48</v>
      </c>
      <c r="D1115">
        <v>100103</v>
      </c>
      <c r="E1115" s="1" t="s">
        <v>363</v>
      </c>
      <c r="F1115">
        <v>100103002</v>
      </c>
      <c r="G1115" s="1" t="s">
        <v>463</v>
      </c>
      <c r="H1115" s="1" t="s">
        <v>171</v>
      </c>
      <c r="I1115">
        <v>4</v>
      </c>
      <c r="J1115" s="1" t="s">
        <v>323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504.09</v>
      </c>
      <c r="Q1115">
        <v>0</v>
      </c>
      <c r="R1115">
        <v>0</v>
      </c>
      <c r="S1115">
        <v>0</v>
      </c>
    </row>
    <row r="1116" spans="1:19" x14ac:dyDescent="0.25">
      <c r="A1116" s="1">
        <f>+VLOOKUP(Importaciones_fruta_dolares[[#This Row],[Código_País]],'Tabla Auxiliar'!$B$7:$D$112,3,0)</f>
        <v>92</v>
      </c>
      <c r="B1116" s="1" t="s">
        <v>415</v>
      </c>
      <c r="C1116" s="1" t="s">
        <v>48</v>
      </c>
      <c r="D1116">
        <v>100104</v>
      </c>
      <c r="E1116" s="1" t="s">
        <v>366</v>
      </c>
      <c r="F1116">
        <v>100104002</v>
      </c>
      <c r="G1116" s="1" t="s">
        <v>336</v>
      </c>
      <c r="H1116" s="1" t="s">
        <v>143</v>
      </c>
      <c r="I1116">
        <v>7</v>
      </c>
      <c r="J1116" s="1" t="s">
        <v>327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80204.66</v>
      </c>
      <c r="R1116">
        <v>0</v>
      </c>
      <c r="S1116">
        <v>0</v>
      </c>
    </row>
    <row r="1117" spans="1:19" x14ac:dyDescent="0.25">
      <c r="A1117" s="1">
        <f>+VLOOKUP(Importaciones_fruta_dolares[[#This Row],[Código_País]],'Tabla Auxiliar'!$B$7:$D$112,3,0)</f>
        <v>92</v>
      </c>
      <c r="B1117" s="1" t="s">
        <v>415</v>
      </c>
      <c r="C1117" s="1" t="s">
        <v>48</v>
      </c>
      <c r="D1117">
        <v>100108</v>
      </c>
      <c r="E1117" s="1" t="s">
        <v>368</v>
      </c>
      <c r="F1117">
        <v>100108005</v>
      </c>
      <c r="G1117" s="1" t="s">
        <v>342</v>
      </c>
      <c r="H1117" s="1" t="s">
        <v>110</v>
      </c>
      <c r="I1117">
        <v>3</v>
      </c>
      <c r="J1117" s="1" t="s">
        <v>325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535.9</v>
      </c>
      <c r="Q1117">
        <v>0</v>
      </c>
      <c r="R1117">
        <v>0</v>
      </c>
      <c r="S1117">
        <v>0</v>
      </c>
    </row>
    <row r="1118" spans="1:19" x14ac:dyDescent="0.25">
      <c r="A1118" s="1">
        <f>+VLOOKUP(Importaciones_fruta_dolares[[#This Row],[Código_País]],'Tabla Auxiliar'!$B$7:$D$112,3,0)</f>
        <v>92</v>
      </c>
      <c r="B1118" s="1" t="s">
        <v>415</v>
      </c>
      <c r="C1118" s="1" t="s">
        <v>48</v>
      </c>
      <c r="D1118">
        <v>100109</v>
      </c>
      <c r="E1118" s="1" t="s">
        <v>330</v>
      </c>
      <c r="F1118">
        <v>100109001</v>
      </c>
      <c r="G1118" s="1" t="s">
        <v>330</v>
      </c>
      <c r="H1118" s="1" t="s">
        <v>87</v>
      </c>
      <c r="I1118">
        <v>4</v>
      </c>
      <c r="J1118" s="1" t="s">
        <v>323</v>
      </c>
      <c r="K1118">
        <v>0</v>
      </c>
      <c r="L1118">
        <v>0</v>
      </c>
      <c r="M1118">
        <v>0</v>
      </c>
      <c r="N1118">
        <v>29369.59</v>
      </c>
      <c r="O1118">
        <v>0</v>
      </c>
      <c r="P1118">
        <v>0</v>
      </c>
      <c r="Q1118">
        <v>0</v>
      </c>
      <c r="R1118">
        <v>0</v>
      </c>
      <c r="S1118">
        <v>0</v>
      </c>
    </row>
    <row r="1119" spans="1:19" x14ac:dyDescent="0.25">
      <c r="A1119" s="1">
        <f>+VLOOKUP(Importaciones_fruta_dolares[[#This Row],[Código_País]],'Tabla Auxiliar'!$B$7:$D$112,3,0)</f>
        <v>92</v>
      </c>
      <c r="B1119" s="1" t="s">
        <v>415</v>
      </c>
      <c r="C1119" s="1" t="s">
        <v>48</v>
      </c>
      <c r="D1119">
        <v>100109</v>
      </c>
      <c r="E1119" s="1" t="s">
        <v>330</v>
      </c>
      <c r="F1119">
        <v>100109001</v>
      </c>
      <c r="G1119" s="1" t="s">
        <v>330</v>
      </c>
      <c r="H1119" s="1" t="s">
        <v>191</v>
      </c>
      <c r="I1119">
        <v>7</v>
      </c>
      <c r="J1119" s="1" t="s">
        <v>327</v>
      </c>
      <c r="K1119">
        <v>0</v>
      </c>
      <c r="L1119">
        <v>0</v>
      </c>
      <c r="M1119">
        <v>0</v>
      </c>
      <c r="N1119">
        <v>8.84</v>
      </c>
      <c r="O1119">
        <v>0</v>
      </c>
      <c r="P1119">
        <v>10.33</v>
      </c>
      <c r="Q1119">
        <v>0</v>
      </c>
      <c r="R1119">
        <v>0</v>
      </c>
      <c r="S1119">
        <v>0</v>
      </c>
    </row>
    <row r="1120" spans="1:19" x14ac:dyDescent="0.25">
      <c r="A1120" s="1">
        <f>+VLOOKUP(Importaciones_fruta_dolares[[#This Row],[Código_País]],'Tabla Auxiliar'!$B$7:$D$112,3,0)</f>
        <v>92</v>
      </c>
      <c r="B1120" s="1" t="s">
        <v>415</v>
      </c>
      <c r="C1120" s="1" t="s">
        <v>48</v>
      </c>
      <c r="D1120">
        <v>100109</v>
      </c>
      <c r="E1120" s="1" t="s">
        <v>330</v>
      </c>
      <c r="F1120">
        <v>100109001</v>
      </c>
      <c r="G1120" s="1" t="s">
        <v>330</v>
      </c>
      <c r="H1120" s="1" t="s">
        <v>154</v>
      </c>
      <c r="I1120">
        <v>7</v>
      </c>
      <c r="J1120" s="1" t="s">
        <v>327</v>
      </c>
      <c r="K1120">
        <v>0</v>
      </c>
      <c r="L1120">
        <v>0</v>
      </c>
      <c r="M1120">
        <v>93.27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</row>
    <row r="1121" spans="1:19" x14ac:dyDescent="0.25">
      <c r="A1121" s="1">
        <f>+VLOOKUP(Importaciones_fruta_dolares[[#This Row],[Código_País]],'Tabla Auxiliar'!$B$7:$D$112,3,0)</f>
        <v>92</v>
      </c>
      <c r="B1121" s="1" t="s">
        <v>415</v>
      </c>
      <c r="C1121" s="1" t="s">
        <v>48</v>
      </c>
      <c r="D1121">
        <v>100109</v>
      </c>
      <c r="E1121" s="1" t="s">
        <v>330</v>
      </c>
      <c r="F1121">
        <v>100109001</v>
      </c>
      <c r="G1121" s="1" t="s">
        <v>330</v>
      </c>
      <c r="H1121" s="1" t="s">
        <v>263</v>
      </c>
      <c r="I1121">
        <v>3</v>
      </c>
      <c r="J1121" s="1" t="s">
        <v>325</v>
      </c>
      <c r="K1121">
        <v>0</v>
      </c>
      <c r="L1121">
        <v>200.71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</row>
    <row r="1122" spans="1:19" x14ac:dyDescent="0.25">
      <c r="A1122" s="1">
        <f>+VLOOKUP(Importaciones_fruta_dolares[[#This Row],[Código_País]],'Tabla Auxiliar'!$B$7:$D$112,3,0)</f>
        <v>45</v>
      </c>
      <c r="B1122" s="1" t="s">
        <v>385</v>
      </c>
      <c r="C1122" s="1" t="s">
        <v>21</v>
      </c>
      <c r="D1122">
        <v>100101</v>
      </c>
      <c r="E1122" s="1" t="s">
        <v>364</v>
      </c>
      <c r="F1122">
        <v>100101001</v>
      </c>
      <c r="G1122" s="1" t="s">
        <v>345</v>
      </c>
      <c r="H1122" s="1" t="s">
        <v>209</v>
      </c>
      <c r="I1122">
        <v>7</v>
      </c>
      <c r="J1122" s="1" t="s">
        <v>327</v>
      </c>
      <c r="K1122">
        <v>23454.61</v>
      </c>
      <c r="L1122">
        <v>31291.77</v>
      </c>
      <c r="M1122">
        <v>130</v>
      </c>
      <c r="N1122">
        <v>344</v>
      </c>
      <c r="O1122">
        <v>0</v>
      </c>
      <c r="P1122">
        <v>0</v>
      </c>
      <c r="Q1122">
        <v>0</v>
      </c>
      <c r="R1122">
        <v>0</v>
      </c>
      <c r="S1122">
        <v>0</v>
      </c>
    </row>
    <row r="1123" spans="1:19" x14ac:dyDescent="0.25">
      <c r="A1123" s="1">
        <f>+VLOOKUP(Importaciones_fruta_dolares[[#This Row],[Código_País]],'Tabla Auxiliar'!$B$7:$D$112,3,0)</f>
        <v>45</v>
      </c>
      <c r="B1123" s="1" t="s">
        <v>385</v>
      </c>
      <c r="C1123" s="1" t="s">
        <v>21</v>
      </c>
      <c r="D1123">
        <v>100101</v>
      </c>
      <c r="E1123" s="1" t="s">
        <v>364</v>
      </c>
      <c r="F1123">
        <v>100101001</v>
      </c>
      <c r="G1123" s="1" t="s">
        <v>345</v>
      </c>
      <c r="H1123" s="1" t="s">
        <v>169</v>
      </c>
      <c r="I1123">
        <v>2</v>
      </c>
      <c r="J1123" s="1" t="s">
        <v>328</v>
      </c>
      <c r="K1123">
        <v>0</v>
      </c>
      <c r="L1123">
        <v>0</v>
      </c>
      <c r="M1123">
        <v>65564.31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</row>
    <row r="1124" spans="1:19" x14ac:dyDescent="0.25">
      <c r="A1124" s="1">
        <f>+VLOOKUP(Importaciones_fruta_dolares[[#This Row],[Código_País]],'Tabla Auxiliar'!$B$7:$D$112,3,0)</f>
        <v>45</v>
      </c>
      <c r="B1124" s="1" t="s">
        <v>385</v>
      </c>
      <c r="C1124" s="1" t="s">
        <v>21</v>
      </c>
      <c r="D1124">
        <v>100101</v>
      </c>
      <c r="E1124" s="1" t="s">
        <v>364</v>
      </c>
      <c r="F1124">
        <v>100101011</v>
      </c>
      <c r="G1124" s="1" t="s">
        <v>346</v>
      </c>
      <c r="H1124" s="1" t="s">
        <v>141</v>
      </c>
      <c r="I1124">
        <v>1</v>
      </c>
      <c r="J1124" s="1" t="s">
        <v>326</v>
      </c>
      <c r="K1124">
        <v>50.71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</row>
    <row r="1125" spans="1:19" x14ac:dyDescent="0.25">
      <c r="A1125" s="1">
        <f>+VLOOKUP(Importaciones_fruta_dolares[[#This Row],[Código_País]],'Tabla Auxiliar'!$B$7:$D$112,3,0)</f>
        <v>45</v>
      </c>
      <c r="B1125" s="1" t="s">
        <v>385</v>
      </c>
      <c r="C1125" s="1" t="s">
        <v>21</v>
      </c>
      <c r="D1125">
        <v>100101</v>
      </c>
      <c r="E1125" s="1" t="s">
        <v>364</v>
      </c>
      <c r="F1125">
        <v>100101011</v>
      </c>
      <c r="G1125" s="1" t="s">
        <v>346</v>
      </c>
      <c r="H1125" s="1" t="s">
        <v>269</v>
      </c>
      <c r="I1125">
        <v>4</v>
      </c>
      <c r="J1125" s="1" t="s">
        <v>323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47118.71</v>
      </c>
      <c r="Q1125">
        <v>0</v>
      </c>
      <c r="R1125">
        <v>0</v>
      </c>
      <c r="S1125">
        <v>0</v>
      </c>
    </row>
    <row r="1126" spans="1:19" x14ac:dyDescent="0.25">
      <c r="A1126" s="1">
        <f>+VLOOKUP(Importaciones_fruta_dolares[[#This Row],[Código_País]],'Tabla Auxiliar'!$B$7:$D$112,3,0)</f>
        <v>45</v>
      </c>
      <c r="B1126" s="1" t="s">
        <v>385</v>
      </c>
      <c r="C1126" s="1" t="s">
        <v>21</v>
      </c>
      <c r="D1126">
        <v>100102</v>
      </c>
      <c r="E1126" s="1" t="s">
        <v>365</v>
      </c>
      <c r="F1126">
        <v>100102005</v>
      </c>
      <c r="G1126" s="1" t="s">
        <v>338</v>
      </c>
      <c r="H1126" s="1" t="s">
        <v>145</v>
      </c>
      <c r="I1126">
        <v>7</v>
      </c>
      <c r="J1126" s="1" t="s">
        <v>327</v>
      </c>
      <c r="K1126">
        <v>1184.27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</row>
    <row r="1127" spans="1:19" x14ac:dyDescent="0.25">
      <c r="A1127" s="1">
        <f>+VLOOKUP(Importaciones_fruta_dolares[[#This Row],[Código_País]],'Tabla Auxiliar'!$B$7:$D$112,3,0)</f>
        <v>45</v>
      </c>
      <c r="B1127" s="1" t="s">
        <v>385</v>
      </c>
      <c r="C1127" s="1" t="s">
        <v>21</v>
      </c>
      <c r="D1127">
        <v>100102</v>
      </c>
      <c r="E1127" s="1" t="s">
        <v>365</v>
      </c>
      <c r="F1127">
        <v>100102005</v>
      </c>
      <c r="G1127" s="1" t="s">
        <v>338</v>
      </c>
      <c r="H1127" s="1" t="s">
        <v>152</v>
      </c>
      <c r="I1127">
        <v>7</v>
      </c>
      <c r="J1127" s="1" t="s">
        <v>327</v>
      </c>
      <c r="K1127">
        <v>0</v>
      </c>
      <c r="L1127">
        <v>799.29</v>
      </c>
      <c r="M1127">
        <v>724.93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</row>
    <row r="1128" spans="1:19" x14ac:dyDescent="0.25">
      <c r="A1128" s="1">
        <f>+VLOOKUP(Importaciones_fruta_dolares[[#This Row],[Código_País]],'Tabla Auxiliar'!$B$7:$D$112,3,0)</f>
        <v>45</v>
      </c>
      <c r="B1128" s="1" t="s">
        <v>385</v>
      </c>
      <c r="C1128" s="1" t="s">
        <v>21</v>
      </c>
      <c r="D1128">
        <v>100102</v>
      </c>
      <c r="E1128" s="1" t="s">
        <v>365</v>
      </c>
      <c r="F1128">
        <v>100102005</v>
      </c>
      <c r="G1128" s="1" t="s">
        <v>338</v>
      </c>
      <c r="H1128" s="1" t="s">
        <v>97</v>
      </c>
      <c r="I1128">
        <v>7</v>
      </c>
      <c r="J1128" s="1" t="s">
        <v>327</v>
      </c>
      <c r="K1128">
        <v>0</v>
      </c>
      <c r="L1128">
        <v>564.92999999999995</v>
      </c>
      <c r="M1128">
        <v>0</v>
      </c>
      <c r="N1128">
        <v>4173.1899999999996</v>
      </c>
      <c r="O1128">
        <v>0</v>
      </c>
      <c r="P1128">
        <v>0</v>
      </c>
      <c r="Q1128">
        <v>0</v>
      </c>
      <c r="R1128">
        <v>0</v>
      </c>
      <c r="S1128">
        <v>0</v>
      </c>
    </row>
    <row r="1129" spans="1:19" x14ac:dyDescent="0.25">
      <c r="A1129" s="1">
        <f>+VLOOKUP(Importaciones_fruta_dolares[[#This Row],[Código_País]],'Tabla Auxiliar'!$B$7:$D$112,3,0)</f>
        <v>45</v>
      </c>
      <c r="B1129" s="1" t="s">
        <v>385</v>
      </c>
      <c r="C1129" s="1" t="s">
        <v>21</v>
      </c>
      <c r="D1129">
        <v>100103</v>
      </c>
      <c r="E1129" s="1" t="s">
        <v>363</v>
      </c>
      <c r="F1129">
        <v>100103004</v>
      </c>
      <c r="G1129" s="1" t="s">
        <v>343</v>
      </c>
      <c r="H1129" s="1" t="s">
        <v>119</v>
      </c>
      <c r="I1129">
        <v>3</v>
      </c>
      <c r="J1129" s="1" t="s">
        <v>325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39357.75</v>
      </c>
      <c r="S1129">
        <v>0</v>
      </c>
    </row>
    <row r="1130" spans="1:19" x14ac:dyDescent="0.25">
      <c r="A1130" s="1">
        <f>+VLOOKUP(Importaciones_fruta_dolares[[#This Row],[Código_País]],'Tabla Auxiliar'!$B$7:$D$112,3,0)</f>
        <v>45</v>
      </c>
      <c r="B1130" s="1" t="s">
        <v>385</v>
      </c>
      <c r="C1130" s="1" t="s">
        <v>21</v>
      </c>
      <c r="D1130">
        <v>100103</v>
      </c>
      <c r="E1130" s="1" t="s">
        <v>363</v>
      </c>
      <c r="F1130">
        <v>100103004</v>
      </c>
      <c r="G1130" s="1" t="s">
        <v>343</v>
      </c>
      <c r="H1130" s="1" t="s">
        <v>120</v>
      </c>
      <c r="I1130">
        <v>7</v>
      </c>
      <c r="J1130" s="1" t="s">
        <v>327</v>
      </c>
      <c r="K1130">
        <v>0</v>
      </c>
      <c r="L1130">
        <v>0</v>
      </c>
      <c r="M1130">
        <v>0</v>
      </c>
      <c r="N1130">
        <v>0</v>
      </c>
      <c r="O1130">
        <v>265.94</v>
      </c>
      <c r="P1130">
        <v>0</v>
      </c>
      <c r="Q1130">
        <v>0</v>
      </c>
      <c r="R1130">
        <v>0</v>
      </c>
      <c r="S1130">
        <v>0</v>
      </c>
    </row>
    <row r="1131" spans="1:19" x14ac:dyDescent="0.25">
      <c r="A1131" s="1">
        <f>+VLOOKUP(Importaciones_fruta_dolares[[#This Row],[Código_País]],'Tabla Auxiliar'!$B$7:$D$112,3,0)</f>
        <v>45</v>
      </c>
      <c r="B1131" s="1" t="s">
        <v>385</v>
      </c>
      <c r="C1131" s="1" t="s">
        <v>21</v>
      </c>
      <c r="D1131">
        <v>100103</v>
      </c>
      <c r="E1131" s="1" t="s">
        <v>363</v>
      </c>
      <c r="F1131">
        <v>100103004</v>
      </c>
      <c r="G1131" s="1" t="s">
        <v>343</v>
      </c>
      <c r="H1131" s="1" t="s">
        <v>125</v>
      </c>
      <c r="I1131">
        <v>3</v>
      </c>
      <c r="J1131" s="1" t="s">
        <v>325</v>
      </c>
      <c r="K1131">
        <v>0</v>
      </c>
      <c r="L1131">
        <v>0</v>
      </c>
      <c r="M1131">
        <v>0</v>
      </c>
      <c r="N1131">
        <v>0</v>
      </c>
      <c r="O1131">
        <v>968.04</v>
      </c>
      <c r="P1131">
        <v>0</v>
      </c>
      <c r="Q1131">
        <v>0</v>
      </c>
      <c r="R1131">
        <v>0</v>
      </c>
      <c r="S1131">
        <v>0</v>
      </c>
    </row>
    <row r="1132" spans="1:19" x14ac:dyDescent="0.25">
      <c r="A1132" s="1">
        <f>+VLOOKUP(Importaciones_fruta_dolares[[#This Row],[Código_País]],'Tabla Auxiliar'!$B$7:$D$112,3,0)</f>
        <v>45</v>
      </c>
      <c r="B1132" s="1" t="s">
        <v>385</v>
      </c>
      <c r="C1132" s="1" t="s">
        <v>21</v>
      </c>
      <c r="D1132">
        <v>100104</v>
      </c>
      <c r="E1132" s="1" t="s">
        <v>366</v>
      </c>
      <c r="F1132">
        <v>100104002</v>
      </c>
      <c r="G1132" s="1" t="s">
        <v>336</v>
      </c>
      <c r="H1132" s="1" t="s">
        <v>126</v>
      </c>
      <c r="I1132">
        <v>7</v>
      </c>
      <c r="J1132" s="1" t="s">
        <v>327</v>
      </c>
      <c r="K1132">
        <v>0</v>
      </c>
      <c r="L1132">
        <v>0</v>
      </c>
      <c r="M1132">
        <v>0</v>
      </c>
      <c r="N1132">
        <v>154.55000000000001</v>
      </c>
      <c r="O1132">
        <v>0</v>
      </c>
      <c r="P1132">
        <v>0</v>
      </c>
      <c r="Q1132">
        <v>0</v>
      </c>
      <c r="R1132">
        <v>0</v>
      </c>
      <c r="S1132">
        <v>0</v>
      </c>
    </row>
    <row r="1133" spans="1:19" x14ac:dyDescent="0.25">
      <c r="A1133" s="1">
        <f>+VLOOKUP(Importaciones_fruta_dolares[[#This Row],[Código_País]],'Tabla Auxiliar'!$B$7:$D$112,3,0)</f>
        <v>45</v>
      </c>
      <c r="B1133" s="1" t="s">
        <v>385</v>
      </c>
      <c r="C1133" s="1" t="s">
        <v>21</v>
      </c>
      <c r="D1133">
        <v>100104</v>
      </c>
      <c r="E1133" s="1" t="s">
        <v>366</v>
      </c>
      <c r="F1133">
        <v>100104002</v>
      </c>
      <c r="G1133" s="1" t="s">
        <v>336</v>
      </c>
      <c r="H1133" s="1" t="s">
        <v>239</v>
      </c>
      <c r="I1133">
        <v>7</v>
      </c>
      <c r="J1133" s="1" t="s">
        <v>327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127.62</v>
      </c>
      <c r="S1133">
        <v>0</v>
      </c>
    </row>
    <row r="1134" spans="1:19" x14ac:dyDescent="0.25">
      <c r="A1134" s="1">
        <f>+VLOOKUP(Importaciones_fruta_dolares[[#This Row],[Código_País]],'Tabla Auxiliar'!$B$7:$D$112,3,0)</f>
        <v>45</v>
      </c>
      <c r="B1134" s="1" t="s">
        <v>385</v>
      </c>
      <c r="C1134" s="1" t="s">
        <v>21</v>
      </c>
      <c r="D1134">
        <v>100104</v>
      </c>
      <c r="E1134" s="1" t="s">
        <v>366</v>
      </c>
      <c r="F1134">
        <v>100104002</v>
      </c>
      <c r="G1134" s="1" t="s">
        <v>336</v>
      </c>
      <c r="H1134" s="1" t="s">
        <v>143</v>
      </c>
      <c r="I1134">
        <v>7</v>
      </c>
      <c r="J1134" s="1" t="s">
        <v>327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182.16</v>
      </c>
      <c r="S1134">
        <v>0</v>
      </c>
    </row>
    <row r="1135" spans="1:19" x14ac:dyDescent="0.25">
      <c r="A1135" s="1">
        <f>+VLOOKUP(Importaciones_fruta_dolares[[#This Row],[Código_País]],'Tabla Auxiliar'!$B$7:$D$112,3,0)</f>
        <v>45</v>
      </c>
      <c r="B1135" s="1" t="s">
        <v>385</v>
      </c>
      <c r="C1135" s="1" t="s">
        <v>21</v>
      </c>
      <c r="D1135">
        <v>100104</v>
      </c>
      <c r="E1135" s="1" t="s">
        <v>366</v>
      </c>
      <c r="F1135">
        <v>100104002</v>
      </c>
      <c r="G1135" s="1" t="s">
        <v>336</v>
      </c>
      <c r="H1135" s="1" t="s">
        <v>95</v>
      </c>
      <c r="I1135">
        <v>3</v>
      </c>
      <c r="J1135" s="1" t="s">
        <v>325</v>
      </c>
      <c r="K1135">
        <v>0</v>
      </c>
      <c r="L1135">
        <v>0</v>
      </c>
      <c r="M1135">
        <v>161.25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</row>
    <row r="1136" spans="1:19" x14ac:dyDescent="0.25">
      <c r="A1136" s="1">
        <f>+VLOOKUP(Importaciones_fruta_dolares[[#This Row],[Código_País]],'Tabla Auxiliar'!$B$7:$D$112,3,0)</f>
        <v>45</v>
      </c>
      <c r="B1136" s="1" t="s">
        <v>385</v>
      </c>
      <c r="C1136" s="1" t="s">
        <v>21</v>
      </c>
      <c r="D1136">
        <v>100105</v>
      </c>
      <c r="E1136" s="1" t="s">
        <v>324</v>
      </c>
      <c r="F1136">
        <v>100105003</v>
      </c>
      <c r="G1136" s="1" t="s">
        <v>358</v>
      </c>
      <c r="H1136" s="1" t="s">
        <v>224</v>
      </c>
      <c r="I1136">
        <v>6</v>
      </c>
      <c r="J1136" s="1" t="s">
        <v>324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28.57</v>
      </c>
      <c r="Q1136">
        <v>0</v>
      </c>
      <c r="R1136">
        <v>77.75</v>
      </c>
      <c r="S1136">
        <v>0</v>
      </c>
    </row>
    <row r="1137" spans="1:19" x14ac:dyDescent="0.25">
      <c r="A1137" s="1">
        <f>+VLOOKUP(Importaciones_fruta_dolares[[#This Row],[Código_País]],'Tabla Auxiliar'!$B$7:$D$112,3,0)</f>
        <v>45</v>
      </c>
      <c r="B1137" s="1" t="s">
        <v>385</v>
      </c>
      <c r="C1137" s="1" t="s">
        <v>21</v>
      </c>
      <c r="D1137">
        <v>100105</v>
      </c>
      <c r="E1137" s="1" t="s">
        <v>324</v>
      </c>
      <c r="F1137">
        <v>100105006</v>
      </c>
      <c r="G1137" s="1" t="s">
        <v>341</v>
      </c>
      <c r="H1137" s="1" t="s">
        <v>124</v>
      </c>
      <c r="I1137">
        <v>4</v>
      </c>
      <c r="J1137" s="1" t="s">
        <v>323</v>
      </c>
      <c r="K1137">
        <v>0</v>
      </c>
      <c r="L1137">
        <v>0</v>
      </c>
      <c r="M1137">
        <v>0</v>
      </c>
      <c r="N1137">
        <v>64.400000000000006</v>
      </c>
      <c r="O1137">
        <v>0</v>
      </c>
      <c r="P1137">
        <v>0</v>
      </c>
      <c r="Q1137">
        <v>0</v>
      </c>
      <c r="R1137">
        <v>0</v>
      </c>
      <c r="S1137">
        <v>0</v>
      </c>
    </row>
    <row r="1138" spans="1:19" x14ac:dyDescent="0.25">
      <c r="A1138" s="1">
        <f>+VLOOKUP(Importaciones_fruta_dolares[[#This Row],[Código_País]],'Tabla Auxiliar'!$B$7:$D$112,3,0)</f>
        <v>45</v>
      </c>
      <c r="B1138" s="1" t="s">
        <v>385</v>
      </c>
      <c r="C1138" s="1" t="s">
        <v>21</v>
      </c>
      <c r="D1138">
        <v>100106</v>
      </c>
      <c r="E1138" s="1" t="s">
        <v>462</v>
      </c>
      <c r="F1138">
        <v>100106001</v>
      </c>
      <c r="G1138" s="1" t="s">
        <v>351</v>
      </c>
      <c r="H1138" s="1" t="s">
        <v>201</v>
      </c>
      <c r="I1138">
        <v>1</v>
      </c>
      <c r="J1138" s="1" t="s">
        <v>326</v>
      </c>
      <c r="K1138">
        <v>0</v>
      </c>
      <c r="L1138">
        <v>0</v>
      </c>
      <c r="M1138">
        <v>569.41999999999996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</row>
    <row r="1139" spans="1:19" x14ac:dyDescent="0.25">
      <c r="A1139" s="1">
        <f>+VLOOKUP(Importaciones_fruta_dolares[[#This Row],[Código_País]],'Tabla Auxiliar'!$B$7:$D$112,3,0)</f>
        <v>45</v>
      </c>
      <c r="B1139" s="1" t="s">
        <v>385</v>
      </c>
      <c r="C1139" s="1" t="s">
        <v>21</v>
      </c>
      <c r="D1139">
        <v>100106</v>
      </c>
      <c r="E1139" s="1" t="s">
        <v>462</v>
      </c>
      <c r="F1139">
        <v>100106001</v>
      </c>
      <c r="G1139" s="1" t="s">
        <v>351</v>
      </c>
      <c r="H1139" s="1" t="s">
        <v>166</v>
      </c>
      <c r="I1139">
        <v>1</v>
      </c>
      <c r="J1139" s="1" t="s">
        <v>326</v>
      </c>
      <c r="K1139">
        <v>1493.4</v>
      </c>
      <c r="L1139">
        <v>379.64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</row>
    <row r="1140" spans="1:19" x14ac:dyDescent="0.25">
      <c r="A1140" s="1">
        <f>+VLOOKUP(Importaciones_fruta_dolares[[#This Row],[Código_País]],'Tabla Auxiliar'!$B$7:$D$112,3,0)</f>
        <v>45</v>
      </c>
      <c r="B1140" s="1" t="s">
        <v>385</v>
      </c>
      <c r="C1140" s="1" t="s">
        <v>21</v>
      </c>
      <c r="D1140">
        <v>100106</v>
      </c>
      <c r="E1140" s="1" t="s">
        <v>462</v>
      </c>
      <c r="F1140">
        <v>100106001</v>
      </c>
      <c r="G1140" s="1" t="s">
        <v>351</v>
      </c>
      <c r="H1140" s="1" t="s">
        <v>165</v>
      </c>
      <c r="I1140">
        <v>1</v>
      </c>
      <c r="J1140" s="1" t="s">
        <v>326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12.91</v>
      </c>
      <c r="S1140">
        <v>0</v>
      </c>
    </row>
    <row r="1141" spans="1:19" x14ac:dyDescent="0.25">
      <c r="A1141" s="1">
        <f>+VLOOKUP(Importaciones_fruta_dolares[[#This Row],[Código_País]],'Tabla Auxiliar'!$B$7:$D$112,3,0)</f>
        <v>45</v>
      </c>
      <c r="B1141" s="1" t="s">
        <v>385</v>
      </c>
      <c r="C1141" s="1" t="s">
        <v>21</v>
      </c>
      <c r="D1141">
        <v>100107</v>
      </c>
      <c r="E1141" s="1" t="s">
        <v>367</v>
      </c>
      <c r="F1141">
        <v>100107012</v>
      </c>
      <c r="G1141" s="1" t="s">
        <v>340</v>
      </c>
      <c r="H1141" s="1" t="s">
        <v>184</v>
      </c>
      <c r="I1141">
        <v>3</v>
      </c>
      <c r="J1141" s="1" t="s">
        <v>325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1590.21</v>
      </c>
    </row>
    <row r="1142" spans="1:19" x14ac:dyDescent="0.25">
      <c r="A1142" s="1">
        <f>+VLOOKUP(Importaciones_fruta_dolares[[#This Row],[Código_País]],'Tabla Auxiliar'!$B$7:$D$112,3,0)</f>
        <v>45</v>
      </c>
      <c r="B1142" s="1" t="s">
        <v>385</v>
      </c>
      <c r="C1142" s="1" t="s">
        <v>21</v>
      </c>
      <c r="D1142">
        <v>100107</v>
      </c>
      <c r="E1142" s="1" t="s">
        <v>367</v>
      </c>
      <c r="F1142">
        <v>100107012</v>
      </c>
      <c r="G1142" s="1" t="s">
        <v>340</v>
      </c>
      <c r="H1142" s="1" t="s">
        <v>114</v>
      </c>
      <c r="I1142">
        <v>2</v>
      </c>
      <c r="J1142" s="1" t="s">
        <v>328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56.84</v>
      </c>
    </row>
    <row r="1143" spans="1:19" x14ac:dyDescent="0.25">
      <c r="A1143" s="1">
        <f>+VLOOKUP(Importaciones_fruta_dolares[[#This Row],[Código_País]],'Tabla Auxiliar'!$B$7:$D$112,3,0)</f>
        <v>45</v>
      </c>
      <c r="B1143" s="1" t="s">
        <v>385</v>
      </c>
      <c r="C1143" s="1" t="s">
        <v>21</v>
      </c>
      <c r="D1143">
        <v>100107</v>
      </c>
      <c r="E1143" s="1" t="s">
        <v>367</v>
      </c>
      <c r="F1143">
        <v>100107012</v>
      </c>
      <c r="G1143" s="1" t="s">
        <v>340</v>
      </c>
      <c r="H1143" s="1" t="s">
        <v>102</v>
      </c>
      <c r="I1143">
        <v>1</v>
      </c>
      <c r="J1143" s="1" t="s">
        <v>326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904.36</v>
      </c>
    </row>
    <row r="1144" spans="1:19" x14ac:dyDescent="0.25">
      <c r="A1144" s="1">
        <f>+VLOOKUP(Importaciones_fruta_dolares[[#This Row],[Código_País]],'Tabla Auxiliar'!$B$7:$D$112,3,0)</f>
        <v>45</v>
      </c>
      <c r="B1144" s="1" t="s">
        <v>385</v>
      </c>
      <c r="C1144" s="1" t="s">
        <v>21</v>
      </c>
      <c r="D1144">
        <v>100107</v>
      </c>
      <c r="E1144" s="1" t="s">
        <v>367</v>
      </c>
      <c r="F1144">
        <v>100107012</v>
      </c>
      <c r="G1144" s="1" t="s">
        <v>340</v>
      </c>
      <c r="H1144" s="1" t="s">
        <v>105</v>
      </c>
      <c r="I1144">
        <v>3</v>
      </c>
      <c r="J1144" s="1" t="s">
        <v>325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82.92</v>
      </c>
    </row>
    <row r="1145" spans="1:19" x14ac:dyDescent="0.25">
      <c r="A1145" s="1">
        <f>+VLOOKUP(Importaciones_fruta_dolares[[#This Row],[Código_País]],'Tabla Auxiliar'!$B$7:$D$112,3,0)</f>
        <v>45</v>
      </c>
      <c r="B1145" s="1" t="s">
        <v>385</v>
      </c>
      <c r="C1145" s="1" t="s">
        <v>21</v>
      </c>
      <c r="D1145">
        <v>100107</v>
      </c>
      <c r="E1145" s="1" t="s">
        <v>367</v>
      </c>
      <c r="F1145">
        <v>100107012</v>
      </c>
      <c r="G1145" s="1" t="s">
        <v>340</v>
      </c>
      <c r="H1145" s="1" t="s">
        <v>106</v>
      </c>
      <c r="I1145">
        <v>3</v>
      </c>
      <c r="J1145" s="1" t="s">
        <v>325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417934.43</v>
      </c>
    </row>
    <row r="1146" spans="1:19" x14ac:dyDescent="0.25">
      <c r="A1146" s="1">
        <f>+VLOOKUP(Importaciones_fruta_dolares[[#This Row],[Código_País]],'Tabla Auxiliar'!$B$7:$D$112,3,0)</f>
        <v>45</v>
      </c>
      <c r="B1146" s="1" t="s">
        <v>385</v>
      </c>
      <c r="C1146" s="1" t="s">
        <v>21</v>
      </c>
      <c r="D1146">
        <v>100107</v>
      </c>
      <c r="E1146" s="1" t="s">
        <v>367</v>
      </c>
      <c r="F1146">
        <v>100107012</v>
      </c>
      <c r="G1146" s="1" t="s">
        <v>340</v>
      </c>
      <c r="H1146" s="1" t="s">
        <v>107</v>
      </c>
      <c r="I1146">
        <v>7</v>
      </c>
      <c r="J1146" s="1" t="s">
        <v>327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3396</v>
      </c>
    </row>
    <row r="1147" spans="1:19" x14ac:dyDescent="0.25">
      <c r="A1147" s="1">
        <f>+VLOOKUP(Importaciones_fruta_dolares[[#This Row],[Código_País]],'Tabla Auxiliar'!$B$7:$D$112,3,0)</f>
        <v>45</v>
      </c>
      <c r="B1147" s="1" t="s">
        <v>385</v>
      </c>
      <c r="C1147" s="1" t="s">
        <v>21</v>
      </c>
      <c r="D1147">
        <v>100108</v>
      </c>
      <c r="E1147" s="1" t="s">
        <v>368</v>
      </c>
      <c r="F1147">
        <v>100108002</v>
      </c>
      <c r="G1147" s="1" t="s">
        <v>344</v>
      </c>
      <c r="H1147" s="1" t="s">
        <v>113</v>
      </c>
      <c r="I1147">
        <v>3</v>
      </c>
      <c r="J1147" s="1" t="s">
        <v>325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3032.4</v>
      </c>
      <c r="R1147">
        <v>0</v>
      </c>
      <c r="S1147">
        <v>0</v>
      </c>
    </row>
    <row r="1148" spans="1:19" x14ac:dyDescent="0.25">
      <c r="A1148" s="1">
        <f>+VLOOKUP(Importaciones_fruta_dolares[[#This Row],[Código_País]],'Tabla Auxiliar'!$B$7:$D$112,3,0)</f>
        <v>45</v>
      </c>
      <c r="B1148" s="1" t="s">
        <v>385</v>
      </c>
      <c r="C1148" s="1" t="s">
        <v>21</v>
      </c>
      <c r="D1148">
        <v>100108</v>
      </c>
      <c r="E1148" s="1" t="s">
        <v>368</v>
      </c>
      <c r="F1148">
        <v>100108005</v>
      </c>
      <c r="G1148" s="1" t="s">
        <v>342</v>
      </c>
      <c r="H1148" s="1" t="s">
        <v>245</v>
      </c>
      <c r="I1148">
        <v>7</v>
      </c>
      <c r="J1148" s="1" t="s">
        <v>327</v>
      </c>
      <c r="K1148">
        <v>0</v>
      </c>
      <c r="L1148">
        <v>0</v>
      </c>
      <c r="M1148">
        <v>0</v>
      </c>
      <c r="N1148">
        <v>140</v>
      </c>
      <c r="O1148">
        <v>0</v>
      </c>
      <c r="P1148">
        <v>0</v>
      </c>
      <c r="Q1148">
        <v>0</v>
      </c>
      <c r="R1148">
        <v>0</v>
      </c>
      <c r="S1148">
        <v>0</v>
      </c>
    </row>
    <row r="1149" spans="1:19" x14ac:dyDescent="0.25">
      <c r="A1149" s="1">
        <f>+VLOOKUP(Importaciones_fruta_dolares[[#This Row],[Código_País]],'Tabla Auxiliar'!$B$7:$D$112,3,0)</f>
        <v>45</v>
      </c>
      <c r="B1149" s="1" t="s">
        <v>385</v>
      </c>
      <c r="C1149" s="1" t="s">
        <v>21</v>
      </c>
      <c r="D1149">
        <v>100108</v>
      </c>
      <c r="E1149" s="1" t="s">
        <v>368</v>
      </c>
      <c r="F1149">
        <v>100108005</v>
      </c>
      <c r="G1149" s="1" t="s">
        <v>342</v>
      </c>
      <c r="H1149" s="1" t="s">
        <v>187</v>
      </c>
      <c r="I1149">
        <v>7</v>
      </c>
      <c r="J1149" s="1" t="s">
        <v>327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554.6</v>
      </c>
      <c r="Q1149">
        <v>0</v>
      </c>
      <c r="R1149">
        <v>0</v>
      </c>
      <c r="S1149">
        <v>0</v>
      </c>
    </row>
    <row r="1150" spans="1:19" x14ac:dyDescent="0.25">
      <c r="A1150" s="1">
        <f>+VLOOKUP(Importaciones_fruta_dolares[[#This Row],[Código_País]],'Tabla Auxiliar'!$B$7:$D$112,3,0)</f>
        <v>45</v>
      </c>
      <c r="B1150" s="1" t="s">
        <v>385</v>
      </c>
      <c r="C1150" s="1" t="s">
        <v>21</v>
      </c>
      <c r="D1150">
        <v>100108</v>
      </c>
      <c r="E1150" s="1" t="s">
        <v>368</v>
      </c>
      <c r="F1150">
        <v>100108007</v>
      </c>
      <c r="G1150" s="1" t="s">
        <v>464</v>
      </c>
      <c r="H1150" s="1" t="s">
        <v>156</v>
      </c>
      <c r="I1150">
        <v>1</v>
      </c>
      <c r="J1150" s="1" t="s">
        <v>326</v>
      </c>
      <c r="K1150">
        <v>0</v>
      </c>
      <c r="L1150">
        <v>0</v>
      </c>
      <c r="M1150">
        <v>34.04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</row>
    <row r="1151" spans="1:19" x14ac:dyDescent="0.25">
      <c r="A1151" s="1">
        <f>+VLOOKUP(Importaciones_fruta_dolares[[#This Row],[Código_País]],'Tabla Auxiliar'!$B$7:$D$112,3,0)</f>
        <v>45</v>
      </c>
      <c r="B1151" s="1" t="s">
        <v>385</v>
      </c>
      <c r="C1151" s="1" t="s">
        <v>21</v>
      </c>
      <c r="D1151">
        <v>100109</v>
      </c>
      <c r="E1151" s="1" t="s">
        <v>330</v>
      </c>
      <c r="F1151">
        <v>100109001</v>
      </c>
      <c r="G1151" s="1" t="s">
        <v>330</v>
      </c>
      <c r="H1151" s="1" t="s">
        <v>190</v>
      </c>
      <c r="I1151">
        <v>7</v>
      </c>
      <c r="J1151" s="1" t="s">
        <v>327</v>
      </c>
      <c r="K1151">
        <v>0</v>
      </c>
      <c r="L1151">
        <v>4227.5600000000004</v>
      </c>
      <c r="M1151">
        <v>1009.55</v>
      </c>
      <c r="N1151">
        <v>1926.44</v>
      </c>
      <c r="O1151">
        <v>0</v>
      </c>
      <c r="P1151">
        <v>0</v>
      </c>
      <c r="Q1151">
        <v>0</v>
      </c>
      <c r="R1151">
        <v>0</v>
      </c>
      <c r="S1151">
        <v>0</v>
      </c>
    </row>
    <row r="1152" spans="1:19" x14ac:dyDescent="0.25">
      <c r="A1152" s="1">
        <f>+VLOOKUP(Importaciones_fruta_dolares[[#This Row],[Código_País]],'Tabla Auxiliar'!$B$7:$D$112,3,0)</f>
        <v>45</v>
      </c>
      <c r="B1152" s="1" t="s">
        <v>385</v>
      </c>
      <c r="C1152" s="1" t="s">
        <v>21</v>
      </c>
      <c r="D1152">
        <v>100109</v>
      </c>
      <c r="E1152" s="1" t="s">
        <v>330</v>
      </c>
      <c r="F1152">
        <v>100109001</v>
      </c>
      <c r="G1152" s="1" t="s">
        <v>330</v>
      </c>
      <c r="H1152" s="1" t="s">
        <v>191</v>
      </c>
      <c r="I1152">
        <v>7</v>
      </c>
      <c r="J1152" s="1" t="s">
        <v>327</v>
      </c>
      <c r="K1152">
        <v>0</v>
      </c>
      <c r="L1152">
        <v>6.63</v>
      </c>
      <c r="M1152">
        <v>172.44</v>
      </c>
      <c r="N1152">
        <v>705</v>
      </c>
      <c r="O1152">
        <v>6521.82</v>
      </c>
      <c r="P1152">
        <v>0</v>
      </c>
      <c r="Q1152">
        <v>0</v>
      </c>
      <c r="R1152">
        <v>0</v>
      </c>
      <c r="S1152">
        <v>0</v>
      </c>
    </row>
    <row r="1153" spans="1:19" x14ac:dyDescent="0.25">
      <c r="A1153" s="1">
        <f>+VLOOKUP(Importaciones_fruta_dolares[[#This Row],[Código_País]],'Tabla Auxiliar'!$B$7:$D$112,3,0)</f>
        <v>45</v>
      </c>
      <c r="B1153" s="1" t="s">
        <v>385</v>
      </c>
      <c r="C1153" s="1" t="s">
        <v>21</v>
      </c>
      <c r="D1153">
        <v>100109</v>
      </c>
      <c r="E1153" s="1" t="s">
        <v>330</v>
      </c>
      <c r="F1153">
        <v>100109001</v>
      </c>
      <c r="G1153" s="1" t="s">
        <v>330</v>
      </c>
      <c r="H1153" s="1" t="s">
        <v>154</v>
      </c>
      <c r="I1153">
        <v>7</v>
      </c>
      <c r="J1153" s="1" t="s">
        <v>327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53169.5</v>
      </c>
    </row>
    <row r="1154" spans="1:19" x14ac:dyDescent="0.25">
      <c r="A1154" s="1">
        <f>+VLOOKUP(Importaciones_fruta_dolares[[#This Row],[Código_País]],'Tabla Auxiliar'!$B$7:$D$112,3,0)</f>
        <v>45</v>
      </c>
      <c r="B1154" s="1" t="s">
        <v>385</v>
      </c>
      <c r="C1154" s="1" t="s">
        <v>21</v>
      </c>
      <c r="D1154">
        <v>100109</v>
      </c>
      <c r="E1154" s="1" t="s">
        <v>330</v>
      </c>
      <c r="F1154">
        <v>100109001</v>
      </c>
      <c r="G1154" s="1" t="s">
        <v>330</v>
      </c>
      <c r="H1154" s="1" t="s">
        <v>263</v>
      </c>
      <c r="I1154">
        <v>3</v>
      </c>
      <c r="J1154" s="1" t="s">
        <v>325</v>
      </c>
      <c r="K1154">
        <v>0</v>
      </c>
      <c r="L1154">
        <v>0</v>
      </c>
      <c r="M1154">
        <v>0</v>
      </c>
      <c r="N1154">
        <v>0</v>
      </c>
      <c r="O1154">
        <v>129.51</v>
      </c>
      <c r="P1154">
        <v>0</v>
      </c>
      <c r="Q1154">
        <v>0</v>
      </c>
      <c r="R1154">
        <v>0</v>
      </c>
      <c r="S1154">
        <v>0</v>
      </c>
    </row>
    <row r="1155" spans="1:19" x14ac:dyDescent="0.25">
      <c r="A1155" s="1">
        <f>+VLOOKUP(Importaciones_fruta_dolares[[#This Row],[Código_País]],'Tabla Auxiliar'!$B$7:$D$112,3,0)</f>
        <v>103</v>
      </c>
      <c r="B1155" s="1" t="s">
        <v>417</v>
      </c>
      <c r="C1155" s="1" t="s">
        <v>50</v>
      </c>
      <c r="D1155">
        <v>100102</v>
      </c>
      <c r="E1155" s="1" t="s">
        <v>365</v>
      </c>
      <c r="F1155">
        <v>100102008</v>
      </c>
      <c r="G1155" s="1" t="s">
        <v>339</v>
      </c>
      <c r="H1155" s="1" t="s">
        <v>100</v>
      </c>
      <c r="I1155">
        <v>3</v>
      </c>
      <c r="J1155" s="1" t="s">
        <v>325</v>
      </c>
      <c r="K1155">
        <v>1099.3399999999999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</row>
    <row r="1156" spans="1:19" x14ac:dyDescent="0.25">
      <c r="A1156" s="1">
        <f>+VLOOKUP(Importaciones_fruta_dolares[[#This Row],[Código_País]],'Tabla Auxiliar'!$B$7:$D$112,3,0)</f>
        <v>103</v>
      </c>
      <c r="B1156" s="1" t="s">
        <v>417</v>
      </c>
      <c r="C1156" s="1" t="s">
        <v>50</v>
      </c>
      <c r="D1156">
        <v>100103</v>
      </c>
      <c r="E1156" s="1" t="s">
        <v>363</v>
      </c>
      <c r="F1156">
        <v>100103003</v>
      </c>
      <c r="G1156" s="1" t="s">
        <v>333</v>
      </c>
      <c r="H1156" s="1" t="s">
        <v>91</v>
      </c>
      <c r="I1156">
        <v>3</v>
      </c>
      <c r="J1156" s="1" t="s">
        <v>325</v>
      </c>
      <c r="K1156">
        <v>0</v>
      </c>
      <c r="L1156">
        <v>0</v>
      </c>
      <c r="M1156">
        <v>0</v>
      </c>
      <c r="N1156">
        <v>0</v>
      </c>
      <c r="O1156">
        <v>272.87</v>
      </c>
      <c r="P1156">
        <v>0</v>
      </c>
      <c r="Q1156">
        <v>0</v>
      </c>
      <c r="R1156">
        <v>0</v>
      </c>
      <c r="S1156">
        <v>0</v>
      </c>
    </row>
    <row r="1157" spans="1:19" x14ac:dyDescent="0.25">
      <c r="A1157" s="1">
        <f>+VLOOKUP(Importaciones_fruta_dolares[[#This Row],[Código_País]],'Tabla Auxiliar'!$B$7:$D$112,3,0)</f>
        <v>103</v>
      </c>
      <c r="B1157" s="1" t="s">
        <v>417</v>
      </c>
      <c r="C1157" s="1" t="s">
        <v>50</v>
      </c>
      <c r="D1157">
        <v>100103</v>
      </c>
      <c r="E1157" s="1" t="s">
        <v>363</v>
      </c>
      <c r="F1157">
        <v>100103004</v>
      </c>
      <c r="G1157" s="1" t="s">
        <v>343</v>
      </c>
      <c r="H1157" s="1" t="s">
        <v>120</v>
      </c>
      <c r="I1157">
        <v>7</v>
      </c>
      <c r="J1157" s="1" t="s">
        <v>327</v>
      </c>
      <c r="K1157">
        <v>0</v>
      </c>
      <c r="L1157">
        <v>474.54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</row>
    <row r="1158" spans="1:19" x14ac:dyDescent="0.25">
      <c r="A1158" s="1">
        <f>+VLOOKUP(Importaciones_fruta_dolares[[#This Row],[Código_País]],'Tabla Auxiliar'!$B$7:$D$112,3,0)</f>
        <v>103</v>
      </c>
      <c r="B1158" s="1" t="s">
        <v>417</v>
      </c>
      <c r="C1158" s="1" t="s">
        <v>50</v>
      </c>
      <c r="D1158">
        <v>100103</v>
      </c>
      <c r="E1158" s="1" t="s">
        <v>363</v>
      </c>
      <c r="F1158">
        <v>100103004</v>
      </c>
      <c r="G1158" s="1" t="s">
        <v>343</v>
      </c>
      <c r="H1158" s="1" t="s">
        <v>177</v>
      </c>
      <c r="I1158">
        <v>3</v>
      </c>
      <c r="J1158" s="1" t="s">
        <v>325</v>
      </c>
      <c r="K1158">
        <v>0</v>
      </c>
      <c r="L1158">
        <v>0</v>
      </c>
      <c r="M1158">
        <v>0</v>
      </c>
      <c r="N1158">
        <v>0</v>
      </c>
      <c r="O1158">
        <v>840.27</v>
      </c>
      <c r="P1158">
        <v>0</v>
      </c>
      <c r="Q1158">
        <v>0</v>
      </c>
      <c r="R1158">
        <v>0</v>
      </c>
      <c r="S1158">
        <v>853.72</v>
      </c>
    </row>
    <row r="1159" spans="1:19" x14ac:dyDescent="0.25">
      <c r="A1159" s="1">
        <f>+VLOOKUP(Importaciones_fruta_dolares[[#This Row],[Código_País]],'Tabla Auxiliar'!$B$7:$D$112,3,0)</f>
        <v>103</v>
      </c>
      <c r="B1159" s="1" t="s">
        <v>417</v>
      </c>
      <c r="C1159" s="1" t="s">
        <v>50</v>
      </c>
      <c r="D1159">
        <v>100105</v>
      </c>
      <c r="E1159" s="1" t="s">
        <v>324</v>
      </c>
      <c r="F1159">
        <v>100105006</v>
      </c>
      <c r="G1159" s="1" t="s">
        <v>341</v>
      </c>
      <c r="H1159" s="1" t="s">
        <v>249</v>
      </c>
      <c r="I1159">
        <v>6</v>
      </c>
      <c r="J1159" s="1" t="s">
        <v>324</v>
      </c>
      <c r="K1159">
        <v>0</v>
      </c>
      <c r="L1159">
        <v>0</v>
      </c>
      <c r="M1159">
        <v>0</v>
      </c>
      <c r="N1159">
        <v>0</v>
      </c>
      <c r="O1159">
        <v>1532.26</v>
      </c>
      <c r="P1159">
        <v>0</v>
      </c>
      <c r="Q1159">
        <v>0</v>
      </c>
      <c r="R1159">
        <v>0</v>
      </c>
      <c r="S1159">
        <v>0</v>
      </c>
    </row>
    <row r="1160" spans="1:19" x14ac:dyDescent="0.25">
      <c r="A1160" s="1">
        <f>+VLOOKUP(Importaciones_fruta_dolares[[#This Row],[Código_País]],'Tabla Auxiliar'!$B$7:$D$112,3,0)</f>
        <v>103</v>
      </c>
      <c r="B1160" s="1" t="s">
        <v>417</v>
      </c>
      <c r="C1160" s="1" t="s">
        <v>50</v>
      </c>
      <c r="D1160">
        <v>100105</v>
      </c>
      <c r="E1160" s="1" t="s">
        <v>324</v>
      </c>
      <c r="F1160">
        <v>100105006</v>
      </c>
      <c r="G1160" s="1" t="s">
        <v>341</v>
      </c>
      <c r="H1160" s="1" t="s">
        <v>252</v>
      </c>
      <c r="I1160">
        <v>6</v>
      </c>
      <c r="J1160" s="1" t="s">
        <v>324</v>
      </c>
      <c r="K1160">
        <v>0</v>
      </c>
      <c r="L1160">
        <v>0</v>
      </c>
      <c r="M1160">
        <v>580.66</v>
      </c>
      <c r="N1160">
        <v>0</v>
      </c>
      <c r="O1160">
        <v>1982.93</v>
      </c>
      <c r="P1160">
        <v>0</v>
      </c>
      <c r="Q1160">
        <v>1474.16</v>
      </c>
      <c r="R1160">
        <v>0</v>
      </c>
      <c r="S1160">
        <v>0</v>
      </c>
    </row>
    <row r="1161" spans="1:19" x14ac:dyDescent="0.25">
      <c r="A1161" s="1">
        <f>+VLOOKUP(Importaciones_fruta_dolares[[#This Row],[Código_País]],'Tabla Auxiliar'!$B$7:$D$112,3,0)</f>
        <v>103</v>
      </c>
      <c r="B1161" s="1" t="s">
        <v>417</v>
      </c>
      <c r="C1161" s="1" t="s">
        <v>50</v>
      </c>
      <c r="D1161">
        <v>100105</v>
      </c>
      <c r="E1161" s="1" t="s">
        <v>324</v>
      </c>
      <c r="F1161">
        <v>100105006</v>
      </c>
      <c r="G1161" s="1" t="s">
        <v>341</v>
      </c>
      <c r="H1161" s="1" t="s">
        <v>233</v>
      </c>
      <c r="I1161">
        <v>6</v>
      </c>
      <c r="J1161" s="1" t="s">
        <v>324</v>
      </c>
      <c r="K1161">
        <v>0</v>
      </c>
      <c r="L1161">
        <v>0</v>
      </c>
      <c r="M1161">
        <v>0</v>
      </c>
      <c r="N1161">
        <v>0</v>
      </c>
      <c r="O1161">
        <v>960.11</v>
      </c>
      <c r="P1161">
        <v>0</v>
      </c>
      <c r="Q1161">
        <v>0</v>
      </c>
      <c r="R1161">
        <v>0</v>
      </c>
      <c r="S1161">
        <v>0</v>
      </c>
    </row>
    <row r="1162" spans="1:19" x14ac:dyDescent="0.25">
      <c r="A1162" s="1">
        <f>+VLOOKUP(Importaciones_fruta_dolares[[#This Row],[Código_País]],'Tabla Auxiliar'!$B$7:$D$112,3,0)</f>
        <v>103</v>
      </c>
      <c r="B1162" s="1" t="s">
        <v>417</v>
      </c>
      <c r="C1162" s="1" t="s">
        <v>50</v>
      </c>
      <c r="D1162">
        <v>100106</v>
      </c>
      <c r="E1162" s="1" t="s">
        <v>462</v>
      </c>
      <c r="F1162">
        <v>100106001</v>
      </c>
      <c r="G1162" s="1" t="s">
        <v>351</v>
      </c>
      <c r="H1162" s="1" t="s">
        <v>164</v>
      </c>
      <c r="I1162">
        <v>1</v>
      </c>
      <c r="J1162" s="1" t="s">
        <v>326</v>
      </c>
      <c r="K1162">
        <v>0</v>
      </c>
      <c r="L1162">
        <v>343.51</v>
      </c>
      <c r="M1162">
        <v>2856</v>
      </c>
      <c r="N1162">
        <v>2768.2</v>
      </c>
      <c r="O1162">
        <v>3527.15</v>
      </c>
      <c r="P1162">
        <v>0</v>
      </c>
      <c r="Q1162">
        <v>1286.1099999999999</v>
      </c>
      <c r="R1162">
        <v>0</v>
      </c>
      <c r="S1162">
        <v>526.37</v>
      </c>
    </row>
    <row r="1163" spans="1:19" x14ac:dyDescent="0.25">
      <c r="A1163" s="1">
        <f>+VLOOKUP(Importaciones_fruta_dolares[[#This Row],[Código_País]],'Tabla Auxiliar'!$B$7:$D$112,3,0)</f>
        <v>103</v>
      </c>
      <c r="B1163" s="1" t="s">
        <v>417</v>
      </c>
      <c r="C1163" s="1" t="s">
        <v>50</v>
      </c>
      <c r="D1163">
        <v>100106</v>
      </c>
      <c r="E1163" s="1" t="s">
        <v>462</v>
      </c>
      <c r="F1163">
        <v>100106001</v>
      </c>
      <c r="G1163" s="1" t="s">
        <v>351</v>
      </c>
      <c r="H1163" s="1" t="s">
        <v>162</v>
      </c>
      <c r="I1163">
        <v>1</v>
      </c>
      <c r="J1163" s="1" t="s">
        <v>326</v>
      </c>
      <c r="K1163">
        <v>0</v>
      </c>
      <c r="L1163">
        <v>0</v>
      </c>
      <c r="M1163">
        <v>2123.69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</row>
    <row r="1164" spans="1:19" x14ac:dyDescent="0.25">
      <c r="A1164" s="1">
        <f>+VLOOKUP(Importaciones_fruta_dolares[[#This Row],[Código_País]],'Tabla Auxiliar'!$B$7:$D$112,3,0)</f>
        <v>103</v>
      </c>
      <c r="B1164" s="1" t="s">
        <v>417</v>
      </c>
      <c r="C1164" s="1" t="s">
        <v>50</v>
      </c>
      <c r="D1164">
        <v>100106</v>
      </c>
      <c r="E1164" s="1" t="s">
        <v>462</v>
      </c>
      <c r="F1164">
        <v>100106001</v>
      </c>
      <c r="G1164" s="1" t="s">
        <v>351</v>
      </c>
      <c r="H1164" s="1" t="s">
        <v>167</v>
      </c>
      <c r="I1164">
        <v>3</v>
      </c>
      <c r="J1164" s="1" t="s">
        <v>325</v>
      </c>
      <c r="K1164">
        <v>844.19</v>
      </c>
      <c r="L1164">
        <v>0</v>
      </c>
      <c r="M1164">
        <v>415.57</v>
      </c>
      <c r="N1164">
        <v>2384.31</v>
      </c>
      <c r="O1164">
        <v>1015.04</v>
      </c>
      <c r="P1164">
        <v>0</v>
      </c>
      <c r="Q1164">
        <v>1637.2</v>
      </c>
      <c r="R1164">
        <v>380.77</v>
      </c>
      <c r="S1164">
        <v>525.84</v>
      </c>
    </row>
    <row r="1165" spans="1:19" x14ac:dyDescent="0.25">
      <c r="A1165" s="1">
        <f>+VLOOKUP(Importaciones_fruta_dolares[[#This Row],[Código_País]],'Tabla Auxiliar'!$B$7:$D$112,3,0)</f>
        <v>166</v>
      </c>
      <c r="B1165" s="1" t="s">
        <v>445</v>
      </c>
      <c r="C1165" s="1" t="s">
        <v>73</v>
      </c>
      <c r="D1165">
        <v>100101</v>
      </c>
      <c r="E1165" s="1" t="s">
        <v>364</v>
      </c>
      <c r="F1165">
        <v>100101011</v>
      </c>
      <c r="G1165" s="1" t="s">
        <v>346</v>
      </c>
      <c r="H1165" s="1" t="s">
        <v>122</v>
      </c>
      <c r="I1165">
        <v>4</v>
      </c>
      <c r="J1165" s="1" t="s">
        <v>323</v>
      </c>
      <c r="K1165">
        <v>1628.4</v>
      </c>
      <c r="L1165">
        <v>0</v>
      </c>
      <c r="M1165">
        <v>1862.25</v>
      </c>
      <c r="N1165">
        <v>2200.9</v>
      </c>
      <c r="O1165">
        <v>3754.76</v>
      </c>
      <c r="P1165">
        <v>1053.94</v>
      </c>
      <c r="Q1165">
        <v>240.96</v>
      </c>
      <c r="R1165">
        <v>290.39999999999998</v>
      </c>
      <c r="S1165">
        <v>216.93</v>
      </c>
    </row>
    <row r="1166" spans="1:19" x14ac:dyDescent="0.25">
      <c r="A1166" s="1">
        <f>+VLOOKUP(Importaciones_fruta_dolares[[#This Row],[Código_País]],'Tabla Auxiliar'!$B$7:$D$112,3,0)</f>
        <v>166</v>
      </c>
      <c r="B1166" s="1" t="s">
        <v>445</v>
      </c>
      <c r="C1166" s="1" t="s">
        <v>73</v>
      </c>
      <c r="D1166">
        <v>100105</v>
      </c>
      <c r="E1166" s="1" t="s">
        <v>324</v>
      </c>
      <c r="F1166">
        <v>100105006</v>
      </c>
      <c r="G1166" s="1" t="s">
        <v>341</v>
      </c>
      <c r="H1166" s="1" t="s">
        <v>124</v>
      </c>
      <c r="I1166">
        <v>4</v>
      </c>
      <c r="J1166" s="1" t="s">
        <v>323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1763.27</v>
      </c>
      <c r="R1166">
        <v>0</v>
      </c>
      <c r="S1166">
        <v>0</v>
      </c>
    </row>
    <row r="1167" spans="1:19" x14ac:dyDescent="0.25">
      <c r="A1167" s="1">
        <f>+VLOOKUP(Importaciones_fruta_dolares[[#This Row],[Código_País]],'Tabla Auxiliar'!$B$7:$D$112,3,0)</f>
        <v>166</v>
      </c>
      <c r="B1167" s="1" t="s">
        <v>445</v>
      </c>
      <c r="C1167" s="1" t="s">
        <v>73</v>
      </c>
      <c r="D1167">
        <v>100108</v>
      </c>
      <c r="E1167" s="1" t="s">
        <v>368</v>
      </c>
      <c r="F1167">
        <v>100108005</v>
      </c>
      <c r="G1167" s="1" t="s">
        <v>342</v>
      </c>
      <c r="H1167" s="1" t="s">
        <v>116</v>
      </c>
      <c r="I1167">
        <v>3</v>
      </c>
      <c r="J1167" s="1" t="s">
        <v>325</v>
      </c>
      <c r="K1167">
        <v>0</v>
      </c>
      <c r="L1167">
        <v>2577.6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</row>
    <row r="1168" spans="1:19" x14ac:dyDescent="0.25">
      <c r="A1168" s="1">
        <f>+VLOOKUP(Importaciones_fruta_dolares[[#This Row],[Código_País]],'Tabla Auxiliar'!$B$7:$D$112,3,0)</f>
        <v>166</v>
      </c>
      <c r="B1168" s="1" t="s">
        <v>445</v>
      </c>
      <c r="C1168" s="1" t="s">
        <v>73</v>
      </c>
      <c r="D1168">
        <v>100108</v>
      </c>
      <c r="E1168" s="1" t="s">
        <v>368</v>
      </c>
      <c r="F1168">
        <v>100108007</v>
      </c>
      <c r="G1168" s="1" t="s">
        <v>464</v>
      </c>
      <c r="H1168" s="1" t="s">
        <v>194</v>
      </c>
      <c r="I1168">
        <v>1</v>
      </c>
      <c r="J1168" s="1" t="s">
        <v>326</v>
      </c>
      <c r="K1168">
        <v>0</v>
      </c>
      <c r="L1168">
        <v>0</v>
      </c>
      <c r="M1168">
        <v>0</v>
      </c>
      <c r="N1168">
        <v>4627.05</v>
      </c>
      <c r="O1168">
        <v>5264.05</v>
      </c>
      <c r="P1168">
        <v>664124.44999999995</v>
      </c>
      <c r="Q1168">
        <v>361541.44</v>
      </c>
      <c r="R1168">
        <v>129991.93</v>
      </c>
      <c r="S1168">
        <v>102057.4</v>
      </c>
    </row>
    <row r="1169" spans="1:19" x14ac:dyDescent="0.25">
      <c r="A1169" s="1">
        <f>+VLOOKUP(Importaciones_fruta_dolares[[#This Row],[Código_País]],'Tabla Auxiliar'!$B$7:$D$112,3,0)</f>
        <v>166</v>
      </c>
      <c r="B1169" s="1" t="s">
        <v>445</v>
      </c>
      <c r="C1169" s="1" t="s">
        <v>73</v>
      </c>
      <c r="D1169">
        <v>100108</v>
      </c>
      <c r="E1169" s="1" t="s">
        <v>368</v>
      </c>
      <c r="F1169">
        <v>100108007</v>
      </c>
      <c r="G1169" s="1" t="s">
        <v>464</v>
      </c>
      <c r="H1169" s="1" t="s">
        <v>156</v>
      </c>
      <c r="I1169">
        <v>1</v>
      </c>
      <c r="J1169" s="1" t="s">
        <v>326</v>
      </c>
      <c r="K1169">
        <v>0</v>
      </c>
      <c r="L1169">
        <v>0</v>
      </c>
      <c r="M1169">
        <v>127.14</v>
      </c>
      <c r="N1169">
        <v>60549.22</v>
      </c>
      <c r="O1169">
        <v>300650.52</v>
      </c>
      <c r="P1169">
        <v>468741.32</v>
      </c>
      <c r="Q1169">
        <v>663446.57999999996</v>
      </c>
      <c r="R1169">
        <v>224628.81</v>
      </c>
      <c r="S1169">
        <v>490865.58</v>
      </c>
    </row>
    <row r="1170" spans="1:19" x14ac:dyDescent="0.25">
      <c r="A1170" s="1">
        <f>+VLOOKUP(Importaciones_fruta_dolares[[#This Row],[Código_País]],'Tabla Auxiliar'!$B$7:$D$112,3,0)</f>
        <v>166</v>
      </c>
      <c r="B1170" s="1" t="s">
        <v>445</v>
      </c>
      <c r="C1170" s="1" t="s">
        <v>73</v>
      </c>
      <c r="D1170">
        <v>100108</v>
      </c>
      <c r="E1170" s="1" t="s">
        <v>368</v>
      </c>
      <c r="F1170">
        <v>100108007</v>
      </c>
      <c r="G1170" s="1" t="s">
        <v>464</v>
      </c>
      <c r="H1170" s="1" t="s">
        <v>237</v>
      </c>
      <c r="I1170">
        <v>1</v>
      </c>
      <c r="J1170" s="1" t="s">
        <v>326</v>
      </c>
      <c r="K1170">
        <v>0</v>
      </c>
      <c r="L1170">
        <v>0</v>
      </c>
      <c r="M1170">
        <v>0</v>
      </c>
      <c r="N1170">
        <v>291.52999999999997</v>
      </c>
      <c r="O1170">
        <v>0</v>
      </c>
      <c r="P1170">
        <v>0</v>
      </c>
      <c r="Q1170">
        <v>0</v>
      </c>
      <c r="R1170">
        <v>15120</v>
      </c>
      <c r="S1170">
        <v>0</v>
      </c>
    </row>
    <row r="1171" spans="1:19" x14ac:dyDescent="0.25">
      <c r="A1171" s="1">
        <f>+VLOOKUP(Importaciones_fruta_dolares[[#This Row],[Código_País]],'Tabla Auxiliar'!$B$7:$D$112,3,0)</f>
        <v>166</v>
      </c>
      <c r="B1171" s="1" t="s">
        <v>445</v>
      </c>
      <c r="C1171" s="1" t="s">
        <v>73</v>
      </c>
      <c r="D1171">
        <v>100108</v>
      </c>
      <c r="E1171" s="1" t="s">
        <v>368</v>
      </c>
      <c r="F1171">
        <v>100108007</v>
      </c>
      <c r="G1171" s="1" t="s">
        <v>464</v>
      </c>
      <c r="H1171" s="1" t="s">
        <v>234</v>
      </c>
      <c r="I1171">
        <v>4</v>
      </c>
      <c r="J1171" s="1" t="s">
        <v>323</v>
      </c>
      <c r="K1171">
        <v>213900.83</v>
      </c>
      <c r="L1171">
        <v>270537.65000000002</v>
      </c>
      <c r="M1171">
        <v>1009434.1</v>
      </c>
      <c r="N1171">
        <v>420076.89</v>
      </c>
      <c r="O1171">
        <v>529574.81999999995</v>
      </c>
      <c r="P1171">
        <v>462030.32</v>
      </c>
      <c r="Q1171">
        <v>795332.12</v>
      </c>
      <c r="R1171">
        <v>180736.51</v>
      </c>
      <c r="S1171">
        <v>834142.43</v>
      </c>
    </row>
    <row r="1172" spans="1:19" x14ac:dyDescent="0.25">
      <c r="A1172" s="1">
        <f>+VLOOKUP(Importaciones_fruta_dolares[[#This Row],[Código_País]],'Tabla Auxiliar'!$B$7:$D$112,3,0)</f>
        <v>166</v>
      </c>
      <c r="B1172" s="1" t="s">
        <v>445</v>
      </c>
      <c r="C1172" s="1" t="s">
        <v>73</v>
      </c>
      <c r="D1172">
        <v>100108</v>
      </c>
      <c r="E1172" s="1" t="s">
        <v>368</v>
      </c>
      <c r="F1172">
        <v>100108007</v>
      </c>
      <c r="G1172" s="1" t="s">
        <v>464</v>
      </c>
      <c r="H1172" s="1" t="s">
        <v>236</v>
      </c>
      <c r="I1172">
        <v>4</v>
      </c>
      <c r="J1172" s="1" t="s">
        <v>323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605.51</v>
      </c>
      <c r="Q1172">
        <v>0</v>
      </c>
      <c r="R1172">
        <v>0</v>
      </c>
      <c r="S1172">
        <v>4887.18</v>
      </c>
    </row>
    <row r="1173" spans="1:19" x14ac:dyDescent="0.25">
      <c r="A1173" s="1">
        <f>+VLOOKUP(Importaciones_fruta_dolares[[#This Row],[Código_País]],'Tabla Auxiliar'!$B$7:$D$112,3,0)</f>
        <v>166</v>
      </c>
      <c r="B1173" s="1" t="s">
        <v>445</v>
      </c>
      <c r="C1173" s="1" t="s">
        <v>73</v>
      </c>
      <c r="D1173">
        <v>100108</v>
      </c>
      <c r="E1173" s="1" t="s">
        <v>368</v>
      </c>
      <c r="F1173">
        <v>100108007</v>
      </c>
      <c r="G1173" s="1" t="s">
        <v>464</v>
      </c>
      <c r="H1173" s="1" t="s">
        <v>235</v>
      </c>
      <c r="I1173">
        <v>6</v>
      </c>
      <c r="J1173" s="1" t="s">
        <v>324</v>
      </c>
      <c r="K1173">
        <v>0</v>
      </c>
      <c r="L1173">
        <v>0</v>
      </c>
      <c r="M1173">
        <v>0</v>
      </c>
      <c r="N1173">
        <v>0</v>
      </c>
      <c r="O1173">
        <v>45566.42</v>
      </c>
      <c r="P1173">
        <v>51537.45</v>
      </c>
      <c r="Q1173">
        <v>116715.97</v>
      </c>
      <c r="R1173">
        <v>37878.47</v>
      </c>
      <c r="S1173">
        <v>35220.080000000002</v>
      </c>
    </row>
    <row r="1174" spans="1:19" x14ac:dyDescent="0.25">
      <c r="A1174" s="1">
        <f>+VLOOKUP(Importaciones_fruta_dolares[[#This Row],[Código_País]],'Tabla Auxiliar'!$B$7:$D$112,3,0)</f>
        <v>107</v>
      </c>
      <c r="B1174" s="1" t="s">
        <v>418</v>
      </c>
      <c r="C1174" s="1" t="s">
        <v>51</v>
      </c>
      <c r="D1174">
        <v>100103</v>
      </c>
      <c r="E1174" s="1" t="s">
        <v>363</v>
      </c>
      <c r="F1174">
        <v>100103002</v>
      </c>
      <c r="G1174" s="1" t="s">
        <v>463</v>
      </c>
      <c r="H1174" s="1" t="s">
        <v>171</v>
      </c>
      <c r="I1174">
        <v>4</v>
      </c>
      <c r="J1174" s="1" t="s">
        <v>323</v>
      </c>
      <c r="K1174">
        <v>0</v>
      </c>
      <c r="L1174">
        <v>0</v>
      </c>
      <c r="M1174">
        <v>0</v>
      </c>
      <c r="N1174">
        <v>73.89</v>
      </c>
      <c r="O1174">
        <v>0</v>
      </c>
      <c r="P1174">
        <v>0</v>
      </c>
      <c r="Q1174">
        <v>0</v>
      </c>
      <c r="R1174">
        <v>0</v>
      </c>
      <c r="S1174">
        <v>0</v>
      </c>
    </row>
    <row r="1175" spans="1:19" x14ac:dyDescent="0.25">
      <c r="A1175" s="1">
        <f>+VLOOKUP(Importaciones_fruta_dolares[[#This Row],[Código_País]],'Tabla Auxiliar'!$B$7:$D$112,3,0)</f>
        <v>107</v>
      </c>
      <c r="B1175" s="1" t="s">
        <v>418</v>
      </c>
      <c r="C1175" s="1" t="s">
        <v>51</v>
      </c>
      <c r="D1175">
        <v>100109</v>
      </c>
      <c r="E1175" s="1" t="s">
        <v>330</v>
      </c>
      <c r="F1175">
        <v>100109001</v>
      </c>
      <c r="G1175" s="1" t="s">
        <v>330</v>
      </c>
      <c r="H1175" s="1" t="s">
        <v>191</v>
      </c>
      <c r="I1175">
        <v>7</v>
      </c>
      <c r="J1175" s="1" t="s">
        <v>327</v>
      </c>
      <c r="K1175">
        <v>0</v>
      </c>
      <c r="L1175">
        <v>0</v>
      </c>
      <c r="M1175">
        <v>105.62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</row>
    <row r="1176" spans="1:19" x14ac:dyDescent="0.25">
      <c r="A1176" s="1">
        <f>+VLOOKUP(Importaciones_fruta_dolares[[#This Row],[Código_País]],'Tabla Auxiliar'!$B$7:$D$112,3,0)</f>
        <v>116</v>
      </c>
      <c r="B1176" s="1" t="s">
        <v>422</v>
      </c>
      <c r="C1176" s="1" t="s">
        <v>53</v>
      </c>
      <c r="D1176">
        <v>100101</v>
      </c>
      <c r="E1176" s="1" t="s">
        <v>364</v>
      </c>
      <c r="F1176">
        <v>100112025</v>
      </c>
      <c r="G1176" s="1" t="s">
        <v>334</v>
      </c>
      <c r="H1176" s="1" t="s">
        <v>179</v>
      </c>
      <c r="I1176">
        <v>2</v>
      </c>
      <c r="J1176" s="1" t="s">
        <v>328</v>
      </c>
      <c r="K1176">
        <v>312901.78999999998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</row>
    <row r="1177" spans="1:19" x14ac:dyDescent="0.25">
      <c r="A1177" s="1">
        <f>+VLOOKUP(Importaciones_fruta_dolares[[#This Row],[Código_País]],'Tabla Auxiliar'!$B$7:$D$112,3,0)</f>
        <v>116</v>
      </c>
      <c r="B1177" s="1" t="s">
        <v>422</v>
      </c>
      <c r="C1177" s="1" t="s">
        <v>53</v>
      </c>
      <c r="D1177">
        <v>100103</v>
      </c>
      <c r="E1177" s="1" t="s">
        <v>363</v>
      </c>
      <c r="F1177">
        <v>100103003</v>
      </c>
      <c r="G1177" s="1" t="s">
        <v>333</v>
      </c>
      <c r="H1177" s="1" t="s">
        <v>193</v>
      </c>
      <c r="I1177">
        <v>2</v>
      </c>
      <c r="J1177" s="1" t="s">
        <v>328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671.86</v>
      </c>
      <c r="S1177">
        <v>0</v>
      </c>
    </row>
    <row r="1178" spans="1:19" x14ac:dyDescent="0.25">
      <c r="A1178" s="1">
        <f>+VLOOKUP(Importaciones_fruta_dolares[[#This Row],[Código_País]],'Tabla Auxiliar'!$B$7:$D$112,3,0)</f>
        <v>116</v>
      </c>
      <c r="B1178" s="1" t="s">
        <v>422</v>
      </c>
      <c r="C1178" s="1" t="s">
        <v>53</v>
      </c>
      <c r="D1178">
        <v>100105</v>
      </c>
      <c r="E1178" s="1" t="s">
        <v>324</v>
      </c>
      <c r="F1178">
        <v>100105001</v>
      </c>
      <c r="G1178" s="1" t="s">
        <v>331</v>
      </c>
      <c r="H1178" s="1" t="s">
        <v>88</v>
      </c>
      <c r="I1178">
        <v>6</v>
      </c>
      <c r="J1178" s="1" t="s">
        <v>324</v>
      </c>
      <c r="K1178">
        <v>9045.1200000000008</v>
      </c>
      <c r="L1178">
        <v>1707.17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</row>
    <row r="1179" spans="1:19" x14ac:dyDescent="0.25">
      <c r="A1179" s="1">
        <f>+VLOOKUP(Importaciones_fruta_dolares[[#This Row],[Código_País]],'Tabla Auxiliar'!$B$7:$D$112,3,0)</f>
        <v>116</v>
      </c>
      <c r="B1179" s="1" t="s">
        <v>422</v>
      </c>
      <c r="C1179" s="1" t="s">
        <v>53</v>
      </c>
      <c r="D1179">
        <v>100106</v>
      </c>
      <c r="E1179" s="1" t="s">
        <v>462</v>
      </c>
      <c r="F1179">
        <v>100106001</v>
      </c>
      <c r="G1179" s="1" t="s">
        <v>351</v>
      </c>
      <c r="H1179" s="1" t="s">
        <v>167</v>
      </c>
      <c r="I1179">
        <v>3</v>
      </c>
      <c r="J1179" s="1" t="s">
        <v>325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2245.6</v>
      </c>
      <c r="Q1179">
        <v>5385.77</v>
      </c>
      <c r="R1179">
        <v>14988.86</v>
      </c>
      <c r="S1179">
        <v>42981.71</v>
      </c>
    </row>
    <row r="1180" spans="1:19" x14ac:dyDescent="0.25">
      <c r="A1180" s="1">
        <f>+VLOOKUP(Importaciones_fruta_dolares[[#This Row],[Código_País]],'Tabla Auxiliar'!$B$7:$D$112,3,0)</f>
        <v>116</v>
      </c>
      <c r="B1180" s="1" t="s">
        <v>422</v>
      </c>
      <c r="C1180" s="1" t="s">
        <v>53</v>
      </c>
      <c r="D1180">
        <v>100108</v>
      </c>
      <c r="E1180" s="1" t="s">
        <v>368</v>
      </c>
      <c r="F1180">
        <v>100108005</v>
      </c>
      <c r="G1180" s="1" t="s">
        <v>342</v>
      </c>
      <c r="H1180" s="1" t="s">
        <v>186</v>
      </c>
      <c r="I1180">
        <v>3</v>
      </c>
      <c r="J1180" s="1" t="s">
        <v>325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3892.76</v>
      </c>
      <c r="R1180">
        <v>6224.77</v>
      </c>
      <c r="S1180">
        <v>6656.2</v>
      </c>
    </row>
    <row r="1181" spans="1:19" x14ac:dyDescent="0.25">
      <c r="A1181" s="1">
        <f>+VLOOKUP(Importaciones_fruta_dolares[[#This Row],[Código_País]],'Tabla Auxiliar'!$B$7:$D$112,3,0)</f>
        <v>116</v>
      </c>
      <c r="B1181" s="1" t="s">
        <v>422</v>
      </c>
      <c r="C1181" s="1" t="s">
        <v>53</v>
      </c>
      <c r="D1181">
        <v>100108</v>
      </c>
      <c r="E1181" s="1" t="s">
        <v>368</v>
      </c>
      <c r="F1181">
        <v>100108007</v>
      </c>
      <c r="G1181" s="1" t="s">
        <v>464</v>
      </c>
      <c r="H1181" s="1" t="s">
        <v>237</v>
      </c>
      <c r="I1181">
        <v>1</v>
      </c>
      <c r="J1181" s="1" t="s">
        <v>326</v>
      </c>
      <c r="K1181">
        <v>2937.67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</row>
    <row r="1182" spans="1:19" x14ac:dyDescent="0.25">
      <c r="A1182" s="1">
        <f>+VLOOKUP(Importaciones_fruta_dolares[[#This Row],[Código_País]],'Tabla Auxiliar'!$B$7:$D$112,3,0)</f>
        <v>119</v>
      </c>
      <c r="B1182" s="1" t="s">
        <v>423</v>
      </c>
      <c r="C1182" s="1" t="s">
        <v>54</v>
      </c>
      <c r="D1182">
        <v>100101</v>
      </c>
      <c r="E1182" s="1" t="s">
        <v>364</v>
      </c>
      <c r="F1182">
        <v>100101001</v>
      </c>
      <c r="G1182" s="1" t="s">
        <v>345</v>
      </c>
      <c r="H1182" s="1" t="s">
        <v>212</v>
      </c>
      <c r="I1182">
        <v>3</v>
      </c>
      <c r="J1182" s="1" t="s">
        <v>325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51.59</v>
      </c>
      <c r="Q1182">
        <v>0</v>
      </c>
      <c r="R1182">
        <v>0</v>
      </c>
      <c r="S1182">
        <v>0</v>
      </c>
    </row>
    <row r="1183" spans="1:19" x14ac:dyDescent="0.25">
      <c r="A1183" s="1">
        <f>+VLOOKUP(Importaciones_fruta_dolares[[#This Row],[Código_País]],'Tabla Auxiliar'!$B$7:$D$112,3,0)</f>
        <v>119</v>
      </c>
      <c r="B1183" s="1" t="s">
        <v>423</v>
      </c>
      <c r="C1183" s="1" t="s">
        <v>54</v>
      </c>
      <c r="D1183">
        <v>100101</v>
      </c>
      <c r="E1183" s="1" t="s">
        <v>364</v>
      </c>
      <c r="F1183">
        <v>100101001</v>
      </c>
      <c r="G1183" s="1" t="s">
        <v>345</v>
      </c>
      <c r="H1183" s="1" t="s">
        <v>209</v>
      </c>
      <c r="I1183">
        <v>7</v>
      </c>
      <c r="J1183" s="1" t="s">
        <v>327</v>
      </c>
      <c r="K1183">
        <v>0</v>
      </c>
      <c r="L1183">
        <v>0</v>
      </c>
      <c r="M1183">
        <v>0</v>
      </c>
      <c r="N1183">
        <v>0</v>
      </c>
      <c r="O1183">
        <v>4379.84</v>
      </c>
      <c r="P1183">
        <v>20825.22</v>
      </c>
      <c r="Q1183">
        <v>19737.13</v>
      </c>
      <c r="R1183">
        <v>30844.54</v>
      </c>
      <c r="S1183">
        <v>21224.55</v>
      </c>
    </row>
    <row r="1184" spans="1:19" x14ac:dyDescent="0.25">
      <c r="A1184" s="1">
        <f>+VLOOKUP(Importaciones_fruta_dolares[[#This Row],[Código_País]],'Tabla Auxiliar'!$B$7:$D$112,3,0)</f>
        <v>119</v>
      </c>
      <c r="B1184" s="1" t="s">
        <v>423</v>
      </c>
      <c r="C1184" s="1" t="s">
        <v>54</v>
      </c>
      <c r="D1184">
        <v>100101</v>
      </c>
      <c r="E1184" s="1" t="s">
        <v>364</v>
      </c>
      <c r="F1184">
        <v>100101001</v>
      </c>
      <c r="G1184" s="1" t="s">
        <v>345</v>
      </c>
      <c r="H1184" s="1" t="s">
        <v>137</v>
      </c>
      <c r="I1184">
        <v>4</v>
      </c>
      <c r="J1184" s="1" t="s">
        <v>323</v>
      </c>
      <c r="K1184">
        <v>0</v>
      </c>
      <c r="L1184">
        <v>0</v>
      </c>
      <c r="M1184">
        <v>0</v>
      </c>
      <c r="N1184">
        <v>21.33</v>
      </c>
      <c r="O1184">
        <v>0</v>
      </c>
      <c r="P1184">
        <v>0</v>
      </c>
      <c r="Q1184">
        <v>1640.69</v>
      </c>
      <c r="R1184">
        <v>0</v>
      </c>
      <c r="S1184">
        <v>0</v>
      </c>
    </row>
    <row r="1185" spans="1:19" x14ac:dyDescent="0.25">
      <c r="A1185" s="1">
        <f>+VLOOKUP(Importaciones_fruta_dolares[[#This Row],[Código_País]],'Tabla Auxiliar'!$B$7:$D$112,3,0)</f>
        <v>119</v>
      </c>
      <c r="B1185" s="1" t="s">
        <v>423</v>
      </c>
      <c r="C1185" s="1" t="s">
        <v>54</v>
      </c>
      <c r="D1185">
        <v>100101</v>
      </c>
      <c r="E1185" s="1" t="s">
        <v>364</v>
      </c>
      <c r="F1185">
        <v>100101001</v>
      </c>
      <c r="G1185" s="1" t="s">
        <v>345</v>
      </c>
      <c r="H1185" s="1" t="s">
        <v>169</v>
      </c>
      <c r="I1185">
        <v>2</v>
      </c>
      <c r="J1185" s="1" t="s">
        <v>328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18649.41</v>
      </c>
      <c r="S1185">
        <v>0</v>
      </c>
    </row>
    <row r="1186" spans="1:19" x14ac:dyDescent="0.25">
      <c r="A1186" s="1">
        <f>+VLOOKUP(Importaciones_fruta_dolares[[#This Row],[Código_País]],'Tabla Auxiliar'!$B$7:$D$112,3,0)</f>
        <v>119</v>
      </c>
      <c r="B1186" s="1" t="s">
        <v>423</v>
      </c>
      <c r="C1186" s="1" t="s">
        <v>54</v>
      </c>
      <c r="D1186">
        <v>100101</v>
      </c>
      <c r="E1186" s="1" t="s">
        <v>364</v>
      </c>
      <c r="F1186">
        <v>100101004</v>
      </c>
      <c r="G1186" s="1" t="s">
        <v>348</v>
      </c>
      <c r="H1186" s="1" t="s">
        <v>226</v>
      </c>
      <c r="I1186">
        <v>2</v>
      </c>
      <c r="J1186" s="1" t="s">
        <v>328</v>
      </c>
      <c r="K1186">
        <v>0</v>
      </c>
      <c r="L1186">
        <v>0</v>
      </c>
      <c r="M1186">
        <v>0</v>
      </c>
      <c r="N1186">
        <v>57928</v>
      </c>
      <c r="O1186">
        <v>81137.02</v>
      </c>
      <c r="P1186">
        <v>0</v>
      </c>
      <c r="Q1186">
        <v>0</v>
      </c>
      <c r="R1186">
        <v>0</v>
      </c>
      <c r="S1186">
        <v>0</v>
      </c>
    </row>
    <row r="1187" spans="1:19" x14ac:dyDescent="0.25">
      <c r="A1187" s="1">
        <f>+VLOOKUP(Importaciones_fruta_dolares[[#This Row],[Código_País]],'Tabla Auxiliar'!$B$7:$D$112,3,0)</f>
        <v>119</v>
      </c>
      <c r="B1187" s="1" t="s">
        <v>423</v>
      </c>
      <c r="C1187" s="1" t="s">
        <v>54</v>
      </c>
      <c r="D1187">
        <v>100101</v>
      </c>
      <c r="E1187" s="1" t="s">
        <v>364</v>
      </c>
      <c r="F1187">
        <v>100101004</v>
      </c>
      <c r="G1187" s="1" t="s">
        <v>348</v>
      </c>
      <c r="H1187" s="1" t="s">
        <v>150</v>
      </c>
      <c r="I1187">
        <v>2</v>
      </c>
      <c r="J1187" s="1" t="s">
        <v>328</v>
      </c>
      <c r="K1187">
        <v>0</v>
      </c>
      <c r="L1187">
        <v>0</v>
      </c>
      <c r="M1187">
        <v>1356720.92</v>
      </c>
      <c r="N1187">
        <v>1204525.17</v>
      </c>
      <c r="O1187">
        <v>1168995.5</v>
      </c>
      <c r="P1187">
        <v>0</v>
      </c>
      <c r="Q1187">
        <v>39752.46</v>
      </c>
      <c r="R1187">
        <v>39752.46</v>
      </c>
      <c r="S1187">
        <v>720322.92</v>
      </c>
    </row>
    <row r="1188" spans="1:19" x14ac:dyDescent="0.25">
      <c r="A1188" s="1">
        <f>+VLOOKUP(Importaciones_fruta_dolares[[#This Row],[Código_País]],'Tabla Auxiliar'!$B$7:$D$112,3,0)</f>
        <v>119</v>
      </c>
      <c r="B1188" s="1" t="s">
        <v>423</v>
      </c>
      <c r="C1188" s="1" t="s">
        <v>54</v>
      </c>
      <c r="D1188">
        <v>100101</v>
      </c>
      <c r="E1188" s="1" t="s">
        <v>364</v>
      </c>
      <c r="F1188">
        <v>100101008</v>
      </c>
      <c r="G1188" s="1" t="s">
        <v>337</v>
      </c>
      <c r="H1188" s="1" t="s">
        <v>247</v>
      </c>
      <c r="I1188">
        <v>2</v>
      </c>
      <c r="J1188" s="1" t="s">
        <v>328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53811.37</v>
      </c>
    </row>
    <row r="1189" spans="1:19" x14ac:dyDescent="0.25">
      <c r="A1189" s="1">
        <f>+VLOOKUP(Importaciones_fruta_dolares[[#This Row],[Código_País]],'Tabla Auxiliar'!$B$7:$D$112,3,0)</f>
        <v>119</v>
      </c>
      <c r="B1189" s="1" t="s">
        <v>423</v>
      </c>
      <c r="C1189" s="1" t="s">
        <v>54</v>
      </c>
      <c r="D1189">
        <v>100101</v>
      </c>
      <c r="E1189" s="1" t="s">
        <v>364</v>
      </c>
      <c r="F1189">
        <v>100101008</v>
      </c>
      <c r="G1189" s="1" t="s">
        <v>337</v>
      </c>
      <c r="H1189" s="1" t="s">
        <v>96</v>
      </c>
      <c r="I1189">
        <v>3</v>
      </c>
      <c r="J1189" s="1" t="s">
        <v>325</v>
      </c>
      <c r="K1189">
        <v>0</v>
      </c>
      <c r="L1189">
        <v>0</v>
      </c>
      <c r="M1189">
        <v>0</v>
      </c>
      <c r="N1189">
        <v>0</v>
      </c>
      <c r="O1189">
        <v>39.58</v>
      </c>
      <c r="P1189">
        <v>0</v>
      </c>
      <c r="Q1189">
        <v>0</v>
      </c>
      <c r="R1189">
        <v>0</v>
      </c>
      <c r="S1189">
        <v>0</v>
      </c>
    </row>
    <row r="1190" spans="1:19" x14ac:dyDescent="0.25">
      <c r="A1190" s="1">
        <f>+VLOOKUP(Importaciones_fruta_dolares[[#This Row],[Código_País]],'Tabla Auxiliar'!$B$7:$D$112,3,0)</f>
        <v>119</v>
      </c>
      <c r="B1190" s="1" t="s">
        <v>423</v>
      </c>
      <c r="C1190" s="1" t="s">
        <v>54</v>
      </c>
      <c r="D1190">
        <v>100101</v>
      </c>
      <c r="E1190" s="1" t="s">
        <v>364</v>
      </c>
      <c r="F1190">
        <v>100101011</v>
      </c>
      <c r="G1190" s="1" t="s">
        <v>346</v>
      </c>
      <c r="H1190" s="1" t="s">
        <v>122</v>
      </c>
      <c r="I1190">
        <v>4</v>
      </c>
      <c r="J1190" s="1" t="s">
        <v>323</v>
      </c>
      <c r="K1190">
        <v>5704.33</v>
      </c>
      <c r="L1190">
        <v>0</v>
      </c>
      <c r="M1190">
        <v>8556.77</v>
      </c>
      <c r="N1190">
        <v>11418.24</v>
      </c>
      <c r="O1190">
        <v>0</v>
      </c>
      <c r="P1190">
        <v>0</v>
      </c>
      <c r="Q1190">
        <v>0</v>
      </c>
      <c r="R1190">
        <v>0</v>
      </c>
      <c r="S1190">
        <v>0</v>
      </c>
    </row>
    <row r="1191" spans="1:19" x14ac:dyDescent="0.25">
      <c r="A1191" s="1">
        <f>+VLOOKUP(Importaciones_fruta_dolares[[#This Row],[Código_País]],'Tabla Auxiliar'!$B$7:$D$112,3,0)</f>
        <v>119</v>
      </c>
      <c r="B1191" s="1" t="s">
        <v>423</v>
      </c>
      <c r="C1191" s="1" t="s">
        <v>54</v>
      </c>
      <c r="D1191">
        <v>100101</v>
      </c>
      <c r="E1191" s="1" t="s">
        <v>364</v>
      </c>
      <c r="F1191">
        <v>100101011</v>
      </c>
      <c r="G1191" s="1" t="s">
        <v>346</v>
      </c>
      <c r="H1191" s="1" t="s">
        <v>147</v>
      </c>
      <c r="I1191">
        <v>2</v>
      </c>
      <c r="J1191" s="1" t="s">
        <v>328</v>
      </c>
      <c r="K1191">
        <v>499.73</v>
      </c>
      <c r="L1191">
        <v>0</v>
      </c>
      <c r="M1191">
        <v>0</v>
      </c>
      <c r="N1191">
        <v>0</v>
      </c>
      <c r="O1191">
        <v>43703.199999999997</v>
      </c>
      <c r="P1191">
        <v>0</v>
      </c>
      <c r="Q1191">
        <v>0</v>
      </c>
      <c r="R1191">
        <v>0</v>
      </c>
      <c r="S1191">
        <v>0</v>
      </c>
    </row>
    <row r="1192" spans="1:19" x14ac:dyDescent="0.25">
      <c r="A1192" s="1">
        <f>+VLOOKUP(Importaciones_fruta_dolares[[#This Row],[Código_País]],'Tabla Auxiliar'!$B$7:$D$112,3,0)</f>
        <v>119</v>
      </c>
      <c r="B1192" s="1" t="s">
        <v>423</v>
      </c>
      <c r="C1192" s="1" t="s">
        <v>54</v>
      </c>
      <c r="D1192">
        <v>100101</v>
      </c>
      <c r="E1192" s="1" t="s">
        <v>364</v>
      </c>
      <c r="F1192">
        <v>100112025</v>
      </c>
      <c r="G1192" s="1" t="s">
        <v>334</v>
      </c>
      <c r="H1192" s="1" t="s">
        <v>178</v>
      </c>
      <c r="I1192">
        <v>2</v>
      </c>
      <c r="J1192" s="1" t="s">
        <v>328</v>
      </c>
      <c r="K1192">
        <v>0</v>
      </c>
      <c r="L1192">
        <v>0</v>
      </c>
      <c r="M1192">
        <v>0</v>
      </c>
      <c r="N1192">
        <v>30108.59</v>
      </c>
      <c r="O1192">
        <v>0</v>
      </c>
      <c r="P1192">
        <v>0</v>
      </c>
      <c r="Q1192">
        <v>0</v>
      </c>
      <c r="R1192">
        <v>0</v>
      </c>
      <c r="S1192">
        <v>138871.81</v>
      </c>
    </row>
    <row r="1193" spans="1:19" x14ac:dyDescent="0.25">
      <c r="A1193" s="1">
        <f>+VLOOKUP(Importaciones_fruta_dolares[[#This Row],[Código_País]],'Tabla Auxiliar'!$B$7:$D$112,3,0)</f>
        <v>119</v>
      </c>
      <c r="B1193" s="1" t="s">
        <v>423</v>
      </c>
      <c r="C1193" s="1" t="s">
        <v>54</v>
      </c>
      <c r="D1193">
        <v>100101</v>
      </c>
      <c r="E1193" s="1" t="s">
        <v>364</v>
      </c>
      <c r="F1193">
        <v>100112025</v>
      </c>
      <c r="G1193" s="1" t="s">
        <v>334</v>
      </c>
      <c r="H1193" s="1" t="s">
        <v>179</v>
      </c>
      <c r="I1193">
        <v>2</v>
      </c>
      <c r="J1193" s="1" t="s">
        <v>328</v>
      </c>
      <c r="K1193">
        <v>0</v>
      </c>
      <c r="L1193">
        <v>1508789.27</v>
      </c>
      <c r="M1193">
        <v>390142.27</v>
      </c>
      <c r="N1193">
        <v>250854.6</v>
      </c>
      <c r="O1193">
        <v>86019.25</v>
      </c>
      <c r="P1193">
        <v>1699347.11</v>
      </c>
      <c r="Q1193">
        <v>36338.15</v>
      </c>
      <c r="R1193">
        <v>0</v>
      </c>
      <c r="S1193">
        <v>335450.59999999998</v>
      </c>
    </row>
    <row r="1194" spans="1:19" x14ac:dyDescent="0.25">
      <c r="A1194" s="1">
        <f>+VLOOKUP(Importaciones_fruta_dolares[[#This Row],[Código_País]],'Tabla Auxiliar'!$B$7:$D$112,3,0)</f>
        <v>119</v>
      </c>
      <c r="B1194" s="1" t="s">
        <v>423</v>
      </c>
      <c r="C1194" s="1" t="s">
        <v>54</v>
      </c>
      <c r="D1194">
        <v>100102</v>
      </c>
      <c r="E1194" s="1" t="s">
        <v>365</v>
      </c>
      <c r="F1194">
        <v>100102003</v>
      </c>
      <c r="G1194" s="1" t="s">
        <v>335</v>
      </c>
      <c r="H1194" s="1" t="s">
        <v>93</v>
      </c>
      <c r="I1194">
        <v>1</v>
      </c>
      <c r="J1194" s="1" t="s">
        <v>326</v>
      </c>
      <c r="K1194">
        <v>5514.95</v>
      </c>
      <c r="L1194">
        <v>3077.3</v>
      </c>
      <c r="M1194">
        <v>0</v>
      </c>
      <c r="N1194">
        <v>33366.67</v>
      </c>
      <c r="O1194">
        <v>54696.66</v>
      </c>
      <c r="P1194">
        <v>20740.240000000002</v>
      </c>
      <c r="Q1194">
        <v>28502.53</v>
      </c>
      <c r="R1194">
        <v>6423.42</v>
      </c>
      <c r="S1194">
        <v>5735.09</v>
      </c>
    </row>
    <row r="1195" spans="1:19" x14ac:dyDescent="0.25">
      <c r="A1195" s="1">
        <f>+VLOOKUP(Importaciones_fruta_dolares[[#This Row],[Código_País]],'Tabla Auxiliar'!$B$7:$D$112,3,0)</f>
        <v>119</v>
      </c>
      <c r="B1195" s="1" t="s">
        <v>423</v>
      </c>
      <c r="C1195" s="1" t="s">
        <v>54</v>
      </c>
      <c r="D1195">
        <v>100102</v>
      </c>
      <c r="E1195" s="1" t="s">
        <v>365</v>
      </c>
      <c r="F1195">
        <v>100102003</v>
      </c>
      <c r="G1195" s="1" t="s">
        <v>335</v>
      </c>
      <c r="H1195" s="1" t="s">
        <v>265</v>
      </c>
      <c r="I1195">
        <v>5</v>
      </c>
      <c r="J1195" s="1" t="s">
        <v>329</v>
      </c>
      <c r="K1195">
        <v>0</v>
      </c>
      <c r="L1195">
        <v>0</v>
      </c>
      <c r="M1195">
        <v>0</v>
      </c>
      <c r="N1195">
        <v>0</v>
      </c>
      <c r="O1195">
        <v>5360.35</v>
      </c>
      <c r="P1195">
        <v>7732.22</v>
      </c>
      <c r="Q1195">
        <v>0</v>
      </c>
      <c r="R1195">
        <v>0</v>
      </c>
      <c r="S1195">
        <v>0</v>
      </c>
    </row>
    <row r="1196" spans="1:19" x14ac:dyDescent="0.25">
      <c r="A1196" s="1">
        <f>+VLOOKUP(Importaciones_fruta_dolares[[#This Row],[Código_País]],'Tabla Auxiliar'!$B$7:$D$112,3,0)</f>
        <v>119</v>
      </c>
      <c r="B1196" s="1" t="s">
        <v>423</v>
      </c>
      <c r="C1196" s="1" t="s">
        <v>54</v>
      </c>
      <c r="D1196">
        <v>100102</v>
      </c>
      <c r="E1196" s="1" t="s">
        <v>365</v>
      </c>
      <c r="F1196">
        <v>100102003</v>
      </c>
      <c r="G1196" s="1" t="s">
        <v>335</v>
      </c>
      <c r="H1196" s="1" t="s">
        <v>216</v>
      </c>
      <c r="I1196">
        <v>5</v>
      </c>
      <c r="J1196" s="1" t="s">
        <v>329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56.95</v>
      </c>
      <c r="S1196">
        <v>0</v>
      </c>
    </row>
    <row r="1197" spans="1:19" x14ac:dyDescent="0.25">
      <c r="A1197" s="1">
        <f>+VLOOKUP(Importaciones_fruta_dolares[[#This Row],[Código_País]],'Tabla Auxiliar'!$B$7:$D$112,3,0)</f>
        <v>119</v>
      </c>
      <c r="B1197" s="1" t="s">
        <v>423</v>
      </c>
      <c r="C1197" s="1" t="s">
        <v>54</v>
      </c>
      <c r="D1197">
        <v>100102</v>
      </c>
      <c r="E1197" s="1" t="s">
        <v>365</v>
      </c>
      <c r="F1197">
        <v>100102005</v>
      </c>
      <c r="G1197" s="1" t="s">
        <v>338</v>
      </c>
      <c r="H1197" s="1" t="s">
        <v>98</v>
      </c>
      <c r="I1197">
        <v>1</v>
      </c>
      <c r="J1197" s="1" t="s">
        <v>326</v>
      </c>
      <c r="K1197">
        <v>0</v>
      </c>
      <c r="L1197">
        <v>6885</v>
      </c>
      <c r="M1197">
        <v>0</v>
      </c>
      <c r="N1197">
        <v>4296.0200000000004</v>
      </c>
      <c r="O1197">
        <v>3122.57</v>
      </c>
      <c r="P1197">
        <v>0</v>
      </c>
      <c r="Q1197">
        <v>14611.83</v>
      </c>
      <c r="R1197">
        <v>3107.97</v>
      </c>
      <c r="S1197">
        <v>12014.53</v>
      </c>
    </row>
    <row r="1198" spans="1:19" x14ac:dyDescent="0.25">
      <c r="A1198" s="1">
        <f>+VLOOKUP(Importaciones_fruta_dolares[[#This Row],[Código_País]],'Tabla Auxiliar'!$B$7:$D$112,3,0)</f>
        <v>119</v>
      </c>
      <c r="B1198" s="1" t="s">
        <v>423</v>
      </c>
      <c r="C1198" s="1" t="s">
        <v>54</v>
      </c>
      <c r="D1198">
        <v>100102</v>
      </c>
      <c r="E1198" s="1" t="s">
        <v>365</v>
      </c>
      <c r="F1198">
        <v>100102005</v>
      </c>
      <c r="G1198" s="1" t="s">
        <v>338</v>
      </c>
      <c r="H1198" s="1" t="s">
        <v>145</v>
      </c>
      <c r="I1198">
        <v>7</v>
      </c>
      <c r="J1198" s="1" t="s">
        <v>327</v>
      </c>
      <c r="K1198">
        <v>188.23</v>
      </c>
      <c r="L1198">
        <v>0</v>
      </c>
      <c r="M1198">
        <v>99219.65</v>
      </c>
      <c r="N1198">
        <v>146937.10999999999</v>
      </c>
      <c r="O1198">
        <v>76.36</v>
      </c>
      <c r="P1198">
        <v>332791.7</v>
      </c>
      <c r="Q1198">
        <v>165927.16</v>
      </c>
      <c r="R1198">
        <v>204933.97</v>
      </c>
      <c r="S1198">
        <v>0</v>
      </c>
    </row>
    <row r="1199" spans="1:19" x14ac:dyDescent="0.25">
      <c r="A1199" s="1">
        <f>+VLOOKUP(Importaciones_fruta_dolares[[#This Row],[Código_País]],'Tabla Auxiliar'!$B$7:$D$112,3,0)</f>
        <v>119</v>
      </c>
      <c r="B1199" s="1" t="s">
        <v>423</v>
      </c>
      <c r="C1199" s="1" t="s">
        <v>54</v>
      </c>
      <c r="D1199">
        <v>100102</v>
      </c>
      <c r="E1199" s="1" t="s">
        <v>365</v>
      </c>
      <c r="F1199">
        <v>100102005</v>
      </c>
      <c r="G1199" s="1" t="s">
        <v>338</v>
      </c>
      <c r="H1199" s="1" t="s">
        <v>152</v>
      </c>
      <c r="I1199">
        <v>7</v>
      </c>
      <c r="J1199" s="1" t="s">
        <v>327</v>
      </c>
      <c r="K1199">
        <v>0</v>
      </c>
      <c r="L1199">
        <v>2005.79</v>
      </c>
      <c r="M1199">
        <v>0</v>
      </c>
      <c r="N1199">
        <v>0</v>
      </c>
      <c r="O1199">
        <v>105798.12</v>
      </c>
      <c r="P1199">
        <v>33980.17</v>
      </c>
      <c r="Q1199">
        <v>195980.23</v>
      </c>
      <c r="R1199">
        <v>71652.38</v>
      </c>
      <c r="S1199">
        <v>10380.6</v>
      </c>
    </row>
    <row r="1200" spans="1:19" x14ac:dyDescent="0.25">
      <c r="A1200" s="1">
        <f>+VLOOKUP(Importaciones_fruta_dolares[[#This Row],[Código_País]],'Tabla Auxiliar'!$B$7:$D$112,3,0)</f>
        <v>119</v>
      </c>
      <c r="B1200" s="1" t="s">
        <v>423</v>
      </c>
      <c r="C1200" s="1" t="s">
        <v>54</v>
      </c>
      <c r="D1200">
        <v>100102</v>
      </c>
      <c r="E1200" s="1" t="s">
        <v>365</v>
      </c>
      <c r="F1200">
        <v>100102005</v>
      </c>
      <c r="G1200" s="1" t="s">
        <v>338</v>
      </c>
      <c r="H1200" s="1" t="s">
        <v>97</v>
      </c>
      <c r="I1200">
        <v>7</v>
      </c>
      <c r="J1200" s="1" t="s">
        <v>327</v>
      </c>
      <c r="K1200">
        <v>3498.47</v>
      </c>
      <c r="L1200">
        <v>0</v>
      </c>
      <c r="M1200">
        <v>0</v>
      </c>
      <c r="N1200">
        <v>322.60000000000002</v>
      </c>
      <c r="O1200">
        <v>50349</v>
      </c>
      <c r="P1200">
        <v>260.7</v>
      </c>
      <c r="Q1200">
        <v>649.14</v>
      </c>
      <c r="R1200">
        <v>120.27</v>
      </c>
      <c r="S1200">
        <v>328.59</v>
      </c>
    </row>
    <row r="1201" spans="1:19" x14ac:dyDescent="0.25">
      <c r="A1201" s="1">
        <f>+VLOOKUP(Importaciones_fruta_dolares[[#This Row],[Código_País]],'Tabla Auxiliar'!$B$7:$D$112,3,0)</f>
        <v>119</v>
      </c>
      <c r="B1201" s="1" t="s">
        <v>423</v>
      </c>
      <c r="C1201" s="1" t="s">
        <v>54</v>
      </c>
      <c r="D1201">
        <v>100102</v>
      </c>
      <c r="E1201" s="1" t="s">
        <v>365</v>
      </c>
      <c r="F1201">
        <v>100102006</v>
      </c>
      <c r="G1201" s="1" t="s">
        <v>352</v>
      </c>
      <c r="H1201" s="1" t="s">
        <v>206</v>
      </c>
      <c r="I1201">
        <v>7</v>
      </c>
      <c r="J1201" s="1" t="s">
        <v>327</v>
      </c>
      <c r="K1201">
        <v>0</v>
      </c>
      <c r="L1201">
        <v>0</v>
      </c>
      <c r="M1201">
        <v>162001.94</v>
      </c>
      <c r="N1201">
        <v>88473.02</v>
      </c>
      <c r="O1201">
        <v>80305.86</v>
      </c>
      <c r="P1201">
        <v>141470.70000000001</v>
      </c>
      <c r="Q1201">
        <v>122278.47</v>
      </c>
      <c r="R1201">
        <v>73357.100000000006</v>
      </c>
      <c r="S1201">
        <v>71146.7</v>
      </c>
    </row>
    <row r="1202" spans="1:19" x14ac:dyDescent="0.25">
      <c r="A1202" s="1">
        <f>+VLOOKUP(Importaciones_fruta_dolares[[#This Row],[Código_País]],'Tabla Auxiliar'!$B$7:$D$112,3,0)</f>
        <v>119</v>
      </c>
      <c r="B1202" s="1" t="s">
        <v>423</v>
      </c>
      <c r="C1202" s="1" t="s">
        <v>54</v>
      </c>
      <c r="D1202">
        <v>100102</v>
      </c>
      <c r="E1202" s="1" t="s">
        <v>365</v>
      </c>
      <c r="F1202">
        <v>100102006</v>
      </c>
      <c r="G1202" s="1" t="s">
        <v>352</v>
      </c>
      <c r="H1202" s="1" t="s">
        <v>188</v>
      </c>
      <c r="I1202">
        <v>7</v>
      </c>
      <c r="J1202" s="1" t="s">
        <v>327</v>
      </c>
      <c r="K1202">
        <v>0</v>
      </c>
      <c r="L1202">
        <v>0</v>
      </c>
      <c r="M1202">
        <v>0</v>
      </c>
      <c r="N1202">
        <v>0</v>
      </c>
      <c r="O1202">
        <v>49887.31</v>
      </c>
      <c r="P1202">
        <v>58315.76</v>
      </c>
      <c r="Q1202">
        <v>84299.71</v>
      </c>
      <c r="R1202">
        <v>0</v>
      </c>
      <c r="S1202">
        <v>0</v>
      </c>
    </row>
    <row r="1203" spans="1:19" x14ac:dyDescent="0.25">
      <c r="A1203" s="1">
        <f>+VLOOKUP(Importaciones_fruta_dolares[[#This Row],[Código_País]],'Tabla Auxiliar'!$B$7:$D$112,3,0)</f>
        <v>119</v>
      </c>
      <c r="B1203" s="1" t="s">
        <v>423</v>
      </c>
      <c r="C1203" s="1" t="s">
        <v>54</v>
      </c>
      <c r="D1203">
        <v>100102</v>
      </c>
      <c r="E1203" s="1" t="s">
        <v>365</v>
      </c>
      <c r="F1203">
        <v>100102008</v>
      </c>
      <c r="G1203" s="1" t="s">
        <v>339</v>
      </c>
      <c r="H1203" s="1" t="s">
        <v>100</v>
      </c>
      <c r="I1203">
        <v>3</v>
      </c>
      <c r="J1203" s="1" t="s">
        <v>325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18748.830000000002</v>
      </c>
      <c r="R1203">
        <v>72770.59</v>
      </c>
      <c r="S1203">
        <v>18268.11</v>
      </c>
    </row>
    <row r="1204" spans="1:19" x14ac:dyDescent="0.25">
      <c r="A1204" s="1">
        <f>+VLOOKUP(Importaciones_fruta_dolares[[#This Row],[Código_País]],'Tabla Auxiliar'!$B$7:$D$112,3,0)</f>
        <v>119</v>
      </c>
      <c r="B1204" s="1" t="s">
        <v>423</v>
      </c>
      <c r="C1204" s="1" t="s">
        <v>54</v>
      </c>
      <c r="D1204">
        <v>100102</v>
      </c>
      <c r="E1204" s="1" t="s">
        <v>365</v>
      </c>
      <c r="F1204">
        <v>100102008</v>
      </c>
      <c r="G1204" s="1" t="s">
        <v>339</v>
      </c>
      <c r="H1204" s="1" t="s">
        <v>99</v>
      </c>
      <c r="I1204">
        <v>3</v>
      </c>
      <c r="J1204" s="1" t="s">
        <v>325</v>
      </c>
      <c r="K1204">
        <v>0</v>
      </c>
      <c r="L1204">
        <v>0</v>
      </c>
      <c r="M1204">
        <v>86.94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</row>
    <row r="1205" spans="1:19" x14ac:dyDescent="0.25">
      <c r="A1205" s="1">
        <f>+VLOOKUP(Importaciones_fruta_dolares[[#This Row],[Código_País]],'Tabla Auxiliar'!$B$7:$D$112,3,0)</f>
        <v>119</v>
      </c>
      <c r="B1205" s="1" t="s">
        <v>423</v>
      </c>
      <c r="C1205" s="1" t="s">
        <v>54</v>
      </c>
      <c r="D1205">
        <v>100102</v>
      </c>
      <c r="E1205" s="1" t="s">
        <v>365</v>
      </c>
      <c r="F1205">
        <v>100102008</v>
      </c>
      <c r="G1205" s="1" t="s">
        <v>339</v>
      </c>
      <c r="H1205" s="1" t="s">
        <v>182</v>
      </c>
      <c r="I1205">
        <v>7</v>
      </c>
      <c r="J1205" s="1" t="s">
        <v>327</v>
      </c>
      <c r="K1205">
        <v>0</v>
      </c>
      <c r="L1205">
        <v>0</v>
      </c>
      <c r="M1205">
        <v>163.38999999999999</v>
      </c>
      <c r="N1205">
        <v>0</v>
      </c>
      <c r="O1205">
        <v>0</v>
      </c>
      <c r="P1205">
        <v>36.020000000000003</v>
      </c>
      <c r="Q1205">
        <v>0</v>
      </c>
      <c r="R1205">
        <v>0</v>
      </c>
      <c r="S1205">
        <v>0</v>
      </c>
    </row>
    <row r="1206" spans="1:19" x14ac:dyDescent="0.25">
      <c r="A1206" s="1">
        <f>+VLOOKUP(Importaciones_fruta_dolares[[#This Row],[Código_País]],'Tabla Auxiliar'!$B$7:$D$112,3,0)</f>
        <v>119</v>
      </c>
      <c r="B1206" s="1" t="s">
        <v>423</v>
      </c>
      <c r="C1206" s="1" t="s">
        <v>54</v>
      </c>
      <c r="D1206">
        <v>100102</v>
      </c>
      <c r="E1206" s="1" t="s">
        <v>365</v>
      </c>
      <c r="F1206">
        <v>100102008</v>
      </c>
      <c r="G1206" s="1" t="s">
        <v>339</v>
      </c>
      <c r="H1206" s="1" t="s">
        <v>101</v>
      </c>
      <c r="I1206">
        <v>1</v>
      </c>
      <c r="J1206" s="1" t="s">
        <v>326</v>
      </c>
      <c r="K1206">
        <v>0</v>
      </c>
      <c r="L1206">
        <v>21117.13</v>
      </c>
      <c r="M1206">
        <v>8201.91</v>
      </c>
      <c r="N1206">
        <v>33120.660000000003</v>
      </c>
      <c r="O1206">
        <v>0</v>
      </c>
      <c r="P1206">
        <v>33492.019999999997</v>
      </c>
      <c r="Q1206">
        <v>128594.78</v>
      </c>
      <c r="R1206">
        <v>37460.19</v>
      </c>
      <c r="S1206">
        <v>103210.36</v>
      </c>
    </row>
    <row r="1207" spans="1:19" x14ac:dyDescent="0.25">
      <c r="A1207" s="1">
        <f>+VLOOKUP(Importaciones_fruta_dolares[[#This Row],[Código_País]],'Tabla Auxiliar'!$B$7:$D$112,3,0)</f>
        <v>119</v>
      </c>
      <c r="B1207" s="1" t="s">
        <v>423</v>
      </c>
      <c r="C1207" s="1" t="s">
        <v>54</v>
      </c>
      <c r="D1207">
        <v>100102</v>
      </c>
      <c r="E1207" s="1" t="s">
        <v>365</v>
      </c>
      <c r="F1207">
        <v>100102008</v>
      </c>
      <c r="G1207" s="1" t="s">
        <v>339</v>
      </c>
      <c r="H1207" s="1" t="s">
        <v>149</v>
      </c>
      <c r="I1207">
        <v>7</v>
      </c>
      <c r="J1207" s="1" t="s">
        <v>327</v>
      </c>
      <c r="K1207">
        <v>0</v>
      </c>
      <c r="L1207">
        <v>0</v>
      </c>
      <c r="M1207">
        <v>105472.46</v>
      </c>
      <c r="N1207">
        <v>45.12</v>
      </c>
      <c r="O1207">
        <v>0</v>
      </c>
      <c r="P1207">
        <v>0</v>
      </c>
      <c r="Q1207">
        <v>8351.77</v>
      </c>
      <c r="R1207">
        <v>0</v>
      </c>
      <c r="S1207">
        <v>0</v>
      </c>
    </row>
    <row r="1208" spans="1:19" x14ac:dyDescent="0.25">
      <c r="A1208" s="1">
        <f>+VLOOKUP(Importaciones_fruta_dolares[[#This Row],[Código_País]],'Tabla Auxiliar'!$B$7:$D$112,3,0)</f>
        <v>119</v>
      </c>
      <c r="B1208" s="1" t="s">
        <v>423</v>
      </c>
      <c r="C1208" s="1" t="s">
        <v>54</v>
      </c>
      <c r="D1208">
        <v>100103</v>
      </c>
      <c r="E1208" s="1" t="s">
        <v>363</v>
      </c>
      <c r="F1208">
        <v>100103001</v>
      </c>
      <c r="G1208" s="1" t="s">
        <v>332</v>
      </c>
      <c r="H1208" s="1" t="s">
        <v>89</v>
      </c>
      <c r="I1208">
        <v>3</v>
      </c>
      <c r="J1208" s="1" t="s">
        <v>325</v>
      </c>
      <c r="K1208">
        <v>0</v>
      </c>
      <c r="L1208">
        <v>82.78</v>
      </c>
      <c r="M1208">
        <v>0</v>
      </c>
      <c r="N1208">
        <v>0</v>
      </c>
      <c r="O1208">
        <v>0</v>
      </c>
      <c r="P1208">
        <v>87.51</v>
      </c>
      <c r="Q1208">
        <v>0</v>
      </c>
      <c r="R1208">
        <v>0</v>
      </c>
      <c r="S1208">
        <v>0</v>
      </c>
    </row>
    <row r="1209" spans="1:19" x14ac:dyDescent="0.25">
      <c r="A1209" s="1">
        <f>+VLOOKUP(Importaciones_fruta_dolares[[#This Row],[Código_País]],'Tabla Auxiliar'!$B$7:$D$112,3,0)</f>
        <v>119</v>
      </c>
      <c r="B1209" s="1" t="s">
        <v>423</v>
      </c>
      <c r="C1209" s="1" t="s">
        <v>54</v>
      </c>
      <c r="D1209">
        <v>100103</v>
      </c>
      <c r="E1209" s="1" t="s">
        <v>363</v>
      </c>
      <c r="F1209">
        <v>100103002</v>
      </c>
      <c r="G1209" s="1" t="s">
        <v>463</v>
      </c>
      <c r="H1209" s="1" t="s">
        <v>171</v>
      </c>
      <c r="I1209">
        <v>4</v>
      </c>
      <c r="J1209" s="1" t="s">
        <v>323</v>
      </c>
      <c r="K1209">
        <v>0</v>
      </c>
      <c r="L1209">
        <v>0</v>
      </c>
      <c r="M1209">
        <v>0</v>
      </c>
      <c r="N1209">
        <v>38.130000000000003</v>
      </c>
      <c r="O1209">
        <v>0</v>
      </c>
      <c r="P1209">
        <v>0</v>
      </c>
      <c r="Q1209">
        <v>76.3</v>
      </c>
      <c r="R1209">
        <v>0</v>
      </c>
      <c r="S1209">
        <v>0</v>
      </c>
    </row>
    <row r="1210" spans="1:19" x14ac:dyDescent="0.25">
      <c r="A1210" s="1">
        <f>+VLOOKUP(Importaciones_fruta_dolares[[#This Row],[Código_País]],'Tabla Auxiliar'!$B$7:$D$112,3,0)</f>
        <v>119</v>
      </c>
      <c r="B1210" s="1" t="s">
        <v>423</v>
      </c>
      <c r="C1210" s="1" t="s">
        <v>54</v>
      </c>
      <c r="D1210">
        <v>100103</v>
      </c>
      <c r="E1210" s="1" t="s">
        <v>363</v>
      </c>
      <c r="F1210">
        <v>100103003</v>
      </c>
      <c r="G1210" s="1" t="s">
        <v>333</v>
      </c>
      <c r="H1210" s="1" t="s">
        <v>91</v>
      </c>
      <c r="I1210">
        <v>3</v>
      </c>
      <c r="J1210" s="1" t="s">
        <v>325</v>
      </c>
      <c r="K1210">
        <v>0</v>
      </c>
      <c r="L1210">
        <v>0</v>
      </c>
      <c r="M1210">
        <v>0</v>
      </c>
      <c r="N1210">
        <v>13.98</v>
      </c>
      <c r="O1210">
        <v>0</v>
      </c>
      <c r="P1210">
        <v>0</v>
      </c>
      <c r="Q1210">
        <v>0</v>
      </c>
      <c r="R1210">
        <v>0</v>
      </c>
      <c r="S1210">
        <v>0</v>
      </c>
    </row>
    <row r="1211" spans="1:19" x14ac:dyDescent="0.25">
      <c r="A1211" s="1">
        <f>+VLOOKUP(Importaciones_fruta_dolares[[#This Row],[Código_País]],'Tabla Auxiliar'!$B$7:$D$112,3,0)</f>
        <v>119</v>
      </c>
      <c r="B1211" s="1" t="s">
        <v>423</v>
      </c>
      <c r="C1211" s="1" t="s">
        <v>54</v>
      </c>
      <c r="D1211">
        <v>100103</v>
      </c>
      <c r="E1211" s="1" t="s">
        <v>363</v>
      </c>
      <c r="F1211">
        <v>100103004</v>
      </c>
      <c r="G1211" s="1" t="s">
        <v>343</v>
      </c>
      <c r="H1211" s="1" t="s">
        <v>119</v>
      </c>
      <c r="I1211">
        <v>3</v>
      </c>
      <c r="J1211" s="1" t="s">
        <v>325</v>
      </c>
      <c r="K1211">
        <v>0</v>
      </c>
      <c r="L1211">
        <v>59.57</v>
      </c>
      <c r="M1211">
        <v>0</v>
      </c>
      <c r="N1211">
        <v>146.5</v>
      </c>
      <c r="O1211">
        <v>0</v>
      </c>
      <c r="P1211">
        <v>0</v>
      </c>
      <c r="Q1211">
        <v>0</v>
      </c>
      <c r="R1211">
        <v>0</v>
      </c>
      <c r="S1211">
        <v>0</v>
      </c>
    </row>
    <row r="1212" spans="1:19" x14ac:dyDescent="0.25">
      <c r="A1212" s="1">
        <f>+VLOOKUP(Importaciones_fruta_dolares[[#This Row],[Código_País]],'Tabla Auxiliar'!$B$7:$D$112,3,0)</f>
        <v>119</v>
      </c>
      <c r="B1212" s="1" t="s">
        <v>423</v>
      </c>
      <c r="C1212" s="1" t="s">
        <v>54</v>
      </c>
      <c r="D1212">
        <v>100103</v>
      </c>
      <c r="E1212" s="1" t="s">
        <v>363</v>
      </c>
      <c r="F1212">
        <v>100103004</v>
      </c>
      <c r="G1212" s="1" t="s">
        <v>343</v>
      </c>
      <c r="H1212" s="1" t="s">
        <v>120</v>
      </c>
      <c r="I1212">
        <v>7</v>
      </c>
      <c r="J1212" s="1" t="s">
        <v>327</v>
      </c>
      <c r="K1212">
        <v>187810.02</v>
      </c>
      <c r="L1212">
        <v>103042.28</v>
      </c>
      <c r="M1212">
        <v>192669.41</v>
      </c>
      <c r="N1212">
        <v>314350.5</v>
      </c>
      <c r="O1212">
        <v>267307.48</v>
      </c>
      <c r="P1212">
        <v>244867.58</v>
      </c>
      <c r="Q1212">
        <v>364615.79</v>
      </c>
      <c r="R1212">
        <v>387859.17</v>
      </c>
      <c r="S1212">
        <v>327916.81</v>
      </c>
    </row>
    <row r="1213" spans="1:19" x14ac:dyDescent="0.25">
      <c r="A1213" s="1">
        <f>+VLOOKUP(Importaciones_fruta_dolares[[#This Row],[Código_País]],'Tabla Auxiliar'!$B$7:$D$112,3,0)</f>
        <v>119</v>
      </c>
      <c r="B1213" s="1" t="s">
        <v>423</v>
      </c>
      <c r="C1213" s="1" t="s">
        <v>54</v>
      </c>
      <c r="D1213">
        <v>100103</v>
      </c>
      <c r="E1213" s="1" t="s">
        <v>363</v>
      </c>
      <c r="F1213">
        <v>100103004</v>
      </c>
      <c r="G1213" s="1" t="s">
        <v>343</v>
      </c>
      <c r="H1213" s="1" t="s">
        <v>177</v>
      </c>
      <c r="I1213">
        <v>3</v>
      </c>
      <c r="J1213" s="1" t="s">
        <v>325</v>
      </c>
      <c r="K1213">
        <v>15955.58</v>
      </c>
      <c r="L1213">
        <v>25546.7</v>
      </c>
      <c r="M1213">
        <v>26121.94</v>
      </c>
      <c r="N1213">
        <v>33186.300000000003</v>
      </c>
      <c r="O1213">
        <v>35988.800000000003</v>
      </c>
      <c r="P1213">
        <v>29627.88</v>
      </c>
      <c r="Q1213">
        <v>9225.9599999999991</v>
      </c>
      <c r="R1213">
        <v>0</v>
      </c>
      <c r="S1213">
        <v>0</v>
      </c>
    </row>
    <row r="1214" spans="1:19" x14ac:dyDescent="0.25">
      <c r="A1214" s="1">
        <f>+VLOOKUP(Importaciones_fruta_dolares[[#This Row],[Código_País]],'Tabla Auxiliar'!$B$7:$D$112,3,0)</f>
        <v>119</v>
      </c>
      <c r="B1214" s="1" t="s">
        <v>423</v>
      </c>
      <c r="C1214" s="1" t="s">
        <v>54</v>
      </c>
      <c r="D1214">
        <v>100103</v>
      </c>
      <c r="E1214" s="1" t="s">
        <v>363</v>
      </c>
      <c r="F1214">
        <v>100103004</v>
      </c>
      <c r="G1214" s="1" t="s">
        <v>343</v>
      </c>
      <c r="H1214" s="1" t="s">
        <v>112</v>
      </c>
      <c r="I1214">
        <v>3</v>
      </c>
      <c r="J1214" s="1" t="s">
        <v>325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74.03</v>
      </c>
      <c r="Q1214">
        <v>0</v>
      </c>
      <c r="R1214">
        <v>0</v>
      </c>
      <c r="S1214">
        <v>0</v>
      </c>
    </row>
    <row r="1215" spans="1:19" x14ac:dyDescent="0.25">
      <c r="A1215" s="1">
        <f>+VLOOKUP(Importaciones_fruta_dolares[[#This Row],[Código_País]],'Tabla Auxiliar'!$B$7:$D$112,3,0)</f>
        <v>119</v>
      </c>
      <c r="B1215" s="1" t="s">
        <v>423</v>
      </c>
      <c r="C1215" s="1" t="s">
        <v>54</v>
      </c>
      <c r="D1215">
        <v>100103</v>
      </c>
      <c r="E1215" s="1" t="s">
        <v>363</v>
      </c>
      <c r="F1215">
        <v>100103004</v>
      </c>
      <c r="G1215" s="1" t="s">
        <v>343</v>
      </c>
      <c r="H1215" s="1" t="s">
        <v>125</v>
      </c>
      <c r="I1215">
        <v>3</v>
      </c>
      <c r="J1215" s="1" t="s">
        <v>325</v>
      </c>
      <c r="K1215">
        <v>0</v>
      </c>
      <c r="L1215">
        <v>0</v>
      </c>
      <c r="M1215">
        <v>0</v>
      </c>
      <c r="N1215">
        <v>14535</v>
      </c>
      <c r="O1215">
        <v>0</v>
      </c>
      <c r="P1215">
        <v>0</v>
      </c>
      <c r="Q1215">
        <v>0</v>
      </c>
      <c r="R1215">
        <v>0</v>
      </c>
      <c r="S1215">
        <v>0</v>
      </c>
    </row>
    <row r="1216" spans="1:19" x14ac:dyDescent="0.25">
      <c r="A1216" s="1">
        <f>+VLOOKUP(Importaciones_fruta_dolares[[#This Row],[Código_País]],'Tabla Auxiliar'!$B$7:$D$112,3,0)</f>
        <v>119</v>
      </c>
      <c r="B1216" s="1" t="s">
        <v>423</v>
      </c>
      <c r="C1216" s="1" t="s">
        <v>54</v>
      </c>
      <c r="D1216">
        <v>100103</v>
      </c>
      <c r="E1216" s="1" t="s">
        <v>363</v>
      </c>
      <c r="F1216">
        <v>100103004</v>
      </c>
      <c r="G1216" s="1" t="s">
        <v>343</v>
      </c>
      <c r="H1216" s="1" t="s">
        <v>111</v>
      </c>
      <c r="I1216">
        <v>2</v>
      </c>
      <c r="J1216" s="1" t="s">
        <v>328</v>
      </c>
      <c r="K1216">
        <v>0</v>
      </c>
      <c r="L1216">
        <v>0</v>
      </c>
      <c r="M1216">
        <v>0</v>
      </c>
      <c r="N1216">
        <v>88.74</v>
      </c>
      <c r="O1216">
        <v>0</v>
      </c>
      <c r="P1216">
        <v>0</v>
      </c>
      <c r="Q1216">
        <v>0</v>
      </c>
      <c r="R1216">
        <v>0</v>
      </c>
      <c r="S1216">
        <v>0</v>
      </c>
    </row>
    <row r="1217" spans="1:19" x14ac:dyDescent="0.25">
      <c r="A1217" s="1">
        <f>+VLOOKUP(Importaciones_fruta_dolares[[#This Row],[Código_País]],'Tabla Auxiliar'!$B$7:$D$112,3,0)</f>
        <v>119</v>
      </c>
      <c r="B1217" s="1" t="s">
        <v>423</v>
      </c>
      <c r="C1217" s="1" t="s">
        <v>54</v>
      </c>
      <c r="D1217">
        <v>100103</v>
      </c>
      <c r="E1217" s="1" t="s">
        <v>363</v>
      </c>
      <c r="F1217">
        <v>100103004</v>
      </c>
      <c r="G1217" s="1" t="s">
        <v>343</v>
      </c>
      <c r="H1217" s="1" t="s">
        <v>118</v>
      </c>
      <c r="I1217">
        <v>3</v>
      </c>
      <c r="J1217" s="1" t="s">
        <v>325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3688</v>
      </c>
      <c r="Q1217">
        <v>0</v>
      </c>
      <c r="R1217">
        <v>0</v>
      </c>
      <c r="S1217">
        <v>0</v>
      </c>
    </row>
    <row r="1218" spans="1:19" x14ac:dyDescent="0.25">
      <c r="A1218" s="1">
        <f>+VLOOKUP(Importaciones_fruta_dolares[[#This Row],[Código_País]],'Tabla Auxiliar'!$B$7:$D$112,3,0)</f>
        <v>119</v>
      </c>
      <c r="B1218" s="1" t="s">
        <v>423</v>
      </c>
      <c r="C1218" s="1" t="s">
        <v>54</v>
      </c>
      <c r="D1218">
        <v>100103</v>
      </c>
      <c r="E1218" s="1" t="s">
        <v>363</v>
      </c>
      <c r="F1218">
        <v>100103004</v>
      </c>
      <c r="G1218" s="1" t="s">
        <v>343</v>
      </c>
      <c r="H1218" s="1" t="s">
        <v>176</v>
      </c>
      <c r="I1218">
        <v>3</v>
      </c>
      <c r="J1218" s="1" t="s">
        <v>325</v>
      </c>
      <c r="K1218">
        <v>57.93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</row>
    <row r="1219" spans="1:19" x14ac:dyDescent="0.25">
      <c r="A1219" s="1">
        <f>+VLOOKUP(Importaciones_fruta_dolares[[#This Row],[Código_País]],'Tabla Auxiliar'!$B$7:$D$112,3,0)</f>
        <v>119</v>
      </c>
      <c r="B1219" s="1" t="s">
        <v>423</v>
      </c>
      <c r="C1219" s="1" t="s">
        <v>54</v>
      </c>
      <c r="D1219">
        <v>100104</v>
      </c>
      <c r="E1219" s="1" t="s">
        <v>366</v>
      </c>
      <c r="F1219">
        <v>100104002</v>
      </c>
      <c r="G1219" s="1" t="s">
        <v>336</v>
      </c>
      <c r="H1219" s="1" t="s">
        <v>126</v>
      </c>
      <c r="I1219">
        <v>7</v>
      </c>
      <c r="J1219" s="1" t="s">
        <v>327</v>
      </c>
      <c r="K1219">
        <v>205033.99</v>
      </c>
      <c r="L1219">
        <v>36353.18</v>
      </c>
      <c r="M1219">
        <v>140198.01</v>
      </c>
      <c r="N1219">
        <v>199187.21</v>
      </c>
      <c r="O1219">
        <v>124702.85</v>
      </c>
      <c r="P1219">
        <v>149222.10999999999</v>
      </c>
      <c r="Q1219">
        <v>305597.46999999997</v>
      </c>
      <c r="R1219">
        <v>313905.90000000002</v>
      </c>
      <c r="S1219">
        <v>264244.39</v>
      </c>
    </row>
    <row r="1220" spans="1:19" x14ac:dyDescent="0.25">
      <c r="A1220" s="1">
        <f>+VLOOKUP(Importaciones_fruta_dolares[[#This Row],[Código_País]],'Tabla Auxiliar'!$B$7:$D$112,3,0)</f>
        <v>119</v>
      </c>
      <c r="B1220" s="1" t="s">
        <v>423</v>
      </c>
      <c r="C1220" s="1" t="s">
        <v>54</v>
      </c>
      <c r="D1220">
        <v>100104</v>
      </c>
      <c r="E1220" s="1" t="s">
        <v>366</v>
      </c>
      <c r="F1220">
        <v>100104002</v>
      </c>
      <c r="G1220" s="1" t="s">
        <v>336</v>
      </c>
      <c r="H1220" s="1" t="s">
        <v>143</v>
      </c>
      <c r="I1220">
        <v>7</v>
      </c>
      <c r="J1220" s="1" t="s">
        <v>327</v>
      </c>
      <c r="K1220">
        <v>0</v>
      </c>
      <c r="L1220">
        <v>0</v>
      </c>
      <c r="M1220">
        <v>0</v>
      </c>
      <c r="N1220">
        <v>14600.21</v>
      </c>
      <c r="O1220">
        <v>145166.26999999999</v>
      </c>
      <c r="P1220">
        <v>41093.269999999997</v>
      </c>
      <c r="Q1220">
        <v>0</v>
      </c>
      <c r="R1220">
        <v>0</v>
      </c>
      <c r="S1220">
        <v>0</v>
      </c>
    </row>
    <row r="1221" spans="1:19" x14ac:dyDescent="0.25">
      <c r="A1221" s="1">
        <f>+VLOOKUP(Importaciones_fruta_dolares[[#This Row],[Código_País]],'Tabla Auxiliar'!$B$7:$D$112,3,0)</f>
        <v>119</v>
      </c>
      <c r="B1221" s="1" t="s">
        <v>423</v>
      </c>
      <c r="C1221" s="1" t="s">
        <v>54</v>
      </c>
      <c r="D1221">
        <v>100104</v>
      </c>
      <c r="E1221" s="1" t="s">
        <v>366</v>
      </c>
      <c r="F1221">
        <v>100104002</v>
      </c>
      <c r="G1221" s="1" t="s">
        <v>336</v>
      </c>
      <c r="H1221" s="1" t="s">
        <v>94</v>
      </c>
      <c r="I1221">
        <v>4</v>
      </c>
      <c r="J1221" s="1" t="s">
        <v>323</v>
      </c>
      <c r="K1221">
        <v>444.73</v>
      </c>
      <c r="L1221">
        <v>0</v>
      </c>
      <c r="M1221">
        <v>74578.960000000006</v>
      </c>
      <c r="N1221">
        <v>0</v>
      </c>
      <c r="O1221">
        <v>0</v>
      </c>
      <c r="P1221">
        <v>0</v>
      </c>
      <c r="Q1221">
        <v>1249.04</v>
      </c>
      <c r="R1221">
        <v>0</v>
      </c>
      <c r="S1221">
        <v>0</v>
      </c>
    </row>
    <row r="1222" spans="1:19" x14ac:dyDescent="0.25">
      <c r="A1222" s="1">
        <f>+VLOOKUP(Importaciones_fruta_dolares[[#This Row],[Código_País]],'Tabla Auxiliar'!$B$7:$D$112,3,0)</f>
        <v>119</v>
      </c>
      <c r="B1222" s="1" t="s">
        <v>423</v>
      </c>
      <c r="C1222" s="1" t="s">
        <v>54</v>
      </c>
      <c r="D1222">
        <v>100104</v>
      </c>
      <c r="E1222" s="1" t="s">
        <v>366</v>
      </c>
      <c r="F1222">
        <v>100104002</v>
      </c>
      <c r="G1222" s="1" t="s">
        <v>336</v>
      </c>
      <c r="H1222" s="1" t="s">
        <v>95</v>
      </c>
      <c r="I1222">
        <v>3</v>
      </c>
      <c r="J1222" s="1" t="s">
        <v>325</v>
      </c>
      <c r="K1222">
        <v>14924.63</v>
      </c>
      <c r="L1222">
        <v>28908.85</v>
      </c>
      <c r="M1222">
        <v>121992.29</v>
      </c>
      <c r="N1222">
        <v>35779.040000000001</v>
      </c>
      <c r="O1222">
        <v>73759.13</v>
      </c>
      <c r="P1222">
        <v>66318.570000000007</v>
      </c>
      <c r="Q1222">
        <v>25417.03</v>
      </c>
      <c r="R1222">
        <v>6761.45</v>
      </c>
      <c r="S1222">
        <v>0</v>
      </c>
    </row>
    <row r="1223" spans="1:19" x14ac:dyDescent="0.25">
      <c r="A1223" s="1">
        <f>+VLOOKUP(Importaciones_fruta_dolares[[#This Row],[Código_País]],'Tabla Auxiliar'!$B$7:$D$112,3,0)</f>
        <v>119</v>
      </c>
      <c r="B1223" s="1" t="s">
        <v>423</v>
      </c>
      <c r="C1223" s="1" t="s">
        <v>54</v>
      </c>
      <c r="D1223">
        <v>100104</v>
      </c>
      <c r="E1223" s="1" t="s">
        <v>366</v>
      </c>
      <c r="F1223">
        <v>100104002</v>
      </c>
      <c r="G1223" s="1" t="s">
        <v>336</v>
      </c>
      <c r="H1223" s="1" t="s">
        <v>121</v>
      </c>
      <c r="I1223">
        <v>3</v>
      </c>
      <c r="J1223" s="1" t="s">
        <v>325</v>
      </c>
      <c r="K1223">
        <v>0</v>
      </c>
      <c r="L1223">
        <v>0</v>
      </c>
      <c r="M1223">
        <v>10051.370000000001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</row>
    <row r="1224" spans="1:19" x14ac:dyDescent="0.25">
      <c r="A1224" s="1">
        <f>+VLOOKUP(Importaciones_fruta_dolares[[#This Row],[Código_País]],'Tabla Auxiliar'!$B$7:$D$112,3,0)</f>
        <v>119</v>
      </c>
      <c r="B1224" s="1" t="s">
        <v>423</v>
      </c>
      <c r="C1224" s="1" t="s">
        <v>54</v>
      </c>
      <c r="D1224">
        <v>100104</v>
      </c>
      <c r="E1224" s="1" t="s">
        <v>366</v>
      </c>
      <c r="F1224">
        <v>100104005</v>
      </c>
      <c r="G1224" s="1" t="s">
        <v>347</v>
      </c>
      <c r="H1224" s="1" t="s">
        <v>128</v>
      </c>
      <c r="I1224">
        <v>7</v>
      </c>
      <c r="J1224" s="1" t="s">
        <v>327</v>
      </c>
      <c r="K1224">
        <v>81732.820000000007</v>
      </c>
      <c r="L1224">
        <v>21270.11</v>
      </c>
      <c r="M1224">
        <v>25465.57</v>
      </c>
      <c r="N1224">
        <v>72035.94</v>
      </c>
      <c r="O1224">
        <v>71842.73</v>
      </c>
      <c r="P1224">
        <v>62374.09</v>
      </c>
      <c r="Q1224">
        <v>111524.86</v>
      </c>
      <c r="R1224">
        <v>128075.08</v>
      </c>
      <c r="S1224">
        <v>154704.57</v>
      </c>
    </row>
    <row r="1225" spans="1:19" x14ac:dyDescent="0.25">
      <c r="A1225" s="1">
        <f>+VLOOKUP(Importaciones_fruta_dolares[[#This Row],[Código_País]],'Tabla Auxiliar'!$B$7:$D$112,3,0)</f>
        <v>119</v>
      </c>
      <c r="B1225" s="1" t="s">
        <v>423</v>
      </c>
      <c r="C1225" s="1" t="s">
        <v>54</v>
      </c>
      <c r="D1225">
        <v>100104</v>
      </c>
      <c r="E1225" s="1" t="s">
        <v>366</v>
      </c>
      <c r="F1225">
        <v>100104005</v>
      </c>
      <c r="G1225" s="1" t="s">
        <v>347</v>
      </c>
      <c r="H1225" s="1" t="s">
        <v>185</v>
      </c>
      <c r="I1225">
        <v>3</v>
      </c>
      <c r="J1225" s="1" t="s">
        <v>325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74.03</v>
      </c>
      <c r="Q1225">
        <v>0</v>
      </c>
      <c r="R1225">
        <v>0</v>
      </c>
      <c r="S1225">
        <v>0</v>
      </c>
    </row>
    <row r="1226" spans="1:19" x14ac:dyDescent="0.25">
      <c r="A1226" s="1">
        <f>+VLOOKUP(Importaciones_fruta_dolares[[#This Row],[Código_País]],'Tabla Auxiliar'!$B$7:$D$112,3,0)</f>
        <v>119</v>
      </c>
      <c r="B1226" s="1" t="s">
        <v>423</v>
      </c>
      <c r="C1226" s="1" t="s">
        <v>54</v>
      </c>
      <c r="D1226">
        <v>100105</v>
      </c>
      <c r="E1226" s="1" t="s">
        <v>324</v>
      </c>
      <c r="F1226">
        <v>100105001</v>
      </c>
      <c r="G1226" s="1" t="s">
        <v>331</v>
      </c>
      <c r="H1226" s="1" t="s">
        <v>88</v>
      </c>
      <c r="I1226">
        <v>6</v>
      </c>
      <c r="J1226" s="1" t="s">
        <v>324</v>
      </c>
      <c r="K1226">
        <v>29.21</v>
      </c>
      <c r="L1226">
        <v>0</v>
      </c>
      <c r="M1226">
        <v>298.08</v>
      </c>
      <c r="N1226">
        <v>0</v>
      </c>
      <c r="O1226">
        <v>0</v>
      </c>
      <c r="P1226">
        <v>0</v>
      </c>
      <c r="Q1226">
        <v>783.3</v>
      </c>
      <c r="R1226">
        <v>0</v>
      </c>
      <c r="S1226">
        <v>0</v>
      </c>
    </row>
    <row r="1227" spans="1:19" x14ac:dyDescent="0.25">
      <c r="A1227" s="1">
        <f>+VLOOKUP(Importaciones_fruta_dolares[[#This Row],[Código_País]],'Tabla Auxiliar'!$B$7:$D$112,3,0)</f>
        <v>119</v>
      </c>
      <c r="B1227" s="1" t="s">
        <v>423</v>
      </c>
      <c r="C1227" s="1" t="s">
        <v>54</v>
      </c>
      <c r="D1227">
        <v>100105</v>
      </c>
      <c r="E1227" s="1" t="s">
        <v>324</v>
      </c>
      <c r="F1227">
        <v>100105004</v>
      </c>
      <c r="G1227" s="1" t="s">
        <v>350</v>
      </c>
      <c r="H1227" s="1" t="s">
        <v>198</v>
      </c>
      <c r="I1227">
        <v>6</v>
      </c>
      <c r="J1227" s="1" t="s">
        <v>324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825.64</v>
      </c>
      <c r="R1227">
        <v>0</v>
      </c>
      <c r="S1227">
        <v>0</v>
      </c>
    </row>
    <row r="1228" spans="1:19" x14ac:dyDescent="0.25">
      <c r="A1228" s="1">
        <f>+VLOOKUP(Importaciones_fruta_dolares[[#This Row],[Código_País]],'Tabla Auxiliar'!$B$7:$D$112,3,0)</f>
        <v>119</v>
      </c>
      <c r="B1228" s="1" t="s">
        <v>423</v>
      </c>
      <c r="C1228" s="1" t="s">
        <v>54</v>
      </c>
      <c r="D1228">
        <v>100105</v>
      </c>
      <c r="E1228" s="1" t="s">
        <v>324</v>
      </c>
      <c r="F1228">
        <v>100105005</v>
      </c>
      <c r="G1228" s="1" t="s">
        <v>355</v>
      </c>
      <c r="H1228" s="1" t="s">
        <v>214</v>
      </c>
      <c r="I1228">
        <v>6</v>
      </c>
      <c r="J1228" s="1" t="s">
        <v>324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7294.47</v>
      </c>
      <c r="Q1228">
        <v>0</v>
      </c>
      <c r="R1228">
        <v>0</v>
      </c>
      <c r="S1228">
        <v>0</v>
      </c>
    </row>
    <row r="1229" spans="1:19" x14ac:dyDescent="0.25">
      <c r="A1229" s="1">
        <f>+VLOOKUP(Importaciones_fruta_dolares[[#This Row],[Código_País]],'Tabla Auxiliar'!$B$7:$D$112,3,0)</f>
        <v>119</v>
      </c>
      <c r="B1229" s="1" t="s">
        <v>423</v>
      </c>
      <c r="C1229" s="1" t="s">
        <v>54</v>
      </c>
      <c r="D1229">
        <v>100105</v>
      </c>
      <c r="E1229" s="1" t="s">
        <v>324</v>
      </c>
      <c r="F1229">
        <v>100105006</v>
      </c>
      <c r="G1229" s="1" t="s">
        <v>341</v>
      </c>
      <c r="H1229" s="1" t="s">
        <v>249</v>
      </c>
      <c r="I1229">
        <v>6</v>
      </c>
      <c r="J1229" s="1" t="s">
        <v>324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37.770000000000003</v>
      </c>
      <c r="Q1229">
        <v>0</v>
      </c>
      <c r="R1229">
        <v>0</v>
      </c>
      <c r="S1229">
        <v>0</v>
      </c>
    </row>
    <row r="1230" spans="1:19" x14ac:dyDescent="0.25">
      <c r="A1230" s="1">
        <f>+VLOOKUP(Importaciones_fruta_dolares[[#This Row],[Código_País]],'Tabla Auxiliar'!$B$7:$D$112,3,0)</f>
        <v>119</v>
      </c>
      <c r="B1230" s="1" t="s">
        <v>423</v>
      </c>
      <c r="C1230" s="1" t="s">
        <v>54</v>
      </c>
      <c r="D1230">
        <v>100105</v>
      </c>
      <c r="E1230" s="1" t="s">
        <v>324</v>
      </c>
      <c r="F1230">
        <v>100105006</v>
      </c>
      <c r="G1230" s="1" t="s">
        <v>341</v>
      </c>
      <c r="H1230" s="1" t="s">
        <v>108</v>
      </c>
      <c r="I1230">
        <v>4</v>
      </c>
      <c r="J1230" s="1" t="s">
        <v>323</v>
      </c>
      <c r="K1230">
        <v>0</v>
      </c>
      <c r="L1230">
        <v>0</v>
      </c>
      <c r="M1230">
        <v>0</v>
      </c>
      <c r="N1230">
        <v>1006.99</v>
      </c>
      <c r="O1230">
        <v>8821.14</v>
      </c>
      <c r="P1230">
        <v>10545.7</v>
      </c>
      <c r="Q1230">
        <v>2633.52</v>
      </c>
      <c r="R1230">
        <v>0</v>
      </c>
      <c r="S1230">
        <v>0</v>
      </c>
    </row>
    <row r="1231" spans="1:19" x14ac:dyDescent="0.25">
      <c r="A1231" s="1">
        <f>+VLOOKUP(Importaciones_fruta_dolares[[#This Row],[Código_País]],'Tabla Auxiliar'!$B$7:$D$112,3,0)</f>
        <v>119</v>
      </c>
      <c r="B1231" s="1" t="s">
        <v>423</v>
      </c>
      <c r="C1231" s="1" t="s">
        <v>54</v>
      </c>
      <c r="D1231">
        <v>100105</v>
      </c>
      <c r="E1231" s="1" t="s">
        <v>324</v>
      </c>
      <c r="F1231">
        <v>100105006</v>
      </c>
      <c r="G1231" s="1" t="s">
        <v>341</v>
      </c>
      <c r="H1231" s="1" t="s">
        <v>109</v>
      </c>
      <c r="I1231">
        <v>4</v>
      </c>
      <c r="J1231" s="1" t="s">
        <v>323</v>
      </c>
      <c r="K1231">
        <v>0</v>
      </c>
      <c r="L1231">
        <v>0</v>
      </c>
      <c r="M1231">
        <v>0</v>
      </c>
      <c r="N1231">
        <v>26348.240000000002</v>
      </c>
      <c r="O1231">
        <v>513775.87</v>
      </c>
      <c r="P1231">
        <v>3176.66</v>
      </c>
      <c r="Q1231">
        <v>973.83</v>
      </c>
      <c r="R1231">
        <v>0</v>
      </c>
      <c r="S1231">
        <v>0</v>
      </c>
    </row>
    <row r="1232" spans="1:19" x14ac:dyDescent="0.25">
      <c r="A1232" s="1">
        <f>+VLOOKUP(Importaciones_fruta_dolares[[#This Row],[Código_País]],'Tabla Auxiliar'!$B$7:$D$112,3,0)</f>
        <v>119</v>
      </c>
      <c r="B1232" s="1" t="s">
        <v>423</v>
      </c>
      <c r="C1232" s="1" t="s">
        <v>54</v>
      </c>
      <c r="D1232">
        <v>100106</v>
      </c>
      <c r="E1232" s="1" t="s">
        <v>462</v>
      </c>
      <c r="F1232">
        <v>100106001</v>
      </c>
      <c r="G1232" s="1" t="s">
        <v>351</v>
      </c>
      <c r="H1232" s="1" t="s">
        <v>162</v>
      </c>
      <c r="I1232">
        <v>1</v>
      </c>
      <c r="J1232" s="1" t="s">
        <v>326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13706.21</v>
      </c>
      <c r="Q1232">
        <v>0</v>
      </c>
      <c r="R1232">
        <v>0</v>
      </c>
      <c r="S1232">
        <v>0</v>
      </c>
    </row>
    <row r="1233" spans="1:19" x14ac:dyDescent="0.25">
      <c r="A1233" s="1">
        <f>+VLOOKUP(Importaciones_fruta_dolares[[#This Row],[Código_País]],'Tabla Auxiliar'!$B$7:$D$112,3,0)</f>
        <v>119</v>
      </c>
      <c r="B1233" s="1" t="s">
        <v>423</v>
      </c>
      <c r="C1233" s="1" t="s">
        <v>54</v>
      </c>
      <c r="D1233">
        <v>100106</v>
      </c>
      <c r="E1233" s="1" t="s">
        <v>462</v>
      </c>
      <c r="F1233">
        <v>100106002</v>
      </c>
      <c r="G1233" s="1" t="s">
        <v>354</v>
      </c>
      <c r="H1233" s="1" t="s">
        <v>213</v>
      </c>
      <c r="I1233">
        <v>5</v>
      </c>
      <c r="J1233" s="1" t="s">
        <v>329</v>
      </c>
      <c r="K1233">
        <v>0</v>
      </c>
      <c r="L1233">
        <v>0</v>
      </c>
      <c r="M1233">
        <v>0</v>
      </c>
      <c r="N1233">
        <v>1927515.65</v>
      </c>
      <c r="O1233">
        <v>3363630.6</v>
      </c>
      <c r="P1233">
        <v>533873.85</v>
      </c>
      <c r="Q1233">
        <v>5610645.3099999996</v>
      </c>
      <c r="R1233">
        <v>1954837.24</v>
      </c>
      <c r="S1233">
        <v>1017732.2</v>
      </c>
    </row>
    <row r="1234" spans="1:19" x14ac:dyDescent="0.25">
      <c r="A1234" s="1">
        <f>+VLOOKUP(Importaciones_fruta_dolares[[#This Row],[Código_País]],'Tabla Auxiliar'!$B$7:$D$112,3,0)</f>
        <v>119</v>
      </c>
      <c r="B1234" s="1" t="s">
        <v>423</v>
      </c>
      <c r="C1234" s="1" t="s">
        <v>54</v>
      </c>
      <c r="D1234">
        <v>100106</v>
      </c>
      <c r="E1234" s="1" t="s">
        <v>462</v>
      </c>
      <c r="F1234">
        <v>100106002</v>
      </c>
      <c r="G1234" s="1" t="s">
        <v>354</v>
      </c>
      <c r="H1234" s="1" t="s">
        <v>240</v>
      </c>
      <c r="I1234">
        <v>1</v>
      </c>
      <c r="J1234" s="1" t="s">
        <v>326</v>
      </c>
      <c r="K1234">
        <v>0</v>
      </c>
      <c r="L1234">
        <v>0</v>
      </c>
      <c r="M1234">
        <v>0</v>
      </c>
      <c r="N1234">
        <v>0</v>
      </c>
      <c r="O1234">
        <v>34351.08</v>
      </c>
      <c r="P1234">
        <v>0</v>
      </c>
      <c r="Q1234">
        <v>340.54</v>
      </c>
      <c r="R1234">
        <v>167586</v>
      </c>
      <c r="S1234">
        <v>291251.92</v>
      </c>
    </row>
    <row r="1235" spans="1:19" x14ac:dyDescent="0.25">
      <c r="A1235" s="1">
        <f>+VLOOKUP(Importaciones_fruta_dolares[[#This Row],[Código_País]],'Tabla Auxiliar'!$B$7:$D$112,3,0)</f>
        <v>119</v>
      </c>
      <c r="B1235" s="1" t="s">
        <v>423</v>
      </c>
      <c r="C1235" s="1" t="s">
        <v>54</v>
      </c>
      <c r="D1235">
        <v>100106</v>
      </c>
      <c r="E1235" s="1" t="s">
        <v>462</v>
      </c>
      <c r="F1235">
        <v>100106002</v>
      </c>
      <c r="G1235" s="1" t="s">
        <v>354</v>
      </c>
      <c r="H1235" s="1" t="s">
        <v>296</v>
      </c>
      <c r="I1235">
        <v>5</v>
      </c>
      <c r="J1235" s="1" t="s">
        <v>329</v>
      </c>
      <c r="K1235">
        <v>0</v>
      </c>
      <c r="L1235">
        <v>0</v>
      </c>
      <c r="M1235">
        <v>0</v>
      </c>
      <c r="N1235">
        <v>125008.54</v>
      </c>
      <c r="O1235">
        <v>223419.7</v>
      </c>
      <c r="P1235">
        <v>0</v>
      </c>
      <c r="Q1235">
        <v>1072772.03</v>
      </c>
      <c r="R1235">
        <v>801566.4</v>
      </c>
      <c r="S1235">
        <v>38711.75</v>
      </c>
    </row>
    <row r="1236" spans="1:19" x14ac:dyDescent="0.25">
      <c r="A1236" s="1">
        <f>+VLOOKUP(Importaciones_fruta_dolares[[#This Row],[Código_País]],'Tabla Auxiliar'!$B$7:$D$112,3,0)</f>
        <v>119</v>
      </c>
      <c r="B1236" s="1" t="s">
        <v>423</v>
      </c>
      <c r="C1236" s="1" t="s">
        <v>54</v>
      </c>
      <c r="D1236">
        <v>100107</v>
      </c>
      <c r="E1236" s="1" t="s">
        <v>367</v>
      </c>
      <c r="F1236">
        <v>100107012</v>
      </c>
      <c r="G1236" s="1" t="s">
        <v>340</v>
      </c>
      <c r="H1236" s="1" t="s">
        <v>184</v>
      </c>
      <c r="I1236">
        <v>3</v>
      </c>
      <c r="J1236" s="1" t="s">
        <v>325</v>
      </c>
      <c r="K1236">
        <v>0</v>
      </c>
      <c r="L1236">
        <v>1217.06</v>
      </c>
      <c r="M1236">
        <v>473.22</v>
      </c>
      <c r="N1236">
        <v>0</v>
      </c>
      <c r="O1236">
        <v>0</v>
      </c>
      <c r="P1236">
        <v>2437.5</v>
      </c>
      <c r="Q1236">
        <v>0</v>
      </c>
      <c r="R1236">
        <v>0</v>
      </c>
      <c r="S1236">
        <v>0</v>
      </c>
    </row>
    <row r="1237" spans="1:19" x14ac:dyDescent="0.25">
      <c r="A1237" s="1">
        <f>+VLOOKUP(Importaciones_fruta_dolares[[#This Row],[Código_País]],'Tabla Auxiliar'!$B$7:$D$112,3,0)</f>
        <v>119</v>
      </c>
      <c r="B1237" s="1" t="s">
        <v>423</v>
      </c>
      <c r="C1237" s="1" t="s">
        <v>54</v>
      </c>
      <c r="D1237">
        <v>100107</v>
      </c>
      <c r="E1237" s="1" t="s">
        <v>367</v>
      </c>
      <c r="F1237">
        <v>100107012</v>
      </c>
      <c r="G1237" s="1" t="s">
        <v>340</v>
      </c>
      <c r="H1237" s="1" t="s">
        <v>104</v>
      </c>
      <c r="I1237">
        <v>3</v>
      </c>
      <c r="J1237" s="1" t="s">
        <v>325</v>
      </c>
      <c r="K1237">
        <v>54105.4</v>
      </c>
      <c r="L1237">
        <v>91900.08</v>
      </c>
      <c r="M1237">
        <v>195542.99</v>
      </c>
      <c r="N1237">
        <v>68644.14</v>
      </c>
      <c r="O1237">
        <v>65559.22</v>
      </c>
      <c r="P1237">
        <v>90910.29</v>
      </c>
      <c r="Q1237">
        <v>27717.96</v>
      </c>
      <c r="R1237">
        <v>565.04999999999995</v>
      </c>
      <c r="S1237">
        <v>2485.56</v>
      </c>
    </row>
    <row r="1238" spans="1:19" x14ac:dyDescent="0.25">
      <c r="A1238" s="1">
        <f>+VLOOKUP(Importaciones_fruta_dolares[[#This Row],[Código_País]],'Tabla Auxiliar'!$B$7:$D$112,3,0)</f>
        <v>119</v>
      </c>
      <c r="B1238" s="1" t="s">
        <v>423</v>
      </c>
      <c r="C1238" s="1" t="s">
        <v>54</v>
      </c>
      <c r="D1238">
        <v>100107</v>
      </c>
      <c r="E1238" s="1" t="s">
        <v>367</v>
      </c>
      <c r="F1238">
        <v>100107012</v>
      </c>
      <c r="G1238" s="1" t="s">
        <v>340</v>
      </c>
      <c r="H1238" s="1" t="s">
        <v>127</v>
      </c>
      <c r="I1238">
        <v>3</v>
      </c>
      <c r="J1238" s="1" t="s">
        <v>325</v>
      </c>
      <c r="K1238">
        <v>0</v>
      </c>
      <c r="L1238">
        <v>0</v>
      </c>
      <c r="M1238">
        <v>64.989999999999995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</row>
    <row r="1239" spans="1:19" x14ac:dyDescent="0.25">
      <c r="A1239" s="1">
        <f>+VLOOKUP(Importaciones_fruta_dolares[[#This Row],[Código_País]],'Tabla Auxiliar'!$B$7:$D$112,3,0)</f>
        <v>119</v>
      </c>
      <c r="B1239" s="1" t="s">
        <v>423</v>
      </c>
      <c r="C1239" s="1" t="s">
        <v>54</v>
      </c>
      <c r="D1239">
        <v>100107</v>
      </c>
      <c r="E1239" s="1" t="s">
        <v>367</v>
      </c>
      <c r="F1239">
        <v>100107012</v>
      </c>
      <c r="G1239" s="1" t="s">
        <v>340</v>
      </c>
      <c r="H1239" s="1" t="s">
        <v>260</v>
      </c>
      <c r="I1239">
        <v>5</v>
      </c>
      <c r="J1239" s="1" t="s">
        <v>329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19055.599999999999</v>
      </c>
      <c r="S1239">
        <v>0</v>
      </c>
    </row>
    <row r="1240" spans="1:19" x14ac:dyDescent="0.25">
      <c r="A1240" s="1">
        <f>+VLOOKUP(Importaciones_fruta_dolares[[#This Row],[Código_País]],'Tabla Auxiliar'!$B$7:$D$112,3,0)</f>
        <v>119</v>
      </c>
      <c r="B1240" s="1" t="s">
        <v>423</v>
      </c>
      <c r="C1240" s="1" t="s">
        <v>54</v>
      </c>
      <c r="D1240">
        <v>100107</v>
      </c>
      <c r="E1240" s="1" t="s">
        <v>367</v>
      </c>
      <c r="F1240">
        <v>100107012</v>
      </c>
      <c r="G1240" s="1" t="s">
        <v>340</v>
      </c>
      <c r="H1240" s="1" t="s">
        <v>114</v>
      </c>
      <c r="I1240">
        <v>2</v>
      </c>
      <c r="J1240" s="1" t="s">
        <v>328</v>
      </c>
      <c r="K1240">
        <v>196455.82</v>
      </c>
      <c r="L1240">
        <v>124793.63</v>
      </c>
      <c r="M1240">
        <v>567001.81000000006</v>
      </c>
      <c r="N1240">
        <v>3036373.69</v>
      </c>
      <c r="O1240">
        <v>1555154.46</v>
      </c>
      <c r="P1240">
        <v>3141299.92</v>
      </c>
      <c r="Q1240">
        <v>452142.12</v>
      </c>
      <c r="R1240">
        <v>5076780.22</v>
      </c>
      <c r="S1240">
        <v>1396281.83</v>
      </c>
    </row>
    <row r="1241" spans="1:19" x14ac:dyDescent="0.25">
      <c r="A1241" s="1">
        <f>+VLOOKUP(Importaciones_fruta_dolares[[#This Row],[Código_País]],'Tabla Auxiliar'!$B$7:$D$112,3,0)</f>
        <v>119</v>
      </c>
      <c r="B1241" s="1" t="s">
        <v>423</v>
      </c>
      <c r="C1241" s="1" t="s">
        <v>54</v>
      </c>
      <c r="D1241">
        <v>100107</v>
      </c>
      <c r="E1241" s="1" t="s">
        <v>367</v>
      </c>
      <c r="F1241">
        <v>100107012</v>
      </c>
      <c r="G1241" s="1" t="s">
        <v>340</v>
      </c>
      <c r="H1241" s="1" t="s">
        <v>102</v>
      </c>
      <c r="I1241">
        <v>1</v>
      </c>
      <c r="J1241" s="1" t="s">
        <v>326</v>
      </c>
      <c r="K1241">
        <v>1347</v>
      </c>
      <c r="L1241">
        <v>0</v>
      </c>
      <c r="M1241">
        <v>0</v>
      </c>
      <c r="N1241">
        <v>553.6</v>
      </c>
      <c r="O1241">
        <v>423.6</v>
      </c>
      <c r="P1241">
        <v>89045.82</v>
      </c>
      <c r="Q1241">
        <v>98161.65</v>
      </c>
      <c r="R1241">
        <v>11850</v>
      </c>
      <c r="S1241">
        <v>4245</v>
      </c>
    </row>
    <row r="1242" spans="1:19" x14ac:dyDescent="0.25">
      <c r="A1242" s="1">
        <f>+VLOOKUP(Importaciones_fruta_dolares[[#This Row],[Código_País]],'Tabla Auxiliar'!$B$7:$D$112,3,0)</f>
        <v>119</v>
      </c>
      <c r="B1242" s="1" t="s">
        <v>423</v>
      </c>
      <c r="C1242" s="1" t="s">
        <v>54</v>
      </c>
      <c r="D1242">
        <v>100107</v>
      </c>
      <c r="E1242" s="1" t="s">
        <v>367</v>
      </c>
      <c r="F1242">
        <v>100107012</v>
      </c>
      <c r="G1242" s="1" t="s">
        <v>340</v>
      </c>
      <c r="H1242" s="1" t="s">
        <v>105</v>
      </c>
      <c r="I1242">
        <v>3</v>
      </c>
      <c r="J1242" s="1" t="s">
        <v>325</v>
      </c>
      <c r="K1242">
        <v>42.02</v>
      </c>
      <c r="L1242">
        <v>0</v>
      </c>
      <c r="M1242">
        <v>0</v>
      </c>
      <c r="N1242">
        <v>0</v>
      </c>
      <c r="O1242">
        <v>607.55999999999995</v>
      </c>
      <c r="P1242">
        <v>246.02</v>
      </c>
      <c r="Q1242">
        <v>179.87</v>
      </c>
      <c r="R1242">
        <v>140.46</v>
      </c>
      <c r="S1242">
        <v>59.2</v>
      </c>
    </row>
    <row r="1243" spans="1:19" x14ac:dyDescent="0.25">
      <c r="A1243" s="1">
        <f>+VLOOKUP(Importaciones_fruta_dolares[[#This Row],[Código_País]],'Tabla Auxiliar'!$B$7:$D$112,3,0)</f>
        <v>119</v>
      </c>
      <c r="B1243" s="1" t="s">
        <v>423</v>
      </c>
      <c r="C1243" s="1" t="s">
        <v>54</v>
      </c>
      <c r="D1243">
        <v>100107</v>
      </c>
      <c r="E1243" s="1" t="s">
        <v>367</v>
      </c>
      <c r="F1243">
        <v>100107012</v>
      </c>
      <c r="G1243" s="1" t="s">
        <v>340</v>
      </c>
      <c r="H1243" s="1" t="s">
        <v>106</v>
      </c>
      <c r="I1243">
        <v>3</v>
      </c>
      <c r="J1243" s="1" t="s">
        <v>325</v>
      </c>
      <c r="K1243">
        <v>8526.91</v>
      </c>
      <c r="L1243">
        <v>5410.11</v>
      </c>
      <c r="M1243">
        <v>16549.98</v>
      </c>
      <c r="N1243">
        <v>9413.9500000000007</v>
      </c>
      <c r="O1243">
        <v>25913.14</v>
      </c>
      <c r="P1243">
        <v>252496.1</v>
      </c>
      <c r="Q1243">
        <v>601958.31999999995</v>
      </c>
      <c r="R1243">
        <v>63051.73</v>
      </c>
      <c r="S1243">
        <v>63264.3</v>
      </c>
    </row>
    <row r="1244" spans="1:19" x14ac:dyDescent="0.25">
      <c r="A1244" s="1">
        <f>+VLOOKUP(Importaciones_fruta_dolares[[#This Row],[Código_País]],'Tabla Auxiliar'!$B$7:$D$112,3,0)</f>
        <v>119</v>
      </c>
      <c r="B1244" s="1" t="s">
        <v>423</v>
      </c>
      <c r="C1244" s="1" t="s">
        <v>54</v>
      </c>
      <c r="D1244">
        <v>100107</v>
      </c>
      <c r="E1244" s="1" t="s">
        <v>367</v>
      </c>
      <c r="F1244">
        <v>100107012</v>
      </c>
      <c r="G1244" s="1" t="s">
        <v>340</v>
      </c>
      <c r="H1244" s="1" t="s">
        <v>107</v>
      </c>
      <c r="I1244">
        <v>7</v>
      </c>
      <c r="J1244" s="1" t="s">
        <v>327</v>
      </c>
      <c r="K1244">
        <v>326416.73</v>
      </c>
      <c r="L1244">
        <v>77267.61</v>
      </c>
      <c r="M1244">
        <v>213283.18</v>
      </c>
      <c r="N1244">
        <v>361319.13</v>
      </c>
      <c r="O1244">
        <v>343639.66</v>
      </c>
      <c r="P1244">
        <v>356906.88</v>
      </c>
      <c r="Q1244">
        <v>493155.53</v>
      </c>
      <c r="R1244">
        <v>576573</v>
      </c>
      <c r="S1244">
        <v>541297.63</v>
      </c>
    </row>
    <row r="1245" spans="1:19" x14ac:dyDescent="0.25">
      <c r="A1245" s="1">
        <f>+VLOOKUP(Importaciones_fruta_dolares[[#This Row],[Código_País]],'Tabla Auxiliar'!$B$7:$D$112,3,0)</f>
        <v>119</v>
      </c>
      <c r="B1245" s="1" t="s">
        <v>423</v>
      </c>
      <c r="C1245" s="1" t="s">
        <v>54</v>
      </c>
      <c r="D1245">
        <v>100107</v>
      </c>
      <c r="E1245" s="1" t="s">
        <v>367</v>
      </c>
      <c r="F1245">
        <v>100107012</v>
      </c>
      <c r="G1245" s="1" t="s">
        <v>340</v>
      </c>
      <c r="H1245" s="1" t="s">
        <v>115</v>
      </c>
      <c r="I1245">
        <v>3</v>
      </c>
      <c r="J1245" s="1" t="s">
        <v>325</v>
      </c>
      <c r="K1245">
        <v>36.770000000000003</v>
      </c>
      <c r="L1245">
        <v>0</v>
      </c>
      <c r="M1245">
        <v>0</v>
      </c>
      <c r="N1245">
        <v>618.87</v>
      </c>
      <c r="O1245">
        <v>0</v>
      </c>
      <c r="P1245">
        <v>2120.4899999999998</v>
      </c>
      <c r="Q1245">
        <v>34.229999999999997</v>
      </c>
      <c r="R1245">
        <v>0</v>
      </c>
      <c r="S1245">
        <v>687.89</v>
      </c>
    </row>
    <row r="1246" spans="1:19" x14ac:dyDescent="0.25">
      <c r="A1246" s="1">
        <f>+VLOOKUP(Importaciones_fruta_dolares[[#This Row],[Código_País]],'Tabla Auxiliar'!$B$7:$D$112,3,0)</f>
        <v>119</v>
      </c>
      <c r="B1246" s="1" t="s">
        <v>423</v>
      </c>
      <c r="C1246" s="1" t="s">
        <v>54</v>
      </c>
      <c r="D1246">
        <v>100107</v>
      </c>
      <c r="E1246" s="1" t="s">
        <v>367</v>
      </c>
      <c r="F1246">
        <v>100107012</v>
      </c>
      <c r="G1246" s="1" t="s">
        <v>340</v>
      </c>
      <c r="H1246" s="1" t="s">
        <v>123</v>
      </c>
      <c r="I1246">
        <v>7</v>
      </c>
      <c r="J1246" s="1" t="s">
        <v>327</v>
      </c>
      <c r="K1246">
        <v>259.18</v>
      </c>
      <c r="L1246">
        <v>311.24</v>
      </c>
      <c r="M1246">
        <v>15.02</v>
      </c>
      <c r="N1246">
        <v>30963.26</v>
      </c>
      <c r="O1246">
        <v>166136.15</v>
      </c>
      <c r="P1246">
        <v>189416.7</v>
      </c>
      <c r="Q1246">
        <v>265476.73</v>
      </c>
      <c r="R1246">
        <v>381397.13</v>
      </c>
      <c r="S1246">
        <v>359028.02</v>
      </c>
    </row>
    <row r="1247" spans="1:19" x14ac:dyDescent="0.25">
      <c r="A1247" s="1">
        <f>+VLOOKUP(Importaciones_fruta_dolares[[#This Row],[Código_País]],'Tabla Auxiliar'!$B$7:$D$112,3,0)</f>
        <v>119</v>
      </c>
      <c r="B1247" s="1" t="s">
        <v>423</v>
      </c>
      <c r="C1247" s="1" t="s">
        <v>54</v>
      </c>
      <c r="D1247">
        <v>100107</v>
      </c>
      <c r="E1247" s="1" t="s">
        <v>367</v>
      </c>
      <c r="F1247">
        <v>100107012</v>
      </c>
      <c r="G1247" s="1" t="s">
        <v>340</v>
      </c>
      <c r="H1247" s="1" t="s">
        <v>103</v>
      </c>
      <c r="I1247">
        <v>3</v>
      </c>
      <c r="J1247" s="1" t="s">
        <v>325</v>
      </c>
      <c r="K1247">
        <v>36600</v>
      </c>
      <c r="L1247">
        <v>0</v>
      </c>
      <c r="M1247">
        <v>190086.12</v>
      </c>
      <c r="N1247">
        <v>344817.34</v>
      </c>
      <c r="O1247">
        <v>239434.48</v>
      </c>
      <c r="P1247">
        <v>345965.65</v>
      </c>
      <c r="Q1247">
        <v>484672.44</v>
      </c>
      <c r="R1247">
        <v>519887.56</v>
      </c>
      <c r="S1247">
        <v>611083.91</v>
      </c>
    </row>
    <row r="1248" spans="1:19" x14ac:dyDescent="0.25">
      <c r="A1248" s="1">
        <f>+VLOOKUP(Importaciones_fruta_dolares[[#This Row],[Código_País]],'Tabla Auxiliar'!$B$7:$D$112,3,0)</f>
        <v>119</v>
      </c>
      <c r="B1248" s="1" t="s">
        <v>423</v>
      </c>
      <c r="C1248" s="1" t="s">
        <v>54</v>
      </c>
      <c r="D1248">
        <v>100108</v>
      </c>
      <c r="E1248" s="1" t="s">
        <v>368</v>
      </c>
      <c r="F1248">
        <v>100108002</v>
      </c>
      <c r="G1248" s="1" t="s">
        <v>344</v>
      </c>
      <c r="H1248" s="1" t="s">
        <v>228</v>
      </c>
      <c r="I1248">
        <v>5</v>
      </c>
      <c r="J1248" s="1" t="s">
        <v>329</v>
      </c>
      <c r="K1248">
        <v>0</v>
      </c>
      <c r="L1248">
        <v>0</v>
      </c>
      <c r="M1248">
        <v>87649.5</v>
      </c>
      <c r="N1248">
        <v>183528.13</v>
      </c>
      <c r="O1248">
        <v>346005.15</v>
      </c>
      <c r="P1248">
        <v>567530.74</v>
      </c>
      <c r="Q1248">
        <v>744220.53</v>
      </c>
      <c r="R1248">
        <v>318547.13</v>
      </c>
      <c r="S1248">
        <v>221834.28</v>
      </c>
    </row>
    <row r="1249" spans="1:19" x14ac:dyDescent="0.25">
      <c r="A1249" s="1">
        <f>+VLOOKUP(Importaciones_fruta_dolares[[#This Row],[Código_País]],'Tabla Auxiliar'!$B$7:$D$112,3,0)</f>
        <v>119</v>
      </c>
      <c r="B1249" s="1" t="s">
        <v>423</v>
      </c>
      <c r="C1249" s="1" t="s">
        <v>54</v>
      </c>
      <c r="D1249">
        <v>100108</v>
      </c>
      <c r="E1249" s="1" t="s">
        <v>368</v>
      </c>
      <c r="F1249">
        <v>100108002</v>
      </c>
      <c r="G1249" s="1" t="s">
        <v>344</v>
      </c>
      <c r="H1249" s="1" t="s">
        <v>113</v>
      </c>
      <c r="I1249">
        <v>3</v>
      </c>
      <c r="J1249" s="1" t="s">
        <v>325</v>
      </c>
      <c r="K1249">
        <v>208880.08</v>
      </c>
      <c r="L1249">
        <v>237661.63</v>
      </c>
      <c r="M1249">
        <v>122665.7</v>
      </c>
      <c r="N1249">
        <v>380148.42</v>
      </c>
      <c r="O1249">
        <v>319410.76</v>
      </c>
      <c r="P1249">
        <v>372244.92</v>
      </c>
      <c r="Q1249">
        <v>262998.78000000003</v>
      </c>
      <c r="R1249">
        <v>139214.76999999999</v>
      </c>
      <c r="S1249">
        <v>202380.92</v>
      </c>
    </row>
    <row r="1250" spans="1:19" x14ac:dyDescent="0.25">
      <c r="A1250" s="1">
        <f>+VLOOKUP(Importaciones_fruta_dolares[[#This Row],[Código_País]],'Tabla Auxiliar'!$B$7:$D$112,3,0)</f>
        <v>119</v>
      </c>
      <c r="B1250" s="1" t="s">
        <v>423</v>
      </c>
      <c r="C1250" s="1" t="s">
        <v>54</v>
      </c>
      <c r="D1250">
        <v>100108</v>
      </c>
      <c r="E1250" s="1" t="s">
        <v>368</v>
      </c>
      <c r="F1250">
        <v>100108002</v>
      </c>
      <c r="G1250" s="1" t="s">
        <v>344</v>
      </c>
      <c r="H1250" s="1" t="s">
        <v>238</v>
      </c>
      <c r="I1250">
        <v>3</v>
      </c>
      <c r="J1250" s="1" t="s">
        <v>325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22580.27</v>
      </c>
      <c r="S1250">
        <v>49688.29</v>
      </c>
    </row>
    <row r="1251" spans="1:19" x14ac:dyDescent="0.25">
      <c r="A1251" s="1">
        <f>+VLOOKUP(Importaciones_fruta_dolares[[#This Row],[Código_País]],'Tabla Auxiliar'!$B$7:$D$112,3,0)</f>
        <v>119</v>
      </c>
      <c r="B1251" s="1" t="s">
        <v>423</v>
      </c>
      <c r="C1251" s="1" t="s">
        <v>54</v>
      </c>
      <c r="D1251">
        <v>100108</v>
      </c>
      <c r="E1251" s="1" t="s">
        <v>368</v>
      </c>
      <c r="F1251">
        <v>100108005</v>
      </c>
      <c r="G1251" s="1" t="s">
        <v>342</v>
      </c>
      <c r="H1251" s="1" t="s">
        <v>245</v>
      </c>
      <c r="I1251">
        <v>7</v>
      </c>
      <c r="J1251" s="1" t="s">
        <v>327</v>
      </c>
      <c r="K1251">
        <v>206243.65</v>
      </c>
      <c r="L1251">
        <v>49165.06</v>
      </c>
      <c r="M1251">
        <v>228034.08</v>
      </c>
      <c r="N1251">
        <v>307713.21000000002</v>
      </c>
      <c r="O1251">
        <v>315742.02</v>
      </c>
      <c r="P1251">
        <v>440439.81</v>
      </c>
      <c r="Q1251">
        <v>564356.80000000005</v>
      </c>
      <c r="R1251">
        <v>536115.52</v>
      </c>
      <c r="S1251">
        <v>479757.64</v>
      </c>
    </row>
    <row r="1252" spans="1:19" x14ac:dyDescent="0.25">
      <c r="A1252" s="1">
        <f>+VLOOKUP(Importaciones_fruta_dolares[[#This Row],[Código_País]],'Tabla Auxiliar'!$B$7:$D$112,3,0)</f>
        <v>119</v>
      </c>
      <c r="B1252" s="1" t="s">
        <v>423</v>
      </c>
      <c r="C1252" s="1" t="s">
        <v>54</v>
      </c>
      <c r="D1252">
        <v>100108</v>
      </c>
      <c r="E1252" s="1" t="s">
        <v>368</v>
      </c>
      <c r="F1252">
        <v>100108005</v>
      </c>
      <c r="G1252" s="1" t="s">
        <v>342</v>
      </c>
      <c r="H1252" s="1" t="s">
        <v>110</v>
      </c>
      <c r="I1252">
        <v>3</v>
      </c>
      <c r="J1252" s="1" t="s">
        <v>325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160.84</v>
      </c>
      <c r="Q1252">
        <v>0</v>
      </c>
      <c r="R1252">
        <v>0</v>
      </c>
      <c r="S1252">
        <v>282331.67</v>
      </c>
    </row>
    <row r="1253" spans="1:19" x14ac:dyDescent="0.25">
      <c r="A1253" s="1">
        <f>+VLOOKUP(Importaciones_fruta_dolares[[#This Row],[Código_País]],'Tabla Auxiliar'!$B$7:$D$112,3,0)</f>
        <v>119</v>
      </c>
      <c r="B1253" s="1" t="s">
        <v>423</v>
      </c>
      <c r="C1253" s="1" t="s">
        <v>54</v>
      </c>
      <c r="D1253">
        <v>100108</v>
      </c>
      <c r="E1253" s="1" t="s">
        <v>368</v>
      </c>
      <c r="F1253">
        <v>100108005</v>
      </c>
      <c r="G1253" s="1" t="s">
        <v>342</v>
      </c>
      <c r="H1253" s="1" t="s">
        <v>187</v>
      </c>
      <c r="I1253">
        <v>7</v>
      </c>
      <c r="J1253" s="1" t="s">
        <v>327</v>
      </c>
      <c r="K1253">
        <v>76.040000000000006</v>
      </c>
      <c r="L1253">
        <v>0</v>
      </c>
      <c r="M1253">
        <v>51.06</v>
      </c>
      <c r="N1253">
        <v>0</v>
      </c>
      <c r="O1253">
        <v>28994.81</v>
      </c>
      <c r="P1253">
        <v>136.51</v>
      </c>
      <c r="Q1253">
        <v>233.07</v>
      </c>
      <c r="R1253">
        <v>0</v>
      </c>
      <c r="S1253">
        <v>95.1</v>
      </c>
    </row>
    <row r="1254" spans="1:19" x14ac:dyDescent="0.25">
      <c r="A1254" s="1">
        <f>+VLOOKUP(Importaciones_fruta_dolares[[#This Row],[Código_País]],'Tabla Auxiliar'!$B$7:$D$112,3,0)</f>
        <v>119</v>
      </c>
      <c r="B1254" s="1" t="s">
        <v>423</v>
      </c>
      <c r="C1254" s="1" t="s">
        <v>54</v>
      </c>
      <c r="D1254">
        <v>100108</v>
      </c>
      <c r="E1254" s="1" t="s">
        <v>368</v>
      </c>
      <c r="F1254">
        <v>100108005</v>
      </c>
      <c r="G1254" s="1" t="s">
        <v>342</v>
      </c>
      <c r="H1254" s="1" t="s">
        <v>116</v>
      </c>
      <c r="I1254">
        <v>3</v>
      </c>
      <c r="J1254" s="1" t="s">
        <v>325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19247.21</v>
      </c>
      <c r="Q1254">
        <v>4617.1499999999996</v>
      </c>
      <c r="R1254">
        <v>0</v>
      </c>
      <c r="S1254">
        <v>0</v>
      </c>
    </row>
    <row r="1255" spans="1:19" x14ac:dyDescent="0.25">
      <c r="A1255" s="1">
        <f>+VLOOKUP(Importaciones_fruta_dolares[[#This Row],[Código_País]],'Tabla Auxiliar'!$B$7:$D$112,3,0)</f>
        <v>119</v>
      </c>
      <c r="B1255" s="1" t="s">
        <v>423</v>
      </c>
      <c r="C1255" s="1" t="s">
        <v>54</v>
      </c>
      <c r="D1255">
        <v>100108</v>
      </c>
      <c r="E1255" s="1" t="s">
        <v>368</v>
      </c>
      <c r="F1255">
        <v>100108006</v>
      </c>
      <c r="G1255" s="1" t="s">
        <v>356</v>
      </c>
      <c r="H1255" s="1" t="s">
        <v>215</v>
      </c>
      <c r="I1255">
        <v>5</v>
      </c>
      <c r="J1255" s="1" t="s">
        <v>329</v>
      </c>
      <c r="K1255">
        <v>0</v>
      </c>
      <c r="L1255">
        <v>0</v>
      </c>
      <c r="M1255">
        <v>0</v>
      </c>
      <c r="N1255">
        <v>985.23</v>
      </c>
      <c r="O1255">
        <v>571.91</v>
      </c>
      <c r="P1255">
        <v>587.95000000000005</v>
      </c>
      <c r="Q1255">
        <v>0</v>
      </c>
      <c r="R1255">
        <v>0</v>
      </c>
      <c r="S1255">
        <v>0</v>
      </c>
    </row>
    <row r="1256" spans="1:19" x14ac:dyDescent="0.25">
      <c r="A1256" s="1">
        <f>+VLOOKUP(Importaciones_fruta_dolares[[#This Row],[Código_País]],'Tabla Auxiliar'!$B$7:$D$112,3,0)</f>
        <v>119</v>
      </c>
      <c r="B1256" s="1" t="s">
        <v>423</v>
      </c>
      <c r="C1256" s="1" t="s">
        <v>54</v>
      </c>
      <c r="D1256">
        <v>100108</v>
      </c>
      <c r="E1256" s="1" t="s">
        <v>368</v>
      </c>
      <c r="F1256">
        <v>100108006</v>
      </c>
      <c r="G1256" s="1" t="s">
        <v>356</v>
      </c>
      <c r="H1256" s="1" t="s">
        <v>230</v>
      </c>
      <c r="I1256">
        <v>5</v>
      </c>
      <c r="J1256" s="1" t="s">
        <v>329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41.69</v>
      </c>
      <c r="R1256">
        <v>0</v>
      </c>
      <c r="S1256">
        <v>0</v>
      </c>
    </row>
    <row r="1257" spans="1:19" x14ac:dyDescent="0.25">
      <c r="A1257" s="1">
        <f>+VLOOKUP(Importaciones_fruta_dolares[[#This Row],[Código_País]],'Tabla Auxiliar'!$B$7:$D$112,3,0)</f>
        <v>119</v>
      </c>
      <c r="B1257" s="1" t="s">
        <v>423</v>
      </c>
      <c r="C1257" s="1" t="s">
        <v>54</v>
      </c>
      <c r="D1257">
        <v>100108</v>
      </c>
      <c r="E1257" s="1" t="s">
        <v>368</v>
      </c>
      <c r="F1257">
        <v>100108007</v>
      </c>
      <c r="G1257" s="1" t="s">
        <v>464</v>
      </c>
      <c r="H1257" s="1" t="s">
        <v>194</v>
      </c>
      <c r="I1257">
        <v>1</v>
      </c>
      <c r="J1257" s="1" t="s">
        <v>326</v>
      </c>
      <c r="K1257">
        <v>2124.73</v>
      </c>
      <c r="L1257">
        <v>0</v>
      </c>
      <c r="M1257">
        <v>0</v>
      </c>
      <c r="N1257">
        <v>40147.17</v>
      </c>
      <c r="O1257">
        <v>175198.39</v>
      </c>
      <c r="P1257">
        <v>237585.55</v>
      </c>
      <c r="Q1257">
        <v>375116.87</v>
      </c>
      <c r="R1257">
        <v>59559.66</v>
      </c>
      <c r="S1257">
        <v>186291.92</v>
      </c>
    </row>
    <row r="1258" spans="1:19" x14ac:dyDescent="0.25">
      <c r="A1258" s="1">
        <f>+VLOOKUP(Importaciones_fruta_dolares[[#This Row],[Código_País]],'Tabla Auxiliar'!$B$7:$D$112,3,0)</f>
        <v>119</v>
      </c>
      <c r="B1258" s="1" t="s">
        <v>423</v>
      </c>
      <c r="C1258" s="1" t="s">
        <v>54</v>
      </c>
      <c r="D1258">
        <v>100108</v>
      </c>
      <c r="E1258" s="1" t="s">
        <v>368</v>
      </c>
      <c r="F1258">
        <v>100108007</v>
      </c>
      <c r="G1258" s="1" t="s">
        <v>464</v>
      </c>
      <c r="H1258" s="1" t="s">
        <v>156</v>
      </c>
      <c r="I1258">
        <v>1</v>
      </c>
      <c r="J1258" s="1" t="s">
        <v>326</v>
      </c>
      <c r="K1258">
        <v>12632.74</v>
      </c>
      <c r="L1258">
        <v>6888.34</v>
      </c>
      <c r="M1258">
        <v>15921.15</v>
      </c>
      <c r="N1258">
        <v>25996.31</v>
      </c>
      <c r="O1258">
        <v>131339.04</v>
      </c>
      <c r="P1258">
        <v>309068.24</v>
      </c>
      <c r="Q1258">
        <v>48800.53</v>
      </c>
      <c r="R1258">
        <v>41478.65</v>
      </c>
      <c r="S1258">
        <v>19842.34</v>
      </c>
    </row>
    <row r="1259" spans="1:19" x14ac:dyDescent="0.25">
      <c r="A1259" s="1">
        <f>+VLOOKUP(Importaciones_fruta_dolares[[#This Row],[Código_País]],'Tabla Auxiliar'!$B$7:$D$112,3,0)</f>
        <v>119</v>
      </c>
      <c r="B1259" s="1" t="s">
        <v>423</v>
      </c>
      <c r="C1259" s="1" t="s">
        <v>54</v>
      </c>
      <c r="D1259">
        <v>100108</v>
      </c>
      <c r="E1259" s="1" t="s">
        <v>368</v>
      </c>
      <c r="F1259">
        <v>100108007</v>
      </c>
      <c r="G1259" s="1" t="s">
        <v>464</v>
      </c>
      <c r="H1259" s="1" t="s">
        <v>211</v>
      </c>
      <c r="I1259">
        <v>1</v>
      </c>
      <c r="J1259" s="1" t="s">
        <v>326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46.01</v>
      </c>
      <c r="Q1259">
        <v>0</v>
      </c>
      <c r="R1259">
        <v>0</v>
      </c>
      <c r="S1259">
        <v>0</v>
      </c>
    </row>
    <row r="1260" spans="1:19" x14ac:dyDescent="0.25">
      <c r="A1260" s="1">
        <f>+VLOOKUP(Importaciones_fruta_dolares[[#This Row],[Código_País]],'Tabla Auxiliar'!$B$7:$D$112,3,0)</f>
        <v>119</v>
      </c>
      <c r="B1260" s="1" t="s">
        <v>423</v>
      </c>
      <c r="C1260" s="1" t="s">
        <v>54</v>
      </c>
      <c r="D1260">
        <v>100108</v>
      </c>
      <c r="E1260" s="1" t="s">
        <v>368</v>
      </c>
      <c r="F1260">
        <v>100108007</v>
      </c>
      <c r="G1260" s="1" t="s">
        <v>464</v>
      </c>
      <c r="H1260" s="1" t="s">
        <v>237</v>
      </c>
      <c r="I1260">
        <v>1</v>
      </c>
      <c r="J1260" s="1" t="s">
        <v>326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220629.42</v>
      </c>
      <c r="S1260">
        <v>214072.61</v>
      </c>
    </row>
    <row r="1261" spans="1:19" x14ac:dyDescent="0.25">
      <c r="A1261" s="1">
        <f>+VLOOKUP(Importaciones_fruta_dolares[[#This Row],[Código_País]],'Tabla Auxiliar'!$B$7:$D$112,3,0)</f>
        <v>119</v>
      </c>
      <c r="B1261" s="1" t="s">
        <v>423</v>
      </c>
      <c r="C1261" s="1" t="s">
        <v>54</v>
      </c>
      <c r="D1261">
        <v>100108</v>
      </c>
      <c r="E1261" s="1" t="s">
        <v>368</v>
      </c>
      <c r="F1261">
        <v>100108007</v>
      </c>
      <c r="G1261" s="1" t="s">
        <v>464</v>
      </c>
      <c r="H1261" s="1" t="s">
        <v>236</v>
      </c>
      <c r="I1261">
        <v>4</v>
      </c>
      <c r="J1261" s="1" t="s">
        <v>323</v>
      </c>
      <c r="K1261">
        <v>0</v>
      </c>
      <c r="L1261">
        <v>0</v>
      </c>
      <c r="M1261">
        <v>0</v>
      </c>
      <c r="N1261">
        <v>76.040000000000006</v>
      </c>
      <c r="O1261">
        <v>0</v>
      </c>
      <c r="P1261">
        <v>0</v>
      </c>
      <c r="Q1261">
        <v>0</v>
      </c>
      <c r="R1261">
        <v>0</v>
      </c>
      <c r="S1261">
        <v>0</v>
      </c>
    </row>
    <row r="1262" spans="1:19" x14ac:dyDescent="0.25">
      <c r="A1262" s="1">
        <f>+VLOOKUP(Importaciones_fruta_dolares[[#This Row],[Código_País]],'Tabla Auxiliar'!$B$7:$D$112,3,0)</f>
        <v>119</v>
      </c>
      <c r="B1262" s="1" t="s">
        <v>423</v>
      </c>
      <c r="C1262" s="1" t="s">
        <v>54</v>
      </c>
      <c r="D1262">
        <v>100108</v>
      </c>
      <c r="E1262" s="1" t="s">
        <v>368</v>
      </c>
      <c r="F1262">
        <v>100108007</v>
      </c>
      <c r="G1262" s="1" t="s">
        <v>464</v>
      </c>
      <c r="H1262" s="1" t="s">
        <v>235</v>
      </c>
      <c r="I1262">
        <v>6</v>
      </c>
      <c r="J1262" s="1" t="s">
        <v>324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77.06</v>
      </c>
      <c r="S1262">
        <v>0</v>
      </c>
    </row>
    <row r="1263" spans="1:19" x14ac:dyDescent="0.25">
      <c r="A1263" s="1">
        <f>+VLOOKUP(Importaciones_fruta_dolares[[#This Row],[Código_País]],'Tabla Auxiliar'!$B$7:$D$112,3,0)</f>
        <v>119</v>
      </c>
      <c r="B1263" s="1" t="s">
        <v>423</v>
      </c>
      <c r="C1263" s="1" t="s">
        <v>54</v>
      </c>
      <c r="D1263">
        <v>100109</v>
      </c>
      <c r="E1263" s="1" t="s">
        <v>330</v>
      </c>
      <c r="F1263">
        <v>100109001</v>
      </c>
      <c r="G1263" s="1" t="s">
        <v>330</v>
      </c>
      <c r="H1263" s="1" t="s">
        <v>190</v>
      </c>
      <c r="I1263">
        <v>7</v>
      </c>
      <c r="J1263" s="1" t="s">
        <v>327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33.520000000000003</v>
      </c>
    </row>
    <row r="1264" spans="1:19" x14ac:dyDescent="0.25">
      <c r="A1264" s="1">
        <f>+VLOOKUP(Importaciones_fruta_dolares[[#This Row],[Código_País]],'Tabla Auxiliar'!$B$7:$D$112,3,0)</f>
        <v>119</v>
      </c>
      <c r="B1264" s="1" t="s">
        <v>423</v>
      </c>
      <c r="C1264" s="1" t="s">
        <v>54</v>
      </c>
      <c r="D1264">
        <v>100109</v>
      </c>
      <c r="E1264" s="1" t="s">
        <v>330</v>
      </c>
      <c r="F1264">
        <v>100109001</v>
      </c>
      <c r="G1264" s="1" t="s">
        <v>330</v>
      </c>
      <c r="H1264" s="1" t="s">
        <v>290</v>
      </c>
      <c r="I1264">
        <v>5</v>
      </c>
      <c r="J1264" s="1" t="s">
        <v>329</v>
      </c>
      <c r="K1264">
        <v>109000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</row>
    <row r="1265" spans="1:19" x14ac:dyDescent="0.25">
      <c r="A1265" s="1">
        <f>+VLOOKUP(Importaciones_fruta_dolares[[#This Row],[Código_País]],'Tabla Auxiliar'!$B$7:$D$112,3,0)</f>
        <v>119</v>
      </c>
      <c r="B1265" s="1" t="s">
        <v>423</v>
      </c>
      <c r="C1265" s="1" t="s">
        <v>54</v>
      </c>
      <c r="D1265">
        <v>100109</v>
      </c>
      <c r="E1265" s="1" t="s">
        <v>330</v>
      </c>
      <c r="F1265">
        <v>100109001</v>
      </c>
      <c r="G1265" s="1" t="s">
        <v>330</v>
      </c>
      <c r="H1265" s="1" t="s">
        <v>191</v>
      </c>
      <c r="I1265">
        <v>7</v>
      </c>
      <c r="J1265" s="1" t="s">
        <v>327</v>
      </c>
      <c r="K1265">
        <v>0</v>
      </c>
      <c r="L1265">
        <v>1232.46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</row>
    <row r="1266" spans="1:19" x14ac:dyDescent="0.25">
      <c r="A1266" s="1">
        <f>+VLOOKUP(Importaciones_fruta_dolares[[#This Row],[Código_País]],'Tabla Auxiliar'!$B$7:$D$112,3,0)</f>
        <v>114</v>
      </c>
      <c r="B1266" s="1" t="s">
        <v>421</v>
      </c>
      <c r="C1266" s="1" t="s">
        <v>420</v>
      </c>
      <c r="D1266">
        <v>100106</v>
      </c>
      <c r="E1266" s="1" t="s">
        <v>462</v>
      </c>
      <c r="F1266">
        <v>100106001</v>
      </c>
      <c r="G1266" s="1" t="s">
        <v>351</v>
      </c>
      <c r="H1266" s="1" t="s">
        <v>167</v>
      </c>
      <c r="I1266">
        <v>3</v>
      </c>
      <c r="J1266" s="1" t="s">
        <v>325</v>
      </c>
      <c r="K1266">
        <v>145.28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</row>
    <row r="1267" spans="1:19" x14ac:dyDescent="0.25">
      <c r="A1267" s="1">
        <f>+VLOOKUP(Importaciones_fruta_dolares[[#This Row],[Código_País]],'Tabla Auxiliar'!$B$7:$D$112,3,0)</f>
        <v>111</v>
      </c>
      <c r="B1267" s="1" t="s">
        <v>419</v>
      </c>
      <c r="C1267" s="1" t="s">
        <v>52</v>
      </c>
      <c r="D1267">
        <v>100103</v>
      </c>
      <c r="E1267" s="1" t="s">
        <v>363</v>
      </c>
      <c r="F1267">
        <v>100103002</v>
      </c>
      <c r="G1267" s="1" t="s">
        <v>463</v>
      </c>
      <c r="H1267" s="1" t="s">
        <v>219</v>
      </c>
      <c r="I1267">
        <v>7</v>
      </c>
      <c r="J1267" s="1" t="s">
        <v>327</v>
      </c>
      <c r="K1267">
        <v>0</v>
      </c>
      <c r="L1267">
        <v>0</v>
      </c>
      <c r="M1267">
        <v>0</v>
      </c>
      <c r="N1267">
        <v>0</v>
      </c>
      <c r="O1267">
        <v>16629</v>
      </c>
      <c r="P1267">
        <v>0</v>
      </c>
      <c r="Q1267">
        <v>0</v>
      </c>
      <c r="R1267">
        <v>0</v>
      </c>
      <c r="S1267">
        <v>0</v>
      </c>
    </row>
    <row r="1268" spans="1:19" x14ac:dyDescent="0.25">
      <c r="A1268" s="1">
        <f>+VLOOKUP(Importaciones_fruta_dolares[[#This Row],[Código_País]],'Tabla Auxiliar'!$B$7:$D$112,3,0)</f>
        <v>111</v>
      </c>
      <c r="B1268" s="1" t="s">
        <v>419</v>
      </c>
      <c r="C1268" s="1" t="s">
        <v>52</v>
      </c>
      <c r="D1268">
        <v>100103</v>
      </c>
      <c r="E1268" s="1" t="s">
        <v>363</v>
      </c>
      <c r="F1268">
        <v>100103004</v>
      </c>
      <c r="G1268" s="1" t="s">
        <v>343</v>
      </c>
      <c r="H1268" s="1" t="s">
        <v>175</v>
      </c>
      <c r="I1268">
        <v>4</v>
      </c>
      <c r="J1268" s="1" t="s">
        <v>323</v>
      </c>
      <c r="K1268">
        <v>0</v>
      </c>
      <c r="L1268">
        <v>0</v>
      </c>
      <c r="M1268">
        <v>73.959999999999994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</row>
    <row r="1269" spans="1:19" x14ac:dyDescent="0.25">
      <c r="A1269" s="1">
        <f>+VLOOKUP(Importaciones_fruta_dolares[[#This Row],[Código_País]],'Tabla Auxiliar'!$B$7:$D$112,3,0)</f>
        <v>111</v>
      </c>
      <c r="B1269" s="1" t="s">
        <v>419</v>
      </c>
      <c r="C1269" s="1" t="s">
        <v>52</v>
      </c>
      <c r="D1269">
        <v>100106</v>
      </c>
      <c r="E1269" s="1" t="s">
        <v>462</v>
      </c>
      <c r="F1269">
        <v>100106001</v>
      </c>
      <c r="G1269" s="1" t="s">
        <v>351</v>
      </c>
      <c r="H1269" s="1" t="s">
        <v>164</v>
      </c>
      <c r="I1269">
        <v>1</v>
      </c>
      <c r="J1269" s="1" t="s">
        <v>326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100.48</v>
      </c>
      <c r="Q1269">
        <v>0</v>
      </c>
      <c r="R1269">
        <v>0</v>
      </c>
      <c r="S1269">
        <v>0</v>
      </c>
    </row>
    <row r="1270" spans="1:19" x14ac:dyDescent="0.25">
      <c r="A1270" s="1">
        <f>+VLOOKUP(Importaciones_fruta_dolares[[#This Row],[Código_País]],'Tabla Auxiliar'!$B$7:$D$112,3,0)</f>
        <v>111</v>
      </c>
      <c r="B1270" s="1" t="s">
        <v>419</v>
      </c>
      <c r="C1270" s="1" t="s">
        <v>52</v>
      </c>
      <c r="D1270">
        <v>100108</v>
      </c>
      <c r="E1270" s="1" t="s">
        <v>368</v>
      </c>
      <c r="F1270">
        <v>100108007</v>
      </c>
      <c r="G1270" s="1" t="s">
        <v>464</v>
      </c>
      <c r="H1270" s="1" t="s">
        <v>156</v>
      </c>
      <c r="I1270">
        <v>1</v>
      </c>
      <c r="J1270" s="1" t="s">
        <v>326</v>
      </c>
      <c r="K1270">
        <v>12</v>
      </c>
      <c r="L1270">
        <v>0</v>
      </c>
      <c r="M1270">
        <v>0</v>
      </c>
      <c r="N1270">
        <v>0</v>
      </c>
      <c r="O1270">
        <v>0</v>
      </c>
      <c r="P1270">
        <v>3058.65</v>
      </c>
      <c r="Q1270">
        <v>0</v>
      </c>
      <c r="R1270">
        <v>1299</v>
      </c>
      <c r="S1270">
        <v>61143.41</v>
      </c>
    </row>
    <row r="1271" spans="1:19" x14ac:dyDescent="0.25">
      <c r="A1271" s="1">
        <f>+VLOOKUP(Importaciones_fruta_dolares[[#This Row],[Código_País]],'Tabla Auxiliar'!$B$7:$D$112,3,0)</f>
        <v>111</v>
      </c>
      <c r="B1271" s="1" t="s">
        <v>419</v>
      </c>
      <c r="C1271" s="1" t="s">
        <v>52</v>
      </c>
      <c r="D1271">
        <v>100108</v>
      </c>
      <c r="E1271" s="1" t="s">
        <v>368</v>
      </c>
      <c r="F1271">
        <v>100108007</v>
      </c>
      <c r="G1271" s="1" t="s">
        <v>464</v>
      </c>
      <c r="H1271" s="1" t="s">
        <v>211</v>
      </c>
      <c r="I1271">
        <v>1</v>
      </c>
      <c r="J1271" s="1" t="s">
        <v>326</v>
      </c>
      <c r="K1271">
        <v>0</v>
      </c>
      <c r="L1271">
        <v>0</v>
      </c>
      <c r="M1271">
        <v>455644.72</v>
      </c>
      <c r="N1271">
        <v>180</v>
      </c>
      <c r="O1271">
        <v>0</v>
      </c>
      <c r="P1271">
        <v>616643.43000000005</v>
      </c>
      <c r="Q1271">
        <v>20832</v>
      </c>
      <c r="R1271">
        <v>0</v>
      </c>
      <c r="S1271">
        <v>0</v>
      </c>
    </row>
    <row r="1272" spans="1:19" x14ac:dyDescent="0.25">
      <c r="A1272" s="1">
        <f>+VLOOKUP(Importaciones_fruta_dolares[[#This Row],[Código_País]],'Tabla Auxiliar'!$B$7:$D$112,3,0)</f>
        <v>111</v>
      </c>
      <c r="B1272" s="1" t="s">
        <v>419</v>
      </c>
      <c r="C1272" s="1" t="s">
        <v>52</v>
      </c>
      <c r="D1272">
        <v>100108</v>
      </c>
      <c r="E1272" s="1" t="s">
        <v>368</v>
      </c>
      <c r="F1272">
        <v>100108007</v>
      </c>
      <c r="G1272" s="1" t="s">
        <v>464</v>
      </c>
      <c r="H1272" s="1" t="s">
        <v>237</v>
      </c>
      <c r="I1272">
        <v>1</v>
      </c>
      <c r="J1272" s="1" t="s">
        <v>326</v>
      </c>
      <c r="K1272">
        <v>1064790.07</v>
      </c>
      <c r="L1272">
        <v>301233.18</v>
      </c>
      <c r="M1272">
        <v>1212702.18</v>
      </c>
      <c r="N1272">
        <v>1482578.31</v>
      </c>
      <c r="O1272">
        <v>2788288.49</v>
      </c>
      <c r="P1272">
        <v>5283002.6100000003</v>
      </c>
      <c r="Q1272">
        <v>2635824.4500000002</v>
      </c>
      <c r="R1272">
        <v>3543100.68</v>
      </c>
      <c r="S1272">
        <v>3243158.72</v>
      </c>
    </row>
    <row r="1273" spans="1:19" x14ac:dyDescent="0.25">
      <c r="A1273" s="1">
        <f>+VLOOKUP(Importaciones_fruta_dolares[[#This Row],[Código_País]],'Tabla Auxiliar'!$B$7:$D$112,3,0)</f>
        <v>111</v>
      </c>
      <c r="B1273" s="1" t="s">
        <v>419</v>
      </c>
      <c r="C1273" s="1" t="s">
        <v>52</v>
      </c>
      <c r="D1273">
        <v>100108</v>
      </c>
      <c r="E1273" s="1" t="s">
        <v>368</v>
      </c>
      <c r="F1273">
        <v>100108007</v>
      </c>
      <c r="G1273" s="1" t="s">
        <v>464</v>
      </c>
      <c r="H1273" s="1" t="s">
        <v>241</v>
      </c>
      <c r="I1273">
        <v>1</v>
      </c>
      <c r="J1273" s="1" t="s">
        <v>326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295315.20000000001</v>
      </c>
      <c r="R1273">
        <v>0</v>
      </c>
      <c r="S1273">
        <v>0</v>
      </c>
    </row>
    <row r="1274" spans="1:19" x14ac:dyDescent="0.25">
      <c r="A1274" s="1">
        <f>+VLOOKUP(Importaciones_fruta_dolares[[#This Row],[Código_País]],'Tabla Auxiliar'!$B$7:$D$112,3,0)</f>
        <v>111</v>
      </c>
      <c r="B1274" s="1" t="s">
        <v>419</v>
      </c>
      <c r="C1274" s="1" t="s">
        <v>52</v>
      </c>
      <c r="D1274">
        <v>100108</v>
      </c>
      <c r="E1274" s="1" t="s">
        <v>368</v>
      </c>
      <c r="F1274">
        <v>100108007</v>
      </c>
      <c r="G1274" s="1" t="s">
        <v>464</v>
      </c>
      <c r="H1274" s="1" t="s">
        <v>157</v>
      </c>
      <c r="I1274">
        <v>1</v>
      </c>
      <c r="J1274" s="1" t="s">
        <v>326</v>
      </c>
      <c r="K1274">
        <v>0</v>
      </c>
      <c r="L1274">
        <v>0</v>
      </c>
      <c r="M1274">
        <v>0</v>
      </c>
      <c r="N1274">
        <v>0</v>
      </c>
      <c r="O1274">
        <v>77961.279999999999</v>
      </c>
      <c r="P1274">
        <v>492753.26</v>
      </c>
      <c r="Q1274">
        <v>38004.26</v>
      </c>
      <c r="R1274">
        <v>0</v>
      </c>
      <c r="S1274">
        <v>0</v>
      </c>
    </row>
    <row r="1275" spans="1:19" x14ac:dyDescent="0.25">
      <c r="A1275" s="1">
        <f>+VLOOKUP(Importaciones_fruta_dolares[[#This Row],[Código_País]],'Tabla Auxiliar'!$B$7:$D$112,3,0)</f>
        <v>111</v>
      </c>
      <c r="B1275" s="1" t="s">
        <v>419</v>
      </c>
      <c r="C1275" s="1" t="s">
        <v>52</v>
      </c>
      <c r="D1275">
        <v>100108</v>
      </c>
      <c r="E1275" s="1" t="s">
        <v>368</v>
      </c>
      <c r="F1275">
        <v>100108007</v>
      </c>
      <c r="G1275" s="1" t="s">
        <v>464</v>
      </c>
      <c r="H1275" s="1" t="s">
        <v>234</v>
      </c>
      <c r="I1275">
        <v>4</v>
      </c>
      <c r="J1275" s="1" t="s">
        <v>323</v>
      </c>
      <c r="K1275">
        <v>0</v>
      </c>
      <c r="L1275">
        <v>0</v>
      </c>
      <c r="M1275">
        <v>0</v>
      </c>
      <c r="N1275">
        <v>0</v>
      </c>
      <c r="O1275">
        <v>62515.5</v>
      </c>
      <c r="P1275">
        <v>0</v>
      </c>
      <c r="Q1275">
        <v>0</v>
      </c>
      <c r="R1275">
        <v>0</v>
      </c>
      <c r="S1275">
        <v>129178.7</v>
      </c>
    </row>
    <row r="1276" spans="1:19" x14ac:dyDescent="0.25">
      <c r="A1276" s="1">
        <f>+VLOOKUP(Importaciones_fruta_dolares[[#This Row],[Código_País]],'Tabla Auxiliar'!$B$7:$D$112,3,0)</f>
        <v>111</v>
      </c>
      <c r="B1276" s="1" t="s">
        <v>419</v>
      </c>
      <c r="C1276" s="1" t="s">
        <v>52</v>
      </c>
      <c r="D1276">
        <v>100108</v>
      </c>
      <c r="E1276" s="1" t="s">
        <v>368</v>
      </c>
      <c r="F1276">
        <v>100108007</v>
      </c>
      <c r="G1276" s="1" t="s">
        <v>464</v>
      </c>
      <c r="H1276" s="1" t="s">
        <v>235</v>
      </c>
      <c r="I1276">
        <v>6</v>
      </c>
      <c r="J1276" s="1" t="s">
        <v>324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10.63</v>
      </c>
      <c r="Q1276">
        <v>0</v>
      </c>
      <c r="R1276">
        <v>0</v>
      </c>
      <c r="S1276">
        <v>49625</v>
      </c>
    </row>
    <row r="1277" spans="1:19" x14ac:dyDescent="0.25">
      <c r="A1277" s="1">
        <f>+VLOOKUP(Importaciones_fruta_dolares[[#This Row],[Código_País]],'Tabla Auxiliar'!$B$7:$D$112,3,0)</f>
        <v>3101</v>
      </c>
      <c r="B1277" s="1" t="s">
        <v>459</v>
      </c>
      <c r="C1277" s="1" t="s">
        <v>56</v>
      </c>
      <c r="D1277">
        <v>100101</v>
      </c>
      <c r="E1277" s="1" t="s">
        <v>364</v>
      </c>
      <c r="F1277">
        <v>100101004</v>
      </c>
      <c r="G1277" s="1" t="s">
        <v>348</v>
      </c>
      <c r="H1277" s="1" t="s">
        <v>159</v>
      </c>
      <c r="I1277">
        <v>4</v>
      </c>
      <c r="J1277" s="1" t="s">
        <v>323</v>
      </c>
      <c r="K1277">
        <v>0</v>
      </c>
      <c r="L1277">
        <v>0</v>
      </c>
      <c r="M1277">
        <v>0</v>
      </c>
      <c r="N1277">
        <v>35308.910000000003</v>
      </c>
      <c r="O1277">
        <v>0</v>
      </c>
      <c r="P1277">
        <v>0</v>
      </c>
      <c r="Q1277">
        <v>0</v>
      </c>
      <c r="R1277">
        <v>0</v>
      </c>
      <c r="S1277">
        <v>0</v>
      </c>
    </row>
    <row r="1278" spans="1:19" x14ac:dyDescent="0.25">
      <c r="A1278" s="1">
        <f>+VLOOKUP(Importaciones_fruta_dolares[[#This Row],[Código_País]],'Tabla Auxiliar'!$B$7:$D$112,3,0)</f>
        <v>131</v>
      </c>
      <c r="B1278" s="1" t="s">
        <v>424</v>
      </c>
      <c r="C1278" s="1" t="s">
        <v>55</v>
      </c>
      <c r="D1278">
        <v>100101</v>
      </c>
      <c r="E1278" s="1" t="s">
        <v>364</v>
      </c>
      <c r="F1278">
        <v>100101011</v>
      </c>
      <c r="G1278" s="1" t="s">
        <v>346</v>
      </c>
      <c r="H1278" s="1" t="s">
        <v>122</v>
      </c>
      <c r="I1278">
        <v>4</v>
      </c>
      <c r="J1278" s="1" t="s">
        <v>323</v>
      </c>
      <c r="K1278">
        <v>5113.88</v>
      </c>
      <c r="L1278">
        <v>0</v>
      </c>
      <c r="M1278">
        <v>5139.62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</row>
    <row r="1279" spans="1:19" x14ac:dyDescent="0.25">
      <c r="A1279" s="1">
        <f>+VLOOKUP(Importaciones_fruta_dolares[[#This Row],[Código_País]],'Tabla Auxiliar'!$B$7:$D$112,3,0)</f>
        <v>135</v>
      </c>
      <c r="B1279" s="1" t="s">
        <v>427</v>
      </c>
      <c r="C1279" s="1" t="s">
        <v>426</v>
      </c>
      <c r="D1279">
        <v>100101</v>
      </c>
      <c r="E1279" s="1" t="s">
        <v>364</v>
      </c>
      <c r="F1279">
        <v>100101007</v>
      </c>
      <c r="G1279" s="1" t="s">
        <v>353</v>
      </c>
      <c r="H1279" s="1" t="s">
        <v>195</v>
      </c>
      <c r="I1279">
        <v>3</v>
      </c>
      <c r="J1279" s="1" t="s">
        <v>325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29049.97</v>
      </c>
      <c r="S1279">
        <v>0</v>
      </c>
    </row>
    <row r="1280" spans="1:19" x14ac:dyDescent="0.25">
      <c r="A1280" s="1">
        <f>+VLOOKUP(Importaciones_fruta_dolares[[#This Row],[Código_País]],'Tabla Auxiliar'!$B$7:$D$112,3,0)</f>
        <v>135</v>
      </c>
      <c r="B1280" s="1" t="s">
        <v>427</v>
      </c>
      <c r="C1280" s="1" t="s">
        <v>426</v>
      </c>
      <c r="D1280">
        <v>100101</v>
      </c>
      <c r="E1280" s="1" t="s">
        <v>364</v>
      </c>
      <c r="F1280">
        <v>100101008</v>
      </c>
      <c r="G1280" s="1" t="s">
        <v>337</v>
      </c>
      <c r="H1280" s="1" t="s">
        <v>96</v>
      </c>
      <c r="I1280">
        <v>3</v>
      </c>
      <c r="J1280" s="1" t="s">
        <v>325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67054.31</v>
      </c>
      <c r="R1280">
        <v>0</v>
      </c>
      <c r="S1280">
        <v>0</v>
      </c>
    </row>
    <row r="1281" spans="1:19" x14ac:dyDescent="0.25">
      <c r="A1281" s="1">
        <f>+VLOOKUP(Importaciones_fruta_dolares[[#This Row],[Código_País]],'Tabla Auxiliar'!$B$7:$D$112,3,0)</f>
        <v>135</v>
      </c>
      <c r="B1281" s="1" t="s">
        <v>427</v>
      </c>
      <c r="C1281" s="1" t="s">
        <v>426</v>
      </c>
      <c r="D1281">
        <v>100101</v>
      </c>
      <c r="E1281" s="1" t="s">
        <v>364</v>
      </c>
      <c r="F1281">
        <v>100101011</v>
      </c>
      <c r="G1281" s="1" t="s">
        <v>346</v>
      </c>
      <c r="H1281" s="1" t="s">
        <v>122</v>
      </c>
      <c r="I1281">
        <v>4</v>
      </c>
      <c r="J1281" s="1" t="s">
        <v>323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270.68</v>
      </c>
      <c r="Q1281">
        <v>0</v>
      </c>
      <c r="R1281">
        <v>0</v>
      </c>
      <c r="S1281">
        <v>0</v>
      </c>
    </row>
    <row r="1282" spans="1:19" x14ac:dyDescent="0.25">
      <c r="A1282" s="1">
        <f>+VLOOKUP(Importaciones_fruta_dolares[[#This Row],[Código_País]],'Tabla Auxiliar'!$B$7:$D$112,3,0)</f>
        <v>135</v>
      </c>
      <c r="B1282" s="1" t="s">
        <v>427</v>
      </c>
      <c r="C1282" s="1" t="s">
        <v>426</v>
      </c>
      <c r="D1282">
        <v>100101</v>
      </c>
      <c r="E1282" s="1" t="s">
        <v>364</v>
      </c>
      <c r="F1282">
        <v>100112025</v>
      </c>
      <c r="G1282" s="1" t="s">
        <v>334</v>
      </c>
      <c r="H1282" s="1" t="s">
        <v>92</v>
      </c>
      <c r="I1282">
        <v>4</v>
      </c>
      <c r="J1282" s="1" t="s">
        <v>323</v>
      </c>
      <c r="K1282">
        <v>288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</row>
    <row r="1283" spans="1:19" x14ac:dyDescent="0.25">
      <c r="A1283" s="1">
        <f>+VLOOKUP(Importaciones_fruta_dolares[[#This Row],[Código_País]],'Tabla Auxiliar'!$B$7:$D$112,3,0)</f>
        <v>135</v>
      </c>
      <c r="B1283" s="1" t="s">
        <v>427</v>
      </c>
      <c r="C1283" s="1" t="s">
        <v>426</v>
      </c>
      <c r="D1283">
        <v>100102</v>
      </c>
      <c r="E1283" s="1" t="s">
        <v>365</v>
      </c>
      <c r="F1283">
        <v>100102005</v>
      </c>
      <c r="G1283" s="1" t="s">
        <v>338</v>
      </c>
      <c r="H1283" s="1" t="s">
        <v>98</v>
      </c>
      <c r="I1283">
        <v>1</v>
      </c>
      <c r="J1283" s="1" t="s">
        <v>326</v>
      </c>
      <c r="K1283">
        <v>0</v>
      </c>
      <c r="L1283">
        <v>0</v>
      </c>
      <c r="M1283">
        <v>0</v>
      </c>
      <c r="N1283">
        <v>2578.4699999999998</v>
      </c>
      <c r="O1283">
        <v>0</v>
      </c>
      <c r="P1283">
        <v>0</v>
      </c>
      <c r="Q1283">
        <v>0</v>
      </c>
      <c r="R1283">
        <v>0</v>
      </c>
      <c r="S1283">
        <v>0</v>
      </c>
    </row>
    <row r="1284" spans="1:19" x14ac:dyDescent="0.25">
      <c r="A1284" s="1">
        <f>+VLOOKUP(Importaciones_fruta_dolares[[#This Row],[Código_País]],'Tabla Auxiliar'!$B$7:$D$112,3,0)</f>
        <v>135</v>
      </c>
      <c r="B1284" s="1" t="s">
        <v>427</v>
      </c>
      <c r="C1284" s="1" t="s">
        <v>426</v>
      </c>
      <c r="D1284">
        <v>100102</v>
      </c>
      <c r="E1284" s="1" t="s">
        <v>365</v>
      </c>
      <c r="F1284">
        <v>100102008</v>
      </c>
      <c r="G1284" s="1" t="s">
        <v>339</v>
      </c>
      <c r="H1284" s="1" t="s">
        <v>100</v>
      </c>
      <c r="I1284">
        <v>3</v>
      </c>
      <c r="J1284" s="1" t="s">
        <v>325</v>
      </c>
      <c r="K1284">
        <v>0</v>
      </c>
      <c r="L1284">
        <v>0</v>
      </c>
      <c r="M1284">
        <v>14604.62</v>
      </c>
      <c r="N1284">
        <v>18907.86</v>
      </c>
      <c r="O1284">
        <v>12028.9</v>
      </c>
      <c r="P1284">
        <v>0</v>
      </c>
      <c r="Q1284">
        <v>0</v>
      </c>
      <c r="R1284">
        <v>0</v>
      </c>
      <c r="S1284">
        <v>0</v>
      </c>
    </row>
    <row r="1285" spans="1:19" x14ac:dyDescent="0.25">
      <c r="A1285" s="1">
        <f>+VLOOKUP(Importaciones_fruta_dolares[[#This Row],[Código_País]],'Tabla Auxiliar'!$B$7:$D$112,3,0)</f>
        <v>135</v>
      </c>
      <c r="B1285" s="1" t="s">
        <v>427</v>
      </c>
      <c r="C1285" s="1" t="s">
        <v>426</v>
      </c>
      <c r="D1285">
        <v>100102</v>
      </c>
      <c r="E1285" s="1" t="s">
        <v>365</v>
      </c>
      <c r="F1285">
        <v>100102008</v>
      </c>
      <c r="G1285" s="1" t="s">
        <v>339</v>
      </c>
      <c r="H1285" s="1" t="s">
        <v>99</v>
      </c>
      <c r="I1285">
        <v>3</v>
      </c>
      <c r="J1285" s="1" t="s">
        <v>325</v>
      </c>
      <c r="K1285">
        <v>0</v>
      </c>
      <c r="L1285">
        <v>0</v>
      </c>
      <c r="M1285">
        <v>0</v>
      </c>
      <c r="N1285">
        <v>0</v>
      </c>
      <c r="O1285">
        <v>32.75</v>
      </c>
      <c r="P1285">
        <v>0</v>
      </c>
      <c r="Q1285">
        <v>0</v>
      </c>
      <c r="R1285">
        <v>0</v>
      </c>
      <c r="S1285">
        <v>0</v>
      </c>
    </row>
    <row r="1286" spans="1:19" x14ac:dyDescent="0.25">
      <c r="A1286" s="1">
        <f>+VLOOKUP(Importaciones_fruta_dolares[[#This Row],[Código_País]],'Tabla Auxiliar'!$B$7:$D$112,3,0)</f>
        <v>135</v>
      </c>
      <c r="B1286" s="1" t="s">
        <v>427</v>
      </c>
      <c r="C1286" s="1" t="s">
        <v>426</v>
      </c>
      <c r="D1286">
        <v>100102</v>
      </c>
      <c r="E1286" s="1" t="s">
        <v>365</v>
      </c>
      <c r="F1286">
        <v>100102008</v>
      </c>
      <c r="G1286" s="1" t="s">
        <v>339</v>
      </c>
      <c r="H1286" s="1" t="s">
        <v>101</v>
      </c>
      <c r="I1286">
        <v>1</v>
      </c>
      <c r="J1286" s="1" t="s">
        <v>326</v>
      </c>
      <c r="K1286">
        <v>0</v>
      </c>
      <c r="L1286">
        <v>0</v>
      </c>
      <c r="M1286">
        <v>0</v>
      </c>
      <c r="N1286">
        <v>126</v>
      </c>
      <c r="O1286">
        <v>0</v>
      </c>
      <c r="P1286">
        <v>0</v>
      </c>
      <c r="Q1286">
        <v>0</v>
      </c>
      <c r="R1286">
        <v>0</v>
      </c>
      <c r="S1286">
        <v>0</v>
      </c>
    </row>
    <row r="1287" spans="1:19" x14ac:dyDescent="0.25">
      <c r="A1287" s="1">
        <f>+VLOOKUP(Importaciones_fruta_dolares[[#This Row],[Código_País]],'Tabla Auxiliar'!$B$7:$D$112,3,0)</f>
        <v>135</v>
      </c>
      <c r="B1287" s="1" t="s">
        <v>427</v>
      </c>
      <c r="C1287" s="1" t="s">
        <v>426</v>
      </c>
      <c r="D1287">
        <v>100102</v>
      </c>
      <c r="E1287" s="1" t="s">
        <v>365</v>
      </c>
      <c r="F1287">
        <v>100102008</v>
      </c>
      <c r="G1287" s="1" t="s">
        <v>339</v>
      </c>
      <c r="H1287" s="1" t="s">
        <v>149</v>
      </c>
      <c r="I1287">
        <v>7</v>
      </c>
      <c r="J1287" s="1" t="s">
        <v>327</v>
      </c>
      <c r="K1287">
        <v>0</v>
      </c>
      <c r="L1287">
        <v>0</v>
      </c>
      <c r="M1287">
        <v>67.75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</row>
    <row r="1288" spans="1:19" x14ac:dyDescent="0.25">
      <c r="A1288" s="1">
        <f>+VLOOKUP(Importaciones_fruta_dolares[[#This Row],[Código_País]],'Tabla Auxiliar'!$B$7:$D$112,3,0)</f>
        <v>135</v>
      </c>
      <c r="B1288" s="1" t="s">
        <v>427</v>
      </c>
      <c r="C1288" s="1" t="s">
        <v>426</v>
      </c>
      <c r="D1288">
        <v>100103</v>
      </c>
      <c r="E1288" s="1" t="s">
        <v>363</v>
      </c>
      <c r="F1288">
        <v>100103001</v>
      </c>
      <c r="G1288" s="1" t="s">
        <v>332</v>
      </c>
      <c r="H1288" s="1" t="s">
        <v>253</v>
      </c>
      <c r="I1288">
        <v>3</v>
      </c>
      <c r="J1288" s="1" t="s">
        <v>325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796.68</v>
      </c>
      <c r="Q1288">
        <v>0</v>
      </c>
      <c r="R1288">
        <v>0</v>
      </c>
      <c r="S1288">
        <v>0</v>
      </c>
    </row>
    <row r="1289" spans="1:19" x14ac:dyDescent="0.25">
      <c r="A1289" s="1">
        <f>+VLOOKUP(Importaciones_fruta_dolares[[#This Row],[Código_País]],'Tabla Auxiliar'!$B$7:$D$112,3,0)</f>
        <v>135</v>
      </c>
      <c r="B1289" s="1" t="s">
        <v>427</v>
      </c>
      <c r="C1289" s="1" t="s">
        <v>426</v>
      </c>
      <c r="D1289">
        <v>100103</v>
      </c>
      <c r="E1289" s="1" t="s">
        <v>363</v>
      </c>
      <c r="F1289">
        <v>100103001</v>
      </c>
      <c r="G1289" s="1" t="s">
        <v>332</v>
      </c>
      <c r="H1289" s="1" t="s">
        <v>89</v>
      </c>
      <c r="I1289">
        <v>3</v>
      </c>
      <c r="J1289" s="1" t="s">
        <v>325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809.23</v>
      </c>
      <c r="R1289">
        <v>1251.27</v>
      </c>
      <c r="S1289">
        <v>0</v>
      </c>
    </row>
    <row r="1290" spans="1:19" x14ac:dyDescent="0.25">
      <c r="A1290" s="1">
        <f>+VLOOKUP(Importaciones_fruta_dolares[[#This Row],[Código_País]],'Tabla Auxiliar'!$B$7:$D$112,3,0)</f>
        <v>135</v>
      </c>
      <c r="B1290" s="1" t="s">
        <v>427</v>
      </c>
      <c r="C1290" s="1" t="s">
        <v>426</v>
      </c>
      <c r="D1290">
        <v>100103</v>
      </c>
      <c r="E1290" s="1" t="s">
        <v>363</v>
      </c>
      <c r="F1290">
        <v>100103001</v>
      </c>
      <c r="G1290" s="1" t="s">
        <v>332</v>
      </c>
      <c r="H1290" s="1" t="s">
        <v>310</v>
      </c>
      <c r="I1290">
        <v>5</v>
      </c>
      <c r="J1290" s="1" t="s">
        <v>329</v>
      </c>
      <c r="K1290">
        <v>0</v>
      </c>
      <c r="L1290">
        <v>0</v>
      </c>
      <c r="M1290">
        <v>0</v>
      </c>
      <c r="N1290">
        <v>0</v>
      </c>
      <c r="O1290">
        <v>1015.4</v>
      </c>
      <c r="P1290">
        <v>0</v>
      </c>
      <c r="Q1290">
        <v>0</v>
      </c>
      <c r="R1290">
        <v>0</v>
      </c>
      <c r="S1290">
        <v>0</v>
      </c>
    </row>
    <row r="1291" spans="1:19" x14ac:dyDescent="0.25">
      <c r="A1291" s="1">
        <f>+VLOOKUP(Importaciones_fruta_dolares[[#This Row],[Código_País]],'Tabla Auxiliar'!$B$7:$D$112,3,0)</f>
        <v>135</v>
      </c>
      <c r="B1291" s="1" t="s">
        <v>427</v>
      </c>
      <c r="C1291" s="1" t="s">
        <v>426</v>
      </c>
      <c r="D1291">
        <v>100103</v>
      </c>
      <c r="E1291" s="1" t="s">
        <v>363</v>
      </c>
      <c r="F1291">
        <v>100103003</v>
      </c>
      <c r="G1291" s="1" t="s">
        <v>333</v>
      </c>
      <c r="H1291" s="1" t="s">
        <v>138</v>
      </c>
      <c r="I1291">
        <v>3</v>
      </c>
      <c r="J1291" s="1" t="s">
        <v>325</v>
      </c>
      <c r="K1291">
        <v>0</v>
      </c>
      <c r="L1291">
        <v>0</v>
      </c>
      <c r="M1291">
        <v>114.71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</row>
    <row r="1292" spans="1:19" x14ac:dyDescent="0.25">
      <c r="A1292" s="1">
        <f>+VLOOKUP(Importaciones_fruta_dolares[[#This Row],[Código_País]],'Tabla Auxiliar'!$B$7:$D$112,3,0)</f>
        <v>135</v>
      </c>
      <c r="B1292" s="1" t="s">
        <v>427</v>
      </c>
      <c r="C1292" s="1" t="s">
        <v>426</v>
      </c>
      <c r="D1292">
        <v>100103</v>
      </c>
      <c r="E1292" s="1" t="s">
        <v>363</v>
      </c>
      <c r="F1292">
        <v>100103004</v>
      </c>
      <c r="G1292" s="1" t="s">
        <v>343</v>
      </c>
      <c r="H1292" s="1" t="s">
        <v>177</v>
      </c>
      <c r="I1292">
        <v>3</v>
      </c>
      <c r="J1292" s="1" t="s">
        <v>325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133.52000000000001</v>
      </c>
      <c r="S1292">
        <v>0</v>
      </c>
    </row>
    <row r="1293" spans="1:19" x14ac:dyDescent="0.25">
      <c r="A1293" s="1">
        <f>+VLOOKUP(Importaciones_fruta_dolares[[#This Row],[Código_País]],'Tabla Auxiliar'!$B$7:$D$112,3,0)</f>
        <v>135</v>
      </c>
      <c r="B1293" s="1" t="s">
        <v>427</v>
      </c>
      <c r="C1293" s="1" t="s">
        <v>426</v>
      </c>
      <c r="D1293">
        <v>100103</v>
      </c>
      <c r="E1293" s="1" t="s">
        <v>363</v>
      </c>
      <c r="F1293">
        <v>100103004</v>
      </c>
      <c r="G1293" s="1" t="s">
        <v>343</v>
      </c>
      <c r="H1293" s="1" t="s">
        <v>176</v>
      </c>
      <c r="I1293">
        <v>3</v>
      </c>
      <c r="J1293" s="1" t="s">
        <v>325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188.55</v>
      </c>
      <c r="S1293">
        <v>0</v>
      </c>
    </row>
    <row r="1294" spans="1:19" x14ac:dyDescent="0.25">
      <c r="A1294" s="1">
        <f>+VLOOKUP(Importaciones_fruta_dolares[[#This Row],[Código_País]],'Tabla Auxiliar'!$B$7:$D$112,3,0)</f>
        <v>135</v>
      </c>
      <c r="B1294" s="1" t="s">
        <v>427</v>
      </c>
      <c r="C1294" s="1" t="s">
        <v>426</v>
      </c>
      <c r="D1294">
        <v>100105</v>
      </c>
      <c r="E1294" s="1" t="s">
        <v>324</v>
      </c>
      <c r="F1294">
        <v>100105006</v>
      </c>
      <c r="G1294" s="1" t="s">
        <v>341</v>
      </c>
      <c r="H1294" s="1" t="s">
        <v>249</v>
      </c>
      <c r="I1294">
        <v>6</v>
      </c>
      <c r="J1294" s="1" t="s">
        <v>324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27008.15</v>
      </c>
    </row>
    <row r="1295" spans="1:19" x14ac:dyDescent="0.25">
      <c r="A1295" s="1">
        <f>+VLOOKUP(Importaciones_fruta_dolares[[#This Row],[Código_País]],'Tabla Auxiliar'!$B$7:$D$112,3,0)</f>
        <v>135</v>
      </c>
      <c r="B1295" s="1" t="s">
        <v>427</v>
      </c>
      <c r="C1295" s="1" t="s">
        <v>426</v>
      </c>
      <c r="D1295">
        <v>100105</v>
      </c>
      <c r="E1295" s="1" t="s">
        <v>324</v>
      </c>
      <c r="F1295">
        <v>100105006</v>
      </c>
      <c r="G1295" s="1" t="s">
        <v>341</v>
      </c>
      <c r="H1295" s="1" t="s">
        <v>109</v>
      </c>
      <c r="I1295">
        <v>4</v>
      </c>
      <c r="J1295" s="1" t="s">
        <v>323</v>
      </c>
      <c r="K1295">
        <v>0</v>
      </c>
      <c r="L1295">
        <v>0</v>
      </c>
      <c r="M1295">
        <v>0</v>
      </c>
      <c r="N1295">
        <v>20987.1</v>
      </c>
      <c r="O1295">
        <v>17763.93</v>
      </c>
      <c r="P1295">
        <v>0</v>
      </c>
      <c r="Q1295">
        <v>0</v>
      </c>
      <c r="R1295">
        <v>0</v>
      </c>
      <c r="S1295">
        <v>0</v>
      </c>
    </row>
    <row r="1296" spans="1:19" x14ac:dyDescent="0.25">
      <c r="A1296" s="1">
        <f>+VLOOKUP(Importaciones_fruta_dolares[[#This Row],[Código_País]],'Tabla Auxiliar'!$B$7:$D$112,3,0)</f>
        <v>135</v>
      </c>
      <c r="B1296" s="1" t="s">
        <v>427</v>
      </c>
      <c r="C1296" s="1" t="s">
        <v>426</v>
      </c>
      <c r="D1296">
        <v>100106</v>
      </c>
      <c r="E1296" s="1" t="s">
        <v>462</v>
      </c>
      <c r="F1296">
        <v>100106001</v>
      </c>
      <c r="G1296" s="1" t="s">
        <v>351</v>
      </c>
      <c r="H1296" s="1" t="s">
        <v>272</v>
      </c>
      <c r="I1296">
        <v>1</v>
      </c>
      <c r="J1296" s="1" t="s">
        <v>326</v>
      </c>
      <c r="K1296">
        <v>0</v>
      </c>
      <c r="L1296">
        <v>0</v>
      </c>
      <c r="M1296">
        <v>0</v>
      </c>
      <c r="N1296">
        <v>0</v>
      </c>
      <c r="O1296">
        <v>38.119999999999997</v>
      </c>
      <c r="P1296">
        <v>0</v>
      </c>
      <c r="Q1296">
        <v>0</v>
      </c>
      <c r="R1296">
        <v>0</v>
      </c>
      <c r="S1296">
        <v>0</v>
      </c>
    </row>
    <row r="1297" spans="1:19" x14ac:dyDescent="0.25">
      <c r="A1297" s="1">
        <f>+VLOOKUP(Importaciones_fruta_dolares[[#This Row],[Código_País]],'Tabla Auxiliar'!$B$7:$D$112,3,0)</f>
        <v>135</v>
      </c>
      <c r="B1297" s="1" t="s">
        <v>427</v>
      </c>
      <c r="C1297" s="1" t="s">
        <v>426</v>
      </c>
      <c r="D1297">
        <v>100107</v>
      </c>
      <c r="E1297" s="1" t="s">
        <v>367</v>
      </c>
      <c r="F1297">
        <v>100107012</v>
      </c>
      <c r="G1297" s="1" t="s">
        <v>340</v>
      </c>
      <c r="H1297" s="1" t="s">
        <v>114</v>
      </c>
      <c r="I1297">
        <v>2</v>
      </c>
      <c r="J1297" s="1" t="s">
        <v>328</v>
      </c>
      <c r="K1297">
        <v>270512.57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</row>
    <row r="1298" spans="1:19" x14ac:dyDescent="0.25">
      <c r="A1298" s="1">
        <f>+VLOOKUP(Importaciones_fruta_dolares[[#This Row],[Código_País]],'Tabla Auxiliar'!$B$7:$D$112,3,0)</f>
        <v>135</v>
      </c>
      <c r="B1298" s="1" t="s">
        <v>427</v>
      </c>
      <c r="C1298" s="1" t="s">
        <v>426</v>
      </c>
      <c r="D1298">
        <v>100107</v>
      </c>
      <c r="E1298" s="1" t="s">
        <v>367</v>
      </c>
      <c r="F1298">
        <v>100107012</v>
      </c>
      <c r="G1298" s="1" t="s">
        <v>340</v>
      </c>
      <c r="H1298" s="1" t="s">
        <v>105</v>
      </c>
      <c r="I1298">
        <v>3</v>
      </c>
      <c r="J1298" s="1" t="s">
        <v>325</v>
      </c>
      <c r="K1298">
        <v>2351.38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</row>
    <row r="1299" spans="1:19" x14ac:dyDescent="0.25">
      <c r="A1299" s="1">
        <f>+VLOOKUP(Importaciones_fruta_dolares[[#This Row],[Código_País]],'Tabla Auxiliar'!$B$7:$D$112,3,0)</f>
        <v>135</v>
      </c>
      <c r="B1299" s="1" t="s">
        <v>427</v>
      </c>
      <c r="C1299" s="1" t="s">
        <v>426</v>
      </c>
      <c r="D1299">
        <v>100107</v>
      </c>
      <c r="E1299" s="1" t="s">
        <v>367</v>
      </c>
      <c r="F1299">
        <v>100107012</v>
      </c>
      <c r="G1299" s="1" t="s">
        <v>340</v>
      </c>
      <c r="H1299" s="1" t="s">
        <v>106</v>
      </c>
      <c r="I1299">
        <v>3</v>
      </c>
      <c r="J1299" s="1" t="s">
        <v>325</v>
      </c>
      <c r="K1299">
        <v>41467.410000000003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</row>
    <row r="1300" spans="1:19" x14ac:dyDescent="0.25">
      <c r="A1300" s="1">
        <f>+VLOOKUP(Importaciones_fruta_dolares[[#This Row],[Código_País]],'Tabla Auxiliar'!$B$7:$D$112,3,0)</f>
        <v>135</v>
      </c>
      <c r="B1300" s="1" t="s">
        <v>427</v>
      </c>
      <c r="C1300" s="1" t="s">
        <v>426</v>
      </c>
      <c r="D1300">
        <v>100107</v>
      </c>
      <c r="E1300" s="1" t="s">
        <v>367</v>
      </c>
      <c r="F1300">
        <v>100107012</v>
      </c>
      <c r="G1300" s="1" t="s">
        <v>340</v>
      </c>
      <c r="H1300" s="1" t="s">
        <v>107</v>
      </c>
      <c r="I1300">
        <v>7</v>
      </c>
      <c r="J1300" s="1" t="s">
        <v>327</v>
      </c>
      <c r="K1300">
        <v>16807.78</v>
      </c>
      <c r="L1300">
        <v>0</v>
      </c>
      <c r="M1300">
        <v>218420.29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</row>
    <row r="1301" spans="1:19" x14ac:dyDescent="0.25">
      <c r="A1301" s="1">
        <f>+VLOOKUP(Importaciones_fruta_dolares[[#This Row],[Código_País]],'Tabla Auxiliar'!$B$7:$D$112,3,0)</f>
        <v>135</v>
      </c>
      <c r="B1301" s="1" t="s">
        <v>427</v>
      </c>
      <c r="C1301" s="1" t="s">
        <v>426</v>
      </c>
      <c r="D1301">
        <v>100107</v>
      </c>
      <c r="E1301" s="1" t="s">
        <v>367</v>
      </c>
      <c r="F1301">
        <v>100107012</v>
      </c>
      <c r="G1301" s="1" t="s">
        <v>340</v>
      </c>
      <c r="H1301" s="1" t="s">
        <v>123</v>
      </c>
      <c r="I1301">
        <v>7</v>
      </c>
      <c r="J1301" s="1" t="s">
        <v>327</v>
      </c>
      <c r="K1301">
        <v>0</v>
      </c>
      <c r="L1301">
        <v>0</v>
      </c>
      <c r="M1301">
        <v>88.1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</row>
    <row r="1302" spans="1:19" x14ac:dyDescent="0.25">
      <c r="A1302" s="1">
        <f>+VLOOKUP(Importaciones_fruta_dolares[[#This Row],[Código_País]],'Tabla Auxiliar'!$B$7:$D$112,3,0)</f>
        <v>135</v>
      </c>
      <c r="B1302" s="1" t="s">
        <v>427</v>
      </c>
      <c r="C1302" s="1" t="s">
        <v>426</v>
      </c>
      <c r="D1302">
        <v>100108</v>
      </c>
      <c r="E1302" s="1" t="s">
        <v>368</v>
      </c>
      <c r="F1302">
        <v>100108005</v>
      </c>
      <c r="G1302" s="1" t="s">
        <v>342</v>
      </c>
      <c r="H1302" s="1" t="s">
        <v>187</v>
      </c>
      <c r="I1302">
        <v>7</v>
      </c>
      <c r="J1302" s="1" t="s">
        <v>327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17734.400000000001</v>
      </c>
      <c r="S1302">
        <v>0</v>
      </c>
    </row>
    <row r="1303" spans="1:19" x14ac:dyDescent="0.25">
      <c r="A1303" s="1">
        <f>+VLOOKUP(Importaciones_fruta_dolares[[#This Row],[Código_País]],'Tabla Auxiliar'!$B$7:$D$112,3,0)</f>
        <v>135</v>
      </c>
      <c r="B1303" s="1" t="s">
        <v>427</v>
      </c>
      <c r="C1303" s="1" t="s">
        <v>426</v>
      </c>
      <c r="D1303">
        <v>100108</v>
      </c>
      <c r="E1303" s="1" t="s">
        <v>368</v>
      </c>
      <c r="F1303">
        <v>100108007</v>
      </c>
      <c r="G1303" s="1" t="s">
        <v>464</v>
      </c>
      <c r="H1303" s="1" t="s">
        <v>156</v>
      </c>
      <c r="I1303">
        <v>1</v>
      </c>
      <c r="J1303" s="1" t="s">
        <v>326</v>
      </c>
      <c r="K1303">
        <v>0</v>
      </c>
      <c r="L1303">
        <v>0</v>
      </c>
      <c r="M1303">
        <v>0</v>
      </c>
      <c r="N1303">
        <v>0</v>
      </c>
      <c r="O1303">
        <v>2137.91</v>
      </c>
      <c r="P1303">
        <v>0</v>
      </c>
      <c r="Q1303">
        <v>36591.699999999997</v>
      </c>
      <c r="R1303">
        <v>0</v>
      </c>
      <c r="S1303">
        <v>71641.02</v>
      </c>
    </row>
    <row r="1304" spans="1:19" x14ac:dyDescent="0.25">
      <c r="A1304" s="1">
        <f>+VLOOKUP(Importaciones_fruta_dolares[[#This Row],[Código_País]],'Tabla Auxiliar'!$B$7:$D$112,3,0)</f>
        <v>135</v>
      </c>
      <c r="B1304" s="1" t="s">
        <v>427</v>
      </c>
      <c r="C1304" s="1" t="s">
        <v>426</v>
      </c>
      <c r="D1304">
        <v>100109</v>
      </c>
      <c r="E1304" s="1" t="s">
        <v>330</v>
      </c>
      <c r="F1304">
        <v>100109001</v>
      </c>
      <c r="G1304" s="1" t="s">
        <v>330</v>
      </c>
      <c r="H1304" s="1" t="s">
        <v>87</v>
      </c>
      <c r="I1304">
        <v>4</v>
      </c>
      <c r="J1304" s="1" t="s">
        <v>323</v>
      </c>
      <c r="K1304">
        <v>0</v>
      </c>
      <c r="L1304">
        <v>80164.56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</row>
    <row r="1305" spans="1:19" x14ac:dyDescent="0.25">
      <c r="A1305" s="1">
        <f>+VLOOKUP(Importaciones_fruta_dolares[[#This Row],[Código_País]],'Tabla Auxiliar'!$B$7:$D$112,3,0)</f>
        <v>0</v>
      </c>
      <c r="B1305" s="1" t="s">
        <v>461</v>
      </c>
      <c r="C1305" s="1" t="s">
        <v>58</v>
      </c>
      <c r="D1305">
        <v>100101</v>
      </c>
      <c r="E1305" s="1" t="s">
        <v>364</v>
      </c>
      <c r="F1305">
        <v>100101001</v>
      </c>
      <c r="G1305" s="1" t="s">
        <v>345</v>
      </c>
      <c r="H1305" s="1" t="s">
        <v>212</v>
      </c>
      <c r="I1305">
        <v>3</v>
      </c>
      <c r="J1305" s="1" t="s">
        <v>325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7029.59</v>
      </c>
      <c r="R1305">
        <v>517.69000000000005</v>
      </c>
      <c r="S1305">
        <v>0</v>
      </c>
    </row>
    <row r="1306" spans="1:19" x14ac:dyDescent="0.25">
      <c r="A1306" s="1">
        <f>+VLOOKUP(Importaciones_fruta_dolares[[#This Row],[Código_País]],'Tabla Auxiliar'!$B$7:$D$112,3,0)</f>
        <v>0</v>
      </c>
      <c r="B1306" s="1" t="s">
        <v>461</v>
      </c>
      <c r="C1306" s="1" t="s">
        <v>58</v>
      </c>
      <c r="D1306">
        <v>100101</v>
      </c>
      <c r="E1306" s="1" t="s">
        <v>364</v>
      </c>
      <c r="F1306">
        <v>100101001</v>
      </c>
      <c r="G1306" s="1" t="s">
        <v>345</v>
      </c>
      <c r="H1306" s="1" t="s">
        <v>246</v>
      </c>
      <c r="I1306">
        <v>4</v>
      </c>
      <c r="J1306" s="1" t="s">
        <v>323</v>
      </c>
      <c r="K1306">
        <v>0</v>
      </c>
      <c r="L1306">
        <v>0</v>
      </c>
      <c r="M1306">
        <v>0</v>
      </c>
      <c r="N1306">
        <v>5182.13</v>
      </c>
      <c r="O1306">
        <v>5383.34</v>
      </c>
      <c r="P1306">
        <v>14616.9</v>
      </c>
      <c r="Q1306">
        <v>5357.94</v>
      </c>
      <c r="R1306">
        <v>0</v>
      </c>
      <c r="S1306">
        <v>0</v>
      </c>
    </row>
    <row r="1307" spans="1:19" x14ac:dyDescent="0.25">
      <c r="A1307" s="1">
        <f>+VLOOKUP(Importaciones_fruta_dolares[[#This Row],[Código_País]],'Tabla Auxiliar'!$B$7:$D$112,3,0)</f>
        <v>0</v>
      </c>
      <c r="B1307" s="1" t="s">
        <v>461</v>
      </c>
      <c r="C1307" s="1" t="s">
        <v>58</v>
      </c>
      <c r="D1307">
        <v>100101</v>
      </c>
      <c r="E1307" s="1" t="s">
        <v>364</v>
      </c>
      <c r="F1307">
        <v>100101001</v>
      </c>
      <c r="G1307" s="1" t="s">
        <v>345</v>
      </c>
      <c r="H1307" s="1" t="s">
        <v>137</v>
      </c>
      <c r="I1307">
        <v>4</v>
      </c>
      <c r="J1307" s="1" t="s">
        <v>323</v>
      </c>
      <c r="K1307">
        <v>0</v>
      </c>
      <c r="L1307">
        <v>73.48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</row>
    <row r="1308" spans="1:19" x14ac:dyDescent="0.25">
      <c r="A1308" s="1">
        <f>+VLOOKUP(Importaciones_fruta_dolares[[#This Row],[Código_País]],'Tabla Auxiliar'!$B$7:$D$112,3,0)</f>
        <v>0</v>
      </c>
      <c r="B1308" s="1" t="s">
        <v>461</v>
      </c>
      <c r="C1308" s="1" t="s">
        <v>58</v>
      </c>
      <c r="D1308">
        <v>100101</v>
      </c>
      <c r="E1308" s="1" t="s">
        <v>364</v>
      </c>
      <c r="F1308">
        <v>100101001</v>
      </c>
      <c r="G1308" s="1" t="s">
        <v>345</v>
      </c>
      <c r="H1308" s="1" t="s">
        <v>169</v>
      </c>
      <c r="I1308">
        <v>2</v>
      </c>
      <c r="J1308" s="1" t="s">
        <v>328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3865.87</v>
      </c>
      <c r="Q1308">
        <v>7176</v>
      </c>
      <c r="R1308">
        <v>0</v>
      </c>
      <c r="S1308">
        <v>0</v>
      </c>
    </row>
    <row r="1309" spans="1:19" x14ac:dyDescent="0.25">
      <c r="A1309" s="1">
        <f>+VLOOKUP(Importaciones_fruta_dolares[[#This Row],[Código_País]],'Tabla Auxiliar'!$B$7:$D$112,3,0)</f>
        <v>0</v>
      </c>
      <c r="B1309" s="1" t="s">
        <v>461</v>
      </c>
      <c r="C1309" s="1" t="s">
        <v>58</v>
      </c>
      <c r="D1309">
        <v>100101</v>
      </c>
      <c r="E1309" s="1" t="s">
        <v>364</v>
      </c>
      <c r="F1309">
        <v>100101004</v>
      </c>
      <c r="G1309" s="1" t="s">
        <v>348</v>
      </c>
      <c r="H1309" s="1" t="s">
        <v>150</v>
      </c>
      <c r="I1309">
        <v>2</v>
      </c>
      <c r="J1309" s="1" t="s">
        <v>328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6072</v>
      </c>
      <c r="R1309">
        <v>0</v>
      </c>
      <c r="S1309">
        <v>0</v>
      </c>
    </row>
    <row r="1310" spans="1:19" x14ac:dyDescent="0.25">
      <c r="A1310" s="1">
        <f>+VLOOKUP(Importaciones_fruta_dolares[[#This Row],[Código_País]],'Tabla Auxiliar'!$B$7:$D$112,3,0)</f>
        <v>0</v>
      </c>
      <c r="B1310" s="1" t="s">
        <v>461</v>
      </c>
      <c r="C1310" s="1" t="s">
        <v>58</v>
      </c>
      <c r="D1310">
        <v>100101</v>
      </c>
      <c r="E1310" s="1" t="s">
        <v>364</v>
      </c>
      <c r="F1310">
        <v>100101006</v>
      </c>
      <c r="G1310" s="1" t="s">
        <v>357</v>
      </c>
      <c r="H1310" s="1" t="s">
        <v>221</v>
      </c>
      <c r="I1310">
        <v>5</v>
      </c>
      <c r="J1310" s="1" t="s">
        <v>329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317.48</v>
      </c>
    </row>
    <row r="1311" spans="1:19" x14ac:dyDescent="0.25">
      <c r="A1311" s="1">
        <f>+VLOOKUP(Importaciones_fruta_dolares[[#This Row],[Código_País]],'Tabla Auxiliar'!$B$7:$D$112,3,0)</f>
        <v>0</v>
      </c>
      <c r="B1311" s="1" t="s">
        <v>461</v>
      </c>
      <c r="C1311" s="1" t="s">
        <v>58</v>
      </c>
      <c r="D1311">
        <v>100101</v>
      </c>
      <c r="E1311" s="1" t="s">
        <v>364</v>
      </c>
      <c r="F1311">
        <v>100101007</v>
      </c>
      <c r="G1311" s="1" t="s">
        <v>353</v>
      </c>
      <c r="H1311" s="1" t="s">
        <v>313</v>
      </c>
      <c r="I1311">
        <v>2</v>
      </c>
      <c r="J1311" s="1" t="s">
        <v>328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61.34</v>
      </c>
      <c r="S1311">
        <v>0</v>
      </c>
    </row>
    <row r="1312" spans="1:19" x14ac:dyDescent="0.25">
      <c r="A1312" s="1">
        <f>+VLOOKUP(Importaciones_fruta_dolares[[#This Row],[Código_País]],'Tabla Auxiliar'!$B$7:$D$112,3,0)</f>
        <v>0</v>
      </c>
      <c r="B1312" s="1" t="s">
        <v>461</v>
      </c>
      <c r="C1312" s="1" t="s">
        <v>58</v>
      </c>
      <c r="D1312">
        <v>100101</v>
      </c>
      <c r="E1312" s="1" t="s">
        <v>364</v>
      </c>
      <c r="F1312">
        <v>100101011</v>
      </c>
      <c r="G1312" s="1" t="s">
        <v>346</v>
      </c>
      <c r="H1312" s="1" t="s">
        <v>232</v>
      </c>
      <c r="I1312">
        <v>4</v>
      </c>
      <c r="J1312" s="1" t="s">
        <v>323</v>
      </c>
      <c r="K1312">
        <v>0</v>
      </c>
      <c r="L1312">
        <v>0</v>
      </c>
      <c r="M1312">
        <v>517.76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</row>
    <row r="1313" spans="1:19" x14ac:dyDescent="0.25">
      <c r="A1313" s="1">
        <f>+VLOOKUP(Importaciones_fruta_dolares[[#This Row],[Código_País]],'Tabla Auxiliar'!$B$7:$D$112,3,0)</f>
        <v>0</v>
      </c>
      <c r="B1313" s="1" t="s">
        <v>461</v>
      </c>
      <c r="C1313" s="1" t="s">
        <v>58</v>
      </c>
      <c r="D1313">
        <v>100101</v>
      </c>
      <c r="E1313" s="1" t="s">
        <v>364</v>
      </c>
      <c r="F1313">
        <v>100101011</v>
      </c>
      <c r="G1313" s="1" t="s">
        <v>346</v>
      </c>
      <c r="H1313" s="1" t="s">
        <v>122</v>
      </c>
      <c r="I1313">
        <v>4</v>
      </c>
      <c r="J1313" s="1" t="s">
        <v>323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514.29999999999995</v>
      </c>
    </row>
    <row r="1314" spans="1:19" x14ac:dyDescent="0.25">
      <c r="A1314" s="1">
        <f>+VLOOKUP(Importaciones_fruta_dolares[[#This Row],[Código_País]],'Tabla Auxiliar'!$B$7:$D$112,3,0)</f>
        <v>0</v>
      </c>
      <c r="B1314" s="1" t="s">
        <v>461</v>
      </c>
      <c r="C1314" s="1" t="s">
        <v>58</v>
      </c>
      <c r="D1314">
        <v>100101</v>
      </c>
      <c r="E1314" s="1" t="s">
        <v>364</v>
      </c>
      <c r="F1314">
        <v>100101011</v>
      </c>
      <c r="G1314" s="1" t="s">
        <v>346</v>
      </c>
      <c r="H1314" s="1" t="s">
        <v>141</v>
      </c>
      <c r="I1314">
        <v>1</v>
      </c>
      <c r="J1314" s="1" t="s">
        <v>326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397.26</v>
      </c>
      <c r="Q1314">
        <v>0</v>
      </c>
      <c r="R1314">
        <v>0</v>
      </c>
      <c r="S1314">
        <v>0</v>
      </c>
    </row>
    <row r="1315" spans="1:19" x14ac:dyDescent="0.25">
      <c r="A1315" s="1">
        <f>+VLOOKUP(Importaciones_fruta_dolares[[#This Row],[Código_País]],'Tabla Auxiliar'!$B$7:$D$112,3,0)</f>
        <v>0</v>
      </c>
      <c r="B1315" s="1" t="s">
        <v>461</v>
      </c>
      <c r="C1315" s="1" t="s">
        <v>58</v>
      </c>
      <c r="D1315">
        <v>100101</v>
      </c>
      <c r="E1315" s="1" t="s">
        <v>364</v>
      </c>
      <c r="F1315">
        <v>100101011</v>
      </c>
      <c r="G1315" s="1" t="s">
        <v>346</v>
      </c>
      <c r="H1315" s="1" t="s">
        <v>208</v>
      </c>
      <c r="I1315">
        <v>4</v>
      </c>
      <c r="J1315" s="1" t="s">
        <v>323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8040.95</v>
      </c>
      <c r="S1315">
        <v>0</v>
      </c>
    </row>
    <row r="1316" spans="1:19" x14ac:dyDescent="0.25">
      <c r="A1316" s="1">
        <f>+VLOOKUP(Importaciones_fruta_dolares[[#This Row],[Código_País]],'Tabla Auxiliar'!$B$7:$D$112,3,0)</f>
        <v>0</v>
      </c>
      <c r="B1316" s="1" t="s">
        <v>461</v>
      </c>
      <c r="C1316" s="1" t="s">
        <v>58</v>
      </c>
      <c r="D1316">
        <v>100101</v>
      </c>
      <c r="E1316" s="1" t="s">
        <v>364</v>
      </c>
      <c r="F1316">
        <v>100101011</v>
      </c>
      <c r="G1316" s="1" t="s">
        <v>346</v>
      </c>
      <c r="H1316" s="1" t="s">
        <v>147</v>
      </c>
      <c r="I1316">
        <v>2</v>
      </c>
      <c r="J1316" s="1" t="s">
        <v>328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3588</v>
      </c>
      <c r="R1316">
        <v>0</v>
      </c>
      <c r="S1316">
        <v>0</v>
      </c>
    </row>
    <row r="1317" spans="1:19" x14ac:dyDescent="0.25">
      <c r="A1317" s="1">
        <f>+VLOOKUP(Importaciones_fruta_dolares[[#This Row],[Código_País]],'Tabla Auxiliar'!$B$7:$D$112,3,0)</f>
        <v>0</v>
      </c>
      <c r="B1317" s="1" t="s">
        <v>461</v>
      </c>
      <c r="C1317" s="1" t="s">
        <v>58</v>
      </c>
      <c r="D1317">
        <v>100101</v>
      </c>
      <c r="E1317" s="1" t="s">
        <v>364</v>
      </c>
      <c r="F1317">
        <v>100112025</v>
      </c>
      <c r="G1317" s="1" t="s">
        <v>334</v>
      </c>
      <c r="H1317" s="1" t="s">
        <v>180</v>
      </c>
      <c r="I1317">
        <v>3</v>
      </c>
      <c r="J1317" s="1" t="s">
        <v>325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2656.67</v>
      </c>
      <c r="R1317">
        <v>0</v>
      </c>
      <c r="S1317">
        <v>0</v>
      </c>
    </row>
    <row r="1318" spans="1:19" x14ac:dyDescent="0.25">
      <c r="A1318" s="1">
        <f>+VLOOKUP(Importaciones_fruta_dolares[[#This Row],[Código_País]],'Tabla Auxiliar'!$B$7:$D$112,3,0)</f>
        <v>0</v>
      </c>
      <c r="B1318" s="1" t="s">
        <v>461</v>
      </c>
      <c r="C1318" s="1" t="s">
        <v>58</v>
      </c>
      <c r="D1318">
        <v>100101</v>
      </c>
      <c r="E1318" s="1" t="s">
        <v>364</v>
      </c>
      <c r="F1318">
        <v>100112025</v>
      </c>
      <c r="G1318" s="1" t="s">
        <v>334</v>
      </c>
      <c r="H1318" s="1" t="s">
        <v>179</v>
      </c>
      <c r="I1318">
        <v>2</v>
      </c>
      <c r="J1318" s="1" t="s">
        <v>328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6621.6</v>
      </c>
      <c r="R1318">
        <v>0</v>
      </c>
      <c r="S1318">
        <v>0</v>
      </c>
    </row>
    <row r="1319" spans="1:19" x14ac:dyDescent="0.25">
      <c r="A1319" s="1">
        <f>+VLOOKUP(Importaciones_fruta_dolares[[#This Row],[Código_País]],'Tabla Auxiliar'!$B$7:$D$112,3,0)</f>
        <v>0</v>
      </c>
      <c r="B1319" s="1" t="s">
        <v>461</v>
      </c>
      <c r="C1319" s="1" t="s">
        <v>58</v>
      </c>
      <c r="D1319">
        <v>100102</v>
      </c>
      <c r="E1319" s="1" t="s">
        <v>365</v>
      </c>
      <c r="F1319">
        <v>100102003</v>
      </c>
      <c r="G1319" s="1" t="s">
        <v>335</v>
      </c>
      <c r="H1319" s="1" t="s">
        <v>93</v>
      </c>
      <c r="I1319">
        <v>1</v>
      </c>
      <c r="J1319" s="1" t="s">
        <v>326</v>
      </c>
      <c r="K1319">
        <v>1874.99</v>
      </c>
      <c r="L1319">
        <v>0</v>
      </c>
      <c r="M1319">
        <v>577.95000000000005</v>
      </c>
      <c r="N1319">
        <v>67.81</v>
      </c>
      <c r="O1319">
        <v>0</v>
      </c>
      <c r="P1319">
        <v>0</v>
      </c>
      <c r="Q1319">
        <v>4920.3999999999996</v>
      </c>
      <c r="R1319">
        <v>256.24</v>
      </c>
      <c r="S1319">
        <v>22894.59</v>
      </c>
    </row>
    <row r="1320" spans="1:19" x14ac:dyDescent="0.25">
      <c r="A1320" s="1">
        <f>+VLOOKUP(Importaciones_fruta_dolares[[#This Row],[Código_País]],'Tabla Auxiliar'!$B$7:$D$112,3,0)</f>
        <v>0</v>
      </c>
      <c r="B1320" s="1" t="s">
        <v>461</v>
      </c>
      <c r="C1320" s="1" t="s">
        <v>58</v>
      </c>
      <c r="D1320">
        <v>100102</v>
      </c>
      <c r="E1320" s="1" t="s">
        <v>365</v>
      </c>
      <c r="F1320">
        <v>100102005</v>
      </c>
      <c r="G1320" s="1" t="s">
        <v>338</v>
      </c>
      <c r="H1320" s="1" t="s">
        <v>98</v>
      </c>
      <c r="I1320">
        <v>1</v>
      </c>
      <c r="J1320" s="1" t="s">
        <v>326</v>
      </c>
      <c r="K1320">
        <v>7364.21</v>
      </c>
      <c r="L1320">
        <v>2312.73</v>
      </c>
      <c r="M1320">
        <v>0</v>
      </c>
      <c r="N1320">
        <v>8562.0400000000009</v>
      </c>
      <c r="O1320">
        <v>8095.05</v>
      </c>
      <c r="P1320">
        <v>12088.76</v>
      </c>
      <c r="Q1320">
        <v>8600.25</v>
      </c>
      <c r="R1320">
        <v>6660.12</v>
      </c>
      <c r="S1320">
        <v>2321.41</v>
      </c>
    </row>
    <row r="1321" spans="1:19" x14ac:dyDescent="0.25">
      <c r="A1321" s="1">
        <f>+VLOOKUP(Importaciones_fruta_dolares[[#This Row],[Código_País]],'Tabla Auxiliar'!$B$7:$D$112,3,0)</f>
        <v>0</v>
      </c>
      <c r="B1321" s="1" t="s">
        <v>461</v>
      </c>
      <c r="C1321" s="1" t="s">
        <v>58</v>
      </c>
      <c r="D1321">
        <v>100102</v>
      </c>
      <c r="E1321" s="1" t="s">
        <v>365</v>
      </c>
      <c r="F1321">
        <v>100102005</v>
      </c>
      <c r="G1321" s="1" t="s">
        <v>338</v>
      </c>
      <c r="H1321" s="1" t="s">
        <v>145</v>
      </c>
      <c r="I1321">
        <v>7</v>
      </c>
      <c r="J1321" s="1" t="s">
        <v>327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142.71</v>
      </c>
      <c r="R1321">
        <v>0</v>
      </c>
      <c r="S1321">
        <v>0</v>
      </c>
    </row>
    <row r="1322" spans="1:19" x14ac:dyDescent="0.25">
      <c r="A1322" s="1">
        <f>+VLOOKUP(Importaciones_fruta_dolares[[#This Row],[Código_País]],'Tabla Auxiliar'!$B$7:$D$112,3,0)</f>
        <v>0</v>
      </c>
      <c r="B1322" s="1" t="s">
        <v>461</v>
      </c>
      <c r="C1322" s="1" t="s">
        <v>58</v>
      </c>
      <c r="D1322">
        <v>100102</v>
      </c>
      <c r="E1322" s="1" t="s">
        <v>365</v>
      </c>
      <c r="F1322">
        <v>100102008</v>
      </c>
      <c r="G1322" s="1" t="s">
        <v>339</v>
      </c>
      <c r="H1322" s="1" t="s">
        <v>100</v>
      </c>
      <c r="I1322">
        <v>3</v>
      </c>
      <c r="J1322" s="1" t="s">
        <v>325</v>
      </c>
      <c r="K1322">
        <v>4376.96</v>
      </c>
      <c r="L1322">
        <v>0</v>
      </c>
      <c r="M1322">
        <v>0</v>
      </c>
      <c r="N1322">
        <v>1251.68</v>
      </c>
      <c r="O1322">
        <v>454.58</v>
      </c>
      <c r="P1322">
        <v>453.69</v>
      </c>
      <c r="Q1322">
        <v>0</v>
      </c>
      <c r="R1322">
        <v>0</v>
      </c>
      <c r="S1322">
        <v>1670.75</v>
      </c>
    </row>
    <row r="1323" spans="1:19" x14ac:dyDescent="0.25">
      <c r="A1323" s="1">
        <f>+VLOOKUP(Importaciones_fruta_dolares[[#This Row],[Código_País]],'Tabla Auxiliar'!$B$7:$D$112,3,0)</f>
        <v>0</v>
      </c>
      <c r="B1323" s="1" t="s">
        <v>461</v>
      </c>
      <c r="C1323" s="1" t="s">
        <v>58</v>
      </c>
      <c r="D1323">
        <v>100102</v>
      </c>
      <c r="E1323" s="1" t="s">
        <v>365</v>
      </c>
      <c r="F1323">
        <v>100102008</v>
      </c>
      <c r="G1323" s="1" t="s">
        <v>339</v>
      </c>
      <c r="H1323" s="1" t="s">
        <v>99</v>
      </c>
      <c r="I1323">
        <v>3</v>
      </c>
      <c r="J1323" s="1" t="s">
        <v>325</v>
      </c>
      <c r="K1323">
        <v>0</v>
      </c>
      <c r="L1323">
        <v>0</v>
      </c>
      <c r="M1323">
        <v>0</v>
      </c>
      <c r="N1323">
        <v>826.18</v>
      </c>
      <c r="O1323">
        <v>98.37</v>
      </c>
      <c r="P1323">
        <v>0</v>
      </c>
      <c r="Q1323">
        <v>0</v>
      </c>
      <c r="R1323">
        <v>0</v>
      </c>
      <c r="S1323">
        <v>0</v>
      </c>
    </row>
    <row r="1324" spans="1:19" x14ac:dyDescent="0.25">
      <c r="A1324" s="1">
        <f>+VLOOKUP(Importaciones_fruta_dolares[[#This Row],[Código_País]],'Tabla Auxiliar'!$B$7:$D$112,3,0)</f>
        <v>0</v>
      </c>
      <c r="B1324" s="1" t="s">
        <v>461</v>
      </c>
      <c r="C1324" s="1" t="s">
        <v>58</v>
      </c>
      <c r="D1324">
        <v>100102</v>
      </c>
      <c r="E1324" s="1" t="s">
        <v>365</v>
      </c>
      <c r="F1324">
        <v>100102008</v>
      </c>
      <c r="G1324" s="1" t="s">
        <v>339</v>
      </c>
      <c r="H1324" s="1" t="s">
        <v>101</v>
      </c>
      <c r="I1324">
        <v>1</v>
      </c>
      <c r="J1324" s="1" t="s">
        <v>326</v>
      </c>
      <c r="K1324">
        <v>36367</v>
      </c>
      <c r="L1324">
        <v>0</v>
      </c>
      <c r="M1324">
        <v>0</v>
      </c>
      <c r="N1324">
        <v>0</v>
      </c>
      <c r="O1324">
        <v>31069.02</v>
      </c>
      <c r="P1324">
        <v>2272.08</v>
      </c>
      <c r="Q1324">
        <v>5578.46</v>
      </c>
      <c r="R1324">
        <v>0</v>
      </c>
      <c r="S1324">
        <v>4082.21</v>
      </c>
    </row>
    <row r="1325" spans="1:19" x14ac:dyDescent="0.25">
      <c r="A1325" s="1">
        <f>+VLOOKUP(Importaciones_fruta_dolares[[#This Row],[Código_País]],'Tabla Auxiliar'!$B$7:$D$112,3,0)</f>
        <v>0</v>
      </c>
      <c r="B1325" s="1" t="s">
        <v>461</v>
      </c>
      <c r="C1325" s="1" t="s">
        <v>58</v>
      </c>
      <c r="D1325">
        <v>100103</v>
      </c>
      <c r="E1325" s="1" t="s">
        <v>363</v>
      </c>
      <c r="F1325">
        <v>100103001</v>
      </c>
      <c r="G1325" s="1" t="s">
        <v>332</v>
      </c>
      <c r="H1325" s="1" t="s">
        <v>254</v>
      </c>
      <c r="I1325">
        <v>3</v>
      </c>
      <c r="J1325" s="1" t="s">
        <v>325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4706.7700000000004</v>
      </c>
      <c r="R1325">
        <v>0</v>
      </c>
      <c r="S1325">
        <v>0</v>
      </c>
    </row>
    <row r="1326" spans="1:19" x14ac:dyDescent="0.25">
      <c r="A1326" s="1">
        <f>+VLOOKUP(Importaciones_fruta_dolares[[#This Row],[Código_País]],'Tabla Auxiliar'!$B$7:$D$112,3,0)</f>
        <v>0</v>
      </c>
      <c r="B1326" s="1" t="s">
        <v>461</v>
      </c>
      <c r="C1326" s="1" t="s">
        <v>58</v>
      </c>
      <c r="D1326">
        <v>100103</v>
      </c>
      <c r="E1326" s="1" t="s">
        <v>363</v>
      </c>
      <c r="F1326">
        <v>100103002</v>
      </c>
      <c r="G1326" s="1" t="s">
        <v>463</v>
      </c>
      <c r="H1326" s="1" t="s">
        <v>90</v>
      </c>
      <c r="I1326">
        <v>3</v>
      </c>
      <c r="J1326" s="1" t="s">
        <v>325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1092.28</v>
      </c>
      <c r="S1326">
        <v>0</v>
      </c>
    </row>
    <row r="1327" spans="1:19" x14ac:dyDescent="0.25">
      <c r="A1327" s="1">
        <f>+VLOOKUP(Importaciones_fruta_dolares[[#This Row],[Código_País]],'Tabla Auxiliar'!$B$7:$D$112,3,0)</f>
        <v>0</v>
      </c>
      <c r="B1327" s="1" t="s">
        <v>461</v>
      </c>
      <c r="C1327" s="1" t="s">
        <v>58</v>
      </c>
      <c r="D1327">
        <v>100103</v>
      </c>
      <c r="E1327" s="1" t="s">
        <v>363</v>
      </c>
      <c r="F1327">
        <v>100103003</v>
      </c>
      <c r="G1327" s="1" t="s">
        <v>333</v>
      </c>
      <c r="H1327" s="1" t="s">
        <v>174</v>
      </c>
      <c r="I1327">
        <v>3</v>
      </c>
      <c r="J1327" s="1" t="s">
        <v>325</v>
      </c>
      <c r="K1327">
        <v>3476.68</v>
      </c>
      <c r="L1327">
        <v>4135.3999999999996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</row>
    <row r="1328" spans="1:19" x14ac:dyDescent="0.25">
      <c r="A1328" s="1">
        <f>+VLOOKUP(Importaciones_fruta_dolares[[#This Row],[Código_País]],'Tabla Auxiliar'!$B$7:$D$112,3,0)</f>
        <v>0</v>
      </c>
      <c r="B1328" s="1" t="s">
        <v>461</v>
      </c>
      <c r="C1328" s="1" t="s">
        <v>58</v>
      </c>
      <c r="D1328">
        <v>100103</v>
      </c>
      <c r="E1328" s="1" t="s">
        <v>363</v>
      </c>
      <c r="F1328">
        <v>100103003</v>
      </c>
      <c r="G1328" s="1" t="s">
        <v>333</v>
      </c>
      <c r="H1328" s="1" t="s">
        <v>207</v>
      </c>
      <c r="I1328">
        <v>5</v>
      </c>
      <c r="J1328" s="1" t="s">
        <v>329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120</v>
      </c>
    </row>
    <row r="1329" spans="1:19" x14ac:dyDescent="0.25">
      <c r="A1329" s="1">
        <f>+VLOOKUP(Importaciones_fruta_dolares[[#This Row],[Código_País]],'Tabla Auxiliar'!$B$7:$D$112,3,0)</f>
        <v>0</v>
      </c>
      <c r="B1329" s="1" t="s">
        <v>461</v>
      </c>
      <c r="C1329" s="1" t="s">
        <v>58</v>
      </c>
      <c r="D1329">
        <v>100104</v>
      </c>
      <c r="E1329" s="1" t="s">
        <v>366</v>
      </c>
      <c r="F1329">
        <v>100104002</v>
      </c>
      <c r="G1329" s="1" t="s">
        <v>336</v>
      </c>
      <c r="H1329" s="1" t="s">
        <v>94</v>
      </c>
      <c r="I1329">
        <v>4</v>
      </c>
      <c r="J1329" s="1" t="s">
        <v>323</v>
      </c>
      <c r="K1329">
        <v>4363.88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</row>
    <row r="1330" spans="1:19" x14ac:dyDescent="0.25">
      <c r="A1330" s="1">
        <f>+VLOOKUP(Importaciones_fruta_dolares[[#This Row],[Código_País]],'Tabla Auxiliar'!$B$7:$D$112,3,0)</f>
        <v>0</v>
      </c>
      <c r="B1330" s="1" t="s">
        <v>461</v>
      </c>
      <c r="C1330" s="1" t="s">
        <v>58</v>
      </c>
      <c r="D1330">
        <v>100105</v>
      </c>
      <c r="E1330" s="1" t="s">
        <v>324</v>
      </c>
      <c r="F1330">
        <v>100105002</v>
      </c>
      <c r="G1330" s="1" t="s">
        <v>349</v>
      </c>
      <c r="H1330" s="1" t="s">
        <v>142</v>
      </c>
      <c r="I1330">
        <v>6</v>
      </c>
      <c r="J1330" s="1" t="s">
        <v>324</v>
      </c>
      <c r="K1330">
        <v>0</v>
      </c>
      <c r="L1330">
        <v>0</v>
      </c>
      <c r="M1330">
        <v>2209.19</v>
      </c>
      <c r="N1330">
        <v>16747.07</v>
      </c>
      <c r="O1330">
        <v>2571.73</v>
      </c>
      <c r="P1330">
        <v>0</v>
      </c>
      <c r="Q1330">
        <v>0</v>
      </c>
      <c r="R1330">
        <v>0</v>
      </c>
      <c r="S1330">
        <v>0</v>
      </c>
    </row>
    <row r="1331" spans="1:19" x14ac:dyDescent="0.25">
      <c r="A1331" s="1">
        <f>+VLOOKUP(Importaciones_fruta_dolares[[#This Row],[Código_País]],'Tabla Auxiliar'!$B$7:$D$112,3,0)</f>
        <v>0</v>
      </c>
      <c r="B1331" s="1" t="s">
        <v>461</v>
      </c>
      <c r="C1331" s="1" t="s">
        <v>58</v>
      </c>
      <c r="D1331">
        <v>100105</v>
      </c>
      <c r="E1331" s="1" t="s">
        <v>324</v>
      </c>
      <c r="F1331">
        <v>100105003</v>
      </c>
      <c r="G1331" s="1" t="s">
        <v>358</v>
      </c>
      <c r="H1331" s="1" t="s">
        <v>224</v>
      </c>
      <c r="I1331">
        <v>6</v>
      </c>
      <c r="J1331" s="1" t="s">
        <v>324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592.45000000000005</v>
      </c>
    </row>
    <row r="1332" spans="1:19" x14ac:dyDescent="0.25">
      <c r="A1332" s="1">
        <f>+VLOOKUP(Importaciones_fruta_dolares[[#This Row],[Código_País]],'Tabla Auxiliar'!$B$7:$D$112,3,0)</f>
        <v>0</v>
      </c>
      <c r="B1332" s="1" t="s">
        <v>461</v>
      </c>
      <c r="C1332" s="1" t="s">
        <v>58</v>
      </c>
      <c r="D1332">
        <v>100105</v>
      </c>
      <c r="E1332" s="1" t="s">
        <v>324</v>
      </c>
      <c r="F1332">
        <v>100105006</v>
      </c>
      <c r="G1332" s="1" t="s">
        <v>341</v>
      </c>
      <c r="H1332" s="1" t="s">
        <v>108</v>
      </c>
      <c r="I1332">
        <v>4</v>
      </c>
      <c r="J1332" s="1" t="s">
        <v>323</v>
      </c>
      <c r="K1332">
        <v>6500.68</v>
      </c>
      <c r="L1332">
        <v>85.95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67.42</v>
      </c>
      <c r="S1332">
        <v>0</v>
      </c>
    </row>
    <row r="1333" spans="1:19" x14ac:dyDescent="0.25">
      <c r="A1333" s="1">
        <f>+VLOOKUP(Importaciones_fruta_dolares[[#This Row],[Código_País]],'Tabla Auxiliar'!$B$7:$D$112,3,0)</f>
        <v>0</v>
      </c>
      <c r="B1333" s="1" t="s">
        <v>461</v>
      </c>
      <c r="C1333" s="1" t="s">
        <v>58</v>
      </c>
      <c r="D1333">
        <v>100105</v>
      </c>
      <c r="E1333" s="1" t="s">
        <v>324</v>
      </c>
      <c r="F1333">
        <v>100105006</v>
      </c>
      <c r="G1333" s="1" t="s">
        <v>341</v>
      </c>
      <c r="H1333" s="1" t="s">
        <v>109</v>
      </c>
      <c r="I1333">
        <v>4</v>
      </c>
      <c r="J1333" s="1" t="s">
        <v>323</v>
      </c>
      <c r="K1333">
        <v>0</v>
      </c>
      <c r="L1333">
        <v>0</v>
      </c>
      <c r="M1333">
        <v>17063.78</v>
      </c>
      <c r="N1333">
        <v>25150.78</v>
      </c>
      <c r="O1333">
        <v>8194.01</v>
      </c>
      <c r="P1333">
        <v>0</v>
      </c>
      <c r="Q1333">
        <v>0</v>
      </c>
      <c r="R1333">
        <v>0</v>
      </c>
      <c r="S1333">
        <v>0</v>
      </c>
    </row>
    <row r="1334" spans="1:19" x14ac:dyDescent="0.25">
      <c r="A1334" s="1">
        <f>+VLOOKUP(Importaciones_fruta_dolares[[#This Row],[Código_País]],'Tabla Auxiliar'!$B$7:$D$112,3,0)</f>
        <v>0</v>
      </c>
      <c r="B1334" s="1" t="s">
        <v>461</v>
      </c>
      <c r="C1334" s="1" t="s">
        <v>58</v>
      </c>
      <c r="D1334">
        <v>100106</v>
      </c>
      <c r="E1334" s="1" t="s">
        <v>462</v>
      </c>
      <c r="F1334">
        <v>100106001</v>
      </c>
      <c r="G1334" s="1" t="s">
        <v>351</v>
      </c>
      <c r="H1334" s="1" t="s">
        <v>164</v>
      </c>
      <c r="I1334">
        <v>1</v>
      </c>
      <c r="J1334" s="1" t="s">
        <v>326</v>
      </c>
      <c r="K1334">
        <v>0</v>
      </c>
      <c r="L1334">
        <v>0</v>
      </c>
      <c r="M1334">
        <v>0</v>
      </c>
      <c r="N1334">
        <v>0</v>
      </c>
      <c r="O1334">
        <v>4553.6099999999997</v>
      </c>
      <c r="P1334">
        <v>3831.22</v>
      </c>
      <c r="Q1334">
        <v>0</v>
      </c>
      <c r="R1334">
        <v>0</v>
      </c>
      <c r="S1334">
        <v>0</v>
      </c>
    </row>
    <row r="1335" spans="1:19" x14ac:dyDescent="0.25">
      <c r="A1335" s="1">
        <f>+VLOOKUP(Importaciones_fruta_dolares[[#This Row],[Código_País]],'Tabla Auxiliar'!$B$7:$D$112,3,0)</f>
        <v>0</v>
      </c>
      <c r="B1335" s="1" t="s">
        <v>461</v>
      </c>
      <c r="C1335" s="1" t="s">
        <v>58</v>
      </c>
      <c r="D1335">
        <v>100106</v>
      </c>
      <c r="E1335" s="1" t="s">
        <v>462</v>
      </c>
      <c r="F1335">
        <v>100106001</v>
      </c>
      <c r="G1335" s="1" t="s">
        <v>351</v>
      </c>
      <c r="H1335" s="1" t="s">
        <v>162</v>
      </c>
      <c r="I1335">
        <v>1</v>
      </c>
      <c r="J1335" s="1" t="s">
        <v>326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1461.45</v>
      </c>
      <c r="S1335">
        <v>0</v>
      </c>
    </row>
    <row r="1336" spans="1:19" x14ac:dyDescent="0.25">
      <c r="A1336" s="1">
        <f>+VLOOKUP(Importaciones_fruta_dolares[[#This Row],[Código_País]],'Tabla Auxiliar'!$B$7:$D$112,3,0)</f>
        <v>0</v>
      </c>
      <c r="B1336" s="1" t="s">
        <v>461</v>
      </c>
      <c r="C1336" s="1" t="s">
        <v>58</v>
      </c>
      <c r="D1336">
        <v>100106</v>
      </c>
      <c r="E1336" s="1" t="s">
        <v>462</v>
      </c>
      <c r="F1336">
        <v>100106001</v>
      </c>
      <c r="G1336" s="1" t="s">
        <v>351</v>
      </c>
      <c r="H1336" s="1" t="s">
        <v>166</v>
      </c>
      <c r="I1336">
        <v>1</v>
      </c>
      <c r="J1336" s="1" t="s">
        <v>326</v>
      </c>
      <c r="K1336">
        <v>0</v>
      </c>
      <c r="L1336">
        <v>0</v>
      </c>
      <c r="M1336">
        <v>362.35</v>
      </c>
      <c r="N1336">
        <v>0</v>
      </c>
      <c r="O1336">
        <v>293.04000000000002</v>
      </c>
      <c r="P1336">
        <v>148.74</v>
      </c>
      <c r="Q1336">
        <v>45.44</v>
      </c>
      <c r="R1336">
        <v>362.88</v>
      </c>
      <c r="S1336">
        <v>0</v>
      </c>
    </row>
    <row r="1337" spans="1:19" x14ac:dyDescent="0.25">
      <c r="A1337" s="1">
        <f>+VLOOKUP(Importaciones_fruta_dolares[[#This Row],[Código_País]],'Tabla Auxiliar'!$B$7:$D$112,3,0)</f>
        <v>0</v>
      </c>
      <c r="B1337" s="1" t="s">
        <v>461</v>
      </c>
      <c r="C1337" s="1" t="s">
        <v>58</v>
      </c>
      <c r="D1337">
        <v>100106</v>
      </c>
      <c r="E1337" s="1" t="s">
        <v>462</v>
      </c>
      <c r="F1337">
        <v>100106001</v>
      </c>
      <c r="G1337" s="1" t="s">
        <v>351</v>
      </c>
      <c r="H1337" s="1" t="s">
        <v>161</v>
      </c>
      <c r="I1337">
        <v>3</v>
      </c>
      <c r="J1337" s="1" t="s">
        <v>325</v>
      </c>
      <c r="K1337">
        <v>0</v>
      </c>
      <c r="L1337">
        <v>3266.88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</row>
    <row r="1338" spans="1:19" x14ac:dyDescent="0.25">
      <c r="A1338" s="1">
        <f>+VLOOKUP(Importaciones_fruta_dolares[[#This Row],[Código_País]],'Tabla Auxiliar'!$B$7:$D$112,3,0)</f>
        <v>0</v>
      </c>
      <c r="B1338" s="1" t="s">
        <v>461</v>
      </c>
      <c r="C1338" s="1" t="s">
        <v>58</v>
      </c>
      <c r="D1338">
        <v>100106</v>
      </c>
      <c r="E1338" s="1" t="s">
        <v>462</v>
      </c>
      <c r="F1338">
        <v>100106001</v>
      </c>
      <c r="G1338" s="1" t="s">
        <v>351</v>
      </c>
      <c r="H1338" s="1" t="s">
        <v>248</v>
      </c>
      <c r="I1338">
        <v>5</v>
      </c>
      <c r="J1338" s="1" t="s">
        <v>329</v>
      </c>
      <c r="K1338">
        <v>0</v>
      </c>
      <c r="L1338">
        <v>6721.5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</row>
    <row r="1339" spans="1:19" x14ac:dyDescent="0.25">
      <c r="A1339" s="1">
        <f>+VLOOKUP(Importaciones_fruta_dolares[[#This Row],[Código_País]],'Tabla Auxiliar'!$B$7:$D$112,3,0)</f>
        <v>0</v>
      </c>
      <c r="B1339" s="1" t="s">
        <v>461</v>
      </c>
      <c r="C1339" s="1" t="s">
        <v>58</v>
      </c>
      <c r="D1339">
        <v>100106</v>
      </c>
      <c r="E1339" s="1" t="s">
        <v>462</v>
      </c>
      <c r="F1339">
        <v>100106001</v>
      </c>
      <c r="G1339" s="1" t="s">
        <v>351</v>
      </c>
      <c r="H1339" s="1" t="s">
        <v>167</v>
      </c>
      <c r="I1339">
        <v>3</v>
      </c>
      <c r="J1339" s="1" t="s">
        <v>325</v>
      </c>
      <c r="K1339">
        <v>0</v>
      </c>
      <c r="L1339">
        <v>10542.94</v>
      </c>
      <c r="M1339">
        <v>0</v>
      </c>
      <c r="N1339">
        <v>485.59</v>
      </c>
      <c r="O1339">
        <v>27643.74</v>
      </c>
      <c r="P1339">
        <v>0</v>
      </c>
      <c r="Q1339">
        <v>2827.24</v>
      </c>
      <c r="R1339">
        <v>0</v>
      </c>
      <c r="S1339">
        <v>4088.4</v>
      </c>
    </row>
    <row r="1340" spans="1:19" x14ac:dyDescent="0.25">
      <c r="A1340" s="1">
        <f>+VLOOKUP(Importaciones_fruta_dolares[[#This Row],[Código_País]],'Tabla Auxiliar'!$B$7:$D$112,3,0)</f>
        <v>0</v>
      </c>
      <c r="B1340" s="1" t="s">
        <v>461</v>
      </c>
      <c r="C1340" s="1" t="s">
        <v>58</v>
      </c>
      <c r="D1340">
        <v>100106</v>
      </c>
      <c r="E1340" s="1" t="s">
        <v>462</v>
      </c>
      <c r="F1340">
        <v>100106001</v>
      </c>
      <c r="G1340" s="1" t="s">
        <v>351</v>
      </c>
      <c r="H1340" s="1" t="s">
        <v>165</v>
      </c>
      <c r="I1340">
        <v>1</v>
      </c>
      <c r="J1340" s="1" t="s">
        <v>326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97.52</v>
      </c>
      <c r="R1340">
        <v>0</v>
      </c>
      <c r="S1340">
        <v>0</v>
      </c>
    </row>
    <row r="1341" spans="1:19" x14ac:dyDescent="0.25">
      <c r="A1341" s="1">
        <f>+VLOOKUP(Importaciones_fruta_dolares[[#This Row],[Código_País]],'Tabla Auxiliar'!$B$7:$D$112,3,0)</f>
        <v>0</v>
      </c>
      <c r="B1341" s="1" t="s">
        <v>461</v>
      </c>
      <c r="C1341" s="1" t="s">
        <v>58</v>
      </c>
      <c r="D1341">
        <v>100108</v>
      </c>
      <c r="E1341" s="1" t="s">
        <v>368</v>
      </c>
      <c r="F1341">
        <v>100108002</v>
      </c>
      <c r="G1341" s="1" t="s">
        <v>344</v>
      </c>
      <c r="H1341" s="1" t="s">
        <v>228</v>
      </c>
      <c r="I1341">
        <v>5</v>
      </c>
      <c r="J1341" s="1" t="s">
        <v>329</v>
      </c>
      <c r="K1341">
        <v>8677.59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</row>
    <row r="1342" spans="1:19" x14ac:dyDescent="0.25">
      <c r="A1342" s="1">
        <f>+VLOOKUP(Importaciones_fruta_dolares[[#This Row],[Código_País]],'Tabla Auxiliar'!$B$7:$D$112,3,0)</f>
        <v>0</v>
      </c>
      <c r="B1342" s="1" t="s">
        <v>461</v>
      </c>
      <c r="C1342" s="1" t="s">
        <v>58</v>
      </c>
      <c r="D1342">
        <v>100108</v>
      </c>
      <c r="E1342" s="1" t="s">
        <v>368</v>
      </c>
      <c r="F1342">
        <v>100108002</v>
      </c>
      <c r="G1342" s="1" t="s">
        <v>344</v>
      </c>
      <c r="H1342" s="1" t="s">
        <v>113</v>
      </c>
      <c r="I1342">
        <v>3</v>
      </c>
      <c r="J1342" s="1" t="s">
        <v>325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476.2</v>
      </c>
      <c r="Q1342">
        <v>0</v>
      </c>
      <c r="R1342">
        <v>0</v>
      </c>
      <c r="S1342">
        <v>0</v>
      </c>
    </row>
    <row r="1343" spans="1:19" x14ac:dyDescent="0.25">
      <c r="A1343" s="1">
        <f>+VLOOKUP(Importaciones_fruta_dolares[[#This Row],[Código_País]],'Tabla Auxiliar'!$B$7:$D$112,3,0)</f>
        <v>0</v>
      </c>
      <c r="B1343" s="1" t="s">
        <v>461</v>
      </c>
      <c r="C1343" s="1" t="s">
        <v>58</v>
      </c>
      <c r="D1343">
        <v>100108</v>
      </c>
      <c r="E1343" s="1" t="s">
        <v>368</v>
      </c>
      <c r="F1343">
        <v>100108005</v>
      </c>
      <c r="G1343" s="1" t="s">
        <v>342</v>
      </c>
      <c r="H1343" s="1" t="s">
        <v>110</v>
      </c>
      <c r="I1343">
        <v>3</v>
      </c>
      <c r="J1343" s="1" t="s">
        <v>325</v>
      </c>
      <c r="K1343">
        <v>0</v>
      </c>
      <c r="L1343">
        <v>0</v>
      </c>
      <c r="M1343">
        <v>0</v>
      </c>
      <c r="N1343">
        <v>0</v>
      </c>
      <c r="O1343">
        <v>5227.29</v>
      </c>
      <c r="P1343">
        <v>0</v>
      </c>
      <c r="Q1343">
        <v>2128.67</v>
      </c>
      <c r="R1343">
        <v>0</v>
      </c>
      <c r="S1343">
        <v>0</v>
      </c>
    </row>
    <row r="1344" spans="1:19" x14ac:dyDescent="0.25">
      <c r="A1344" s="1">
        <f>+VLOOKUP(Importaciones_fruta_dolares[[#This Row],[Código_País]],'Tabla Auxiliar'!$B$7:$D$112,3,0)</f>
        <v>0</v>
      </c>
      <c r="B1344" s="1" t="s">
        <v>461</v>
      </c>
      <c r="C1344" s="1" t="s">
        <v>58</v>
      </c>
      <c r="D1344">
        <v>100108</v>
      </c>
      <c r="E1344" s="1" t="s">
        <v>368</v>
      </c>
      <c r="F1344">
        <v>100108005</v>
      </c>
      <c r="G1344" s="1" t="s">
        <v>342</v>
      </c>
      <c r="H1344" s="1" t="s">
        <v>200</v>
      </c>
      <c r="I1344">
        <v>3</v>
      </c>
      <c r="J1344" s="1" t="s">
        <v>325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1026.02</v>
      </c>
      <c r="S1344">
        <v>0</v>
      </c>
    </row>
    <row r="1345" spans="1:19" x14ac:dyDescent="0.25">
      <c r="A1345" s="1">
        <f>+VLOOKUP(Importaciones_fruta_dolares[[#This Row],[Código_País]],'Tabla Auxiliar'!$B$7:$D$112,3,0)</f>
        <v>0</v>
      </c>
      <c r="B1345" s="1" t="s">
        <v>461</v>
      </c>
      <c r="C1345" s="1" t="s">
        <v>58</v>
      </c>
      <c r="D1345">
        <v>100108</v>
      </c>
      <c r="E1345" s="1" t="s">
        <v>368</v>
      </c>
      <c r="F1345">
        <v>100108005</v>
      </c>
      <c r="G1345" s="1" t="s">
        <v>342</v>
      </c>
      <c r="H1345" s="1" t="s">
        <v>229</v>
      </c>
      <c r="I1345">
        <v>5</v>
      </c>
      <c r="J1345" s="1" t="s">
        <v>329</v>
      </c>
      <c r="K1345">
        <v>12138.59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</row>
    <row r="1346" spans="1:19" x14ac:dyDescent="0.25">
      <c r="A1346" s="1">
        <f>+VLOOKUP(Importaciones_fruta_dolares[[#This Row],[Código_País]],'Tabla Auxiliar'!$B$7:$D$112,3,0)</f>
        <v>0</v>
      </c>
      <c r="B1346" s="1" t="s">
        <v>461</v>
      </c>
      <c r="C1346" s="1" t="s">
        <v>58</v>
      </c>
      <c r="D1346">
        <v>100108</v>
      </c>
      <c r="E1346" s="1" t="s">
        <v>368</v>
      </c>
      <c r="F1346">
        <v>100108005</v>
      </c>
      <c r="G1346" s="1" t="s">
        <v>342</v>
      </c>
      <c r="H1346" s="1" t="s">
        <v>186</v>
      </c>
      <c r="I1346">
        <v>3</v>
      </c>
      <c r="J1346" s="1" t="s">
        <v>325</v>
      </c>
      <c r="K1346">
        <v>0</v>
      </c>
      <c r="L1346">
        <v>6095.71</v>
      </c>
      <c r="M1346">
        <v>0</v>
      </c>
      <c r="N1346">
        <v>4518.1899999999996</v>
      </c>
      <c r="O1346">
        <v>16742.490000000002</v>
      </c>
      <c r="P1346">
        <v>0</v>
      </c>
      <c r="Q1346">
        <v>618.27</v>
      </c>
      <c r="R1346">
        <v>0</v>
      </c>
      <c r="S1346">
        <v>4475.63</v>
      </c>
    </row>
    <row r="1347" spans="1:19" x14ac:dyDescent="0.25">
      <c r="A1347" s="1">
        <f>+VLOOKUP(Importaciones_fruta_dolares[[#This Row],[Código_País]],'Tabla Auxiliar'!$B$7:$D$112,3,0)</f>
        <v>0</v>
      </c>
      <c r="B1347" s="1" t="s">
        <v>461</v>
      </c>
      <c r="C1347" s="1" t="s">
        <v>58</v>
      </c>
      <c r="D1347">
        <v>100108</v>
      </c>
      <c r="E1347" s="1" t="s">
        <v>368</v>
      </c>
      <c r="F1347">
        <v>100108005</v>
      </c>
      <c r="G1347" s="1" t="s">
        <v>342</v>
      </c>
      <c r="H1347" s="1" t="s">
        <v>116</v>
      </c>
      <c r="I1347">
        <v>3</v>
      </c>
      <c r="J1347" s="1" t="s">
        <v>325</v>
      </c>
      <c r="K1347">
        <v>0</v>
      </c>
      <c r="L1347">
        <v>2365.09</v>
      </c>
      <c r="M1347">
        <v>2417.36</v>
      </c>
      <c r="N1347">
        <v>3872.37</v>
      </c>
      <c r="O1347">
        <v>2248.0300000000002</v>
      </c>
      <c r="P1347">
        <v>679.42</v>
      </c>
      <c r="Q1347">
        <v>2572.56</v>
      </c>
      <c r="R1347">
        <v>1285.7</v>
      </c>
      <c r="S1347">
        <v>3416.31</v>
      </c>
    </row>
    <row r="1348" spans="1:19" x14ac:dyDescent="0.25">
      <c r="A1348" s="1">
        <f>+VLOOKUP(Importaciones_fruta_dolares[[#This Row],[Código_País]],'Tabla Auxiliar'!$B$7:$D$112,3,0)</f>
        <v>0</v>
      </c>
      <c r="B1348" s="1" t="s">
        <v>461</v>
      </c>
      <c r="C1348" s="1" t="s">
        <v>58</v>
      </c>
      <c r="D1348">
        <v>100108</v>
      </c>
      <c r="E1348" s="1" t="s">
        <v>368</v>
      </c>
      <c r="F1348">
        <v>100108007</v>
      </c>
      <c r="G1348" s="1" t="s">
        <v>464</v>
      </c>
      <c r="H1348" s="1" t="s">
        <v>194</v>
      </c>
      <c r="I1348">
        <v>1</v>
      </c>
      <c r="J1348" s="1" t="s">
        <v>326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497.79</v>
      </c>
    </row>
    <row r="1349" spans="1:19" x14ac:dyDescent="0.25">
      <c r="A1349" s="1">
        <f>+VLOOKUP(Importaciones_fruta_dolares[[#This Row],[Código_País]],'Tabla Auxiliar'!$B$7:$D$112,3,0)</f>
        <v>0</v>
      </c>
      <c r="B1349" s="1" t="s">
        <v>461</v>
      </c>
      <c r="C1349" s="1" t="s">
        <v>58</v>
      </c>
      <c r="D1349">
        <v>100108</v>
      </c>
      <c r="E1349" s="1" t="s">
        <v>368</v>
      </c>
      <c r="F1349">
        <v>100108007</v>
      </c>
      <c r="G1349" s="1" t="s">
        <v>464</v>
      </c>
      <c r="H1349" s="1" t="s">
        <v>156</v>
      </c>
      <c r="I1349">
        <v>1</v>
      </c>
      <c r="J1349" s="1" t="s">
        <v>326</v>
      </c>
      <c r="K1349">
        <v>0</v>
      </c>
      <c r="L1349">
        <v>319.24</v>
      </c>
      <c r="M1349">
        <v>1557.84</v>
      </c>
      <c r="N1349">
        <v>36232.17</v>
      </c>
      <c r="O1349">
        <v>0</v>
      </c>
      <c r="P1349">
        <v>0</v>
      </c>
      <c r="Q1349">
        <v>18568.03</v>
      </c>
      <c r="R1349">
        <v>0</v>
      </c>
      <c r="S1349">
        <v>29537.97</v>
      </c>
    </row>
    <row r="1350" spans="1:19" x14ac:dyDescent="0.25">
      <c r="A1350" s="1">
        <f>+VLOOKUP(Importaciones_fruta_dolares[[#This Row],[Código_País]],'Tabla Auxiliar'!$B$7:$D$112,3,0)</f>
        <v>0</v>
      </c>
      <c r="B1350" s="1" t="s">
        <v>461</v>
      </c>
      <c r="C1350" s="1" t="s">
        <v>58</v>
      </c>
      <c r="D1350">
        <v>100108</v>
      </c>
      <c r="E1350" s="1" t="s">
        <v>368</v>
      </c>
      <c r="F1350">
        <v>100108007</v>
      </c>
      <c r="G1350" s="1" t="s">
        <v>464</v>
      </c>
      <c r="H1350" s="1" t="s">
        <v>234</v>
      </c>
      <c r="I1350">
        <v>4</v>
      </c>
      <c r="J1350" s="1" t="s">
        <v>323</v>
      </c>
      <c r="K1350">
        <v>14457.18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9001.2999999999993</v>
      </c>
      <c r="R1350">
        <v>8655.16</v>
      </c>
      <c r="S1350">
        <v>22543.27</v>
      </c>
    </row>
    <row r="1351" spans="1:19" x14ac:dyDescent="0.25">
      <c r="A1351" s="1">
        <f>+VLOOKUP(Importaciones_fruta_dolares[[#This Row],[Código_País]],'Tabla Auxiliar'!$B$7:$D$112,3,0)</f>
        <v>0</v>
      </c>
      <c r="B1351" s="1" t="s">
        <v>461</v>
      </c>
      <c r="C1351" s="1" t="s">
        <v>58</v>
      </c>
      <c r="D1351">
        <v>100108</v>
      </c>
      <c r="E1351" s="1" t="s">
        <v>368</v>
      </c>
      <c r="F1351">
        <v>100108007</v>
      </c>
      <c r="G1351" s="1" t="s">
        <v>464</v>
      </c>
      <c r="H1351" s="1" t="s">
        <v>235</v>
      </c>
      <c r="I1351">
        <v>6</v>
      </c>
      <c r="J1351" s="1" t="s">
        <v>324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636.52</v>
      </c>
      <c r="S1351">
        <v>0</v>
      </c>
    </row>
    <row r="1352" spans="1:19" x14ac:dyDescent="0.25">
      <c r="A1352" s="1">
        <f>+VLOOKUP(Importaciones_fruta_dolares[[#This Row],[Código_País]],'Tabla Auxiliar'!$B$7:$D$112,3,0)</f>
        <v>0</v>
      </c>
      <c r="B1352" s="1" t="s">
        <v>461</v>
      </c>
      <c r="C1352" s="1" t="s">
        <v>59</v>
      </c>
      <c r="D1352">
        <v>100101</v>
      </c>
      <c r="E1352" s="1" t="s">
        <v>364</v>
      </c>
      <c r="F1352">
        <v>100101001</v>
      </c>
      <c r="G1352" s="1" t="s">
        <v>345</v>
      </c>
      <c r="H1352" s="1" t="s">
        <v>168</v>
      </c>
      <c r="I1352">
        <v>2</v>
      </c>
      <c r="J1352" s="1" t="s">
        <v>328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328.56</v>
      </c>
    </row>
    <row r="1353" spans="1:19" x14ac:dyDescent="0.25">
      <c r="A1353" s="1">
        <f>+VLOOKUP(Importaciones_fruta_dolares[[#This Row],[Código_País]],'Tabla Auxiliar'!$B$7:$D$112,3,0)</f>
        <v>0</v>
      </c>
      <c r="B1353" s="1" t="s">
        <v>461</v>
      </c>
      <c r="C1353" s="1" t="s">
        <v>59</v>
      </c>
      <c r="D1353">
        <v>100104</v>
      </c>
      <c r="E1353" s="1" t="s">
        <v>366</v>
      </c>
      <c r="F1353">
        <v>100104002</v>
      </c>
      <c r="G1353" s="1" t="s">
        <v>336</v>
      </c>
      <c r="H1353" s="1" t="s">
        <v>239</v>
      </c>
      <c r="I1353">
        <v>7</v>
      </c>
      <c r="J1353" s="1" t="s">
        <v>327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153.84</v>
      </c>
    </row>
    <row r="1354" spans="1:19" x14ac:dyDescent="0.25">
      <c r="A1354" s="1">
        <f>+VLOOKUP(Importaciones_fruta_dolares[[#This Row],[Código_País]],'Tabla Auxiliar'!$B$7:$D$112,3,0)</f>
        <v>0</v>
      </c>
      <c r="B1354" s="1" t="s">
        <v>461</v>
      </c>
      <c r="C1354" s="1" t="s">
        <v>59</v>
      </c>
      <c r="D1354">
        <v>100105</v>
      </c>
      <c r="E1354" s="1" t="s">
        <v>324</v>
      </c>
      <c r="F1354">
        <v>100105006</v>
      </c>
      <c r="G1354" s="1" t="s">
        <v>341</v>
      </c>
      <c r="H1354" s="1" t="s">
        <v>108</v>
      </c>
      <c r="I1354">
        <v>4</v>
      </c>
      <c r="J1354" s="1" t="s">
        <v>323</v>
      </c>
      <c r="K1354">
        <v>0</v>
      </c>
      <c r="L1354">
        <v>0</v>
      </c>
      <c r="M1354">
        <v>0</v>
      </c>
      <c r="N1354">
        <v>105.58</v>
      </c>
      <c r="O1354">
        <v>0</v>
      </c>
      <c r="P1354">
        <v>0</v>
      </c>
      <c r="Q1354">
        <v>0</v>
      </c>
      <c r="R1354">
        <v>0</v>
      </c>
      <c r="S1354">
        <v>0</v>
      </c>
    </row>
    <row r="1355" spans="1:19" x14ac:dyDescent="0.25">
      <c r="A1355" s="1">
        <f>+VLOOKUP(Importaciones_fruta_dolares[[#This Row],[Código_País]],'Tabla Auxiliar'!$B$7:$D$112,3,0)</f>
        <v>0</v>
      </c>
      <c r="B1355" s="1" t="s">
        <v>461</v>
      </c>
      <c r="C1355" s="1" t="s">
        <v>59</v>
      </c>
      <c r="D1355">
        <v>100106</v>
      </c>
      <c r="E1355" s="1" t="s">
        <v>462</v>
      </c>
      <c r="F1355">
        <v>100106001</v>
      </c>
      <c r="G1355" s="1" t="s">
        <v>351</v>
      </c>
      <c r="H1355" s="1" t="s">
        <v>165</v>
      </c>
      <c r="I1355">
        <v>1</v>
      </c>
      <c r="J1355" s="1" t="s">
        <v>326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99.29</v>
      </c>
      <c r="S1355">
        <v>0</v>
      </c>
    </row>
    <row r="1356" spans="1:19" x14ac:dyDescent="0.25">
      <c r="A1356" s="1">
        <f>+VLOOKUP(Importaciones_fruta_dolares[[#This Row],[Código_País]],'Tabla Auxiliar'!$B$7:$D$112,3,0)</f>
        <v>0</v>
      </c>
      <c r="B1356" s="1" t="s">
        <v>461</v>
      </c>
      <c r="C1356" s="1" t="s">
        <v>60</v>
      </c>
      <c r="D1356">
        <v>100102</v>
      </c>
      <c r="E1356" s="1" t="s">
        <v>365</v>
      </c>
      <c r="F1356">
        <v>100102005</v>
      </c>
      <c r="G1356" s="1" t="s">
        <v>338</v>
      </c>
      <c r="H1356" s="1" t="s">
        <v>98</v>
      </c>
      <c r="I1356">
        <v>1</v>
      </c>
      <c r="J1356" s="1" t="s">
        <v>326</v>
      </c>
      <c r="K1356">
        <v>66.900000000000006</v>
      </c>
      <c r="L1356">
        <v>0</v>
      </c>
      <c r="M1356">
        <v>0</v>
      </c>
      <c r="N1356">
        <v>642.47</v>
      </c>
      <c r="O1356">
        <v>937.19</v>
      </c>
      <c r="P1356">
        <v>0</v>
      </c>
      <c r="Q1356">
        <v>0</v>
      </c>
      <c r="R1356">
        <v>0</v>
      </c>
      <c r="S1356">
        <v>0</v>
      </c>
    </row>
    <row r="1357" spans="1:19" x14ac:dyDescent="0.25">
      <c r="A1357" s="1">
        <f>+VLOOKUP(Importaciones_fruta_dolares[[#This Row],[Código_País]],'Tabla Auxiliar'!$B$7:$D$112,3,0)</f>
        <v>0</v>
      </c>
      <c r="B1357" s="1" t="s">
        <v>461</v>
      </c>
      <c r="C1357" s="1" t="s">
        <v>60</v>
      </c>
      <c r="D1357">
        <v>100102</v>
      </c>
      <c r="E1357" s="1" t="s">
        <v>365</v>
      </c>
      <c r="F1357">
        <v>100102005</v>
      </c>
      <c r="G1357" s="1" t="s">
        <v>338</v>
      </c>
      <c r="H1357" s="1" t="s">
        <v>145</v>
      </c>
      <c r="I1357">
        <v>7</v>
      </c>
      <c r="J1357" s="1" t="s">
        <v>327</v>
      </c>
      <c r="K1357">
        <v>0</v>
      </c>
      <c r="L1357">
        <v>0</v>
      </c>
      <c r="M1357">
        <v>0</v>
      </c>
      <c r="N1357">
        <v>95.7</v>
      </c>
      <c r="O1357">
        <v>1196.5999999999999</v>
      </c>
      <c r="P1357">
        <v>0</v>
      </c>
      <c r="Q1357">
        <v>0</v>
      </c>
      <c r="R1357">
        <v>0</v>
      </c>
      <c r="S1357">
        <v>56.55</v>
      </c>
    </row>
    <row r="1358" spans="1:19" x14ac:dyDescent="0.25">
      <c r="A1358" s="1">
        <f>+VLOOKUP(Importaciones_fruta_dolares[[#This Row],[Código_País]],'Tabla Auxiliar'!$B$7:$D$112,3,0)</f>
        <v>0</v>
      </c>
      <c r="B1358" s="1" t="s">
        <v>461</v>
      </c>
      <c r="C1358" s="1" t="s">
        <v>60</v>
      </c>
      <c r="D1358">
        <v>100102</v>
      </c>
      <c r="E1358" s="1" t="s">
        <v>365</v>
      </c>
      <c r="F1358">
        <v>100102005</v>
      </c>
      <c r="G1358" s="1" t="s">
        <v>338</v>
      </c>
      <c r="H1358" s="1" t="s">
        <v>152</v>
      </c>
      <c r="I1358">
        <v>7</v>
      </c>
      <c r="J1358" s="1" t="s">
        <v>327</v>
      </c>
      <c r="K1358">
        <v>0</v>
      </c>
      <c r="L1358">
        <v>0</v>
      </c>
      <c r="M1358">
        <v>0</v>
      </c>
      <c r="N1358">
        <v>0</v>
      </c>
      <c r="O1358">
        <v>167.97</v>
      </c>
      <c r="P1358">
        <v>0</v>
      </c>
      <c r="Q1358">
        <v>0</v>
      </c>
      <c r="R1358">
        <v>0</v>
      </c>
      <c r="S1358">
        <v>0</v>
      </c>
    </row>
    <row r="1359" spans="1:19" x14ac:dyDescent="0.25">
      <c r="A1359" s="1">
        <f>+VLOOKUP(Importaciones_fruta_dolares[[#This Row],[Código_País]],'Tabla Auxiliar'!$B$7:$D$112,3,0)</f>
        <v>0</v>
      </c>
      <c r="B1359" s="1" t="s">
        <v>461</v>
      </c>
      <c r="C1359" s="1" t="s">
        <v>60</v>
      </c>
      <c r="D1359">
        <v>100102</v>
      </c>
      <c r="E1359" s="1" t="s">
        <v>365</v>
      </c>
      <c r="F1359">
        <v>100102005</v>
      </c>
      <c r="G1359" s="1" t="s">
        <v>338</v>
      </c>
      <c r="H1359" s="1" t="s">
        <v>97</v>
      </c>
      <c r="I1359">
        <v>7</v>
      </c>
      <c r="J1359" s="1" t="s">
        <v>327</v>
      </c>
      <c r="K1359">
        <v>232.16</v>
      </c>
      <c r="L1359">
        <v>0</v>
      </c>
      <c r="M1359">
        <v>0</v>
      </c>
      <c r="N1359">
        <v>21.16</v>
      </c>
      <c r="O1359">
        <v>2384.35</v>
      </c>
      <c r="P1359">
        <v>0</v>
      </c>
      <c r="Q1359">
        <v>0</v>
      </c>
      <c r="R1359">
        <v>0</v>
      </c>
      <c r="S1359">
        <v>43.16</v>
      </c>
    </row>
    <row r="1360" spans="1:19" x14ac:dyDescent="0.25">
      <c r="A1360" s="1">
        <f>+VLOOKUP(Importaciones_fruta_dolares[[#This Row],[Código_País]],'Tabla Auxiliar'!$B$7:$D$112,3,0)</f>
        <v>0</v>
      </c>
      <c r="B1360" s="1" t="s">
        <v>461</v>
      </c>
      <c r="C1360" s="1" t="s">
        <v>60</v>
      </c>
      <c r="D1360">
        <v>100102</v>
      </c>
      <c r="E1360" s="1" t="s">
        <v>365</v>
      </c>
      <c r="F1360">
        <v>100102008</v>
      </c>
      <c r="G1360" s="1" t="s">
        <v>339</v>
      </c>
      <c r="H1360" s="1" t="s">
        <v>100</v>
      </c>
      <c r="I1360">
        <v>3</v>
      </c>
      <c r="J1360" s="1" t="s">
        <v>325</v>
      </c>
      <c r="K1360">
        <v>0</v>
      </c>
      <c r="L1360">
        <v>351.92</v>
      </c>
      <c r="M1360">
        <v>1882.14</v>
      </c>
      <c r="N1360">
        <v>0</v>
      </c>
      <c r="O1360">
        <v>1300</v>
      </c>
      <c r="P1360">
        <v>892</v>
      </c>
      <c r="Q1360">
        <v>3716.11</v>
      </c>
      <c r="R1360">
        <v>619.48</v>
      </c>
      <c r="S1360">
        <v>0</v>
      </c>
    </row>
    <row r="1361" spans="1:19" x14ac:dyDescent="0.25">
      <c r="A1361" s="1">
        <f>+VLOOKUP(Importaciones_fruta_dolares[[#This Row],[Código_País]],'Tabla Auxiliar'!$B$7:$D$112,3,0)</f>
        <v>0</v>
      </c>
      <c r="B1361" s="1" t="s">
        <v>461</v>
      </c>
      <c r="C1361" s="1" t="s">
        <v>60</v>
      </c>
      <c r="D1361">
        <v>100102</v>
      </c>
      <c r="E1361" s="1" t="s">
        <v>365</v>
      </c>
      <c r="F1361">
        <v>100102008</v>
      </c>
      <c r="G1361" s="1" t="s">
        <v>339</v>
      </c>
      <c r="H1361" s="1" t="s">
        <v>99</v>
      </c>
      <c r="I1361">
        <v>3</v>
      </c>
      <c r="J1361" s="1" t="s">
        <v>325</v>
      </c>
      <c r="K1361">
        <v>62.92</v>
      </c>
      <c r="L1361">
        <v>24.29</v>
      </c>
      <c r="M1361">
        <v>88.51</v>
      </c>
      <c r="N1361">
        <v>107.89</v>
      </c>
      <c r="O1361">
        <v>2116.81</v>
      </c>
      <c r="P1361">
        <v>0</v>
      </c>
      <c r="Q1361">
        <v>391.55</v>
      </c>
      <c r="R1361">
        <v>0</v>
      </c>
      <c r="S1361">
        <v>0</v>
      </c>
    </row>
    <row r="1362" spans="1:19" x14ac:dyDescent="0.25">
      <c r="A1362" s="1">
        <f>+VLOOKUP(Importaciones_fruta_dolares[[#This Row],[Código_País]],'Tabla Auxiliar'!$B$7:$D$112,3,0)</f>
        <v>0</v>
      </c>
      <c r="B1362" s="1" t="s">
        <v>461</v>
      </c>
      <c r="C1362" s="1" t="s">
        <v>60</v>
      </c>
      <c r="D1362">
        <v>100102</v>
      </c>
      <c r="E1362" s="1" t="s">
        <v>365</v>
      </c>
      <c r="F1362">
        <v>100102008</v>
      </c>
      <c r="G1362" s="1" t="s">
        <v>339</v>
      </c>
      <c r="H1362" s="1" t="s">
        <v>182</v>
      </c>
      <c r="I1362">
        <v>7</v>
      </c>
      <c r="J1362" s="1" t="s">
        <v>327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818.8</v>
      </c>
      <c r="R1362">
        <v>0</v>
      </c>
      <c r="S1362">
        <v>0</v>
      </c>
    </row>
    <row r="1363" spans="1:19" x14ac:dyDescent="0.25">
      <c r="A1363" s="1">
        <f>+VLOOKUP(Importaciones_fruta_dolares[[#This Row],[Código_País]],'Tabla Auxiliar'!$B$7:$D$112,3,0)</f>
        <v>0</v>
      </c>
      <c r="B1363" s="1" t="s">
        <v>461</v>
      </c>
      <c r="C1363" s="1" t="s">
        <v>60</v>
      </c>
      <c r="D1363">
        <v>100102</v>
      </c>
      <c r="E1363" s="1" t="s">
        <v>365</v>
      </c>
      <c r="F1363">
        <v>100102008</v>
      </c>
      <c r="G1363" s="1" t="s">
        <v>339</v>
      </c>
      <c r="H1363" s="1" t="s">
        <v>101</v>
      </c>
      <c r="I1363">
        <v>1</v>
      </c>
      <c r="J1363" s="1" t="s">
        <v>326</v>
      </c>
      <c r="K1363">
        <v>0</v>
      </c>
      <c r="L1363">
        <v>1289.78</v>
      </c>
      <c r="M1363">
        <v>3097.4</v>
      </c>
      <c r="N1363">
        <v>1366.55</v>
      </c>
      <c r="O1363">
        <v>1291.1199999999999</v>
      </c>
      <c r="P1363">
        <v>1183.03</v>
      </c>
      <c r="Q1363">
        <v>1893.86</v>
      </c>
      <c r="R1363">
        <v>2412.2600000000002</v>
      </c>
      <c r="S1363">
        <v>0</v>
      </c>
    </row>
    <row r="1364" spans="1:19" x14ac:dyDescent="0.25">
      <c r="A1364" s="1">
        <f>+VLOOKUP(Importaciones_fruta_dolares[[#This Row],[Código_País]],'Tabla Auxiliar'!$B$7:$D$112,3,0)</f>
        <v>0</v>
      </c>
      <c r="B1364" s="1" t="s">
        <v>461</v>
      </c>
      <c r="C1364" s="1" t="s">
        <v>60</v>
      </c>
      <c r="D1364">
        <v>100102</v>
      </c>
      <c r="E1364" s="1" t="s">
        <v>365</v>
      </c>
      <c r="F1364">
        <v>100102008</v>
      </c>
      <c r="G1364" s="1" t="s">
        <v>339</v>
      </c>
      <c r="H1364" s="1" t="s">
        <v>149</v>
      </c>
      <c r="I1364">
        <v>7</v>
      </c>
      <c r="J1364" s="1" t="s">
        <v>327</v>
      </c>
      <c r="K1364">
        <v>0</v>
      </c>
      <c r="L1364">
        <v>100.79</v>
      </c>
      <c r="M1364">
        <v>164.99</v>
      </c>
      <c r="N1364">
        <v>1427.33</v>
      </c>
      <c r="O1364">
        <v>0</v>
      </c>
      <c r="P1364">
        <v>0</v>
      </c>
      <c r="Q1364">
        <v>98.37</v>
      </c>
      <c r="R1364">
        <v>330.35</v>
      </c>
      <c r="S1364">
        <v>211.9</v>
      </c>
    </row>
    <row r="1365" spans="1:19" x14ac:dyDescent="0.25">
      <c r="A1365" s="1">
        <f>+VLOOKUP(Importaciones_fruta_dolares[[#This Row],[Código_País]],'Tabla Auxiliar'!$B$7:$D$112,3,0)</f>
        <v>0</v>
      </c>
      <c r="B1365" s="1" t="s">
        <v>461</v>
      </c>
      <c r="C1365" s="1" t="s">
        <v>60</v>
      </c>
      <c r="D1365">
        <v>100103</v>
      </c>
      <c r="E1365" s="1" t="s">
        <v>363</v>
      </c>
      <c r="F1365">
        <v>100103004</v>
      </c>
      <c r="G1365" s="1" t="s">
        <v>343</v>
      </c>
      <c r="H1365" s="1" t="s">
        <v>120</v>
      </c>
      <c r="I1365">
        <v>7</v>
      </c>
      <c r="J1365" s="1" t="s">
        <v>327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49.12</v>
      </c>
    </row>
    <row r="1366" spans="1:19" x14ac:dyDescent="0.25">
      <c r="A1366" s="1">
        <f>+VLOOKUP(Importaciones_fruta_dolares[[#This Row],[Código_País]],'Tabla Auxiliar'!$B$7:$D$112,3,0)</f>
        <v>0</v>
      </c>
      <c r="B1366" s="1" t="s">
        <v>461</v>
      </c>
      <c r="C1366" s="1" t="s">
        <v>60</v>
      </c>
      <c r="D1366">
        <v>100103</v>
      </c>
      <c r="E1366" s="1" t="s">
        <v>363</v>
      </c>
      <c r="F1366">
        <v>100103004</v>
      </c>
      <c r="G1366" s="1" t="s">
        <v>343</v>
      </c>
      <c r="H1366" s="1" t="s">
        <v>177</v>
      </c>
      <c r="I1366">
        <v>3</v>
      </c>
      <c r="J1366" s="1" t="s">
        <v>325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383.79</v>
      </c>
      <c r="R1366">
        <v>0</v>
      </c>
      <c r="S1366">
        <v>0</v>
      </c>
    </row>
    <row r="1367" spans="1:19" x14ac:dyDescent="0.25">
      <c r="A1367" s="1">
        <f>+VLOOKUP(Importaciones_fruta_dolares[[#This Row],[Código_País]],'Tabla Auxiliar'!$B$7:$D$112,3,0)</f>
        <v>0</v>
      </c>
      <c r="B1367" s="1" t="s">
        <v>461</v>
      </c>
      <c r="C1367" s="1" t="s">
        <v>60</v>
      </c>
      <c r="D1367">
        <v>100103</v>
      </c>
      <c r="E1367" s="1" t="s">
        <v>363</v>
      </c>
      <c r="F1367">
        <v>100103004</v>
      </c>
      <c r="G1367" s="1" t="s">
        <v>343</v>
      </c>
      <c r="H1367" s="1" t="s">
        <v>112</v>
      </c>
      <c r="I1367">
        <v>3</v>
      </c>
      <c r="J1367" s="1" t="s">
        <v>325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363.41</v>
      </c>
      <c r="R1367">
        <v>0</v>
      </c>
      <c r="S1367">
        <v>0</v>
      </c>
    </row>
    <row r="1368" spans="1:19" x14ac:dyDescent="0.25">
      <c r="A1368" s="1">
        <f>+VLOOKUP(Importaciones_fruta_dolares[[#This Row],[Código_País]],'Tabla Auxiliar'!$B$7:$D$112,3,0)</f>
        <v>0</v>
      </c>
      <c r="B1368" s="1" t="s">
        <v>461</v>
      </c>
      <c r="C1368" s="1" t="s">
        <v>60</v>
      </c>
      <c r="D1368">
        <v>100103</v>
      </c>
      <c r="E1368" s="1" t="s">
        <v>363</v>
      </c>
      <c r="F1368">
        <v>100103004</v>
      </c>
      <c r="G1368" s="1" t="s">
        <v>343</v>
      </c>
      <c r="H1368" s="1" t="s">
        <v>118</v>
      </c>
      <c r="I1368">
        <v>3</v>
      </c>
      <c r="J1368" s="1" t="s">
        <v>325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309.14</v>
      </c>
      <c r="R1368">
        <v>0</v>
      </c>
      <c r="S1368">
        <v>690.88</v>
      </c>
    </row>
    <row r="1369" spans="1:19" x14ac:dyDescent="0.25">
      <c r="A1369" s="1">
        <f>+VLOOKUP(Importaciones_fruta_dolares[[#This Row],[Código_País]],'Tabla Auxiliar'!$B$7:$D$112,3,0)</f>
        <v>0</v>
      </c>
      <c r="B1369" s="1" t="s">
        <v>461</v>
      </c>
      <c r="C1369" s="1" t="s">
        <v>60</v>
      </c>
      <c r="D1369">
        <v>100103</v>
      </c>
      <c r="E1369" s="1" t="s">
        <v>363</v>
      </c>
      <c r="F1369">
        <v>100103004</v>
      </c>
      <c r="G1369" s="1" t="s">
        <v>343</v>
      </c>
      <c r="H1369" s="1" t="s">
        <v>176</v>
      </c>
      <c r="I1369">
        <v>3</v>
      </c>
      <c r="J1369" s="1" t="s">
        <v>325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296.11</v>
      </c>
      <c r="R1369">
        <v>0</v>
      </c>
      <c r="S1369">
        <v>0</v>
      </c>
    </row>
    <row r="1370" spans="1:19" x14ac:dyDescent="0.25">
      <c r="A1370" s="1">
        <f>+VLOOKUP(Importaciones_fruta_dolares[[#This Row],[Código_País]],'Tabla Auxiliar'!$B$7:$D$112,3,0)</f>
        <v>0</v>
      </c>
      <c r="B1370" s="1" t="s">
        <v>461</v>
      </c>
      <c r="C1370" s="1" t="s">
        <v>60</v>
      </c>
      <c r="D1370">
        <v>100104</v>
      </c>
      <c r="E1370" s="1" t="s">
        <v>366</v>
      </c>
      <c r="F1370">
        <v>100104002</v>
      </c>
      <c r="G1370" s="1" t="s">
        <v>336</v>
      </c>
      <c r="H1370" s="1" t="s">
        <v>126</v>
      </c>
      <c r="I1370">
        <v>7</v>
      </c>
      <c r="J1370" s="1" t="s">
        <v>327</v>
      </c>
      <c r="K1370">
        <v>0</v>
      </c>
      <c r="L1370">
        <v>0</v>
      </c>
      <c r="M1370">
        <v>86.39</v>
      </c>
      <c r="N1370">
        <v>0</v>
      </c>
      <c r="O1370">
        <v>0</v>
      </c>
      <c r="P1370">
        <v>0</v>
      </c>
      <c r="Q1370">
        <v>0</v>
      </c>
      <c r="R1370">
        <v>12.04</v>
      </c>
      <c r="S1370">
        <v>0</v>
      </c>
    </row>
    <row r="1371" spans="1:19" x14ac:dyDescent="0.25">
      <c r="A1371" s="1">
        <f>+VLOOKUP(Importaciones_fruta_dolares[[#This Row],[Código_País]],'Tabla Auxiliar'!$B$7:$D$112,3,0)</f>
        <v>0</v>
      </c>
      <c r="B1371" s="1" t="s">
        <v>461</v>
      </c>
      <c r="C1371" s="1" t="s">
        <v>60</v>
      </c>
      <c r="D1371">
        <v>100104</v>
      </c>
      <c r="E1371" s="1" t="s">
        <v>366</v>
      </c>
      <c r="F1371">
        <v>100104002</v>
      </c>
      <c r="G1371" s="1" t="s">
        <v>336</v>
      </c>
      <c r="H1371" s="1" t="s">
        <v>143</v>
      </c>
      <c r="I1371">
        <v>7</v>
      </c>
      <c r="J1371" s="1" t="s">
        <v>327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679.69</v>
      </c>
      <c r="R1371">
        <v>423.83</v>
      </c>
      <c r="S1371">
        <v>0</v>
      </c>
    </row>
    <row r="1372" spans="1:19" x14ac:dyDescent="0.25">
      <c r="A1372" s="1">
        <f>+VLOOKUP(Importaciones_fruta_dolares[[#This Row],[Código_País]],'Tabla Auxiliar'!$B$7:$D$112,3,0)</f>
        <v>0</v>
      </c>
      <c r="B1372" s="1" t="s">
        <v>461</v>
      </c>
      <c r="C1372" s="1" t="s">
        <v>60</v>
      </c>
      <c r="D1372">
        <v>100104</v>
      </c>
      <c r="E1372" s="1" t="s">
        <v>366</v>
      </c>
      <c r="F1372">
        <v>100104002</v>
      </c>
      <c r="G1372" s="1" t="s">
        <v>336</v>
      </c>
      <c r="H1372" s="1" t="s">
        <v>94</v>
      </c>
      <c r="I1372">
        <v>4</v>
      </c>
      <c r="J1372" s="1" t="s">
        <v>323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51.68</v>
      </c>
      <c r="R1372">
        <v>0</v>
      </c>
      <c r="S1372">
        <v>0</v>
      </c>
    </row>
    <row r="1373" spans="1:19" x14ac:dyDescent="0.25">
      <c r="A1373" s="1">
        <f>+VLOOKUP(Importaciones_fruta_dolares[[#This Row],[Código_País]],'Tabla Auxiliar'!$B$7:$D$112,3,0)</f>
        <v>0</v>
      </c>
      <c r="B1373" s="1" t="s">
        <v>461</v>
      </c>
      <c r="C1373" s="1" t="s">
        <v>60</v>
      </c>
      <c r="D1373">
        <v>100104</v>
      </c>
      <c r="E1373" s="1" t="s">
        <v>366</v>
      </c>
      <c r="F1373">
        <v>100104002</v>
      </c>
      <c r="G1373" s="1" t="s">
        <v>336</v>
      </c>
      <c r="H1373" s="1" t="s">
        <v>95</v>
      </c>
      <c r="I1373">
        <v>3</v>
      </c>
      <c r="J1373" s="1" t="s">
        <v>325</v>
      </c>
      <c r="K1373">
        <v>0</v>
      </c>
      <c r="L1373">
        <v>0</v>
      </c>
      <c r="M1373">
        <v>53.66</v>
      </c>
      <c r="N1373">
        <v>14.03</v>
      </c>
      <c r="O1373">
        <v>0</v>
      </c>
      <c r="P1373">
        <v>0</v>
      </c>
      <c r="Q1373">
        <v>437.33</v>
      </c>
      <c r="R1373">
        <v>0</v>
      </c>
      <c r="S1373">
        <v>51.82</v>
      </c>
    </row>
    <row r="1374" spans="1:19" x14ac:dyDescent="0.25">
      <c r="A1374" s="1">
        <f>+VLOOKUP(Importaciones_fruta_dolares[[#This Row],[Código_País]],'Tabla Auxiliar'!$B$7:$D$112,3,0)</f>
        <v>0</v>
      </c>
      <c r="B1374" s="1" t="s">
        <v>461</v>
      </c>
      <c r="C1374" s="1" t="s">
        <v>60</v>
      </c>
      <c r="D1374">
        <v>100104</v>
      </c>
      <c r="E1374" s="1" t="s">
        <v>366</v>
      </c>
      <c r="F1374">
        <v>100104002</v>
      </c>
      <c r="G1374" s="1" t="s">
        <v>336</v>
      </c>
      <c r="H1374" s="1" t="s">
        <v>222</v>
      </c>
      <c r="I1374">
        <v>2</v>
      </c>
      <c r="J1374" s="1" t="s">
        <v>328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2.36</v>
      </c>
      <c r="Q1374">
        <v>0</v>
      </c>
      <c r="R1374">
        <v>0</v>
      </c>
      <c r="S1374">
        <v>0</v>
      </c>
    </row>
    <row r="1375" spans="1:19" x14ac:dyDescent="0.25">
      <c r="A1375" s="1">
        <f>+VLOOKUP(Importaciones_fruta_dolares[[#This Row],[Código_País]],'Tabla Auxiliar'!$B$7:$D$112,3,0)</f>
        <v>0</v>
      </c>
      <c r="B1375" s="1" t="s">
        <v>461</v>
      </c>
      <c r="C1375" s="1" t="s">
        <v>60</v>
      </c>
      <c r="D1375">
        <v>100105</v>
      </c>
      <c r="E1375" s="1" t="s">
        <v>324</v>
      </c>
      <c r="F1375">
        <v>100105006</v>
      </c>
      <c r="G1375" s="1" t="s">
        <v>341</v>
      </c>
      <c r="H1375" s="1" t="s">
        <v>249</v>
      </c>
      <c r="I1375">
        <v>6</v>
      </c>
      <c r="J1375" s="1" t="s">
        <v>324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1999.51</v>
      </c>
    </row>
    <row r="1376" spans="1:19" x14ac:dyDescent="0.25">
      <c r="A1376" s="1">
        <f>+VLOOKUP(Importaciones_fruta_dolares[[#This Row],[Código_País]],'Tabla Auxiliar'!$B$7:$D$112,3,0)</f>
        <v>0</v>
      </c>
      <c r="B1376" s="1" t="s">
        <v>461</v>
      </c>
      <c r="C1376" s="1" t="s">
        <v>60</v>
      </c>
      <c r="D1376">
        <v>100105</v>
      </c>
      <c r="E1376" s="1" t="s">
        <v>324</v>
      </c>
      <c r="F1376">
        <v>100105006</v>
      </c>
      <c r="G1376" s="1" t="s">
        <v>341</v>
      </c>
      <c r="H1376" s="1" t="s">
        <v>108</v>
      </c>
      <c r="I1376">
        <v>4</v>
      </c>
      <c r="J1376" s="1" t="s">
        <v>323</v>
      </c>
      <c r="K1376">
        <v>0</v>
      </c>
      <c r="L1376">
        <v>0</v>
      </c>
      <c r="M1376">
        <v>0</v>
      </c>
      <c r="N1376">
        <v>56.12</v>
      </c>
      <c r="O1376">
        <v>0</v>
      </c>
      <c r="P1376">
        <v>0</v>
      </c>
      <c r="Q1376">
        <v>0</v>
      </c>
      <c r="R1376">
        <v>0</v>
      </c>
      <c r="S1376">
        <v>0</v>
      </c>
    </row>
    <row r="1377" spans="1:19" x14ac:dyDescent="0.25">
      <c r="A1377" s="1">
        <f>+VLOOKUP(Importaciones_fruta_dolares[[#This Row],[Código_País]],'Tabla Auxiliar'!$B$7:$D$112,3,0)</f>
        <v>0</v>
      </c>
      <c r="B1377" s="1" t="s">
        <v>461</v>
      </c>
      <c r="C1377" s="1" t="s">
        <v>60</v>
      </c>
      <c r="D1377">
        <v>100105</v>
      </c>
      <c r="E1377" s="1" t="s">
        <v>324</v>
      </c>
      <c r="F1377">
        <v>100105006</v>
      </c>
      <c r="G1377" s="1" t="s">
        <v>341</v>
      </c>
      <c r="H1377" s="1" t="s">
        <v>109</v>
      </c>
      <c r="I1377">
        <v>4</v>
      </c>
      <c r="J1377" s="1" t="s">
        <v>323</v>
      </c>
      <c r="K1377">
        <v>0</v>
      </c>
      <c r="L1377">
        <v>0</v>
      </c>
      <c r="M1377">
        <v>0</v>
      </c>
      <c r="N1377">
        <v>0</v>
      </c>
      <c r="O1377">
        <v>44.67</v>
      </c>
      <c r="P1377">
        <v>0</v>
      </c>
      <c r="Q1377">
        <v>0</v>
      </c>
      <c r="R1377">
        <v>34.4</v>
      </c>
      <c r="S1377">
        <v>154.68</v>
      </c>
    </row>
    <row r="1378" spans="1:19" x14ac:dyDescent="0.25">
      <c r="A1378" s="1">
        <f>+VLOOKUP(Importaciones_fruta_dolares[[#This Row],[Código_País]],'Tabla Auxiliar'!$B$7:$D$112,3,0)</f>
        <v>0</v>
      </c>
      <c r="B1378" s="1" t="s">
        <v>461</v>
      </c>
      <c r="C1378" s="1" t="s">
        <v>60</v>
      </c>
      <c r="D1378">
        <v>100105</v>
      </c>
      <c r="E1378" s="1" t="s">
        <v>324</v>
      </c>
      <c r="F1378">
        <v>100105006</v>
      </c>
      <c r="G1378" s="1" t="s">
        <v>341</v>
      </c>
      <c r="H1378" s="1" t="s">
        <v>314</v>
      </c>
      <c r="I1378">
        <v>6</v>
      </c>
      <c r="J1378" s="1" t="s">
        <v>324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5.42</v>
      </c>
      <c r="S1378">
        <v>0</v>
      </c>
    </row>
    <row r="1379" spans="1:19" x14ac:dyDescent="0.25">
      <c r="A1379" s="1">
        <f>+VLOOKUP(Importaciones_fruta_dolares[[#This Row],[Código_País]],'Tabla Auxiliar'!$B$7:$D$112,3,0)</f>
        <v>0</v>
      </c>
      <c r="B1379" s="1" t="s">
        <v>461</v>
      </c>
      <c r="C1379" s="1" t="s">
        <v>60</v>
      </c>
      <c r="D1379">
        <v>100105</v>
      </c>
      <c r="E1379" s="1" t="s">
        <v>324</v>
      </c>
      <c r="F1379">
        <v>100105006</v>
      </c>
      <c r="G1379" s="1" t="s">
        <v>341</v>
      </c>
      <c r="H1379" s="1" t="s">
        <v>233</v>
      </c>
      <c r="I1379">
        <v>6</v>
      </c>
      <c r="J1379" s="1" t="s">
        <v>324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123.3</v>
      </c>
    </row>
    <row r="1380" spans="1:19" x14ac:dyDescent="0.25">
      <c r="A1380" s="1">
        <f>+VLOOKUP(Importaciones_fruta_dolares[[#This Row],[Código_País]],'Tabla Auxiliar'!$B$7:$D$112,3,0)</f>
        <v>0</v>
      </c>
      <c r="B1380" s="1" t="s">
        <v>461</v>
      </c>
      <c r="C1380" s="1" t="s">
        <v>60</v>
      </c>
      <c r="D1380">
        <v>100106</v>
      </c>
      <c r="E1380" s="1" t="s">
        <v>462</v>
      </c>
      <c r="F1380">
        <v>100106001</v>
      </c>
      <c r="G1380" s="1" t="s">
        <v>351</v>
      </c>
      <c r="H1380" s="1" t="s">
        <v>164</v>
      </c>
      <c r="I1380">
        <v>1</v>
      </c>
      <c r="J1380" s="1" t="s">
        <v>326</v>
      </c>
      <c r="K1380">
        <v>0</v>
      </c>
      <c r="L1380">
        <v>0</v>
      </c>
      <c r="M1380">
        <v>41.44</v>
      </c>
      <c r="N1380">
        <v>0</v>
      </c>
      <c r="O1380">
        <v>0</v>
      </c>
      <c r="P1380">
        <v>83.46</v>
      </c>
      <c r="Q1380">
        <v>674.69</v>
      </c>
      <c r="R1380">
        <v>0</v>
      </c>
      <c r="S1380">
        <v>219.6</v>
      </c>
    </row>
    <row r="1381" spans="1:19" x14ac:dyDescent="0.25">
      <c r="A1381" s="1">
        <f>+VLOOKUP(Importaciones_fruta_dolares[[#This Row],[Código_País]],'Tabla Auxiliar'!$B$7:$D$112,3,0)</f>
        <v>0</v>
      </c>
      <c r="B1381" s="1" t="s">
        <v>461</v>
      </c>
      <c r="C1381" s="1" t="s">
        <v>60</v>
      </c>
      <c r="D1381">
        <v>100106</v>
      </c>
      <c r="E1381" s="1" t="s">
        <v>462</v>
      </c>
      <c r="F1381">
        <v>100106001</v>
      </c>
      <c r="G1381" s="1" t="s">
        <v>351</v>
      </c>
      <c r="H1381" s="1" t="s">
        <v>162</v>
      </c>
      <c r="I1381">
        <v>1</v>
      </c>
      <c r="J1381" s="1" t="s">
        <v>326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158.62</v>
      </c>
      <c r="R1381">
        <v>0</v>
      </c>
      <c r="S1381">
        <v>0</v>
      </c>
    </row>
    <row r="1382" spans="1:19" x14ac:dyDescent="0.25">
      <c r="A1382" s="1">
        <f>+VLOOKUP(Importaciones_fruta_dolares[[#This Row],[Código_País]],'Tabla Auxiliar'!$B$7:$D$112,3,0)</f>
        <v>0</v>
      </c>
      <c r="B1382" s="1" t="s">
        <v>461</v>
      </c>
      <c r="C1382" s="1" t="s">
        <v>60</v>
      </c>
      <c r="D1382">
        <v>100106</v>
      </c>
      <c r="E1382" s="1" t="s">
        <v>462</v>
      </c>
      <c r="F1382">
        <v>100106001</v>
      </c>
      <c r="G1382" s="1" t="s">
        <v>351</v>
      </c>
      <c r="H1382" s="1" t="s">
        <v>201</v>
      </c>
      <c r="I1382">
        <v>1</v>
      </c>
      <c r="J1382" s="1" t="s">
        <v>326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718.21</v>
      </c>
    </row>
    <row r="1383" spans="1:19" x14ac:dyDescent="0.25">
      <c r="A1383" s="1">
        <f>+VLOOKUP(Importaciones_fruta_dolares[[#This Row],[Código_País]],'Tabla Auxiliar'!$B$7:$D$112,3,0)</f>
        <v>0</v>
      </c>
      <c r="B1383" s="1" t="s">
        <v>461</v>
      </c>
      <c r="C1383" s="1" t="s">
        <v>60</v>
      </c>
      <c r="D1383">
        <v>100106</v>
      </c>
      <c r="E1383" s="1" t="s">
        <v>462</v>
      </c>
      <c r="F1383">
        <v>100106001</v>
      </c>
      <c r="G1383" s="1" t="s">
        <v>351</v>
      </c>
      <c r="H1383" s="1" t="s">
        <v>166</v>
      </c>
      <c r="I1383">
        <v>1</v>
      </c>
      <c r="J1383" s="1" t="s">
        <v>326</v>
      </c>
      <c r="K1383">
        <v>0</v>
      </c>
      <c r="L1383">
        <v>0</v>
      </c>
      <c r="M1383">
        <v>17.059999999999999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</row>
    <row r="1384" spans="1:19" x14ac:dyDescent="0.25">
      <c r="A1384" s="1">
        <f>+VLOOKUP(Importaciones_fruta_dolares[[#This Row],[Código_País]],'Tabla Auxiliar'!$B$7:$D$112,3,0)</f>
        <v>0</v>
      </c>
      <c r="B1384" s="1" t="s">
        <v>461</v>
      </c>
      <c r="C1384" s="1" t="s">
        <v>60</v>
      </c>
      <c r="D1384">
        <v>100106</v>
      </c>
      <c r="E1384" s="1" t="s">
        <v>462</v>
      </c>
      <c r="F1384">
        <v>100106001</v>
      </c>
      <c r="G1384" s="1" t="s">
        <v>351</v>
      </c>
      <c r="H1384" s="1" t="s">
        <v>167</v>
      </c>
      <c r="I1384">
        <v>3</v>
      </c>
      <c r="J1384" s="1" t="s">
        <v>325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179.51</v>
      </c>
      <c r="R1384">
        <v>0</v>
      </c>
      <c r="S1384">
        <v>0</v>
      </c>
    </row>
    <row r="1385" spans="1:19" x14ac:dyDescent="0.25">
      <c r="A1385" s="1">
        <f>+VLOOKUP(Importaciones_fruta_dolares[[#This Row],[Código_País]],'Tabla Auxiliar'!$B$7:$D$112,3,0)</f>
        <v>0</v>
      </c>
      <c r="B1385" s="1" t="s">
        <v>461</v>
      </c>
      <c r="C1385" s="1" t="s">
        <v>60</v>
      </c>
      <c r="D1385">
        <v>100106</v>
      </c>
      <c r="E1385" s="1" t="s">
        <v>462</v>
      </c>
      <c r="F1385">
        <v>100106001</v>
      </c>
      <c r="G1385" s="1" t="s">
        <v>351</v>
      </c>
      <c r="H1385" s="1" t="s">
        <v>165</v>
      </c>
      <c r="I1385">
        <v>1</v>
      </c>
      <c r="J1385" s="1" t="s">
        <v>326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199.25</v>
      </c>
    </row>
    <row r="1386" spans="1:19" x14ac:dyDescent="0.25">
      <c r="A1386" s="1">
        <f>+VLOOKUP(Importaciones_fruta_dolares[[#This Row],[Código_País]],'Tabla Auxiliar'!$B$7:$D$112,3,0)</f>
        <v>0</v>
      </c>
      <c r="B1386" s="1" t="s">
        <v>461</v>
      </c>
      <c r="C1386" s="1" t="s">
        <v>60</v>
      </c>
      <c r="D1386">
        <v>100106</v>
      </c>
      <c r="E1386" s="1" t="s">
        <v>462</v>
      </c>
      <c r="F1386">
        <v>100106001</v>
      </c>
      <c r="G1386" s="1" t="s">
        <v>351</v>
      </c>
      <c r="H1386" s="1" t="s">
        <v>163</v>
      </c>
      <c r="I1386">
        <v>1</v>
      </c>
      <c r="J1386" s="1" t="s">
        <v>326</v>
      </c>
      <c r="K1386">
        <v>55.35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</row>
    <row r="1387" spans="1:19" x14ac:dyDescent="0.25">
      <c r="A1387" s="1">
        <f>+VLOOKUP(Importaciones_fruta_dolares[[#This Row],[Código_País]],'Tabla Auxiliar'!$B$7:$D$112,3,0)</f>
        <v>0</v>
      </c>
      <c r="B1387" s="1" t="s">
        <v>461</v>
      </c>
      <c r="C1387" s="1" t="s">
        <v>60</v>
      </c>
      <c r="D1387">
        <v>100107</v>
      </c>
      <c r="E1387" s="1" t="s">
        <v>367</v>
      </c>
      <c r="F1387">
        <v>100107012</v>
      </c>
      <c r="G1387" s="1" t="s">
        <v>340</v>
      </c>
      <c r="H1387" s="1" t="s">
        <v>184</v>
      </c>
      <c r="I1387">
        <v>3</v>
      </c>
      <c r="J1387" s="1" t="s">
        <v>325</v>
      </c>
      <c r="K1387">
        <v>9059.2099999999991</v>
      </c>
      <c r="L1387">
        <v>67.06</v>
      </c>
      <c r="M1387">
        <v>1382.54</v>
      </c>
      <c r="N1387">
        <v>4120.1099999999997</v>
      </c>
      <c r="O1387">
        <v>1489.18</v>
      </c>
      <c r="P1387">
        <v>4292.24</v>
      </c>
      <c r="Q1387">
        <v>22757.599999999999</v>
      </c>
      <c r="R1387">
        <v>22250.93</v>
      </c>
      <c r="S1387">
        <v>28896.75</v>
      </c>
    </row>
    <row r="1388" spans="1:19" x14ac:dyDescent="0.25">
      <c r="A1388" s="1">
        <f>+VLOOKUP(Importaciones_fruta_dolares[[#This Row],[Código_País]],'Tabla Auxiliar'!$B$7:$D$112,3,0)</f>
        <v>0</v>
      </c>
      <c r="B1388" s="1" t="s">
        <v>461</v>
      </c>
      <c r="C1388" s="1" t="s">
        <v>60</v>
      </c>
      <c r="D1388">
        <v>100107</v>
      </c>
      <c r="E1388" s="1" t="s">
        <v>367</v>
      </c>
      <c r="F1388">
        <v>100107012</v>
      </c>
      <c r="G1388" s="1" t="s">
        <v>340</v>
      </c>
      <c r="H1388" s="1" t="s">
        <v>104</v>
      </c>
      <c r="I1388">
        <v>3</v>
      </c>
      <c r="J1388" s="1" t="s">
        <v>325</v>
      </c>
      <c r="K1388">
        <v>59572.82</v>
      </c>
      <c r="L1388">
        <v>116183.4</v>
      </c>
      <c r="M1388">
        <v>104893.11</v>
      </c>
      <c r="N1388">
        <v>324698.03000000003</v>
      </c>
      <c r="O1388">
        <v>339605.63</v>
      </c>
      <c r="P1388">
        <v>212304.16</v>
      </c>
      <c r="Q1388">
        <v>323150.67</v>
      </c>
      <c r="R1388">
        <v>508581</v>
      </c>
      <c r="S1388">
        <v>823573.7</v>
      </c>
    </row>
    <row r="1389" spans="1:19" x14ac:dyDescent="0.25">
      <c r="A1389" s="1">
        <f>+VLOOKUP(Importaciones_fruta_dolares[[#This Row],[Código_País]],'Tabla Auxiliar'!$B$7:$D$112,3,0)</f>
        <v>0</v>
      </c>
      <c r="B1389" s="1" t="s">
        <v>461</v>
      </c>
      <c r="C1389" s="1" t="s">
        <v>60</v>
      </c>
      <c r="D1389">
        <v>100107</v>
      </c>
      <c r="E1389" s="1" t="s">
        <v>367</v>
      </c>
      <c r="F1389">
        <v>100107012</v>
      </c>
      <c r="G1389" s="1" t="s">
        <v>340</v>
      </c>
      <c r="H1389" s="1" t="s">
        <v>127</v>
      </c>
      <c r="I1389">
        <v>3</v>
      </c>
      <c r="J1389" s="1" t="s">
        <v>325</v>
      </c>
      <c r="K1389">
        <v>2877.33</v>
      </c>
      <c r="L1389">
        <v>8367.51</v>
      </c>
      <c r="M1389">
        <v>185.32</v>
      </c>
      <c r="N1389">
        <v>329.1</v>
      </c>
      <c r="O1389">
        <v>951.77</v>
      </c>
      <c r="P1389">
        <v>20188.060000000001</v>
      </c>
      <c r="Q1389">
        <v>49622.32</v>
      </c>
      <c r="R1389">
        <v>52544.34</v>
      </c>
      <c r="S1389">
        <v>94116.47</v>
      </c>
    </row>
    <row r="1390" spans="1:19" x14ac:dyDescent="0.25">
      <c r="A1390" s="1">
        <f>+VLOOKUP(Importaciones_fruta_dolares[[#This Row],[Código_País]],'Tabla Auxiliar'!$B$7:$D$112,3,0)</f>
        <v>0</v>
      </c>
      <c r="B1390" s="1" t="s">
        <v>461</v>
      </c>
      <c r="C1390" s="1" t="s">
        <v>60</v>
      </c>
      <c r="D1390">
        <v>100107</v>
      </c>
      <c r="E1390" s="1" t="s">
        <v>367</v>
      </c>
      <c r="F1390">
        <v>100107012</v>
      </c>
      <c r="G1390" s="1" t="s">
        <v>340</v>
      </c>
      <c r="H1390" s="1" t="s">
        <v>260</v>
      </c>
      <c r="I1390">
        <v>5</v>
      </c>
      <c r="J1390" s="1" t="s">
        <v>329</v>
      </c>
      <c r="K1390">
        <v>0</v>
      </c>
      <c r="L1390">
        <v>7394.98</v>
      </c>
      <c r="M1390">
        <v>0</v>
      </c>
      <c r="N1390">
        <v>0</v>
      </c>
      <c r="O1390">
        <v>52954.06</v>
      </c>
      <c r="P1390">
        <v>0</v>
      </c>
      <c r="Q1390">
        <v>0</v>
      </c>
      <c r="R1390">
        <v>0</v>
      </c>
      <c r="S1390">
        <v>0</v>
      </c>
    </row>
    <row r="1391" spans="1:19" x14ac:dyDescent="0.25">
      <c r="A1391" s="1">
        <f>+VLOOKUP(Importaciones_fruta_dolares[[#This Row],[Código_País]],'Tabla Auxiliar'!$B$7:$D$112,3,0)</f>
        <v>0</v>
      </c>
      <c r="B1391" s="1" t="s">
        <v>461</v>
      </c>
      <c r="C1391" s="1" t="s">
        <v>60</v>
      </c>
      <c r="D1391">
        <v>100107</v>
      </c>
      <c r="E1391" s="1" t="s">
        <v>367</v>
      </c>
      <c r="F1391">
        <v>100107012</v>
      </c>
      <c r="G1391" s="1" t="s">
        <v>340</v>
      </c>
      <c r="H1391" s="1" t="s">
        <v>114</v>
      </c>
      <c r="I1391">
        <v>2</v>
      </c>
      <c r="J1391" s="1" t="s">
        <v>328</v>
      </c>
      <c r="K1391">
        <v>386.18</v>
      </c>
      <c r="L1391">
        <v>36160.47</v>
      </c>
      <c r="M1391">
        <v>479970.33</v>
      </c>
      <c r="N1391">
        <v>246770.4</v>
      </c>
      <c r="O1391">
        <v>47231.33</v>
      </c>
      <c r="P1391">
        <v>234172.84</v>
      </c>
      <c r="Q1391">
        <v>147717.76999999999</v>
      </c>
      <c r="R1391">
        <v>363633.45</v>
      </c>
      <c r="S1391">
        <v>174149.62</v>
      </c>
    </row>
    <row r="1392" spans="1:19" x14ac:dyDescent="0.25">
      <c r="A1392" s="1">
        <f>+VLOOKUP(Importaciones_fruta_dolares[[#This Row],[Código_País]],'Tabla Auxiliar'!$B$7:$D$112,3,0)</f>
        <v>0</v>
      </c>
      <c r="B1392" s="1" t="s">
        <v>461</v>
      </c>
      <c r="C1392" s="1" t="s">
        <v>60</v>
      </c>
      <c r="D1392">
        <v>100107</v>
      </c>
      <c r="E1392" s="1" t="s">
        <v>367</v>
      </c>
      <c r="F1392">
        <v>100107012</v>
      </c>
      <c r="G1392" s="1" t="s">
        <v>340</v>
      </c>
      <c r="H1392" s="1" t="s">
        <v>102</v>
      </c>
      <c r="I1392">
        <v>1</v>
      </c>
      <c r="J1392" s="1" t="s">
        <v>326</v>
      </c>
      <c r="K1392">
        <v>155364.04999999999</v>
      </c>
      <c r="L1392">
        <v>250960.47</v>
      </c>
      <c r="M1392">
        <v>149984.57</v>
      </c>
      <c r="N1392">
        <v>206486.2</v>
      </c>
      <c r="O1392">
        <v>192618.52</v>
      </c>
      <c r="P1392">
        <v>196519.82</v>
      </c>
      <c r="Q1392">
        <v>195002.65</v>
      </c>
      <c r="R1392">
        <v>447334.62</v>
      </c>
      <c r="S1392">
        <v>365471.39</v>
      </c>
    </row>
    <row r="1393" spans="1:19" x14ac:dyDescent="0.25">
      <c r="A1393" s="1">
        <f>+VLOOKUP(Importaciones_fruta_dolares[[#This Row],[Código_País]],'Tabla Auxiliar'!$B$7:$D$112,3,0)</f>
        <v>0</v>
      </c>
      <c r="B1393" s="1" t="s">
        <v>461</v>
      </c>
      <c r="C1393" s="1" t="s">
        <v>60</v>
      </c>
      <c r="D1393">
        <v>100107</v>
      </c>
      <c r="E1393" s="1" t="s">
        <v>367</v>
      </c>
      <c r="F1393">
        <v>100107012</v>
      </c>
      <c r="G1393" s="1" t="s">
        <v>340</v>
      </c>
      <c r="H1393" s="1" t="s">
        <v>311</v>
      </c>
      <c r="I1393">
        <v>3</v>
      </c>
      <c r="J1393" s="1" t="s">
        <v>325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65.87</v>
      </c>
      <c r="S1393">
        <v>0</v>
      </c>
    </row>
    <row r="1394" spans="1:19" x14ac:dyDescent="0.25">
      <c r="A1394" s="1">
        <f>+VLOOKUP(Importaciones_fruta_dolares[[#This Row],[Código_País]],'Tabla Auxiliar'!$B$7:$D$112,3,0)</f>
        <v>0</v>
      </c>
      <c r="B1394" s="1" t="s">
        <v>461</v>
      </c>
      <c r="C1394" s="1" t="s">
        <v>60</v>
      </c>
      <c r="D1394">
        <v>100107</v>
      </c>
      <c r="E1394" s="1" t="s">
        <v>367</v>
      </c>
      <c r="F1394">
        <v>100107012</v>
      </c>
      <c r="G1394" s="1" t="s">
        <v>340</v>
      </c>
      <c r="H1394" s="1" t="s">
        <v>105</v>
      </c>
      <c r="I1394">
        <v>3</v>
      </c>
      <c r="J1394" s="1" t="s">
        <v>325</v>
      </c>
      <c r="K1394">
        <v>201308.6</v>
      </c>
      <c r="L1394">
        <v>37902.42</v>
      </c>
      <c r="M1394">
        <v>16562.47</v>
      </c>
      <c r="N1394">
        <v>19067.91</v>
      </c>
      <c r="O1394">
        <v>271975.59000000003</v>
      </c>
      <c r="P1394">
        <v>329334.64</v>
      </c>
      <c r="Q1394">
        <v>152920.84</v>
      </c>
      <c r="R1394">
        <v>153031.22</v>
      </c>
      <c r="S1394">
        <v>326460.65999999997</v>
      </c>
    </row>
    <row r="1395" spans="1:19" x14ac:dyDescent="0.25">
      <c r="A1395" s="1">
        <f>+VLOOKUP(Importaciones_fruta_dolares[[#This Row],[Código_País]],'Tabla Auxiliar'!$B$7:$D$112,3,0)</f>
        <v>0</v>
      </c>
      <c r="B1395" s="1" t="s">
        <v>461</v>
      </c>
      <c r="C1395" s="1" t="s">
        <v>60</v>
      </c>
      <c r="D1395">
        <v>100107</v>
      </c>
      <c r="E1395" s="1" t="s">
        <v>367</v>
      </c>
      <c r="F1395">
        <v>100107012</v>
      </c>
      <c r="G1395" s="1" t="s">
        <v>340</v>
      </c>
      <c r="H1395" s="1" t="s">
        <v>106</v>
      </c>
      <c r="I1395">
        <v>3</v>
      </c>
      <c r="J1395" s="1" t="s">
        <v>325</v>
      </c>
      <c r="K1395">
        <v>67448.59</v>
      </c>
      <c r="L1395">
        <v>58270.02</v>
      </c>
      <c r="M1395">
        <v>31391.41</v>
      </c>
      <c r="N1395">
        <v>82520.179999999993</v>
      </c>
      <c r="O1395">
        <v>106280.9</v>
      </c>
      <c r="P1395">
        <v>118026.59</v>
      </c>
      <c r="Q1395">
        <v>255645.01</v>
      </c>
      <c r="R1395">
        <v>299498.44</v>
      </c>
      <c r="S1395">
        <v>164111.26999999999</v>
      </c>
    </row>
    <row r="1396" spans="1:19" x14ac:dyDescent="0.25">
      <c r="A1396" s="1">
        <f>+VLOOKUP(Importaciones_fruta_dolares[[#This Row],[Código_País]],'Tabla Auxiliar'!$B$7:$D$112,3,0)</f>
        <v>0</v>
      </c>
      <c r="B1396" s="1" t="s">
        <v>461</v>
      </c>
      <c r="C1396" s="1" t="s">
        <v>60</v>
      </c>
      <c r="D1396">
        <v>100107</v>
      </c>
      <c r="E1396" s="1" t="s">
        <v>367</v>
      </c>
      <c r="F1396">
        <v>100107012</v>
      </c>
      <c r="G1396" s="1" t="s">
        <v>340</v>
      </c>
      <c r="H1396" s="1" t="s">
        <v>107</v>
      </c>
      <c r="I1396">
        <v>7</v>
      </c>
      <c r="J1396" s="1" t="s">
        <v>327</v>
      </c>
      <c r="K1396">
        <v>109165.84</v>
      </c>
      <c r="L1396">
        <v>152273.24</v>
      </c>
      <c r="M1396">
        <v>517964.57</v>
      </c>
      <c r="N1396">
        <v>472057.57</v>
      </c>
      <c r="O1396">
        <v>296807.78999999998</v>
      </c>
      <c r="P1396">
        <v>230317.15</v>
      </c>
      <c r="Q1396">
        <v>243894.41</v>
      </c>
      <c r="R1396">
        <v>403459.3</v>
      </c>
      <c r="S1396">
        <v>341016.71</v>
      </c>
    </row>
    <row r="1397" spans="1:19" x14ac:dyDescent="0.25">
      <c r="A1397" s="1">
        <f>+VLOOKUP(Importaciones_fruta_dolares[[#This Row],[Código_País]],'Tabla Auxiliar'!$B$7:$D$112,3,0)</f>
        <v>0</v>
      </c>
      <c r="B1397" s="1" t="s">
        <v>461</v>
      </c>
      <c r="C1397" s="1" t="s">
        <v>60</v>
      </c>
      <c r="D1397">
        <v>100107</v>
      </c>
      <c r="E1397" s="1" t="s">
        <v>367</v>
      </c>
      <c r="F1397">
        <v>100107012</v>
      </c>
      <c r="G1397" s="1" t="s">
        <v>340</v>
      </c>
      <c r="H1397" s="1" t="s">
        <v>183</v>
      </c>
      <c r="I1397">
        <v>3</v>
      </c>
      <c r="J1397" s="1" t="s">
        <v>325</v>
      </c>
      <c r="K1397">
        <v>650.35</v>
      </c>
      <c r="L1397">
        <v>0</v>
      </c>
      <c r="M1397">
        <v>136.41999999999999</v>
      </c>
      <c r="N1397">
        <v>0</v>
      </c>
      <c r="O1397">
        <v>0</v>
      </c>
      <c r="P1397">
        <v>0</v>
      </c>
      <c r="Q1397">
        <v>0</v>
      </c>
      <c r="R1397">
        <v>745.6</v>
      </c>
      <c r="S1397">
        <v>1021.34</v>
      </c>
    </row>
    <row r="1398" spans="1:19" x14ac:dyDescent="0.25">
      <c r="A1398" s="1">
        <f>+VLOOKUP(Importaciones_fruta_dolares[[#This Row],[Código_País]],'Tabla Auxiliar'!$B$7:$D$112,3,0)</f>
        <v>0</v>
      </c>
      <c r="B1398" s="1" t="s">
        <v>461</v>
      </c>
      <c r="C1398" s="1" t="s">
        <v>60</v>
      </c>
      <c r="D1398">
        <v>100107</v>
      </c>
      <c r="E1398" s="1" t="s">
        <v>367</v>
      </c>
      <c r="F1398">
        <v>100107012</v>
      </c>
      <c r="G1398" s="1" t="s">
        <v>340</v>
      </c>
      <c r="H1398" s="1" t="s">
        <v>115</v>
      </c>
      <c r="I1398">
        <v>3</v>
      </c>
      <c r="J1398" s="1" t="s">
        <v>325</v>
      </c>
      <c r="K1398">
        <v>487.61</v>
      </c>
      <c r="L1398">
        <v>470.36</v>
      </c>
      <c r="M1398">
        <v>33829.65</v>
      </c>
      <c r="N1398">
        <v>1046.83</v>
      </c>
      <c r="O1398">
        <v>13924.2</v>
      </c>
      <c r="P1398">
        <v>26324.28</v>
      </c>
      <c r="Q1398">
        <v>66576.789999999994</v>
      </c>
      <c r="R1398">
        <v>10575.69</v>
      </c>
      <c r="S1398">
        <v>33234.300000000003</v>
      </c>
    </row>
    <row r="1399" spans="1:19" x14ac:dyDescent="0.25">
      <c r="A1399" s="1">
        <f>+VLOOKUP(Importaciones_fruta_dolares[[#This Row],[Código_País]],'Tabla Auxiliar'!$B$7:$D$112,3,0)</f>
        <v>0</v>
      </c>
      <c r="B1399" s="1" t="s">
        <v>461</v>
      </c>
      <c r="C1399" s="1" t="s">
        <v>60</v>
      </c>
      <c r="D1399">
        <v>100107</v>
      </c>
      <c r="E1399" s="1" t="s">
        <v>367</v>
      </c>
      <c r="F1399">
        <v>100107012</v>
      </c>
      <c r="G1399" s="1" t="s">
        <v>340</v>
      </c>
      <c r="H1399" s="1" t="s">
        <v>123</v>
      </c>
      <c r="I1399">
        <v>7</v>
      </c>
      <c r="J1399" s="1" t="s">
        <v>327</v>
      </c>
      <c r="K1399">
        <v>40873.78</v>
      </c>
      <c r="L1399">
        <v>29146.55</v>
      </c>
      <c r="M1399">
        <v>20429.57</v>
      </c>
      <c r="N1399">
        <v>12487.41</v>
      </c>
      <c r="O1399">
        <v>1352.7</v>
      </c>
      <c r="P1399">
        <v>45292.35</v>
      </c>
      <c r="Q1399">
        <v>12121.74</v>
      </c>
      <c r="R1399">
        <v>12321.58</v>
      </c>
      <c r="S1399">
        <v>25173.48</v>
      </c>
    </row>
    <row r="1400" spans="1:19" x14ac:dyDescent="0.25">
      <c r="A1400" s="1">
        <f>+VLOOKUP(Importaciones_fruta_dolares[[#This Row],[Código_País]],'Tabla Auxiliar'!$B$7:$D$112,3,0)</f>
        <v>0</v>
      </c>
      <c r="B1400" s="1" t="s">
        <v>461</v>
      </c>
      <c r="C1400" s="1" t="s">
        <v>60</v>
      </c>
      <c r="D1400">
        <v>100107</v>
      </c>
      <c r="E1400" s="1" t="s">
        <v>367</v>
      </c>
      <c r="F1400">
        <v>100107012</v>
      </c>
      <c r="G1400" s="1" t="s">
        <v>340</v>
      </c>
      <c r="H1400" s="1" t="s">
        <v>103</v>
      </c>
      <c r="I1400">
        <v>3</v>
      </c>
      <c r="J1400" s="1" t="s">
        <v>325</v>
      </c>
      <c r="K1400">
        <v>92234.12</v>
      </c>
      <c r="L1400">
        <v>26662.09</v>
      </c>
      <c r="M1400">
        <v>156411.41</v>
      </c>
      <c r="N1400">
        <v>41862.17</v>
      </c>
      <c r="O1400">
        <v>19742.11</v>
      </c>
      <c r="P1400">
        <v>222.03</v>
      </c>
      <c r="Q1400">
        <v>0</v>
      </c>
      <c r="R1400">
        <v>90287.49</v>
      </c>
      <c r="S1400">
        <v>58736.14</v>
      </c>
    </row>
    <row r="1401" spans="1:19" x14ac:dyDescent="0.25">
      <c r="A1401" s="1">
        <f>+VLOOKUP(Importaciones_fruta_dolares[[#This Row],[Código_País]],'Tabla Auxiliar'!$B$7:$D$112,3,0)</f>
        <v>0</v>
      </c>
      <c r="B1401" s="1" t="s">
        <v>461</v>
      </c>
      <c r="C1401" s="1" t="s">
        <v>60</v>
      </c>
      <c r="D1401">
        <v>100108</v>
      </c>
      <c r="E1401" s="1" t="s">
        <v>368</v>
      </c>
      <c r="F1401">
        <v>100108005</v>
      </c>
      <c r="G1401" s="1" t="s">
        <v>342</v>
      </c>
      <c r="H1401" s="1" t="s">
        <v>245</v>
      </c>
      <c r="I1401">
        <v>7</v>
      </c>
      <c r="J1401" s="1" t="s">
        <v>327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328.52</v>
      </c>
      <c r="R1401">
        <v>0</v>
      </c>
      <c r="S1401">
        <v>0</v>
      </c>
    </row>
    <row r="1402" spans="1:19" x14ac:dyDescent="0.25">
      <c r="A1402" s="1">
        <f>+VLOOKUP(Importaciones_fruta_dolares[[#This Row],[Código_País]],'Tabla Auxiliar'!$B$7:$D$112,3,0)</f>
        <v>0</v>
      </c>
      <c r="B1402" s="1" t="s">
        <v>461</v>
      </c>
      <c r="C1402" s="1" t="s">
        <v>60</v>
      </c>
      <c r="D1402">
        <v>100108</v>
      </c>
      <c r="E1402" s="1" t="s">
        <v>368</v>
      </c>
      <c r="F1402">
        <v>100108005</v>
      </c>
      <c r="G1402" s="1" t="s">
        <v>342</v>
      </c>
      <c r="H1402" s="1" t="s">
        <v>110</v>
      </c>
      <c r="I1402">
        <v>3</v>
      </c>
      <c r="J1402" s="1" t="s">
        <v>325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634.28</v>
      </c>
      <c r="R1402">
        <v>0</v>
      </c>
      <c r="S1402">
        <v>0</v>
      </c>
    </row>
    <row r="1403" spans="1:19" x14ac:dyDescent="0.25">
      <c r="A1403" s="1">
        <f>+VLOOKUP(Importaciones_fruta_dolares[[#This Row],[Código_País]],'Tabla Auxiliar'!$B$7:$D$112,3,0)</f>
        <v>0</v>
      </c>
      <c r="B1403" s="1" t="s">
        <v>461</v>
      </c>
      <c r="C1403" s="1" t="s">
        <v>60</v>
      </c>
      <c r="D1403">
        <v>100108</v>
      </c>
      <c r="E1403" s="1" t="s">
        <v>368</v>
      </c>
      <c r="F1403">
        <v>100108005</v>
      </c>
      <c r="G1403" s="1" t="s">
        <v>342</v>
      </c>
      <c r="H1403" s="1" t="s">
        <v>200</v>
      </c>
      <c r="I1403">
        <v>3</v>
      </c>
      <c r="J1403" s="1" t="s">
        <v>325</v>
      </c>
      <c r="K1403">
        <v>0</v>
      </c>
      <c r="L1403">
        <v>0</v>
      </c>
      <c r="M1403">
        <v>59.31</v>
      </c>
      <c r="N1403">
        <v>0</v>
      </c>
      <c r="O1403">
        <v>0</v>
      </c>
      <c r="P1403">
        <v>56.14</v>
      </c>
      <c r="Q1403">
        <v>0</v>
      </c>
      <c r="R1403">
        <v>0</v>
      </c>
      <c r="S1403">
        <v>0</v>
      </c>
    </row>
    <row r="1404" spans="1:19" x14ac:dyDescent="0.25">
      <c r="A1404" s="1">
        <f>+VLOOKUP(Importaciones_fruta_dolares[[#This Row],[Código_País]],'Tabla Auxiliar'!$B$7:$D$112,3,0)</f>
        <v>0</v>
      </c>
      <c r="B1404" s="1" t="s">
        <v>461</v>
      </c>
      <c r="C1404" s="1" t="s">
        <v>60</v>
      </c>
      <c r="D1404">
        <v>100108</v>
      </c>
      <c r="E1404" s="1" t="s">
        <v>368</v>
      </c>
      <c r="F1404">
        <v>100108005</v>
      </c>
      <c r="G1404" s="1" t="s">
        <v>342</v>
      </c>
      <c r="H1404" s="1" t="s">
        <v>187</v>
      </c>
      <c r="I1404">
        <v>7</v>
      </c>
      <c r="J1404" s="1" t="s">
        <v>327</v>
      </c>
      <c r="K1404">
        <v>0</v>
      </c>
      <c r="L1404">
        <v>94.28</v>
      </c>
      <c r="M1404">
        <v>0</v>
      </c>
      <c r="N1404">
        <v>61.04</v>
      </c>
      <c r="O1404">
        <v>193.37</v>
      </c>
      <c r="P1404">
        <v>26.2</v>
      </c>
      <c r="Q1404">
        <v>275.25</v>
      </c>
      <c r="R1404">
        <v>1528.15</v>
      </c>
      <c r="S1404">
        <v>5942.52</v>
      </c>
    </row>
    <row r="1405" spans="1:19" x14ac:dyDescent="0.25">
      <c r="A1405" s="1">
        <f>+VLOOKUP(Importaciones_fruta_dolares[[#This Row],[Código_País]],'Tabla Auxiliar'!$B$7:$D$112,3,0)</f>
        <v>0</v>
      </c>
      <c r="B1405" s="1" t="s">
        <v>461</v>
      </c>
      <c r="C1405" s="1" t="s">
        <v>60</v>
      </c>
      <c r="D1405">
        <v>100108</v>
      </c>
      <c r="E1405" s="1" t="s">
        <v>368</v>
      </c>
      <c r="F1405">
        <v>100108005</v>
      </c>
      <c r="G1405" s="1" t="s">
        <v>342</v>
      </c>
      <c r="H1405" s="1" t="s">
        <v>186</v>
      </c>
      <c r="I1405">
        <v>3</v>
      </c>
      <c r="J1405" s="1" t="s">
        <v>325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780.94</v>
      </c>
      <c r="S1405">
        <v>2639.35</v>
      </c>
    </row>
    <row r="1406" spans="1:19" x14ac:dyDescent="0.25">
      <c r="A1406" s="1">
        <f>+VLOOKUP(Importaciones_fruta_dolares[[#This Row],[Código_País]],'Tabla Auxiliar'!$B$7:$D$112,3,0)</f>
        <v>0</v>
      </c>
      <c r="B1406" s="1" t="s">
        <v>461</v>
      </c>
      <c r="C1406" s="1" t="s">
        <v>60</v>
      </c>
      <c r="D1406">
        <v>100108</v>
      </c>
      <c r="E1406" s="1" t="s">
        <v>368</v>
      </c>
      <c r="F1406">
        <v>100108005</v>
      </c>
      <c r="G1406" s="1" t="s">
        <v>342</v>
      </c>
      <c r="H1406" s="1" t="s">
        <v>116</v>
      </c>
      <c r="I1406">
        <v>3</v>
      </c>
      <c r="J1406" s="1" t="s">
        <v>325</v>
      </c>
      <c r="K1406">
        <v>0</v>
      </c>
      <c r="L1406">
        <v>0</v>
      </c>
      <c r="M1406">
        <v>75.67</v>
      </c>
      <c r="N1406">
        <v>66.22</v>
      </c>
      <c r="O1406">
        <v>87.45</v>
      </c>
      <c r="P1406">
        <v>0</v>
      </c>
      <c r="Q1406">
        <v>82.04</v>
      </c>
      <c r="R1406">
        <v>1867.49</v>
      </c>
      <c r="S1406">
        <v>796.28</v>
      </c>
    </row>
    <row r="1407" spans="1:19" x14ac:dyDescent="0.25">
      <c r="A1407" s="1">
        <f>+VLOOKUP(Importaciones_fruta_dolares[[#This Row],[Código_País]],'Tabla Auxiliar'!$B$7:$D$112,3,0)</f>
        <v>0</v>
      </c>
      <c r="B1407" s="1" t="s">
        <v>461</v>
      </c>
      <c r="C1407" s="1" t="s">
        <v>60</v>
      </c>
      <c r="D1407">
        <v>100108</v>
      </c>
      <c r="E1407" s="1" t="s">
        <v>368</v>
      </c>
      <c r="F1407">
        <v>100108007</v>
      </c>
      <c r="G1407" s="1" t="s">
        <v>464</v>
      </c>
      <c r="H1407" s="1" t="s">
        <v>194</v>
      </c>
      <c r="I1407">
        <v>1</v>
      </c>
      <c r="J1407" s="1" t="s">
        <v>326</v>
      </c>
      <c r="K1407">
        <v>0</v>
      </c>
      <c r="L1407">
        <v>0</v>
      </c>
      <c r="M1407">
        <v>0</v>
      </c>
      <c r="N1407">
        <v>0</v>
      </c>
      <c r="O1407">
        <v>2843.82</v>
      </c>
      <c r="P1407">
        <v>7823.19</v>
      </c>
      <c r="Q1407">
        <v>616.22</v>
      </c>
      <c r="R1407">
        <v>0</v>
      </c>
      <c r="S1407">
        <v>13123.93</v>
      </c>
    </row>
    <row r="1408" spans="1:19" x14ac:dyDescent="0.25">
      <c r="A1408" s="1">
        <f>+VLOOKUP(Importaciones_fruta_dolares[[#This Row],[Código_País]],'Tabla Auxiliar'!$B$7:$D$112,3,0)</f>
        <v>0</v>
      </c>
      <c r="B1408" s="1" t="s">
        <v>461</v>
      </c>
      <c r="C1408" s="1" t="s">
        <v>60</v>
      </c>
      <c r="D1408">
        <v>100108</v>
      </c>
      <c r="E1408" s="1" t="s">
        <v>368</v>
      </c>
      <c r="F1408">
        <v>100108007</v>
      </c>
      <c r="G1408" s="1" t="s">
        <v>464</v>
      </c>
      <c r="H1408" s="1" t="s">
        <v>156</v>
      </c>
      <c r="I1408">
        <v>1</v>
      </c>
      <c r="J1408" s="1" t="s">
        <v>326</v>
      </c>
      <c r="K1408">
        <v>74.510000000000005</v>
      </c>
      <c r="L1408">
        <v>0</v>
      </c>
      <c r="M1408">
        <v>0</v>
      </c>
      <c r="N1408">
        <v>2907.63</v>
      </c>
      <c r="O1408">
        <v>2767.7</v>
      </c>
      <c r="P1408">
        <v>23507.68</v>
      </c>
      <c r="Q1408">
        <v>56616.3</v>
      </c>
      <c r="R1408">
        <v>22038.38</v>
      </c>
      <c r="S1408">
        <v>22485.68</v>
      </c>
    </row>
    <row r="1409" spans="1:19" x14ac:dyDescent="0.25">
      <c r="A1409" s="1">
        <f>+VLOOKUP(Importaciones_fruta_dolares[[#This Row],[Código_País]],'Tabla Auxiliar'!$B$7:$D$112,3,0)</f>
        <v>0</v>
      </c>
      <c r="B1409" s="1" t="s">
        <v>461</v>
      </c>
      <c r="C1409" s="1" t="s">
        <v>60</v>
      </c>
      <c r="D1409">
        <v>100108</v>
      </c>
      <c r="E1409" s="1" t="s">
        <v>368</v>
      </c>
      <c r="F1409">
        <v>100108007</v>
      </c>
      <c r="G1409" s="1" t="s">
        <v>464</v>
      </c>
      <c r="H1409" s="1" t="s">
        <v>237</v>
      </c>
      <c r="I1409">
        <v>1</v>
      </c>
      <c r="J1409" s="1" t="s">
        <v>326</v>
      </c>
      <c r="K1409">
        <v>0</v>
      </c>
      <c r="L1409">
        <v>0</v>
      </c>
      <c r="M1409">
        <v>21.02</v>
      </c>
      <c r="N1409">
        <v>0</v>
      </c>
      <c r="O1409">
        <v>59.45</v>
      </c>
      <c r="P1409">
        <v>0</v>
      </c>
      <c r="Q1409">
        <v>0</v>
      </c>
      <c r="R1409">
        <v>1136</v>
      </c>
      <c r="S1409">
        <v>13955.07</v>
      </c>
    </row>
    <row r="1410" spans="1:19" x14ac:dyDescent="0.25">
      <c r="A1410" s="1">
        <f>+VLOOKUP(Importaciones_fruta_dolares[[#This Row],[Código_País]],'Tabla Auxiliar'!$B$7:$D$112,3,0)</f>
        <v>0</v>
      </c>
      <c r="B1410" s="1" t="s">
        <v>461</v>
      </c>
      <c r="C1410" s="1" t="s">
        <v>60</v>
      </c>
      <c r="D1410">
        <v>100108</v>
      </c>
      <c r="E1410" s="1" t="s">
        <v>368</v>
      </c>
      <c r="F1410">
        <v>100108007</v>
      </c>
      <c r="G1410" s="1" t="s">
        <v>464</v>
      </c>
      <c r="H1410" s="1" t="s">
        <v>157</v>
      </c>
      <c r="I1410">
        <v>1</v>
      </c>
      <c r="J1410" s="1" t="s">
        <v>326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17293.419999999998</v>
      </c>
      <c r="Q1410">
        <v>8220.7900000000009</v>
      </c>
      <c r="R1410">
        <v>7665.04</v>
      </c>
      <c r="S1410">
        <v>8659.24</v>
      </c>
    </row>
    <row r="1411" spans="1:19" x14ac:dyDescent="0.25">
      <c r="A1411" s="1">
        <f>+VLOOKUP(Importaciones_fruta_dolares[[#This Row],[Código_País]],'Tabla Auxiliar'!$B$7:$D$112,3,0)</f>
        <v>0</v>
      </c>
      <c r="B1411" s="1" t="s">
        <v>461</v>
      </c>
      <c r="C1411" s="1" t="s">
        <v>60</v>
      </c>
      <c r="D1411">
        <v>100108</v>
      </c>
      <c r="E1411" s="1" t="s">
        <v>368</v>
      </c>
      <c r="F1411">
        <v>100108007</v>
      </c>
      <c r="G1411" s="1" t="s">
        <v>464</v>
      </c>
      <c r="H1411" s="1" t="s">
        <v>234</v>
      </c>
      <c r="I1411">
        <v>4</v>
      </c>
      <c r="J1411" s="1" t="s">
        <v>323</v>
      </c>
      <c r="K1411">
        <v>31.08</v>
      </c>
      <c r="L1411">
        <v>0</v>
      </c>
      <c r="M1411">
        <v>0</v>
      </c>
      <c r="N1411">
        <v>0</v>
      </c>
      <c r="O1411">
        <v>58.09</v>
      </c>
      <c r="P1411">
        <v>0</v>
      </c>
      <c r="Q1411">
        <v>0</v>
      </c>
      <c r="R1411">
        <v>7059.19</v>
      </c>
      <c r="S1411">
        <v>2398.1999999999998</v>
      </c>
    </row>
    <row r="1412" spans="1:19" x14ac:dyDescent="0.25">
      <c r="A1412" s="1">
        <f>+VLOOKUP(Importaciones_fruta_dolares[[#This Row],[Código_País]],'Tabla Auxiliar'!$B$7:$D$112,3,0)</f>
        <v>0</v>
      </c>
      <c r="B1412" s="1" t="s">
        <v>461</v>
      </c>
      <c r="C1412" s="1" t="s">
        <v>60</v>
      </c>
      <c r="D1412">
        <v>100108</v>
      </c>
      <c r="E1412" s="1" t="s">
        <v>368</v>
      </c>
      <c r="F1412">
        <v>100108007</v>
      </c>
      <c r="G1412" s="1" t="s">
        <v>464</v>
      </c>
      <c r="H1412" s="1" t="s">
        <v>235</v>
      </c>
      <c r="I1412">
        <v>6</v>
      </c>
      <c r="J1412" s="1" t="s">
        <v>324</v>
      </c>
      <c r="K1412">
        <v>64.040000000000006</v>
      </c>
      <c r="L1412">
        <v>0</v>
      </c>
      <c r="M1412">
        <v>0</v>
      </c>
      <c r="N1412">
        <v>0</v>
      </c>
      <c r="O1412">
        <v>263.70999999999998</v>
      </c>
      <c r="P1412">
        <v>0</v>
      </c>
      <c r="Q1412">
        <v>6172.93</v>
      </c>
      <c r="R1412">
        <v>490.29</v>
      </c>
      <c r="S1412">
        <v>982.07</v>
      </c>
    </row>
    <row r="1413" spans="1:19" x14ac:dyDescent="0.25">
      <c r="A1413" s="1">
        <f>+VLOOKUP(Importaciones_fruta_dolares[[#This Row],[Código_País]],'Tabla Auxiliar'!$B$7:$D$112,3,0)</f>
        <v>0</v>
      </c>
      <c r="B1413" s="1" t="s">
        <v>461</v>
      </c>
      <c r="C1413" s="1" t="s">
        <v>79</v>
      </c>
      <c r="D1413">
        <v>100108</v>
      </c>
      <c r="E1413" s="1" t="s">
        <v>368</v>
      </c>
      <c r="F1413">
        <v>100108005</v>
      </c>
      <c r="G1413" s="1" t="s">
        <v>342</v>
      </c>
      <c r="H1413" s="1" t="s">
        <v>187</v>
      </c>
      <c r="I1413">
        <v>7</v>
      </c>
      <c r="J1413" s="1" t="s">
        <v>327</v>
      </c>
      <c r="K1413">
        <v>0</v>
      </c>
      <c r="L1413">
        <v>0</v>
      </c>
      <c r="M1413">
        <v>0</v>
      </c>
      <c r="N1413">
        <v>0</v>
      </c>
      <c r="O1413">
        <v>3511.87</v>
      </c>
      <c r="P1413">
        <v>0</v>
      </c>
      <c r="Q1413">
        <v>0</v>
      </c>
      <c r="R1413">
        <v>0</v>
      </c>
      <c r="S1413">
        <v>0</v>
      </c>
    </row>
    <row r="1414" spans="1:19" x14ac:dyDescent="0.25">
      <c r="A1414" s="1">
        <f>+VLOOKUP(Importaciones_fruta_dolares[[#This Row],[Código_País]],'Tabla Auxiliar'!$B$7:$D$112,3,0)</f>
        <v>133</v>
      </c>
      <c r="B1414" s="1" t="s">
        <v>425</v>
      </c>
      <c r="C1414" s="1" t="s">
        <v>57</v>
      </c>
      <c r="D1414">
        <v>100101</v>
      </c>
      <c r="E1414" s="1" t="s">
        <v>364</v>
      </c>
      <c r="F1414">
        <v>100101001</v>
      </c>
      <c r="G1414" s="1" t="s">
        <v>345</v>
      </c>
      <c r="H1414" s="1" t="s">
        <v>137</v>
      </c>
      <c r="I1414">
        <v>4</v>
      </c>
      <c r="J1414" s="1" t="s">
        <v>323</v>
      </c>
      <c r="K1414">
        <v>0</v>
      </c>
      <c r="L1414">
        <v>130.16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</row>
    <row r="1415" spans="1:19" x14ac:dyDescent="0.25">
      <c r="A1415" s="1">
        <f>+VLOOKUP(Importaciones_fruta_dolares[[#This Row],[Código_País]],'Tabla Auxiliar'!$B$7:$D$112,3,0)</f>
        <v>133</v>
      </c>
      <c r="B1415" s="1" t="s">
        <v>425</v>
      </c>
      <c r="C1415" s="1" t="s">
        <v>57</v>
      </c>
      <c r="D1415">
        <v>100101</v>
      </c>
      <c r="E1415" s="1" t="s">
        <v>364</v>
      </c>
      <c r="F1415">
        <v>100101004</v>
      </c>
      <c r="G1415" s="1" t="s">
        <v>348</v>
      </c>
      <c r="H1415" s="1" t="s">
        <v>159</v>
      </c>
      <c r="I1415">
        <v>4</v>
      </c>
      <c r="J1415" s="1" t="s">
        <v>323</v>
      </c>
      <c r="K1415">
        <v>87502.31</v>
      </c>
      <c r="L1415">
        <v>22730.53</v>
      </c>
      <c r="M1415">
        <v>42953.9</v>
      </c>
      <c r="N1415">
        <v>58056.26</v>
      </c>
      <c r="O1415">
        <v>103913.34</v>
      </c>
      <c r="P1415">
        <v>42264.28</v>
      </c>
      <c r="Q1415">
        <v>64737.23</v>
      </c>
      <c r="R1415">
        <v>72746.45</v>
      </c>
      <c r="S1415">
        <v>69825.460000000006</v>
      </c>
    </row>
    <row r="1416" spans="1:19" x14ac:dyDescent="0.25">
      <c r="A1416" s="1">
        <f>+VLOOKUP(Importaciones_fruta_dolares[[#This Row],[Código_País]],'Tabla Auxiliar'!$B$7:$D$112,3,0)</f>
        <v>133</v>
      </c>
      <c r="B1416" s="1" t="s">
        <v>425</v>
      </c>
      <c r="C1416" s="1" t="s">
        <v>57</v>
      </c>
      <c r="D1416">
        <v>100101</v>
      </c>
      <c r="E1416" s="1" t="s">
        <v>364</v>
      </c>
      <c r="F1416">
        <v>100101008</v>
      </c>
      <c r="G1416" s="1" t="s">
        <v>337</v>
      </c>
      <c r="H1416" s="1" t="s">
        <v>247</v>
      </c>
      <c r="I1416">
        <v>2</v>
      </c>
      <c r="J1416" s="1" t="s">
        <v>328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63586.8</v>
      </c>
    </row>
    <row r="1417" spans="1:19" x14ac:dyDescent="0.25">
      <c r="A1417" s="1">
        <f>+VLOOKUP(Importaciones_fruta_dolares[[#This Row],[Código_País]],'Tabla Auxiliar'!$B$7:$D$112,3,0)</f>
        <v>133</v>
      </c>
      <c r="B1417" s="1" t="s">
        <v>425</v>
      </c>
      <c r="C1417" s="1" t="s">
        <v>57</v>
      </c>
      <c r="D1417">
        <v>100101</v>
      </c>
      <c r="E1417" s="1" t="s">
        <v>364</v>
      </c>
      <c r="F1417">
        <v>100101008</v>
      </c>
      <c r="G1417" s="1" t="s">
        <v>337</v>
      </c>
      <c r="H1417" s="1" t="s">
        <v>227</v>
      </c>
      <c r="I1417">
        <v>2</v>
      </c>
      <c r="J1417" s="1" t="s">
        <v>328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24570</v>
      </c>
      <c r="S1417">
        <v>0</v>
      </c>
    </row>
    <row r="1418" spans="1:19" x14ac:dyDescent="0.25">
      <c r="A1418" s="1">
        <f>+VLOOKUP(Importaciones_fruta_dolares[[#This Row],[Código_País]],'Tabla Auxiliar'!$B$7:$D$112,3,0)</f>
        <v>133</v>
      </c>
      <c r="B1418" s="1" t="s">
        <v>425</v>
      </c>
      <c r="C1418" s="1" t="s">
        <v>57</v>
      </c>
      <c r="D1418">
        <v>100101</v>
      </c>
      <c r="E1418" s="1" t="s">
        <v>364</v>
      </c>
      <c r="F1418">
        <v>100101011</v>
      </c>
      <c r="G1418" s="1" t="s">
        <v>346</v>
      </c>
      <c r="H1418" s="1" t="s">
        <v>141</v>
      </c>
      <c r="I1418">
        <v>1</v>
      </c>
      <c r="J1418" s="1" t="s">
        <v>326</v>
      </c>
      <c r="K1418">
        <v>0</v>
      </c>
      <c r="L1418">
        <v>0</v>
      </c>
      <c r="M1418">
        <v>0</v>
      </c>
      <c r="N1418">
        <v>0</v>
      </c>
      <c r="O1418">
        <v>67.7</v>
      </c>
      <c r="P1418">
        <v>0</v>
      </c>
      <c r="Q1418">
        <v>0</v>
      </c>
      <c r="R1418">
        <v>0</v>
      </c>
      <c r="S1418">
        <v>0</v>
      </c>
    </row>
    <row r="1419" spans="1:19" x14ac:dyDescent="0.25">
      <c r="A1419" s="1">
        <f>+VLOOKUP(Importaciones_fruta_dolares[[#This Row],[Código_País]],'Tabla Auxiliar'!$B$7:$D$112,3,0)</f>
        <v>133</v>
      </c>
      <c r="B1419" s="1" t="s">
        <v>425</v>
      </c>
      <c r="C1419" s="1" t="s">
        <v>57</v>
      </c>
      <c r="D1419">
        <v>100101</v>
      </c>
      <c r="E1419" s="1" t="s">
        <v>364</v>
      </c>
      <c r="F1419">
        <v>100112025</v>
      </c>
      <c r="G1419" s="1" t="s">
        <v>334</v>
      </c>
      <c r="H1419" s="1" t="s">
        <v>223</v>
      </c>
      <c r="I1419">
        <v>4</v>
      </c>
      <c r="J1419" s="1" t="s">
        <v>323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308.39999999999998</v>
      </c>
      <c r="R1419">
        <v>0</v>
      </c>
      <c r="S1419">
        <v>0</v>
      </c>
    </row>
    <row r="1420" spans="1:19" x14ac:dyDescent="0.25">
      <c r="A1420" s="1">
        <f>+VLOOKUP(Importaciones_fruta_dolares[[#This Row],[Código_País]],'Tabla Auxiliar'!$B$7:$D$112,3,0)</f>
        <v>133</v>
      </c>
      <c r="B1420" s="1" t="s">
        <v>425</v>
      </c>
      <c r="C1420" s="1" t="s">
        <v>57</v>
      </c>
      <c r="D1420">
        <v>100103</v>
      </c>
      <c r="E1420" s="1" t="s">
        <v>363</v>
      </c>
      <c r="F1420">
        <v>100103003</v>
      </c>
      <c r="G1420" s="1" t="s">
        <v>333</v>
      </c>
      <c r="H1420" s="1" t="s">
        <v>138</v>
      </c>
      <c r="I1420">
        <v>3</v>
      </c>
      <c r="J1420" s="1" t="s">
        <v>325</v>
      </c>
      <c r="K1420">
        <v>0</v>
      </c>
      <c r="L1420">
        <v>0</v>
      </c>
      <c r="M1420">
        <v>0</v>
      </c>
      <c r="N1420">
        <v>0</v>
      </c>
      <c r="O1420">
        <v>12.92</v>
      </c>
      <c r="P1420">
        <v>0</v>
      </c>
      <c r="Q1420">
        <v>0</v>
      </c>
      <c r="R1420">
        <v>0</v>
      </c>
      <c r="S1420">
        <v>0</v>
      </c>
    </row>
    <row r="1421" spans="1:19" x14ac:dyDescent="0.25">
      <c r="A1421" s="1">
        <f>+VLOOKUP(Importaciones_fruta_dolares[[#This Row],[Código_País]],'Tabla Auxiliar'!$B$7:$D$112,3,0)</f>
        <v>133</v>
      </c>
      <c r="B1421" s="1" t="s">
        <v>425</v>
      </c>
      <c r="C1421" s="1" t="s">
        <v>57</v>
      </c>
      <c r="D1421">
        <v>100103</v>
      </c>
      <c r="E1421" s="1" t="s">
        <v>363</v>
      </c>
      <c r="F1421">
        <v>100103003</v>
      </c>
      <c r="G1421" s="1" t="s">
        <v>333</v>
      </c>
      <c r="H1421" s="1" t="s">
        <v>173</v>
      </c>
      <c r="I1421">
        <v>3</v>
      </c>
      <c r="J1421" s="1" t="s">
        <v>325</v>
      </c>
      <c r="K1421">
        <v>0</v>
      </c>
      <c r="L1421">
        <v>0</v>
      </c>
      <c r="M1421">
        <v>0</v>
      </c>
      <c r="N1421">
        <v>0</v>
      </c>
      <c r="O1421">
        <v>23635.87</v>
      </c>
      <c r="P1421">
        <v>0</v>
      </c>
      <c r="Q1421">
        <v>0</v>
      </c>
      <c r="R1421">
        <v>0</v>
      </c>
      <c r="S1421">
        <v>0</v>
      </c>
    </row>
    <row r="1422" spans="1:19" x14ac:dyDescent="0.25">
      <c r="A1422" s="1">
        <f>+VLOOKUP(Importaciones_fruta_dolares[[#This Row],[Código_País]],'Tabla Auxiliar'!$B$7:$D$112,3,0)</f>
        <v>133</v>
      </c>
      <c r="B1422" s="1" t="s">
        <v>425</v>
      </c>
      <c r="C1422" s="1" t="s">
        <v>57</v>
      </c>
      <c r="D1422">
        <v>100104</v>
      </c>
      <c r="E1422" s="1" t="s">
        <v>366</v>
      </c>
      <c r="F1422">
        <v>100104002</v>
      </c>
      <c r="G1422" s="1" t="s">
        <v>336</v>
      </c>
      <c r="H1422" s="1" t="s">
        <v>94</v>
      </c>
      <c r="I1422">
        <v>4</v>
      </c>
      <c r="J1422" s="1" t="s">
        <v>323</v>
      </c>
      <c r="K1422">
        <v>0</v>
      </c>
      <c r="L1422">
        <v>302.44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</row>
    <row r="1423" spans="1:19" x14ac:dyDescent="0.25">
      <c r="A1423" s="1">
        <f>+VLOOKUP(Importaciones_fruta_dolares[[#This Row],[Código_País]],'Tabla Auxiliar'!$B$7:$D$112,3,0)</f>
        <v>133</v>
      </c>
      <c r="B1423" s="1" t="s">
        <v>425</v>
      </c>
      <c r="C1423" s="1" t="s">
        <v>57</v>
      </c>
      <c r="D1423">
        <v>100108</v>
      </c>
      <c r="E1423" s="1" t="s">
        <v>368</v>
      </c>
      <c r="F1423">
        <v>100108006</v>
      </c>
      <c r="G1423" s="1" t="s">
        <v>356</v>
      </c>
      <c r="H1423" s="1" t="s">
        <v>215</v>
      </c>
      <c r="I1423">
        <v>5</v>
      </c>
      <c r="J1423" s="1" t="s">
        <v>329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120.01</v>
      </c>
      <c r="R1423">
        <v>0</v>
      </c>
      <c r="S1423">
        <v>0</v>
      </c>
    </row>
    <row r="1424" spans="1:19" x14ac:dyDescent="0.25">
      <c r="A1424" s="1">
        <f>+VLOOKUP(Importaciones_fruta_dolares[[#This Row],[Código_País]],'Tabla Auxiliar'!$B$7:$D$112,3,0)</f>
        <v>136</v>
      </c>
      <c r="B1424" s="1" t="s">
        <v>428</v>
      </c>
      <c r="C1424" s="1" t="s">
        <v>61</v>
      </c>
      <c r="D1424">
        <v>100102</v>
      </c>
      <c r="E1424" s="1" t="s">
        <v>365</v>
      </c>
      <c r="F1424">
        <v>100102003</v>
      </c>
      <c r="G1424" s="1" t="s">
        <v>335</v>
      </c>
      <c r="H1424" s="1" t="s">
        <v>216</v>
      </c>
      <c r="I1424">
        <v>5</v>
      </c>
      <c r="J1424" s="1" t="s">
        <v>329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1394.14</v>
      </c>
      <c r="Q1424">
        <v>0</v>
      </c>
      <c r="R1424">
        <v>0</v>
      </c>
      <c r="S1424">
        <v>0</v>
      </c>
    </row>
    <row r="1425" spans="1:19" x14ac:dyDescent="0.25">
      <c r="A1425" s="1">
        <f>+VLOOKUP(Importaciones_fruta_dolares[[#This Row],[Código_País]],'Tabla Auxiliar'!$B$7:$D$112,3,0)</f>
        <v>136</v>
      </c>
      <c r="B1425" s="1" t="s">
        <v>428</v>
      </c>
      <c r="C1425" s="1" t="s">
        <v>61</v>
      </c>
      <c r="D1425">
        <v>100105</v>
      </c>
      <c r="E1425" s="1" t="s">
        <v>324</v>
      </c>
      <c r="F1425">
        <v>100105004</v>
      </c>
      <c r="G1425" s="1" t="s">
        <v>350</v>
      </c>
      <c r="H1425" s="1" t="s">
        <v>198</v>
      </c>
      <c r="I1425">
        <v>6</v>
      </c>
      <c r="J1425" s="1" t="s">
        <v>324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10896.19</v>
      </c>
      <c r="S1425">
        <v>0</v>
      </c>
    </row>
    <row r="1426" spans="1:19" x14ac:dyDescent="0.25">
      <c r="A1426" s="1">
        <f>+VLOOKUP(Importaciones_fruta_dolares[[#This Row],[Código_País]],'Tabla Auxiliar'!$B$7:$D$112,3,0)</f>
        <v>136</v>
      </c>
      <c r="B1426" s="1" t="s">
        <v>428</v>
      </c>
      <c r="C1426" s="1" t="s">
        <v>61</v>
      </c>
      <c r="D1426">
        <v>100105</v>
      </c>
      <c r="E1426" s="1" t="s">
        <v>324</v>
      </c>
      <c r="F1426">
        <v>100105006</v>
      </c>
      <c r="G1426" s="1" t="s">
        <v>341</v>
      </c>
      <c r="H1426" s="1" t="s">
        <v>249</v>
      </c>
      <c r="I1426">
        <v>6</v>
      </c>
      <c r="J1426" s="1" t="s">
        <v>324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33955.5</v>
      </c>
      <c r="S1426">
        <v>135649.73000000001</v>
      </c>
    </row>
    <row r="1427" spans="1:19" x14ac:dyDescent="0.25">
      <c r="A1427" s="1">
        <f>+VLOOKUP(Importaciones_fruta_dolares[[#This Row],[Código_País]],'Tabla Auxiliar'!$B$7:$D$112,3,0)</f>
        <v>136</v>
      </c>
      <c r="B1427" s="1" t="s">
        <v>428</v>
      </c>
      <c r="C1427" s="1" t="s">
        <v>61</v>
      </c>
      <c r="D1427">
        <v>100108</v>
      </c>
      <c r="E1427" s="1" t="s">
        <v>368</v>
      </c>
      <c r="F1427">
        <v>100108002</v>
      </c>
      <c r="G1427" s="1" t="s">
        <v>344</v>
      </c>
      <c r="H1427" s="1" t="s">
        <v>228</v>
      </c>
      <c r="I1427">
        <v>5</v>
      </c>
      <c r="J1427" s="1" t="s">
        <v>329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638.98</v>
      </c>
      <c r="Q1427">
        <v>0</v>
      </c>
      <c r="R1427">
        <v>0</v>
      </c>
      <c r="S1427">
        <v>0</v>
      </c>
    </row>
    <row r="1428" spans="1:19" x14ac:dyDescent="0.25">
      <c r="A1428" s="1">
        <f>+VLOOKUP(Importaciones_fruta_dolares[[#This Row],[Código_País]],'Tabla Auxiliar'!$B$7:$D$112,3,0)</f>
        <v>139</v>
      </c>
      <c r="B1428" s="1" t="s">
        <v>429</v>
      </c>
      <c r="C1428" s="1" t="s">
        <v>62</v>
      </c>
      <c r="D1428">
        <v>100103</v>
      </c>
      <c r="E1428" s="1" t="s">
        <v>363</v>
      </c>
      <c r="F1428">
        <v>100103004</v>
      </c>
      <c r="G1428" s="1" t="s">
        <v>343</v>
      </c>
      <c r="H1428" s="1" t="s">
        <v>119</v>
      </c>
      <c r="I1428">
        <v>3</v>
      </c>
      <c r="J1428" s="1" t="s">
        <v>325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55.78</v>
      </c>
      <c r="Q1428">
        <v>0</v>
      </c>
      <c r="R1428">
        <v>0</v>
      </c>
      <c r="S1428">
        <v>0</v>
      </c>
    </row>
    <row r="1429" spans="1:19" x14ac:dyDescent="0.25">
      <c r="A1429" s="1">
        <f>+VLOOKUP(Importaciones_fruta_dolares[[#This Row],[Código_País]],'Tabla Auxiliar'!$B$7:$D$112,3,0)</f>
        <v>139</v>
      </c>
      <c r="B1429" s="1" t="s">
        <v>429</v>
      </c>
      <c r="C1429" s="1" t="s">
        <v>62</v>
      </c>
      <c r="D1429">
        <v>100108</v>
      </c>
      <c r="E1429" s="1" t="s">
        <v>368</v>
      </c>
      <c r="F1429">
        <v>100108005</v>
      </c>
      <c r="G1429" s="1" t="s">
        <v>342</v>
      </c>
      <c r="H1429" s="1" t="s">
        <v>187</v>
      </c>
      <c r="I1429">
        <v>7</v>
      </c>
      <c r="J1429" s="1" t="s">
        <v>327</v>
      </c>
      <c r="K1429">
        <v>246769.63</v>
      </c>
      <c r="L1429">
        <v>293111.25</v>
      </c>
      <c r="M1429">
        <v>0</v>
      </c>
      <c r="N1429">
        <v>260014.33</v>
      </c>
      <c r="O1429">
        <v>0</v>
      </c>
      <c r="P1429">
        <v>0</v>
      </c>
      <c r="Q1429">
        <v>0</v>
      </c>
      <c r="R1429">
        <v>0</v>
      </c>
      <c r="S1429">
        <v>0</v>
      </c>
    </row>
    <row r="1430" spans="1:19" x14ac:dyDescent="0.25">
      <c r="A1430" s="1">
        <f>+VLOOKUP(Importaciones_fruta_dolares[[#This Row],[Código_País]],'Tabla Auxiliar'!$B$7:$D$112,3,0)</f>
        <v>139</v>
      </c>
      <c r="B1430" s="1" t="s">
        <v>429</v>
      </c>
      <c r="C1430" s="1" t="s">
        <v>62</v>
      </c>
      <c r="D1430">
        <v>100108</v>
      </c>
      <c r="E1430" s="1" t="s">
        <v>368</v>
      </c>
      <c r="F1430">
        <v>100108005</v>
      </c>
      <c r="G1430" s="1" t="s">
        <v>342</v>
      </c>
      <c r="H1430" s="1" t="s">
        <v>229</v>
      </c>
      <c r="I1430">
        <v>5</v>
      </c>
      <c r="J1430" s="1" t="s">
        <v>329</v>
      </c>
      <c r="K1430">
        <v>1297221.2</v>
      </c>
      <c r="L1430">
        <v>175670</v>
      </c>
      <c r="M1430">
        <v>1964096.24</v>
      </c>
      <c r="N1430">
        <v>1169797.6599999999</v>
      </c>
      <c r="O1430">
        <v>830964.11</v>
      </c>
      <c r="P1430">
        <v>1569501.6</v>
      </c>
      <c r="Q1430">
        <v>1240536</v>
      </c>
      <c r="R1430">
        <v>416600</v>
      </c>
      <c r="S1430">
        <v>0</v>
      </c>
    </row>
    <row r="1431" spans="1:19" x14ac:dyDescent="0.25">
      <c r="A1431" s="1">
        <f>+VLOOKUP(Importaciones_fruta_dolares[[#This Row],[Código_País]],'Tabla Auxiliar'!$B$7:$D$112,3,0)</f>
        <v>139</v>
      </c>
      <c r="B1431" s="1" t="s">
        <v>429</v>
      </c>
      <c r="C1431" s="1" t="s">
        <v>62</v>
      </c>
      <c r="D1431">
        <v>100108</v>
      </c>
      <c r="E1431" s="1" t="s">
        <v>368</v>
      </c>
      <c r="F1431">
        <v>100108006</v>
      </c>
      <c r="G1431" s="1" t="s">
        <v>356</v>
      </c>
      <c r="H1431" s="1" t="s">
        <v>215</v>
      </c>
      <c r="I1431">
        <v>5</v>
      </c>
      <c r="J1431" s="1" t="s">
        <v>329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29803.08</v>
      </c>
      <c r="Q1431">
        <v>0</v>
      </c>
      <c r="R1431">
        <v>0</v>
      </c>
      <c r="S1431">
        <v>0</v>
      </c>
    </row>
    <row r="1432" spans="1:19" x14ac:dyDescent="0.25">
      <c r="A1432" s="1">
        <f>+VLOOKUP(Importaciones_fruta_dolares[[#This Row],[Código_País]],'Tabla Auxiliar'!$B$7:$D$112,3,0)</f>
        <v>142</v>
      </c>
      <c r="B1432" s="1" t="s">
        <v>431</v>
      </c>
      <c r="C1432" s="1" t="s">
        <v>64</v>
      </c>
      <c r="D1432">
        <v>100101</v>
      </c>
      <c r="E1432" s="1" t="s">
        <v>364</v>
      </c>
      <c r="F1432">
        <v>100101001</v>
      </c>
      <c r="G1432" s="1" t="s">
        <v>345</v>
      </c>
      <c r="H1432" s="1" t="s">
        <v>168</v>
      </c>
      <c r="I1432">
        <v>2</v>
      </c>
      <c r="J1432" s="1" t="s">
        <v>328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52344.1</v>
      </c>
    </row>
    <row r="1433" spans="1:19" x14ac:dyDescent="0.25">
      <c r="A1433" s="1">
        <f>+VLOOKUP(Importaciones_fruta_dolares[[#This Row],[Código_País]],'Tabla Auxiliar'!$B$7:$D$112,3,0)</f>
        <v>142</v>
      </c>
      <c r="B1433" s="1" t="s">
        <v>431</v>
      </c>
      <c r="C1433" s="1" t="s">
        <v>64</v>
      </c>
      <c r="D1433">
        <v>100101</v>
      </c>
      <c r="E1433" s="1" t="s">
        <v>364</v>
      </c>
      <c r="F1433">
        <v>100101001</v>
      </c>
      <c r="G1433" s="1" t="s">
        <v>345</v>
      </c>
      <c r="H1433" s="1" t="s">
        <v>209</v>
      </c>
      <c r="I1433">
        <v>7</v>
      </c>
      <c r="J1433" s="1" t="s">
        <v>327</v>
      </c>
      <c r="K1433">
        <v>108065.69</v>
      </c>
      <c r="L1433">
        <v>22333.94</v>
      </c>
      <c r="M1433">
        <v>83463.98</v>
      </c>
      <c r="N1433">
        <v>58136.44</v>
      </c>
      <c r="O1433">
        <v>47901.52</v>
      </c>
      <c r="P1433">
        <v>42698.71</v>
      </c>
      <c r="Q1433">
        <v>10679.35</v>
      </c>
      <c r="R1433">
        <v>8040.46</v>
      </c>
      <c r="S1433">
        <v>44422.51</v>
      </c>
    </row>
    <row r="1434" spans="1:19" x14ac:dyDescent="0.25">
      <c r="A1434" s="1">
        <f>+VLOOKUP(Importaciones_fruta_dolares[[#This Row],[Código_País]],'Tabla Auxiliar'!$B$7:$D$112,3,0)</f>
        <v>142</v>
      </c>
      <c r="B1434" s="1" t="s">
        <v>431</v>
      </c>
      <c r="C1434" s="1" t="s">
        <v>64</v>
      </c>
      <c r="D1434">
        <v>100101</v>
      </c>
      <c r="E1434" s="1" t="s">
        <v>364</v>
      </c>
      <c r="F1434">
        <v>100101001</v>
      </c>
      <c r="G1434" s="1" t="s">
        <v>345</v>
      </c>
      <c r="H1434" s="1" t="s">
        <v>117</v>
      </c>
      <c r="I1434">
        <v>5</v>
      </c>
      <c r="J1434" s="1" t="s">
        <v>329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60996</v>
      </c>
      <c r="S1434">
        <v>159506.82</v>
      </c>
    </row>
    <row r="1435" spans="1:19" x14ac:dyDescent="0.25">
      <c r="A1435" s="1">
        <f>+VLOOKUP(Importaciones_fruta_dolares[[#This Row],[Código_País]],'Tabla Auxiliar'!$B$7:$D$112,3,0)</f>
        <v>142</v>
      </c>
      <c r="B1435" s="1" t="s">
        <v>431</v>
      </c>
      <c r="C1435" s="1" t="s">
        <v>64</v>
      </c>
      <c r="D1435">
        <v>100101</v>
      </c>
      <c r="E1435" s="1" t="s">
        <v>364</v>
      </c>
      <c r="F1435">
        <v>100101001</v>
      </c>
      <c r="G1435" s="1" t="s">
        <v>345</v>
      </c>
      <c r="H1435" s="1" t="s">
        <v>169</v>
      </c>
      <c r="I1435">
        <v>2</v>
      </c>
      <c r="J1435" s="1" t="s">
        <v>328</v>
      </c>
      <c r="K1435">
        <v>0</v>
      </c>
      <c r="L1435">
        <v>0</v>
      </c>
      <c r="M1435">
        <v>182.06</v>
      </c>
      <c r="N1435">
        <v>334011.94</v>
      </c>
      <c r="O1435">
        <v>438753.56</v>
      </c>
      <c r="P1435">
        <v>88170.26</v>
      </c>
      <c r="Q1435">
        <v>0</v>
      </c>
      <c r="R1435">
        <v>26.37</v>
      </c>
      <c r="S1435">
        <v>261.99</v>
      </c>
    </row>
    <row r="1436" spans="1:19" x14ac:dyDescent="0.25">
      <c r="A1436" s="1">
        <f>+VLOOKUP(Importaciones_fruta_dolares[[#This Row],[Código_País]],'Tabla Auxiliar'!$B$7:$D$112,3,0)</f>
        <v>142</v>
      </c>
      <c r="B1436" s="1" t="s">
        <v>431</v>
      </c>
      <c r="C1436" s="1" t="s">
        <v>64</v>
      </c>
      <c r="D1436">
        <v>100101</v>
      </c>
      <c r="E1436" s="1" t="s">
        <v>364</v>
      </c>
      <c r="F1436">
        <v>100101004</v>
      </c>
      <c r="G1436" s="1" t="s">
        <v>348</v>
      </c>
      <c r="H1436" s="1" t="s">
        <v>226</v>
      </c>
      <c r="I1436">
        <v>2</v>
      </c>
      <c r="J1436" s="1" t="s">
        <v>328</v>
      </c>
      <c r="K1436">
        <v>0</v>
      </c>
      <c r="L1436">
        <v>0</v>
      </c>
      <c r="M1436">
        <v>0</v>
      </c>
      <c r="N1436">
        <v>0</v>
      </c>
      <c r="O1436">
        <v>8077.28</v>
      </c>
      <c r="P1436">
        <v>0</v>
      </c>
      <c r="Q1436">
        <v>0</v>
      </c>
      <c r="R1436">
        <v>0</v>
      </c>
      <c r="S1436">
        <v>0</v>
      </c>
    </row>
    <row r="1437" spans="1:19" x14ac:dyDescent="0.25">
      <c r="A1437" s="1">
        <f>+VLOOKUP(Importaciones_fruta_dolares[[#This Row],[Código_País]],'Tabla Auxiliar'!$B$7:$D$112,3,0)</f>
        <v>142</v>
      </c>
      <c r="B1437" s="1" t="s">
        <v>431</v>
      </c>
      <c r="C1437" s="1" t="s">
        <v>64</v>
      </c>
      <c r="D1437">
        <v>100101</v>
      </c>
      <c r="E1437" s="1" t="s">
        <v>364</v>
      </c>
      <c r="F1437">
        <v>100101004</v>
      </c>
      <c r="G1437" s="1" t="s">
        <v>348</v>
      </c>
      <c r="H1437" s="1" t="s">
        <v>132</v>
      </c>
      <c r="I1437">
        <v>7</v>
      </c>
      <c r="J1437" s="1" t="s">
        <v>327</v>
      </c>
      <c r="K1437">
        <v>0</v>
      </c>
      <c r="L1437">
        <v>0</v>
      </c>
      <c r="M1437">
        <v>36.46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</row>
    <row r="1438" spans="1:19" x14ac:dyDescent="0.25">
      <c r="A1438" s="1">
        <f>+VLOOKUP(Importaciones_fruta_dolares[[#This Row],[Código_País]],'Tabla Auxiliar'!$B$7:$D$112,3,0)</f>
        <v>142</v>
      </c>
      <c r="B1438" s="1" t="s">
        <v>431</v>
      </c>
      <c r="C1438" s="1" t="s">
        <v>64</v>
      </c>
      <c r="D1438">
        <v>100101</v>
      </c>
      <c r="E1438" s="1" t="s">
        <v>364</v>
      </c>
      <c r="F1438">
        <v>100101004</v>
      </c>
      <c r="G1438" s="1" t="s">
        <v>348</v>
      </c>
      <c r="H1438" s="1" t="s">
        <v>159</v>
      </c>
      <c r="I1438">
        <v>4</v>
      </c>
      <c r="J1438" s="1" t="s">
        <v>323</v>
      </c>
      <c r="K1438">
        <v>0</v>
      </c>
      <c r="L1438">
        <v>0</v>
      </c>
      <c r="M1438">
        <v>0</v>
      </c>
      <c r="N1438">
        <v>30671.439999999999</v>
      </c>
      <c r="O1438">
        <v>33.01</v>
      </c>
      <c r="P1438">
        <v>0</v>
      </c>
      <c r="Q1438">
        <v>0</v>
      </c>
      <c r="R1438">
        <v>0</v>
      </c>
      <c r="S1438">
        <v>0</v>
      </c>
    </row>
    <row r="1439" spans="1:19" x14ac:dyDescent="0.25">
      <c r="A1439" s="1">
        <f>+VLOOKUP(Importaciones_fruta_dolares[[#This Row],[Código_País]],'Tabla Auxiliar'!$B$7:$D$112,3,0)</f>
        <v>142</v>
      </c>
      <c r="B1439" s="1" t="s">
        <v>431</v>
      </c>
      <c r="C1439" s="1" t="s">
        <v>64</v>
      </c>
      <c r="D1439">
        <v>100101</v>
      </c>
      <c r="E1439" s="1" t="s">
        <v>364</v>
      </c>
      <c r="F1439">
        <v>100101004</v>
      </c>
      <c r="G1439" s="1" t="s">
        <v>348</v>
      </c>
      <c r="H1439" s="1" t="s">
        <v>150</v>
      </c>
      <c r="I1439">
        <v>2</v>
      </c>
      <c r="J1439" s="1" t="s">
        <v>328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27.79</v>
      </c>
      <c r="Q1439">
        <v>0</v>
      </c>
      <c r="R1439">
        <v>0</v>
      </c>
      <c r="S1439">
        <v>0</v>
      </c>
    </row>
    <row r="1440" spans="1:19" x14ac:dyDescent="0.25">
      <c r="A1440" s="1">
        <f>+VLOOKUP(Importaciones_fruta_dolares[[#This Row],[Código_País]],'Tabla Auxiliar'!$B$7:$D$112,3,0)</f>
        <v>142</v>
      </c>
      <c r="B1440" s="1" t="s">
        <v>431</v>
      </c>
      <c r="C1440" s="1" t="s">
        <v>64</v>
      </c>
      <c r="D1440">
        <v>100101</v>
      </c>
      <c r="E1440" s="1" t="s">
        <v>364</v>
      </c>
      <c r="F1440">
        <v>100101007</v>
      </c>
      <c r="G1440" s="1" t="s">
        <v>353</v>
      </c>
      <c r="H1440" s="1" t="s">
        <v>195</v>
      </c>
      <c r="I1440">
        <v>3</v>
      </c>
      <c r="J1440" s="1" t="s">
        <v>325</v>
      </c>
      <c r="K1440">
        <v>5194.54</v>
      </c>
      <c r="L1440">
        <v>0</v>
      </c>
      <c r="M1440">
        <v>4040.33</v>
      </c>
      <c r="N1440">
        <v>7490.38</v>
      </c>
      <c r="O1440">
        <v>7810.29</v>
      </c>
      <c r="P1440">
        <v>0</v>
      </c>
      <c r="Q1440">
        <v>7028.69</v>
      </c>
      <c r="R1440">
        <v>7933.68</v>
      </c>
      <c r="S1440">
        <v>8137.06</v>
      </c>
    </row>
    <row r="1441" spans="1:19" x14ac:dyDescent="0.25">
      <c r="A1441" s="1">
        <f>+VLOOKUP(Importaciones_fruta_dolares[[#This Row],[Código_País]],'Tabla Auxiliar'!$B$7:$D$112,3,0)</f>
        <v>142</v>
      </c>
      <c r="B1441" s="1" t="s">
        <v>431</v>
      </c>
      <c r="C1441" s="1" t="s">
        <v>64</v>
      </c>
      <c r="D1441">
        <v>100101</v>
      </c>
      <c r="E1441" s="1" t="s">
        <v>364</v>
      </c>
      <c r="F1441">
        <v>100101011</v>
      </c>
      <c r="G1441" s="1" t="s">
        <v>346</v>
      </c>
      <c r="H1441" s="1" t="s">
        <v>148</v>
      </c>
      <c r="I1441">
        <v>1</v>
      </c>
      <c r="J1441" s="1" t="s">
        <v>326</v>
      </c>
      <c r="K1441">
        <v>3919.05</v>
      </c>
      <c r="L1441">
        <v>0</v>
      </c>
      <c r="M1441">
        <v>5258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</row>
    <row r="1442" spans="1:19" x14ac:dyDescent="0.25">
      <c r="A1442" s="1">
        <f>+VLOOKUP(Importaciones_fruta_dolares[[#This Row],[Código_País]],'Tabla Auxiliar'!$B$7:$D$112,3,0)</f>
        <v>142</v>
      </c>
      <c r="B1442" s="1" t="s">
        <v>431</v>
      </c>
      <c r="C1442" s="1" t="s">
        <v>64</v>
      </c>
      <c r="D1442">
        <v>100101</v>
      </c>
      <c r="E1442" s="1" t="s">
        <v>364</v>
      </c>
      <c r="F1442">
        <v>100101011</v>
      </c>
      <c r="G1442" s="1" t="s">
        <v>346</v>
      </c>
      <c r="H1442" s="1" t="s">
        <v>319</v>
      </c>
      <c r="I1442">
        <v>4</v>
      </c>
      <c r="J1442" s="1" t="s">
        <v>323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155.31</v>
      </c>
    </row>
    <row r="1443" spans="1:19" x14ac:dyDescent="0.25">
      <c r="A1443" s="1">
        <f>+VLOOKUP(Importaciones_fruta_dolares[[#This Row],[Código_País]],'Tabla Auxiliar'!$B$7:$D$112,3,0)</f>
        <v>142</v>
      </c>
      <c r="B1443" s="1" t="s">
        <v>431</v>
      </c>
      <c r="C1443" s="1" t="s">
        <v>64</v>
      </c>
      <c r="D1443">
        <v>100101</v>
      </c>
      <c r="E1443" s="1" t="s">
        <v>364</v>
      </c>
      <c r="F1443">
        <v>100101011</v>
      </c>
      <c r="G1443" s="1" t="s">
        <v>346</v>
      </c>
      <c r="H1443" s="1" t="s">
        <v>122</v>
      </c>
      <c r="I1443">
        <v>4</v>
      </c>
      <c r="J1443" s="1" t="s">
        <v>323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134.4</v>
      </c>
    </row>
    <row r="1444" spans="1:19" x14ac:dyDescent="0.25">
      <c r="A1444" s="1">
        <f>+VLOOKUP(Importaciones_fruta_dolares[[#This Row],[Código_País]],'Tabla Auxiliar'!$B$7:$D$112,3,0)</f>
        <v>142</v>
      </c>
      <c r="B1444" s="1" t="s">
        <v>431</v>
      </c>
      <c r="C1444" s="1" t="s">
        <v>64</v>
      </c>
      <c r="D1444">
        <v>100101</v>
      </c>
      <c r="E1444" s="1" t="s">
        <v>364</v>
      </c>
      <c r="F1444">
        <v>100101011</v>
      </c>
      <c r="G1444" s="1" t="s">
        <v>346</v>
      </c>
      <c r="H1444" s="1" t="s">
        <v>147</v>
      </c>
      <c r="I1444">
        <v>2</v>
      </c>
      <c r="J1444" s="1" t="s">
        <v>328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6381.82</v>
      </c>
      <c r="R1444">
        <v>6640.53</v>
      </c>
      <c r="S1444">
        <v>0</v>
      </c>
    </row>
    <row r="1445" spans="1:19" x14ac:dyDescent="0.25">
      <c r="A1445" s="1">
        <f>+VLOOKUP(Importaciones_fruta_dolares[[#This Row],[Código_País]],'Tabla Auxiliar'!$B$7:$D$112,3,0)</f>
        <v>142</v>
      </c>
      <c r="B1445" s="1" t="s">
        <v>431</v>
      </c>
      <c r="C1445" s="1" t="s">
        <v>64</v>
      </c>
      <c r="D1445">
        <v>100101</v>
      </c>
      <c r="E1445" s="1" t="s">
        <v>364</v>
      </c>
      <c r="F1445">
        <v>100112025</v>
      </c>
      <c r="G1445" s="1" t="s">
        <v>334</v>
      </c>
      <c r="H1445" s="1" t="s">
        <v>92</v>
      </c>
      <c r="I1445">
        <v>4</v>
      </c>
      <c r="J1445" s="1" t="s">
        <v>323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53.55</v>
      </c>
      <c r="Q1445">
        <v>0</v>
      </c>
      <c r="R1445">
        <v>0</v>
      </c>
      <c r="S1445">
        <v>0</v>
      </c>
    </row>
    <row r="1446" spans="1:19" x14ac:dyDescent="0.25">
      <c r="A1446" s="1">
        <f>+VLOOKUP(Importaciones_fruta_dolares[[#This Row],[Código_País]],'Tabla Auxiliar'!$B$7:$D$112,3,0)</f>
        <v>142</v>
      </c>
      <c r="B1446" s="1" t="s">
        <v>431</v>
      </c>
      <c r="C1446" s="1" t="s">
        <v>64</v>
      </c>
      <c r="D1446">
        <v>100101</v>
      </c>
      <c r="E1446" s="1" t="s">
        <v>364</v>
      </c>
      <c r="F1446">
        <v>100112025</v>
      </c>
      <c r="G1446" s="1" t="s">
        <v>334</v>
      </c>
      <c r="H1446" s="1" t="s">
        <v>179</v>
      </c>
      <c r="I1446">
        <v>2</v>
      </c>
      <c r="J1446" s="1" t="s">
        <v>328</v>
      </c>
      <c r="K1446">
        <v>400594.81</v>
      </c>
      <c r="L1446">
        <v>48477.93</v>
      </c>
      <c r="M1446">
        <v>166745.57</v>
      </c>
      <c r="N1446">
        <v>605317.62</v>
      </c>
      <c r="O1446">
        <v>46150</v>
      </c>
      <c r="P1446">
        <v>24779.02</v>
      </c>
      <c r="Q1446">
        <v>0</v>
      </c>
      <c r="R1446">
        <v>0</v>
      </c>
      <c r="S1446">
        <v>241571.66</v>
      </c>
    </row>
    <row r="1447" spans="1:19" x14ac:dyDescent="0.25">
      <c r="A1447" s="1">
        <f>+VLOOKUP(Importaciones_fruta_dolares[[#This Row],[Código_País]],'Tabla Auxiliar'!$B$7:$D$112,3,0)</f>
        <v>142</v>
      </c>
      <c r="B1447" s="1" t="s">
        <v>431</v>
      </c>
      <c r="C1447" s="1" t="s">
        <v>64</v>
      </c>
      <c r="D1447">
        <v>100102</v>
      </c>
      <c r="E1447" s="1" t="s">
        <v>365</v>
      </c>
      <c r="F1447">
        <v>100102003</v>
      </c>
      <c r="G1447" s="1" t="s">
        <v>335</v>
      </c>
      <c r="H1447" s="1" t="s">
        <v>265</v>
      </c>
      <c r="I1447">
        <v>5</v>
      </c>
      <c r="J1447" s="1" t="s">
        <v>329</v>
      </c>
      <c r="K1447">
        <v>78924.509999999995</v>
      </c>
      <c r="L1447">
        <v>0</v>
      </c>
      <c r="M1447">
        <v>226164</v>
      </c>
      <c r="N1447">
        <v>1109.1500000000001</v>
      </c>
      <c r="O1447">
        <v>793543.29</v>
      </c>
      <c r="P1447">
        <v>1595726.39</v>
      </c>
      <c r="Q1447">
        <v>2745946.49</v>
      </c>
      <c r="R1447">
        <v>3163623.59</v>
      </c>
      <c r="S1447">
        <v>3375396.62</v>
      </c>
    </row>
    <row r="1448" spans="1:19" x14ac:dyDescent="0.25">
      <c r="A1448" s="1">
        <f>+VLOOKUP(Importaciones_fruta_dolares[[#This Row],[Código_País]],'Tabla Auxiliar'!$B$7:$D$112,3,0)</f>
        <v>142</v>
      </c>
      <c r="B1448" s="1" t="s">
        <v>431</v>
      </c>
      <c r="C1448" s="1" t="s">
        <v>64</v>
      </c>
      <c r="D1448">
        <v>100102</v>
      </c>
      <c r="E1448" s="1" t="s">
        <v>365</v>
      </c>
      <c r="F1448">
        <v>100102003</v>
      </c>
      <c r="G1448" s="1" t="s">
        <v>335</v>
      </c>
      <c r="H1448" s="1" t="s">
        <v>264</v>
      </c>
      <c r="I1448">
        <v>5</v>
      </c>
      <c r="J1448" s="1" t="s">
        <v>329</v>
      </c>
      <c r="K1448">
        <v>131998.31</v>
      </c>
      <c r="L1448">
        <v>108662.88</v>
      </c>
      <c r="M1448">
        <v>159104.99</v>
      </c>
      <c r="N1448">
        <v>255621.16</v>
      </c>
      <c r="O1448">
        <v>2548601.9500000002</v>
      </c>
      <c r="P1448">
        <v>2979588.96</v>
      </c>
      <c r="Q1448">
        <v>3432691.58</v>
      </c>
      <c r="R1448">
        <v>2826187.49</v>
      </c>
      <c r="S1448">
        <v>1715662.07</v>
      </c>
    </row>
    <row r="1449" spans="1:19" x14ac:dyDescent="0.25">
      <c r="A1449" s="1">
        <f>+VLOOKUP(Importaciones_fruta_dolares[[#This Row],[Código_País]],'Tabla Auxiliar'!$B$7:$D$112,3,0)</f>
        <v>142</v>
      </c>
      <c r="B1449" s="1" t="s">
        <v>431</v>
      </c>
      <c r="C1449" s="1" t="s">
        <v>64</v>
      </c>
      <c r="D1449">
        <v>100102</v>
      </c>
      <c r="E1449" s="1" t="s">
        <v>365</v>
      </c>
      <c r="F1449">
        <v>100102003</v>
      </c>
      <c r="G1449" s="1" t="s">
        <v>335</v>
      </c>
      <c r="H1449" s="1" t="s">
        <v>216</v>
      </c>
      <c r="I1449">
        <v>5</v>
      </c>
      <c r="J1449" s="1" t="s">
        <v>329</v>
      </c>
      <c r="K1449">
        <v>2420453.9300000002</v>
      </c>
      <c r="L1449">
        <v>1915060.9</v>
      </c>
      <c r="M1449">
        <v>3184012.05</v>
      </c>
      <c r="N1449">
        <v>3343671.11</v>
      </c>
      <c r="O1449">
        <v>181599.35</v>
      </c>
      <c r="P1449">
        <v>541070.01</v>
      </c>
      <c r="Q1449">
        <v>123733.37</v>
      </c>
      <c r="R1449">
        <v>959342.12</v>
      </c>
      <c r="S1449">
        <v>405158.91</v>
      </c>
    </row>
    <row r="1450" spans="1:19" x14ac:dyDescent="0.25">
      <c r="A1450" s="1">
        <f>+VLOOKUP(Importaciones_fruta_dolares[[#This Row],[Código_País]],'Tabla Auxiliar'!$B$7:$D$112,3,0)</f>
        <v>142</v>
      </c>
      <c r="B1450" s="1" t="s">
        <v>431</v>
      </c>
      <c r="C1450" s="1" t="s">
        <v>64</v>
      </c>
      <c r="D1450">
        <v>100102</v>
      </c>
      <c r="E1450" s="1" t="s">
        <v>365</v>
      </c>
      <c r="F1450">
        <v>100102004</v>
      </c>
      <c r="G1450" s="1" t="s">
        <v>359</v>
      </c>
      <c r="H1450" s="1" t="s">
        <v>271</v>
      </c>
      <c r="I1450">
        <v>5</v>
      </c>
      <c r="J1450" s="1" t="s">
        <v>329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42877.599999999999</v>
      </c>
      <c r="Q1450">
        <v>109662.15</v>
      </c>
      <c r="R1450">
        <v>94215</v>
      </c>
      <c r="S1450">
        <v>153701.41</v>
      </c>
    </row>
    <row r="1451" spans="1:19" x14ac:dyDescent="0.25">
      <c r="A1451" s="1">
        <f>+VLOOKUP(Importaciones_fruta_dolares[[#This Row],[Código_País]],'Tabla Auxiliar'!$B$7:$D$112,3,0)</f>
        <v>142</v>
      </c>
      <c r="B1451" s="1" t="s">
        <v>431</v>
      </c>
      <c r="C1451" s="1" t="s">
        <v>64</v>
      </c>
      <c r="D1451">
        <v>100102</v>
      </c>
      <c r="E1451" s="1" t="s">
        <v>365</v>
      </c>
      <c r="F1451">
        <v>100102004</v>
      </c>
      <c r="G1451" s="1" t="s">
        <v>359</v>
      </c>
      <c r="H1451" s="1" t="s">
        <v>274</v>
      </c>
      <c r="I1451">
        <v>5</v>
      </c>
      <c r="J1451" s="1" t="s">
        <v>329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81731.48</v>
      </c>
      <c r="Q1451">
        <v>0</v>
      </c>
      <c r="R1451">
        <v>0</v>
      </c>
      <c r="S1451">
        <v>0</v>
      </c>
    </row>
    <row r="1452" spans="1:19" x14ac:dyDescent="0.25">
      <c r="A1452" s="1">
        <f>+VLOOKUP(Importaciones_fruta_dolares[[#This Row],[Código_País]],'Tabla Auxiliar'!$B$7:$D$112,3,0)</f>
        <v>142</v>
      </c>
      <c r="B1452" s="1" t="s">
        <v>431</v>
      </c>
      <c r="C1452" s="1" t="s">
        <v>64</v>
      </c>
      <c r="D1452">
        <v>100102</v>
      </c>
      <c r="E1452" s="1" t="s">
        <v>365</v>
      </c>
      <c r="F1452">
        <v>100102004</v>
      </c>
      <c r="G1452" s="1" t="s">
        <v>359</v>
      </c>
      <c r="H1452" s="1" t="s">
        <v>282</v>
      </c>
      <c r="I1452">
        <v>5</v>
      </c>
      <c r="J1452" s="1" t="s">
        <v>329</v>
      </c>
      <c r="K1452">
        <v>0</v>
      </c>
      <c r="L1452">
        <v>0</v>
      </c>
      <c r="M1452">
        <v>0</v>
      </c>
      <c r="N1452">
        <v>0</v>
      </c>
      <c r="O1452">
        <v>57839.63</v>
      </c>
      <c r="P1452">
        <v>0</v>
      </c>
      <c r="Q1452">
        <v>0</v>
      </c>
      <c r="R1452">
        <v>0</v>
      </c>
      <c r="S1452">
        <v>0</v>
      </c>
    </row>
    <row r="1453" spans="1:19" x14ac:dyDescent="0.25">
      <c r="A1453" s="1">
        <f>+VLOOKUP(Importaciones_fruta_dolares[[#This Row],[Código_País]],'Tabla Auxiliar'!$B$7:$D$112,3,0)</f>
        <v>142</v>
      </c>
      <c r="B1453" s="1" t="s">
        <v>431</v>
      </c>
      <c r="C1453" s="1" t="s">
        <v>64</v>
      </c>
      <c r="D1453">
        <v>100102</v>
      </c>
      <c r="E1453" s="1" t="s">
        <v>365</v>
      </c>
      <c r="F1453">
        <v>100102005</v>
      </c>
      <c r="G1453" s="1" t="s">
        <v>338</v>
      </c>
      <c r="H1453" s="1" t="s">
        <v>145</v>
      </c>
      <c r="I1453">
        <v>7</v>
      </c>
      <c r="J1453" s="1" t="s">
        <v>327</v>
      </c>
      <c r="K1453">
        <v>44.51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104.2</v>
      </c>
      <c r="R1453">
        <v>0</v>
      </c>
      <c r="S1453">
        <v>0</v>
      </c>
    </row>
    <row r="1454" spans="1:19" x14ac:dyDescent="0.25">
      <c r="A1454" s="1">
        <f>+VLOOKUP(Importaciones_fruta_dolares[[#This Row],[Código_País]],'Tabla Auxiliar'!$B$7:$D$112,3,0)</f>
        <v>142</v>
      </c>
      <c r="B1454" s="1" t="s">
        <v>431</v>
      </c>
      <c r="C1454" s="1" t="s">
        <v>64</v>
      </c>
      <c r="D1454">
        <v>100102</v>
      </c>
      <c r="E1454" s="1" t="s">
        <v>365</v>
      </c>
      <c r="F1454">
        <v>100102005</v>
      </c>
      <c r="G1454" s="1" t="s">
        <v>338</v>
      </c>
      <c r="H1454" s="1" t="s">
        <v>152</v>
      </c>
      <c r="I1454">
        <v>7</v>
      </c>
      <c r="J1454" s="1" t="s">
        <v>327</v>
      </c>
      <c r="K1454">
        <v>0</v>
      </c>
      <c r="L1454">
        <v>0</v>
      </c>
      <c r="M1454">
        <v>0</v>
      </c>
      <c r="N1454">
        <v>1269.4000000000001</v>
      </c>
      <c r="O1454">
        <v>0</v>
      </c>
      <c r="P1454">
        <v>0</v>
      </c>
      <c r="Q1454">
        <v>0</v>
      </c>
      <c r="R1454">
        <v>8756.73</v>
      </c>
      <c r="S1454">
        <v>24801.24</v>
      </c>
    </row>
    <row r="1455" spans="1:19" x14ac:dyDescent="0.25">
      <c r="A1455" s="1">
        <f>+VLOOKUP(Importaciones_fruta_dolares[[#This Row],[Código_País]],'Tabla Auxiliar'!$B$7:$D$112,3,0)</f>
        <v>142</v>
      </c>
      <c r="B1455" s="1" t="s">
        <v>431</v>
      </c>
      <c r="C1455" s="1" t="s">
        <v>64</v>
      </c>
      <c r="D1455">
        <v>100102</v>
      </c>
      <c r="E1455" s="1" t="s">
        <v>365</v>
      </c>
      <c r="F1455">
        <v>100102005</v>
      </c>
      <c r="G1455" s="1" t="s">
        <v>338</v>
      </c>
      <c r="H1455" s="1" t="s">
        <v>97</v>
      </c>
      <c r="I1455">
        <v>7</v>
      </c>
      <c r="J1455" s="1" t="s">
        <v>327</v>
      </c>
      <c r="K1455">
        <v>247.24</v>
      </c>
      <c r="L1455">
        <v>0</v>
      </c>
      <c r="M1455">
        <v>0</v>
      </c>
      <c r="N1455">
        <v>5428.53</v>
      </c>
      <c r="O1455">
        <v>20134.150000000001</v>
      </c>
      <c r="P1455">
        <v>52522.67</v>
      </c>
      <c r="Q1455">
        <v>0</v>
      </c>
      <c r="R1455">
        <v>140.85</v>
      </c>
      <c r="S1455">
        <v>5453.21</v>
      </c>
    </row>
    <row r="1456" spans="1:19" x14ac:dyDescent="0.25">
      <c r="A1456" s="1">
        <f>+VLOOKUP(Importaciones_fruta_dolares[[#This Row],[Código_País]],'Tabla Auxiliar'!$B$7:$D$112,3,0)</f>
        <v>142</v>
      </c>
      <c r="B1456" s="1" t="s">
        <v>431</v>
      </c>
      <c r="C1456" s="1" t="s">
        <v>64</v>
      </c>
      <c r="D1456">
        <v>100102</v>
      </c>
      <c r="E1456" s="1" t="s">
        <v>365</v>
      </c>
      <c r="F1456">
        <v>100102006</v>
      </c>
      <c r="G1456" s="1" t="s">
        <v>352</v>
      </c>
      <c r="H1456" s="1" t="s">
        <v>270</v>
      </c>
      <c r="I1456">
        <v>5</v>
      </c>
      <c r="J1456" s="1" t="s">
        <v>329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14015.64</v>
      </c>
    </row>
    <row r="1457" spans="1:19" x14ac:dyDescent="0.25">
      <c r="A1457" s="1">
        <f>+VLOOKUP(Importaciones_fruta_dolares[[#This Row],[Código_País]],'Tabla Auxiliar'!$B$7:$D$112,3,0)</f>
        <v>142</v>
      </c>
      <c r="B1457" s="1" t="s">
        <v>431</v>
      </c>
      <c r="C1457" s="1" t="s">
        <v>64</v>
      </c>
      <c r="D1457">
        <v>100102</v>
      </c>
      <c r="E1457" s="1" t="s">
        <v>365</v>
      </c>
      <c r="F1457">
        <v>100102008</v>
      </c>
      <c r="G1457" s="1" t="s">
        <v>339</v>
      </c>
      <c r="H1457" s="1" t="s">
        <v>100</v>
      </c>
      <c r="I1457">
        <v>3</v>
      </c>
      <c r="J1457" s="1" t="s">
        <v>325</v>
      </c>
      <c r="K1457">
        <v>0</v>
      </c>
      <c r="L1457">
        <v>0</v>
      </c>
      <c r="M1457">
        <v>150710.35</v>
      </c>
      <c r="N1457">
        <v>183495.36</v>
      </c>
      <c r="O1457">
        <v>336770.54</v>
      </c>
      <c r="P1457">
        <v>301625.07</v>
      </c>
      <c r="Q1457">
        <v>279250.98</v>
      </c>
      <c r="R1457">
        <v>881276.63</v>
      </c>
      <c r="S1457">
        <v>57625.42</v>
      </c>
    </row>
    <row r="1458" spans="1:19" x14ac:dyDescent="0.25">
      <c r="A1458" s="1">
        <f>+VLOOKUP(Importaciones_fruta_dolares[[#This Row],[Código_País]],'Tabla Auxiliar'!$B$7:$D$112,3,0)</f>
        <v>142</v>
      </c>
      <c r="B1458" s="1" t="s">
        <v>431</v>
      </c>
      <c r="C1458" s="1" t="s">
        <v>64</v>
      </c>
      <c r="D1458">
        <v>100102</v>
      </c>
      <c r="E1458" s="1" t="s">
        <v>365</v>
      </c>
      <c r="F1458">
        <v>100102008</v>
      </c>
      <c r="G1458" s="1" t="s">
        <v>339</v>
      </c>
      <c r="H1458" s="1" t="s">
        <v>99</v>
      </c>
      <c r="I1458">
        <v>3</v>
      </c>
      <c r="J1458" s="1" t="s">
        <v>325</v>
      </c>
      <c r="K1458">
        <v>0</v>
      </c>
      <c r="L1458">
        <v>0</v>
      </c>
      <c r="M1458">
        <v>0</v>
      </c>
      <c r="N1458">
        <v>811.12</v>
      </c>
      <c r="O1458">
        <v>1868.16</v>
      </c>
      <c r="P1458">
        <v>23832.880000000001</v>
      </c>
      <c r="Q1458">
        <v>0</v>
      </c>
      <c r="R1458">
        <v>0</v>
      </c>
      <c r="S1458">
        <v>304</v>
      </c>
    </row>
    <row r="1459" spans="1:19" x14ac:dyDescent="0.25">
      <c r="A1459" s="1">
        <f>+VLOOKUP(Importaciones_fruta_dolares[[#This Row],[Código_País]],'Tabla Auxiliar'!$B$7:$D$112,3,0)</f>
        <v>142</v>
      </c>
      <c r="B1459" s="1" t="s">
        <v>431</v>
      </c>
      <c r="C1459" s="1" t="s">
        <v>64</v>
      </c>
      <c r="D1459">
        <v>100102</v>
      </c>
      <c r="E1459" s="1" t="s">
        <v>365</v>
      </c>
      <c r="F1459">
        <v>100102008</v>
      </c>
      <c r="G1459" s="1" t="s">
        <v>339</v>
      </c>
      <c r="H1459" s="1" t="s">
        <v>182</v>
      </c>
      <c r="I1459">
        <v>7</v>
      </c>
      <c r="J1459" s="1" t="s">
        <v>327</v>
      </c>
      <c r="K1459">
        <v>200.18</v>
      </c>
      <c r="L1459">
        <v>0</v>
      </c>
      <c r="M1459">
        <v>66983.86</v>
      </c>
      <c r="N1459">
        <v>183216.72</v>
      </c>
      <c r="O1459">
        <v>687039.68</v>
      </c>
      <c r="P1459">
        <v>460519.08</v>
      </c>
      <c r="Q1459">
        <v>540635.85</v>
      </c>
      <c r="R1459">
        <v>644326.74</v>
      </c>
      <c r="S1459">
        <v>172702.53</v>
      </c>
    </row>
    <row r="1460" spans="1:19" x14ac:dyDescent="0.25">
      <c r="A1460" s="1">
        <f>+VLOOKUP(Importaciones_fruta_dolares[[#This Row],[Código_País]],'Tabla Auxiliar'!$B$7:$D$112,3,0)</f>
        <v>142</v>
      </c>
      <c r="B1460" s="1" t="s">
        <v>431</v>
      </c>
      <c r="C1460" s="1" t="s">
        <v>64</v>
      </c>
      <c r="D1460">
        <v>100102</v>
      </c>
      <c r="E1460" s="1" t="s">
        <v>365</v>
      </c>
      <c r="F1460">
        <v>100102008</v>
      </c>
      <c r="G1460" s="1" t="s">
        <v>339</v>
      </c>
      <c r="H1460" s="1" t="s">
        <v>220</v>
      </c>
      <c r="I1460">
        <v>5</v>
      </c>
      <c r="J1460" s="1" t="s">
        <v>329</v>
      </c>
      <c r="K1460">
        <v>0</v>
      </c>
      <c r="L1460">
        <v>0</v>
      </c>
      <c r="M1460">
        <v>0</v>
      </c>
      <c r="N1460">
        <v>0</v>
      </c>
      <c r="O1460">
        <v>18513.03</v>
      </c>
      <c r="P1460">
        <v>56628.61</v>
      </c>
      <c r="Q1460">
        <v>6943.19</v>
      </c>
      <c r="R1460">
        <v>81067.13</v>
      </c>
      <c r="S1460">
        <v>270795.75</v>
      </c>
    </row>
    <row r="1461" spans="1:19" x14ac:dyDescent="0.25">
      <c r="A1461" s="1">
        <f>+VLOOKUP(Importaciones_fruta_dolares[[#This Row],[Código_País]],'Tabla Auxiliar'!$B$7:$D$112,3,0)</f>
        <v>142</v>
      </c>
      <c r="B1461" s="1" t="s">
        <v>431</v>
      </c>
      <c r="C1461" s="1" t="s">
        <v>64</v>
      </c>
      <c r="D1461">
        <v>100102</v>
      </c>
      <c r="E1461" s="1" t="s">
        <v>365</v>
      </c>
      <c r="F1461">
        <v>100102008</v>
      </c>
      <c r="G1461" s="1" t="s">
        <v>339</v>
      </c>
      <c r="H1461" s="1" t="s">
        <v>149</v>
      </c>
      <c r="I1461">
        <v>7</v>
      </c>
      <c r="J1461" s="1" t="s">
        <v>327</v>
      </c>
      <c r="K1461">
        <v>57289.9</v>
      </c>
      <c r="L1461">
        <v>102441.18</v>
      </c>
      <c r="M1461">
        <v>86709.77</v>
      </c>
      <c r="N1461">
        <v>52619.95</v>
      </c>
      <c r="O1461">
        <v>38532.68</v>
      </c>
      <c r="P1461">
        <v>48861.38</v>
      </c>
      <c r="Q1461">
        <v>137031.67000000001</v>
      </c>
      <c r="R1461">
        <v>77435.520000000004</v>
      </c>
      <c r="S1461">
        <v>60022.46</v>
      </c>
    </row>
    <row r="1462" spans="1:19" x14ac:dyDescent="0.25">
      <c r="A1462" s="1">
        <f>+VLOOKUP(Importaciones_fruta_dolares[[#This Row],[Código_País]],'Tabla Auxiliar'!$B$7:$D$112,3,0)</f>
        <v>142</v>
      </c>
      <c r="B1462" s="1" t="s">
        <v>431</v>
      </c>
      <c r="C1462" s="1" t="s">
        <v>64</v>
      </c>
      <c r="D1462">
        <v>100103</v>
      </c>
      <c r="E1462" s="1" t="s">
        <v>363</v>
      </c>
      <c r="F1462">
        <v>100103001</v>
      </c>
      <c r="G1462" s="1" t="s">
        <v>332</v>
      </c>
      <c r="H1462" s="1" t="s">
        <v>89</v>
      </c>
      <c r="I1462">
        <v>3</v>
      </c>
      <c r="J1462" s="1" t="s">
        <v>325</v>
      </c>
      <c r="K1462">
        <v>0</v>
      </c>
      <c r="L1462">
        <v>0</v>
      </c>
      <c r="M1462">
        <v>75.97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</row>
    <row r="1463" spans="1:19" x14ac:dyDescent="0.25">
      <c r="A1463" s="1">
        <f>+VLOOKUP(Importaciones_fruta_dolares[[#This Row],[Código_País]],'Tabla Auxiliar'!$B$7:$D$112,3,0)</f>
        <v>142</v>
      </c>
      <c r="B1463" s="1" t="s">
        <v>431</v>
      </c>
      <c r="C1463" s="1" t="s">
        <v>64</v>
      </c>
      <c r="D1463">
        <v>100103</v>
      </c>
      <c r="E1463" s="1" t="s">
        <v>363</v>
      </c>
      <c r="F1463">
        <v>100103003</v>
      </c>
      <c r="G1463" s="1" t="s">
        <v>333</v>
      </c>
      <c r="H1463" s="1" t="s">
        <v>138</v>
      </c>
      <c r="I1463">
        <v>3</v>
      </c>
      <c r="J1463" s="1" t="s">
        <v>325</v>
      </c>
      <c r="K1463">
        <v>0</v>
      </c>
      <c r="L1463">
        <v>0</v>
      </c>
      <c r="M1463">
        <v>0</v>
      </c>
      <c r="N1463">
        <v>0</v>
      </c>
      <c r="O1463">
        <v>1686.53</v>
      </c>
      <c r="P1463">
        <v>0</v>
      </c>
      <c r="Q1463">
        <v>0</v>
      </c>
      <c r="R1463">
        <v>2774.99</v>
      </c>
      <c r="S1463">
        <v>7556.11</v>
      </c>
    </row>
    <row r="1464" spans="1:19" x14ac:dyDescent="0.25">
      <c r="A1464" s="1">
        <f>+VLOOKUP(Importaciones_fruta_dolares[[#This Row],[Código_País]],'Tabla Auxiliar'!$B$7:$D$112,3,0)</f>
        <v>142</v>
      </c>
      <c r="B1464" s="1" t="s">
        <v>431</v>
      </c>
      <c r="C1464" s="1" t="s">
        <v>64</v>
      </c>
      <c r="D1464">
        <v>100103</v>
      </c>
      <c r="E1464" s="1" t="s">
        <v>363</v>
      </c>
      <c r="F1464">
        <v>100103003</v>
      </c>
      <c r="G1464" s="1" t="s">
        <v>333</v>
      </c>
      <c r="H1464" s="1" t="s">
        <v>91</v>
      </c>
      <c r="I1464">
        <v>3</v>
      </c>
      <c r="J1464" s="1" t="s">
        <v>325</v>
      </c>
      <c r="K1464">
        <v>753.73</v>
      </c>
      <c r="L1464">
        <v>0</v>
      </c>
      <c r="M1464">
        <v>0</v>
      </c>
      <c r="N1464">
        <v>99.03</v>
      </c>
      <c r="O1464">
        <v>0</v>
      </c>
      <c r="P1464">
        <v>2602.0700000000002</v>
      </c>
      <c r="Q1464">
        <v>0</v>
      </c>
      <c r="R1464">
        <v>0</v>
      </c>
      <c r="S1464">
        <v>2.0699999999999998</v>
      </c>
    </row>
    <row r="1465" spans="1:19" x14ac:dyDescent="0.25">
      <c r="A1465" s="1">
        <f>+VLOOKUP(Importaciones_fruta_dolares[[#This Row],[Código_País]],'Tabla Auxiliar'!$B$7:$D$112,3,0)</f>
        <v>142</v>
      </c>
      <c r="B1465" s="1" t="s">
        <v>431</v>
      </c>
      <c r="C1465" s="1" t="s">
        <v>64</v>
      </c>
      <c r="D1465">
        <v>100103</v>
      </c>
      <c r="E1465" s="1" t="s">
        <v>363</v>
      </c>
      <c r="F1465">
        <v>100103004</v>
      </c>
      <c r="G1465" s="1" t="s">
        <v>343</v>
      </c>
      <c r="H1465" s="1" t="s">
        <v>119</v>
      </c>
      <c r="I1465">
        <v>3</v>
      </c>
      <c r="J1465" s="1" t="s">
        <v>325</v>
      </c>
      <c r="K1465">
        <v>0</v>
      </c>
      <c r="L1465">
        <v>0</v>
      </c>
      <c r="M1465">
        <v>0</v>
      </c>
      <c r="N1465">
        <v>309450.38</v>
      </c>
      <c r="O1465">
        <v>0</v>
      </c>
      <c r="P1465">
        <v>0</v>
      </c>
      <c r="Q1465">
        <v>0</v>
      </c>
      <c r="R1465">
        <v>0</v>
      </c>
      <c r="S1465">
        <v>0</v>
      </c>
    </row>
    <row r="1466" spans="1:19" x14ac:dyDescent="0.25">
      <c r="A1466" s="1">
        <f>+VLOOKUP(Importaciones_fruta_dolares[[#This Row],[Código_País]],'Tabla Auxiliar'!$B$7:$D$112,3,0)</f>
        <v>142</v>
      </c>
      <c r="B1466" s="1" t="s">
        <v>431</v>
      </c>
      <c r="C1466" s="1" t="s">
        <v>64</v>
      </c>
      <c r="D1466">
        <v>100103</v>
      </c>
      <c r="E1466" s="1" t="s">
        <v>363</v>
      </c>
      <c r="F1466">
        <v>100103004</v>
      </c>
      <c r="G1466" s="1" t="s">
        <v>343</v>
      </c>
      <c r="H1466" s="1" t="s">
        <v>120</v>
      </c>
      <c r="I1466">
        <v>7</v>
      </c>
      <c r="J1466" s="1" t="s">
        <v>327</v>
      </c>
      <c r="K1466">
        <v>68.19</v>
      </c>
      <c r="L1466">
        <v>0</v>
      </c>
      <c r="M1466">
        <v>0</v>
      </c>
      <c r="N1466">
        <v>64.91</v>
      </c>
      <c r="O1466">
        <v>8331.1200000000008</v>
      </c>
      <c r="P1466">
        <v>16609.740000000002</v>
      </c>
      <c r="Q1466">
        <v>549.86</v>
      </c>
      <c r="R1466">
        <v>0</v>
      </c>
      <c r="S1466">
        <v>0</v>
      </c>
    </row>
    <row r="1467" spans="1:19" x14ac:dyDescent="0.25">
      <c r="A1467" s="1">
        <f>+VLOOKUP(Importaciones_fruta_dolares[[#This Row],[Código_País]],'Tabla Auxiliar'!$B$7:$D$112,3,0)</f>
        <v>142</v>
      </c>
      <c r="B1467" s="1" t="s">
        <v>431</v>
      </c>
      <c r="C1467" s="1" t="s">
        <v>64</v>
      </c>
      <c r="D1467">
        <v>100103</v>
      </c>
      <c r="E1467" s="1" t="s">
        <v>363</v>
      </c>
      <c r="F1467">
        <v>100103004</v>
      </c>
      <c r="G1467" s="1" t="s">
        <v>343</v>
      </c>
      <c r="H1467" s="1" t="s">
        <v>177</v>
      </c>
      <c r="I1467">
        <v>3</v>
      </c>
      <c r="J1467" s="1" t="s">
        <v>325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5505.74</v>
      </c>
      <c r="Q1467">
        <v>0</v>
      </c>
      <c r="R1467">
        <v>0</v>
      </c>
      <c r="S1467">
        <v>671.1</v>
      </c>
    </row>
    <row r="1468" spans="1:19" x14ac:dyDescent="0.25">
      <c r="A1468" s="1">
        <f>+VLOOKUP(Importaciones_fruta_dolares[[#This Row],[Código_País]],'Tabla Auxiliar'!$B$7:$D$112,3,0)</f>
        <v>142</v>
      </c>
      <c r="B1468" s="1" t="s">
        <v>431</v>
      </c>
      <c r="C1468" s="1" t="s">
        <v>64</v>
      </c>
      <c r="D1468">
        <v>100103</v>
      </c>
      <c r="E1468" s="1" t="s">
        <v>363</v>
      </c>
      <c r="F1468">
        <v>100103004</v>
      </c>
      <c r="G1468" s="1" t="s">
        <v>343</v>
      </c>
      <c r="H1468" s="1" t="s">
        <v>112</v>
      </c>
      <c r="I1468">
        <v>3</v>
      </c>
      <c r="J1468" s="1" t="s">
        <v>325</v>
      </c>
      <c r="K1468">
        <v>0</v>
      </c>
      <c r="L1468">
        <v>0</v>
      </c>
      <c r="M1468">
        <v>12.38</v>
      </c>
      <c r="N1468">
        <v>0</v>
      </c>
      <c r="O1468">
        <v>0</v>
      </c>
      <c r="P1468">
        <v>0</v>
      </c>
      <c r="Q1468">
        <v>17536.54</v>
      </c>
      <c r="R1468">
        <v>0</v>
      </c>
      <c r="S1468">
        <v>0</v>
      </c>
    </row>
    <row r="1469" spans="1:19" x14ac:dyDescent="0.25">
      <c r="A1469" s="1">
        <f>+VLOOKUP(Importaciones_fruta_dolares[[#This Row],[Código_País]],'Tabla Auxiliar'!$B$7:$D$112,3,0)</f>
        <v>142</v>
      </c>
      <c r="B1469" s="1" t="s">
        <v>431</v>
      </c>
      <c r="C1469" s="1" t="s">
        <v>64</v>
      </c>
      <c r="D1469">
        <v>100103</v>
      </c>
      <c r="E1469" s="1" t="s">
        <v>363</v>
      </c>
      <c r="F1469">
        <v>100103004</v>
      </c>
      <c r="G1469" s="1" t="s">
        <v>343</v>
      </c>
      <c r="H1469" s="1" t="s">
        <v>125</v>
      </c>
      <c r="I1469">
        <v>3</v>
      </c>
      <c r="J1469" s="1" t="s">
        <v>325</v>
      </c>
      <c r="K1469">
        <v>0</v>
      </c>
      <c r="L1469">
        <v>10082.530000000001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</row>
    <row r="1470" spans="1:19" x14ac:dyDescent="0.25">
      <c r="A1470" s="1">
        <f>+VLOOKUP(Importaciones_fruta_dolares[[#This Row],[Código_País]],'Tabla Auxiliar'!$B$7:$D$112,3,0)</f>
        <v>142</v>
      </c>
      <c r="B1470" s="1" t="s">
        <v>431</v>
      </c>
      <c r="C1470" s="1" t="s">
        <v>64</v>
      </c>
      <c r="D1470">
        <v>100103</v>
      </c>
      <c r="E1470" s="1" t="s">
        <v>363</v>
      </c>
      <c r="F1470">
        <v>100103004</v>
      </c>
      <c r="G1470" s="1" t="s">
        <v>343</v>
      </c>
      <c r="H1470" s="1" t="s">
        <v>118</v>
      </c>
      <c r="I1470">
        <v>3</v>
      </c>
      <c r="J1470" s="1" t="s">
        <v>325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112.49</v>
      </c>
      <c r="Q1470">
        <v>2954.78</v>
      </c>
      <c r="R1470">
        <v>1292.21</v>
      </c>
      <c r="S1470">
        <v>105.06</v>
      </c>
    </row>
    <row r="1471" spans="1:19" x14ac:dyDescent="0.25">
      <c r="A1471" s="1">
        <f>+VLOOKUP(Importaciones_fruta_dolares[[#This Row],[Código_País]],'Tabla Auxiliar'!$B$7:$D$112,3,0)</f>
        <v>142</v>
      </c>
      <c r="B1471" s="1" t="s">
        <v>431</v>
      </c>
      <c r="C1471" s="1" t="s">
        <v>64</v>
      </c>
      <c r="D1471">
        <v>100103</v>
      </c>
      <c r="E1471" s="1" t="s">
        <v>363</v>
      </c>
      <c r="F1471">
        <v>100103004</v>
      </c>
      <c r="G1471" s="1" t="s">
        <v>343</v>
      </c>
      <c r="H1471" s="1" t="s">
        <v>176</v>
      </c>
      <c r="I1471">
        <v>3</v>
      </c>
      <c r="J1471" s="1" t="s">
        <v>325</v>
      </c>
      <c r="K1471">
        <v>0</v>
      </c>
      <c r="L1471">
        <v>68.8</v>
      </c>
      <c r="M1471">
        <v>108.36</v>
      </c>
      <c r="N1471">
        <v>0</v>
      </c>
      <c r="O1471">
        <v>325.14</v>
      </c>
      <c r="P1471">
        <v>0</v>
      </c>
      <c r="Q1471">
        <v>0</v>
      </c>
      <c r="R1471">
        <v>0</v>
      </c>
      <c r="S1471">
        <v>0</v>
      </c>
    </row>
    <row r="1472" spans="1:19" x14ac:dyDescent="0.25">
      <c r="A1472" s="1">
        <f>+VLOOKUP(Importaciones_fruta_dolares[[#This Row],[Código_País]],'Tabla Auxiliar'!$B$7:$D$112,3,0)</f>
        <v>142</v>
      </c>
      <c r="B1472" s="1" t="s">
        <v>431</v>
      </c>
      <c r="C1472" s="1" t="s">
        <v>64</v>
      </c>
      <c r="D1472">
        <v>100104</v>
      </c>
      <c r="E1472" s="1" t="s">
        <v>366</v>
      </c>
      <c r="F1472">
        <v>100104002</v>
      </c>
      <c r="G1472" s="1" t="s">
        <v>336</v>
      </c>
      <c r="H1472" s="1" t="s">
        <v>126</v>
      </c>
      <c r="I1472">
        <v>7</v>
      </c>
      <c r="J1472" s="1" t="s">
        <v>327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8699</v>
      </c>
      <c r="S1472">
        <v>17847.8</v>
      </c>
    </row>
    <row r="1473" spans="1:19" x14ac:dyDescent="0.25">
      <c r="A1473" s="1">
        <f>+VLOOKUP(Importaciones_fruta_dolares[[#This Row],[Código_País]],'Tabla Auxiliar'!$B$7:$D$112,3,0)</f>
        <v>142</v>
      </c>
      <c r="B1473" s="1" t="s">
        <v>431</v>
      </c>
      <c r="C1473" s="1" t="s">
        <v>64</v>
      </c>
      <c r="D1473">
        <v>100104</v>
      </c>
      <c r="E1473" s="1" t="s">
        <v>366</v>
      </c>
      <c r="F1473">
        <v>100104002</v>
      </c>
      <c r="G1473" s="1" t="s">
        <v>336</v>
      </c>
      <c r="H1473" s="1" t="s">
        <v>239</v>
      </c>
      <c r="I1473">
        <v>7</v>
      </c>
      <c r="J1473" s="1" t="s">
        <v>327</v>
      </c>
      <c r="K1473">
        <v>0</v>
      </c>
      <c r="L1473">
        <v>152.80000000000001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62.64</v>
      </c>
    </row>
    <row r="1474" spans="1:19" x14ac:dyDescent="0.25">
      <c r="A1474" s="1">
        <f>+VLOOKUP(Importaciones_fruta_dolares[[#This Row],[Código_País]],'Tabla Auxiliar'!$B$7:$D$112,3,0)</f>
        <v>142</v>
      </c>
      <c r="B1474" s="1" t="s">
        <v>431</v>
      </c>
      <c r="C1474" s="1" t="s">
        <v>64</v>
      </c>
      <c r="D1474">
        <v>100104</v>
      </c>
      <c r="E1474" s="1" t="s">
        <v>366</v>
      </c>
      <c r="F1474">
        <v>100104002</v>
      </c>
      <c r="G1474" s="1" t="s">
        <v>336</v>
      </c>
      <c r="H1474" s="1" t="s">
        <v>143</v>
      </c>
      <c r="I1474">
        <v>7</v>
      </c>
      <c r="J1474" s="1" t="s">
        <v>327</v>
      </c>
      <c r="K1474">
        <v>7940.09</v>
      </c>
      <c r="L1474">
        <v>0</v>
      </c>
      <c r="M1474">
        <v>1829.77</v>
      </c>
      <c r="N1474">
        <v>5400.18</v>
      </c>
      <c r="O1474">
        <v>11905.99</v>
      </c>
      <c r="P1474">
        <v>22690.67</v>
      </c>
      <c r="Q1474">
        <v>0</v>
      </c>
      <c r="R1474">
        <v>1842.5</v>
      </c>
      <c r="S1474">
        <v>1183.5999999999999</v>
      </c>
    </row>
    <row r="1475" spans="1:19" x14ac:dyDescent="0.25">
      <c r="A1475" s="1">
        <f>+VLOOKUP(Importaciones_fruta_dolares[[#This Row],[Código_País]],'Tabla Auxiliar'!$B$7:$D$112,3,0)</f>
        <v>142</v>
      </c>
      <c r="B1475" s="1" t="s">
        <v>431</v>
      </c>
      <c r="C1475" s="1" t="s">
        <v>64</v>
      </c>
      <c r="D1475">
        <v>100104</v>
      </c>
      <c r="E1475" s="1" t="s">
        <v>366</v>
      </c>
      <c r="F1475">
        <v>100104002</v>
      </c>
      <c r="G1475" s="1" t="s">
        <v>336</v>
      </c>
      <c r="H1475" s="1" t="s">
        <v>94</v>
      </c>
      <c r="I1475">
        <v>4</v>
      </c>
      <c r="J1475" s="1" t="s">
        <v>323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22.96</v>
      </c>
      <c r="S1475">
        <v>0</v>
      </c>
    </row>
    <row r="1476" spans="1:19" x14ac:dyDescent="0.25">
      <c r="A1476" s="1">
        <f>+VLOOKUP(Importaciones_fruta_dolares[[#This Row],[Código_País]],'Tabla Auxiliar'!$B$7:$D$112,3,0)</f>
        <v>142</v>
      </c>
      <c r="B1476" s="1" t="s">
        <v>431</v>
      </c>
      <c r="C1476" s="1" t="s">
        <v>64</v>
      </c>
      <c r="D1476">
        <v>100104</v>
      </c>
      <c r="E1476" s="1" t="s">
        <v>366</v>
      </c>
      <c r="F1476">
        <v>100104002</v>
      </c>
      <c r="G1476" s="1" t="s">
        <v>336</v>
      </c>
      <c r="H1476" s="1" t="s">
        <v>95</v>
      </c>
      <c r="I1476">
        <v>3</v>
      </c>
      <c r="J1476" s="1" t="s">
        <v>325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4125.87</v>
      </c>
      <c r="Q1476">
        <v>0</v>
      </c>
      <c r="R1476">
        <v>0</v>
      </c>
      <c r="S1476">
        <v>0</v>
      </c>
    </row>
    <row r="1477" spans="1:19" x14ac:dyDescent="0.25">
      <c r="A1477" s="1">
        <f>+VLOOKUP(Importaciones_fruta_dolares[[#This Row],[Código_País]],'Tabla Auxiliar'!$B$7:$D$112,3,0)</f>
        <v>142</v>
      </c>
      <c r="B1477" s="1" t="s">
        <v>431</v>
      </c>
      <c r="C1477" s="1" t="s">
        <v>64</v>
      </c>
      <c r="D1477">
        <v>100104</v>
      </c>
      <c r="E1477" s="1" t="s">
        <v>366</v>
      </c>
      <c r="F1477">
        <v>100104002</v>
      </c>
      <c r="G1477" s="1" t="s">
        <v>336</v>
      </c>
      <c r="H1477" s="1" t="s">
        <v>121</v>
      </c>
      <c r="I1477">
        <v>3</v>
      </c>
      <c r="J1477" s="1" t="s">
        <v>325</v>
      </c>
      <c r="K1477">
        <v>0</v>
      </c>
      <c r="L1477">
        <v>0</v>
      </c>
      <c r="M1477">
        <v>0</v>
      </c>
      <c r="N1477">
        <v>130.21</v>
      </c>
      <c r="O1477">
        <v>0</v>
      </c>
      <c r="P1477">
        <v>0</v>
      </c>
      <c r="Q1477">
        <v>0</v>
      </c>
      <c r="R1477">
        <v>0</v>
      </c>
      <c r="S1477">
        <v>0</v>
      </c>
    </row>
    <row r="1478" spans="1:19" x14ac:dyDescent="0.25">
      <c r="A1478" s="1">
        <f>+VLOOKUP(Importaciones_fruta_dolares[[#This Row],[Código_País]],'Tabla Auxiliar'!$B$7:$D$112,3,0)</f>
        <v>142</v>
      </c>
      <c r="B1478" s="1" t="s">
        <v>431</v>
      </c>
      <c r="C1478" s="1" t="s">
        <v>64</v>
      </c>
      <c r="D1478">
        <v>100104</v>
      </c>
      <c r="E1478" s="1" t="s">
        <v>366</v>
      </c>
      <c r="F1478">
        <v>100104005</v>
      </c>
      <c r="G1478" s="1" t="s">
        <v>347</v>
      </c>
      <c r="H1478" s="1" t="s">
        <v>128</v>
      </c>
      <c r="I1478">
        <v>7</v>
      </c>
      <c r="J1478" s="1" t="s">
        <v>327</v>
      </c>
      <c r="K1478">
        <v>548.1</v>
      </c>
      <c r="L1478">
        <v>548.96</v>
      </c>
      <c r="M1478">
        <v>115.2</v>
      </c>
      <c r="N1478">
        <v>0</v>
      </c>
      <c r="O1478">
        <v>0</v>
      </c>
      <c r="P1478">
        <v>151.03</v>
      </c>
      <c r="Q1478">
        <v>0</v>
      </c>
      <c r="R1478">
        <v>0</v>
      </c>
      <c r="S1478">
        <v>0</v>
      </c>
    </row>
    <row r="1479" spans="1:19" x14ac:dyDescent="0.25">
      <c r="A1479" s="1">
        <f>+VLOOKUP(Importaciones_fruta_dolares[[#This Row],[Código_País]],'Tabla Auxiliar'!$B$7:$D$112,3,0)</f>
        <v>142</v>
      </c>
      <c r="B1479" s="1" t="s">
        <v>431</v>
      </c>
      <c r="C1479" s="1" t="s">
        <v>64</v>
      </c>
      <c r="D1479">
        <v>100105</v>
      </c>
      <c r="E1479" s="1" t="s">
        <v>324</v>
      </c>
      <c r="F1479">
        <v>100105001</v>
      </c>
      <c r="G1479" s="1" t="s">
        <v>331</v>
      </c>
      <c r="H1479" s="1" t="s">
        <v>88</v>
      </c>
      <c r="I1479">
        <v>6</v>
      </c>
      <c r="J1479" s="1" t="s">
        <v>324</v>
      </c>
      <c r="K1479">
        <v>0</v>
      </c>
      <c r="L1479">
        <v>0</v>
      </c>
      <c r="M1479">
        <v>0</v>
      </c>
      <c r="N1479">
        <v>9402.24</v>
      </c>
      <c r="O1479">
        <v>0</v>
      </c>
      <c r="P1479">
        <v>0</v>
      </c>
      <c r="Q1479">
        <v>3986.94</v>
      </c>
      <c r="R1479">
        <v>0</v>
      </c>
      <c r="S1479">
        <v>8.02</v>
      </c>
    </row>
    <row r="1480" spans="1:19" x14ac:dyDescent="0.25">
      <c r="A1480" s="1">
        <f>+VLOOKUP(Importaciones_fruta_dolares[[#This Row],[Código_País]],'Tabla Auxiliar'!$B$7:$D$112,3,0)</f>
        <v>142</v>
      </c>
      <c r="B1480" s="1" t="s">
        <v>431</v>
      </c>
      <c r="C1480" s="1" t="s">
        <v>64</v>
      </c>
      <c r="D1480">
        <v>100105</v>
      </c>
      <c r="E1480" s="1" t="s">
        <v>324</v>
      </c>
      <c r="F1480">
        <v>100105003</v>
      </c>
      <c r="G1480" s="1" t="s">
        <v>358</v>
      </c>
      <c r="H1480" s="1" t="s">
        <v>224</v>
      </c>
      <c r="I1480">
        <v>6</v>
      </c>
      <c r="J1480" s="1" t="s">
        <v>324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155.83000000000001</v>
      </c>
      <c r="R1480">
        <v>0</v>
      </c>
      <c r="S1480">
        <v>5.28</v>
      </c>
    </row>
    <row r="1481" spans="1:19" x14ac:dyDescent="0.25">
      <c r="A1481" s="1">
        <f>+VLOOKUP(Importaciones_fruta_dolares[[#This Row],[Código_País]],'Tabla Auxiliar'!$B$7:$D$112,3,0)</f>
        <v>142</v>
      </c>
      <c r="B1481" s="1" t="s">
        <v>431</v>
      </c>
      <c r="C1481" s="1" t="s">
        <v>64</v>
      </c>
      <c r="D1481">
        <v>100105</v>
      </c>
      <c r="E1481" s="1" t="s">
        <v>324</v>
      </c>
      <c r="F1481">
        <v>100105004</v>
      </c>
      <c r="G1481" s="1" t="s">
        <v>350</v>
      </c>
      <c r="H1481" s="1" t="s">
        <v>198</v>
      </c>
      <c r="I1481">
        <v>6</v>
      </c>
      <c r="J1481" s="1" t="s">
        <v>324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7.95</v>
      </c>
      <c r="R1481">
        <v>0</v>
      </c>
      <c r="S1481">
        <v>0</v>
      </c>
    </row>
    <row r="1482" spans="1:19" x14ac:dyDescent="0.25">
      <c r="A1482" s="1">
        <f>+VLOOKUP(Importaciones_fruta_dolares[[#This Row],[Código_País]],'Tabla Auxiliar'!$B$7:$D$112,3,0)</f>
        <v>142</v>
      </c>
      <c r="B1482" s="1" t="s">
        <v>431</v>
      </c>
      <c r="C1482" s="1" t="s">
        <v>64</v>
      </c>
      <c r="D1482">
        <v>100105</v>
      </c>
      <c r="E1482" s="1" t="s">
        <v>324</v>
      </c>
      <c r="F1482">
        <v>100105004</v>
      </c>
      <c r="G1482" s="1" t="s">
        <v>350</v>
      </c>
      <c r="H1482" s="1" t="s">
        <v>153</v>
      </c>
      <c r="I1482">
        <v>6</v>
      </c>
      <c r="J1482" s="1" t="s">
        <v>324</v>
      </c>
      <c r="K1482">
        <v>0</v>
      </c>
      <c r="L1482">
        <v>0</v>
      </c>
      <c r="M1482">
        <v>26.94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</row>
    <row r="1483" spans="1:19" x14ac:dyDescent="0.25">
      <c r="A1483" s="1">
        <f>+VLOOKUP(Importaciones_fruta_dolares[[#This Row],[Código_País]],'Tabla Auxiliar'!$B$7:$D$112,3,0)</f>
        <v>142</v>
      </c>
      <c r="B1483" s="1" t="s">
        <v>431</v>
      </c>
      <c r="C1483" s="1" t="s">
        <v>64</v>
      </c>
      <c r="D1483">
        <v>100105</v>
      </c>
      <c r="E1483" s="1" t="s">
        <v>324</v>
      </c>
      <c r="F1483">
        <v>100105006</v>
      </c>
      <c r="G1483" s="1" t="s">
        <v>341</v>
      </c>
      <c r="H1483" s="1" t="s">
        <v>124</v>
      </c>
      <c r="I1483">
        <v>4</v>
      </c>
      <c r="J1483" s="1" t="s">
        <v>323</v>
      </c>
      <c r="K1483">
        <v>341.94</v>
      </c>
      <c r="L1483">
        <v>123</v>
      </c>
      <c r="M1483">
        <v>0</v>
      </c>
      <c r="N1483">
        <v>0</v>
      </c>
      <c r="O1483">
        <v>0</v>
      </c>
      <c r="P1483">
        <v>3060.97</v>
      </c>
      <c r="Q1483">
        <v>0</v>
      </c>
      <c r="R1483">
        <v>0</v>
      </c>
      <c r="S1483">
        <v>3591.6</v>
      </c>
    </row>
    <row r="1484" spans="1:19" x14ac:dyDescent="0.25">
      <c r="A1484" s="1">
        <f>+VLOOKUP(Importaciones_fruta_dolares[[#This Row],[Código_País]],'Tabla Auxiliar'!$B$7:$D$112,3,0)</f>
        <v>142</v>
      </c>
      <c r="B1484" s="1" t="s">
        <v>431</v>
      </c>
      <c r="C1484" s="1" t="s">
        <v>64</v>
      </c>
      <c r="D1484">
        <v>100105</v>
      </c>
      <c r="E1484" s="1" t="s">
        <v>324</v>
      </c>
      <c r="F1484">
        <v>100105006</v>
      </c>
      <c r="G1484" s="1" t="s">
        <v>341</v>
      </c>
      <c r="H1484" s="1" t="s">
        <v>108</v>
      </c>
      <c r="I1484">
        <v>4</v>
      </c>
      <c r="J1484" s="1" t="s">
        <v>323</v>
      </c>
      <c r="K1484">
        <v>0</v>
      </c>
      <c r="L1484">
        <v>75.53</v>
      </c>
      <c r="M1484">
        <v>0</v>
      </c>
      <c r="N1484">
        <v>3541.49</v>
      </c>
      <c r="O1484">
        <v>172.27</v>
      </c>
      <c r="P1484">
        <v>3944.01</v>
      </c>
      <c r="Q1484">
        <v>9330.66</v>
      </c>
      <c r="R1484">
        <v>1996.46</v>
      </c>
      <c r="S1484">
        <v>75.06</v>
      </c>
    </row>
    <row r="1485" spans="1:19" x14ac:dyDescent="0.25">
      <c r="A1485" s="1">
        <f>+VLOOKUP(Importaciones_fruta_dolares[[#This Row],[Código_País]],'Tabla Auxiliar'!$B$7:$D$112,3,0)</f>
        <v>142</v>
      </c>
      <c r="B1485" s="1" t="s">
        <v>431</v>
      </c>
      <c r="C1485" s="1" t="s">
        <v>64</v>
      </c>
      <c r="D1485">
        <v>100105</v>
      </c>
      <c r="E1485" s="1" t="s">
        <v>324</v>
      </c>
      <c r="F1485">
        <v>100105006</v>
      </c>
      <c r="G1485" s="1" t="s">
        <v>341</v>
      </c>
      <c r="H1485" s="1" t="s">
        <v>109</v>
      </c>
      <c r="I1485">
        <v>4</v>
      </c>
      <c r="J1485" s="1" t="s">
        <v>323</v>
      </c>
      <c r="K1485">
        <v>0</v>
      </c>
      <c r="L1485">
        <v>0</v>
      </c>
      <c r="M1485">
        <v>0</v>
      </c>
      <c r="N1485">
        <v>0</v>
      </c>
      <c r="O1485">
        <v>74.11</v>
      </c>
      <c r="P1485">
        <v>193.51</v>
      </c>
      <c r="Q1485">
        <v>0</v>
      </c>
      <c r="R1485">
        <v>13464.22</v>
      </c>
      <c r="S1485">
        <v>0</v>
      </c>
    </row>
    <row r="1486" spans="1:19" x14ac:dyDescent="0.25">
      <c r="A1486" s="1">
        <f>+VLOOKUP(Importaciones_fruta_dolares[[#This Row],[Código_País]],'Tabla Auxiliar'!$B$7:$D$112,3,0)</f>
        <v>142</v>
      </c>
      <c r="B1486" s="1" t="s">
        <v>431</v>
      </c>
      <c r="C1486" s="1" t="s">
        <v>64</v>
      </c>
      <c r="D1486">
        <v>100105</v>
      </c>
      <c r="E1486" s="1" t="s">
        <v>324</v>
      </c>
      <c r="F1486">
        <v>100105006</v>
      </c>
      <c r="G1486" s="1" t="s">
        <v>341</v>
      </c>
      <c r="H1486" s="1" t="s">
        <v>231</v>
      </c>
      <c r="I1486">
        <v>6</v>
      </c>
      <c r="J1486" s="1" t="s">
        <v>324</v>
      </c>
      <c r="K1486">
        <v>0</v>
      </c>
      <c r="L1486">
        <v>0</v>
      </c>
      <c r="M1486">
        <v>0</v>
      </c>
      <c r="N1486">
        <v>0</v>
      </c>
      <c r="O1486">
        <v>8550</v>
      </c>
      <c r="P1486">
        <v>4688</v>
      </c>
      <c r="Q1486">
        <v>12627.15</v>
      </c>
      <c r="R1486">
        <v>0</v>
      </c>
      <c r="S1486">
        <v>2850.59</v>
      </c>
    </row>
    <row r="1487" spans="1:19" x14ac:dyDescent="0.25">
      <c r="A1487" s="1">
        <f>+VLOOKUP(Importaciones_fruta_dolares[[#This Row],[Código_País]],'Tabla Auxiliar'!$B$7:$D$112,3,0)</f>
        <v>142</v>
      </c>
      <c r="B1487" s="1" t="s">
        <v>431</v>
      </c>
      <c r="C1487" s="1" t="s">
        <v>64</v>
      </c>
      <c r="D1487">
        <v>100106</v>
      </c>
      <c r="E1487" s="1" t="s">
        <v>462</v>
      </c>
      <c r="F1487">
        <v>100106001</v>
      </c>
      <c r="G1487" s="1" t="s">
        <v>351</v>
      </c>
      <c r="H1487" s="1" t="s">
        <v>164</v>
      </c>
      <c r="I1487">
        <v>1</v>
      </c>
      <c r="J1487" s="1" t="s">
        <v>326</v>
      </c>
      <c r="K1487">
        <v>0</v>
      </c>
      <c r="L1487">
        <v>0</v>
      </c>
      <c r="M1487">
        <v>0</v>
      </c>
      <c r="N1487">
        <v>0</v>
      </c>
      <c r="O1487">
        <v>1757.41</v>
      </c>
      <c r="P1487">
        <v>0</v>
      </c>
      <c r="Q1487">
        <v>0</v>
      </c>
      <c r="R1487">
        <v>0</v>
      </c>
      <c r="S1487">
        <v>934.67</v>
      </c>
    </row>
    <row r="1488" spans="1:19" x14ac:dyDescent="0.25">
      <c r="A1488" s="1">
        <f>+VLOOKUP(Importaciones_fruta_dolares[[#This Row],[Código_País]],'Tabla Auxiliar'!$B$7:$D$112,3,0)</f>
        <v>142</v>
      </c>
      <c r="B1488" s="1" t="s">
        <v>431</v>
      </c>
      <c r="C1488" s="1" t="s">
        <v>64</v>
      </c>
      <c r="D1488">
        <v>100106</v>
      </c>
      <c r="E1488" s="1" t="s">
        <v>462</v>
      </c>
      <c r="F1488">
        <v>100106001</v>
      </c>
      <c r="G1488" s="1" t="s">
        <v>351</v>
      </c>
      <c r="H1488" s="1" t="s">
        <v>162</v>
      </c>
      <c r="I1488">
        <v>1</v>
      </c>
      <c r="J1488" s="1" t="s">
        <v>326</v>
      </c>
      <c r="K1488">
        <v>0</v>
      </c>
      <c r="L1488">
        <v>0</v>
      </c>
      <c r="M1488">
        <v>0</v>
      </c>
      <c r="N1488">
        <v>0</v>
      </c>
      <c r="O1488">
        <v>2995.59</v>
      </c>
      <c r="P1488">
        <v>278.8</v>
      </c>
      <c r="Q1488">
        <v>151703.85999999999</v>
      </c>
      <c r="R1488">
        <v>0</v>
      </c>
      <c r="S1488">
        <v>1345.82</v>
      </c>
    </row>
    <row r="1489" spans="1:19" x14ac:dyDescent="0.25">
      <c r="A1489" s="1">
        <f>+VLOOKUP(Importaciones_fruta_dolares[[#This Row],[Código_País]],'Tabla Auxiliar'!$B$7:$D$112,3,0)</f>
        <v>142</v>
      </c>
      <c r="B1489" s="1" t="s">
        <v>431</v>
      </c>
      <c r="C1489" s="1" t="s">
        <v>64</v>
      </c>
      <c r="D1489">
        <v>100106</v>
      </c>
      <c r="E1489" s="1" t="s">
        <v>462</v>
      </c>
      <c r="F1489">
        <v>100106001</v>
      </c>
      <c r="G1489" s="1" t="s">
        <v>351</v>
      </c>
      <c r="H1489" s="1" t="s">
        <v>166</v>
      </c>
      <c r="I1489">
        <v>1</v>
      </c>
      <c r="J1489" s="1" t="s">
        <v>326</v>
      </c>
      <c r="K1489">
        <v>0</v>
      </c>
      <c r="L1489">
        <v>0</v>
      </c>
      <c r="M1489">
        <v>0</v>
      </c>
      <c r="N1489">
        <v>37817.49</v>
      </c>
      <c r="O1489">
        <v>0</v>
      </c>
      <c r="P1489">
        <v>19883.330000000002</v>
      </c>
      <c r="Q1489">
        <v>38849.620000000003</v>
      </c>
      <c r="R1489">
        <v>93982.85</v>
      </c>
      <c r="S1489">
        <v>37555.54</v>
      </c>
    </row>
    <row r="1490" spans="1:19" x14ac:dyDescent="0.25">
      <c r="A1490" s="1">
        <f>+VLOOKUP(Importaciones_fruta_dolares[[#This Row],[Código_País]],'Tabla Auxiliar'!$B$7:$D$112,3,0)</f>
        <v>142</v>
      </c>
      <c r="B1490" s="1" t="s">
        <v>431</v>
      </c>
      <c r="C1490" s="1" t="s">
        <v>64</v>
      </c>
      <c r="D1490">
        <v>100106</v>
      </c>
      <c r="E1490" s="1" t="s">
        <v>462</v>
      </c>
      <c r="F1490">
        <v>100106001</v>
      </c>
      <c r="G1490" s="1" t="s">
        <v>351</v>
      </c>
      <c r="H1490" s="1" t="s">
        <v>161</v>
      </c>
      <c r="I1490">
        <v>3</v>
      </c>
      <c r="J1490" s="1" t="s">
        <v>325</v>
      </c>
      <c r="K1490">
        <v>5490252.21</v>
      </c>
      <c r="L1490">
        <v>5196752.5</v>
      </c>
      <c r="M1490">
        <v>7514360.2699999996</v>
      </c>
      <c r="N1490">
        <v>6705395.7999999998</v>
      </c>
      <c r="O1490">
        <v>7218794.9199999999</v>
      </c>
      <c r="P1490">
        <v>7621035.0800000001</v>
      </c>
      <c r="Q1490">
        <v>9393314.2599999998</v>
      </c>
      <c r="R1490">
        <v>9963490.6500000004</v>
      </c>
      <c r="S1490">
        <v>11025034.289999999</v>
      </c>
    </row>
    <row r="1491" spans="1:19" x14ac:dyDescent="0.25">
      <c r="A1491" s="1">
        <f>+VLOOKUP(Importaciones_fruta_dolares[[#This Row],[Código_País]],'Tabla Auxiliar'!$B$7:$D$112,3,0)</f>
        <v>142</v>
      </c>
      <c r="B1491" s="1" t="s">
        <v>431</v>
      </c>
      <c r="C1491" s="1" t="s">
        <v>64</v>
      </c>
      <c r="D1491">
        <v>100106</v>
      </c>
      <c r="E1491" s="1" t="s">
        <v>462</v>
      </c>
      <c r="F1491">
        <v>100106001</v>
      </c>
      <c r="G1491" s="1" t="s">
        <v>351</v>
      </c>
      <c r="H1491" s="1" t="s">
        <v>167</v>
      </c>
      <c r="I1491">
        <v>3</v>
      </c>
      <c r="J1491" s="1" t="s">
        <v>325</v>
      </c>
      <c r="K1491">
        <v>711556.33</v>
      </c>
      <c r="L1491">
        <v>613525.38</v>
      </c>
      <c r="M1491">
        <v>859007.52</v>
      </c>
      <c r="N1491">
        <v>1244777.79</v>
      </c>
      <c r="O1491">
        <v>1137114.17</v>
      </c>
      <c r="P1491">
        <v>1306743.51</v>
      </c>
      <c r="Q1491">
        <v>1700682.47</v>
      </c>
      <c r="R1491">
        <v>2136988.5</v>
      </c>
      <c r="S1491">
        <v>2409067.39</v>
      </c>
    </row>
    <row r="1492" spans="1:19" x14ac:dyDescent="0.25">
      <c r="A1492" s="1">
        <f>+VLOOKUP(Importaciones_fruta_dolares[[#This Row],[Código_País]],'Tabla Auxiliar'!$B$7:$D$112,3,0)</f>
        <v>142</v>
      </c>
      <c r="B1492" s="1" t="s">
        <v>431</v>
      </c>
      <c r="C1492" s="1" t="s">
        <v>64</v>
      </c>
      <c r="D1492">
        <v>100106</v>
      </c>
      <c r="E1492" s="1" t="s">
        <v>462</v>
      </c>
      <c r="F1492">
        <v>100106001</v>
      </c>
      <c r="G1492" s="1" t="s">
        <v>351</v>
      </c>
      <c r="H1492" s="1" t="s">
        <v>165</v>
      </c>
      <c r="I1492">
        <v>1</v>
      </c>
      <c r="J1492" s="1" t="s">
        <v>326</v>
      </c>
      <c r="K1492">
        <v>18052</v>
      </c>
      <c r="L1492">
        <v>4882.75</v>
      </c>
      <c r="M1492">
        <v>0</v>
      </c>
      <c r="N1492">
        <v>0</v>
      </c>
      <c r="O1492">
        <v>742.52</v>
      </c>
      <c r="P1492">
        <v>0</v>
      </c>
      <c r="Q1492">
        <v>51269.919999999998</v>
      </c>
      <c r="R1492">
        <v>303861.69</v>
      </c>
      <c r="S1492">
        <v>154715.26</v>
      </c>
    </row>
    <row r="1493" spans="1:19" x14ac:dyDescent="0.25">
      <c r="A1493" s="1">
        <f>+VLOOKUP(Importaciones_fruta_dolares[[#This Row],[Código_País]],'Tabla Auxiliar'!$B$7:$D$112,3,0)</f>
        <v>142</v>
      </c>
      <c r="B1493" s="1" t="s">
        <v>431</v>
      </c>
      <c r="C1493" s="1" t="s">
        <v>64</v>
      </c>
      <c r="D1493">
        <v>100106</v>
      </c>
      <c r="E1493" s="1" t="s">
        <v>462</v>
      </c>
      <c r="F1493">
        <v>100106001</v>
      </c>
      <c r="G1493" s="1" t="s">
        <v>351</v>
      </c>
      <c r="H1493" s="1" t="s">
        <v>163</v>
      </c>
      <c r="I1493">
        <v>1</v>
      </c>
      <c r="J1493" s="1" t="s">
        <v>326</v>
      </c>
      <c r="K1493">
        <v>637</v>
      </c>
      <c r="L1493">
        <v>12320.03</v>
      </c>
      <c r="M1493">
        <v>48988.45</v>
      </c>
      <c r="N1493">
        <v>16082.63</v>
      </c>
      <c r="O1493">
        <v>44487.34</v>
      </c>
      <c r="P1493">
        <v>36339.43</v>
      </c>
      <c r="Q1493">
        <v>16687.689999999999</v>
      </c>
      <c r="R1493">
        <v>204141.86</v>
      </c>
      <c r="S1493">
        <v>5038.38</v>
      </c>
    </row>
    <row r="1494" spans="1:19" x14ac:dyDescent="0.25">
      <c r="A1494" s="1">
        <f>+VLOOKUP(Importaciones_fruta_dolares[[#This Row],[Código_País]],'Tabla Auxiliar'!$B$7:$D$112,3,0)</f>
        <v>142</v>
      </c>
      <c r="B1494" s="1" t="s">
        <v>431</v>
      </c>
      <c r="C1494" s="1" t="s">
        <v>64</v>
      </c>
      <c r="D1494">
        <v>100106</v>
      </c>
      <c r="E1494" s="1" t="s">
        <v>462</v>
      </c>
      <c r="F1494">
        <v>100106002</v>
      </c>
      <c r="G1494" s="1" t="s">
        <v>354</v>
      </c>
      <c r="H1494" s="1" t="s">
        <v>268</v>
      </c>
      <c r="I1494">
        <v>5</v>
      </c>
      <c r="J1494" s="1" t="s">
        <v>329</v>
      </c>
      <c r="K1494">
        <v>2687.08</v>
      </c>
      <c r="L1494">
        <v>0</v>
      </c>
      <c r="M1494">
        <v>152725.82</v>
      </c>
      <c r="N1494">
        <v>105867.78</v>
      </c>
      <c r="O1494">
        <v>61070</v>
      </c>
      <c r="P1494">
        <v>121072.6</v>
      </c>
      <c r="Q1494">
        <v>478059.36</v>
      </c>
      <c r="R1494">
        <v>221519.33</v>
      </c>
      <c r="S1494">
        <v>90175.12</v>
      </c>
    </row>
    <row r="1495" spans="1:19" x14ac:dyDescent="0.25">
      <c r="A1495" s="1">
        <f>+VLOOKUP(Importaciones_fruta_dolares[[#This Row],[Código_País]],'Tabla Auxiliar'!$B$7:$D$112,3,0)</f>
        <v>142</v>
      </c>
      <c r="B1495" s="1" t="s">
        <v>431</v>
      </c>
      <c r="C1495" s="1" t="s">
        <v>64</v>
      </c>
      <c r="D1495">
        <v>100106</v>
      </c>
      <c r="E1495" s="1" t="s">
        <v>462</v>
      </c>
      <c r="F1495">
        <v>100106002</v>
      </c>
      <c r="G1495" s="1" t="s">
        <v>354</v>
      </c>
      <c r="H1495" s="1" t="s">
        <v>312</v>
      </c>
      <c r="I1495">
        <v>5</v>
      </c>
      <c r="J1495" s="1" t="s">
        <v>329</v>
      </c>
      <c r="K1495">
        <v>667.61</v>
      </c>
      <c r="L1495">
        <v>14363.39</v>
      </c>
      <c r="M1495">
        <v>9074.3700000000008</v>
      </c>
      <c r="N1495">
        <v>75507.81</v>
      </c>
      <c r="O1495">
        <v>118957.6</v>
      </c>
      <c r="P1495">
        <v>15183.8</v>
      </c>
      <c r="Q1495">
        <v>0</v>
      </c>
      <c r="R1495">
        <v>0</v>
      </c>
      <c r="S1495">
        <v>0</v>
      </c>
    </row>
    <row r="1496" spans="1:19" x14ac:dyDescent="0.25">
      <c r="A1496" s="1">
        <f>+VLOOKUP(Importaciones_fruta_dolares[[#This Row],[Código_País]],'Tabla Auxiliar'!$B$7:$D$112,3,0)</f>
        <v>142</v>
      </c>
      <c r="B1496" s="1" t="s">
        <v>431</v>
      </c>
      <c r="C1496" s="1" t="s">
        <v>64</v>
      </c>
      <c r="D1496">
        <v>100106</v>
      </c>
      <c r="E1496" s="1" t="s">
        <v>462</v>
      </c>
      <c r="F1496">
        <v>100106002</v>
      </c>
      <c r="G1496" s="1" t="s">
        <v>354</v>
      </c>
      <c r="H1496" s="1" t="s">
        <v>213</v>
      </c>
      <c r="I1496">
        <v>5</v>
      </c>
      <c r="J1496" s="1" t="s">
        <v>329</v>
      </c>
      <c r="K1496">
        <v>332246.99</v>
      </c>
      <c r="L1496">
        <v>865920</v>
      </c>
      <c r="M1496">
        <v>3453435.47</v>
      </c>
      <c r="N1496">
        <v>12764777.220000001</v>
      </c>
      <c r="O1496">
        <v>11869512.4</v>
      </c>
      <c r="P1496">
        <v>9468719.9299999997</v>
      </c>
      <c r="Q1496">
        <v>33090359.02</v>
      </c>
      <c r="R1496">
        <v>24035354.210000001</v>
      </c>
      <c r="S1496">
        <v>42720457.490000002</v>
      </c>
    </row>
    <row r="1497" spans="1:19" x14ac:dyDescent="0.25">
      <c r="A1497" s="1">
        <f>+VLOOKUP(Importaciones_fruta_dolares[[#This Row],[Código_País]],'Tabla Auxiliar'!$B$7:$D$112,3,0)</f>
        <v>142</v>
      </c>
      <c r="B1497" s="1" t="s">
        <v>431</v>
      </c>
      <c r="C1497" s="1" t="s">
        <v>64</v>
      </c>
      <c r="D1497">
        <v>100106</v>
      </c>
      <c r="E1497" s="1" t="s">
        <v>462</v>
      </c>
      <c r="F1497">
        <v>100106002</v>
      </c>
      <c r="G1497" s="1" t="s">
        <v>354</v>
      </c>
      <c r="H1497" s="1" t="s">
        <v>316</v>
      </c>
      <c r="I1497">
        <v>5</v>
      </c>
      <c r="J1497" s="1" t="s">
        <v>329</v>
      </c>
      <c r="K1497">
        <v>0</v>
      </c>
      <c r="L1497">
        <v>30762.36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</row>
    <row r="1498" spans="1:19" x14ac:dyDescent="0.25">
      <c r="A1498" s="1">
        <f>+VLOOKUP(Importaciones_fruta_dolares[[#This Row],[Código_País]],'Tabla Auxiliar'!$B$7:$D$112,3,0)</f>
        <v>142</v>
      </c>
      <c r="B1498" s="1" t="s">
        <v>431</v>
      </c>
      <c r="C1498" s="1" t="s">
        <v>64</v>
      </c>
      <c r="D1498">
        <v>100106</v>
      </c>
      <c r="E1498" s="1" t="s">
        <v>462</v>
      </c>
      <c r="F1498">
        <v>100106002</v>
      </c>
      <c r="G1498" s="1" t="s">
        <v>354</v>
      </c>
      <c r="H1498" s="1" t="s">
        <v>296</v>
      </c>
      <c r="I1498">
        <v>5</v>
      </c>
      <c r="J1498" s="1" t="s">
        <v>329</v>
      </c>
      <c r="K1498">
        <v>143144.42000000001</v>
      </c>
      <c r="L1498">
        <v>98285.38</v>
      </c>
      <c r="M1498">
        <v>0</v>
      </c>
      <c r="N1498">
        <v>1147721.96</v>
      </c>
      <c r="O1498">
        <v>1086532.3700000001</v>
      </c>
      <c r="P1498">
        <v>142372.10999999999</v>
      </c>
      <c r="Q1498">
        <v>141505.42000000001</v>
      </c>
      <c r="R1498">
        <v>136045.29</v>
      </c>
      <c r="S1498">
        <v>161763.87</v>
      </c>
    </row>
    <row r="1499" spans="1:19" x14ac:dyDescent="0.25">
      <c r="A1499" s="1">
        <f>+VLOOKUP(Importaciones_fruta_dolares[[#This Row],[Código_País]],'Tabla Auxiliar'!$B$7:$D$112,3,0)</f>
        <v>142</v>
      </c>
      <c r="B1499" s="1" t="s">
        <v>431</v>
      </c>
      <c r="C1499" s="1" t="s">
        <v>64</v>
      </c>
      <c r="D1499">
        <v>100107</v>
      </c>
      <c r="E1499" s="1" t="s">
        <v>367</v>
      </c>
      <c r="F1499">
        <v>100107002</v>
      </c>
      <c r="G1499" s="1" t="s">
        <v>360</v>
      </c>
      <c r="H1499" s="1" t="s">
        <v>273</v>
      </c>
      <c r="I1499">
        <v>5</v>
      </c>
      <c r="J1499" s="1" t="s">
        <v>329</v>
      </c>
      <c r="K1499">
        <v>0</v>
      </c>
      <c r="L1499">
        <v>0</v>
      </c>
      <c r="M1499">
        <v>0</v>
      </c>
      <c r="N1499">
        <v>71590.94</v>
      </c>
      <c r="O1499">
        <v>3307.76</v>
      </c>
      <c r="P1499">
        <v>0</v>
      </c>
      <c r="Q1499">
        <v>0</v>
      </c>
      <c r="R1499">
        <v>0</v>
      </c>
      <c r="S1499">
        <v>0</v>
      </c>
    </row>
    <row r="1500" spans="1:19" x14ac:dyDescent="0.25">
      <c r="A1500" s="1">
        <f>+VLOOKUP(Importaciones_fruta_dolares[[#This Row],[Código_País]],'Tabla Auxiliar'!$B$7:$D$112,3,0)</f>
        <v>142</v>
      </c>
      <c r="B1500" s="1" t="s">
        <v>431</v>
      </c>
      <c r="C1500" s="1" t="s">
        <v>64</v>
      </c>
      <c r="D1500">
        <v>100107</v>
      </c>
      <c r="E1500" s="1" t="s">
        <v>367</v>
      </c>
      <c r="F1500">
        <v>100107012</v>
      </c>
      <c r="G1500" s="1" t="s">
        <v>340</v>
      </c>
      <c r="H1500" s="1" t="s">
        <v>184</v>
      </c>
      <c r="I1500">
        <v>3</v>
      </c>
      <c r="J1500" s="1" t="s">
        <v>325</v>
      </c>
      <c r="K1500">
        <v>51.81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18965.740000000002</v>
      </c>
      <c r="R1500">
        <v>1665.3</v>
      </c>
      <c r="S1500">
        <v>291.08</v>
      </c>
    </row>
    <row r="1501" spans="1:19" x14ac:dyDescent="0.25">
      <c r="A1501" s="1">
        <f>+VLOOKUP(Importaciones_fruta_dolares[[#This Row],[Código_País]],'Tabla Auxiliar'!$B$7:$D$112,3,0)</f>
        <v>142</v>
      </c>
      <c r="B1501" s="1" t="s">
        <v>431</v>
      </c>
      <c r="C1501" s="1" t="s">
        <v>64</v>
      </c>
      <c r="D1501">
        <v>100107</v>
      </c>
      <c r="E1501" s="1" t="s">
        <v>367</v>
      </c>
      <c r="F1501">
        <v>100107012</v>
      </c>
      <c r="G1501" s="1" t="s">
        <v>340</v>
      </c>
      <c r="H1501" s="1" t="s">
        <v>104</v>
      </c>
      <c r="I1501">
        <v>3</v>
      </c>
      <c r="J1501" s="1" t="s">
        <v>325</v>
      </c>
      <c r="K1501">
        <v>36729.269999999997</v>
      </c>
      <c r="L1501">
        <v>175607.24</v>
      </c>
      <c r="M1501">
        <v>33419.31</v>
      </c>
      <c r="N1501">
        <v>43420.6</v>
      </c>
      <c r="O1501">
        <v>187994.41</v>
      </c>
      <c r="P1501">
        <v>281319.93</v>
      </c>
      <c r="Q1501">
        <v>353843.52</v>
      </c>
      <c r="R1501">
        <v>399192.46</v>
      </c>
      <c r="S1501">
        <v>204524.73</v>
      </c>
    </row>
    <row r="1502" spans="1:19" x14ac:dyDescent="0.25">
      <c r="A1502" s="1">
        <f>+VLOOKUP(Importaciones_fruta_dolares[[#This Row],[Código_País]],'Tabla Auxiliar'!$B$7:$D$112,3,0)</f>
        <v>142</v>
      </c>
      <c r="B1502" s="1" t="s">
        <v>431</v>
      </c>
      <c r="C1502" s="1" t="s">
        <v>64</v>
      </c>
      <c r="D1502">
        <v>100107</v>
      </c>
      <c r="E1502" s="1" t="s">
        <v>367</v>
      </c>
      <c r="F1502">
        <v>100107012</v>
      </c>
      <c r="G1502" s="1" t="s">
        <v>340</v>
      </c>
      <c r="H1502" s="1" t="s">
        <v>127</v>
      </c>
      <c r="I1502">
        <v>3</v>
      </c>
      <c r="J1502" s="1" t="s">
        <v>325</v>
      </c>
      <c r="K1502">
        <v>2418.6</v>
      </c>
      <c r="L1502">
        <v>0</v>
      </c>
      <c r="M1502">
        <v>33362.53</v>
      </c>
      <c r="N1502">
        <v>0</v>
      </c>
      <c r="O1502">
        <v>0</v>
      </c>
      <c r="P1502">
        <v>0</v>
      </c>
      <c r="Q1502">
        <v>536.05999999999995</v>
      </c>
      <c r="R1502">
        <v>11582.88</v>
      </c>
      <c r="S1502">
        <v>72.87</v>
      </c>
    </row>
    <row r="1503" spans="1:19" x14ac:dyDescent="0.25">
      <c r="A1503" s="1">
        <f>+VLOOKUP(Importaciones_fruta_dolares[[#This Row],[Código_País]],'Tabla Auxiliar'!$B$7:$D$112,3,0)</f>
        <v>142</v>
      </c>
      <c r="B1503" s="1" t="s">
        <v>431</v>
      </c>
      <c r="C1503" s="1" t="s">
        <v>64</v>
      </c>
      <c r="D1503">
        <v>100107</v>
      </c>
      <c r="E1503" s="1" t="s">
        <v>367</v>
      </c>
      <c r="F1503">
        <v>100107012</v>
      </c>
      <c r="G1503" s="1" t="s">
        <v>340</v>
      </c>
      <c r="H1503" s="1" t="s">
        <v>260</v>
      </c>
      <c r="I1503">
        <v>5</v>
      </c>
      <c r="J1503" s="1" t="s">
        <v>329</v>
      </c>
      <c r="K1503">
        <v>0</v>
      </c>
      <c r="L1503">
        <v>0</v>
      </c>
      <c r="M1503">
        <v>970.54</v>
      </c>
      <c r="N1503">
        <v>101783.44</v>
      </c>
      <c r="O1503">
        <v>28887.87</v>
      </c>
      <c r="P1503">
        <v>21091.13</v>
      </c>
      <c r="Q1503">
        <v>7172.45</v>
      </c>
      <c r="R1503">
        <v>24.71</v>
      </c>
      <c r="S1503">
        <v>3963.64</v>
      </c>
    </row>
    <row r="1504" spans="1:19" x14ac:dyDescent="0.25">
      <c r="A1504" s="1">
        <f>+VLOOKUP(Importaciones_fruta_dolares[[#This Row],[Código_País]],'Tabla Auxiliar'!$B$7:$D$112,3,0)</f>
        <v>142</v>
      </c>
      <c r="B1504" s="1" t="s">
        <v>431</v>
      </c>
      <c r="C1504" s="1" t="s">
        <v>64</v>
      </c>
      <c r="D1504">
        <v>100107</v>
      </c>
      <c r="E1504" s="1" t="s">
        <v>367</v>
      </c>
      <c r="F1504">
        <v>100107012</v>
      </c>
      <c r="G1504" s="1" t="s">
        <v>340</v>
      </c>
      <c r="H1504" s="1" t="s">
        <v>114</v>
      </c>
      <c r="I1504">
        <v>2</v>
      </c>
      <c r="J1504" s="1" t="s">
        <v>328</v>
      </c>
      <c r="K1504">
        <v>5653896</v>
      </c>
      <c r="L1504">
        <v>3169728.24</v>
      </c>
      <c r="M1504">
        <v>6083044.25</v>
      </c>
      <c r="N1504">
        <v>13647387.92</v>
      </c>
      <c r="O1504">
        <v>11998098.49</v>
      </c>
      <c r="P1504">
        <v>11440498.84</v>
      </c>
      <c r="Q1504">
        <v>14975884.02</v>
      </c>
      <c r="R1504">
        <v>9070338.6300000008</v>
      </c>
      <c r="S1504">
        <v>8016104.0599999996</v>
      </c>
    </row>
    <row r="1505" spans="1:19" x14ac:dyDescent="0.25">
      <c r="A1505" s="1">
        <f>+VLOOKUP(Importaciones_fruta_dolares[[#This Row],[Código_País]],'Tabla Auxiliar'!$B$7:$D$112,3,0)</f>
        <v>142</v>
      </c>
      <c r="B1505" s="1" t="s">
        <v>431</v>
      </c>
      <c r="C1505" s="1" t="s">
        <v>64</v>
      </c>
      <c r="D1505">
        <v>100107</v>
      </c>
      <c r="E1505" s="1" t="s">
        <v>367</v>
      </c>
      <c r="F1505">
        <v>100107012</v>
      </c>
      <c r="G1505" s="1" t="s">
        <v>340</v>
      </c>
      <c r="H1505" s="1" t="s">
        <v>102</v>
      </c>
      <c r="I1505">
        <v>1</v>
      </c>
      <c r="J1505" s="1" t="s">
        <v>326</v>
      </c>
      <c r="K1505">
        <v>0</v>
      </c>
      <c r="L1505">
        <v>625.9</v>
      </c>
      <c r="M1505">
        <v>10757.04</v>
      </c>
      <c r="N1505">
        <v>6010.77</v>
      </c>
      <c r="O1505">
        <v>4047.54</v>
      </c>
      <c r="P1505">
        <v>635.49</v>
      </c>
      <c r="Q1505">
        <v>72.739999999999995</v>
      </c>
      <c r="R1505">
        <v>0</v>
      </c>
      <c r="S1505">
        <v>1225.29</v>
      </c>
    </row>
    <row r="1506" spans="1:19" x14ac:dyDescent="0.25">
      <c r="A1506" s="1">
        <f>+VLOOKUP(Importaciones_fruta_dolares[[#This Row],[Código_País]],'Tabla Auxiliar'!$B$7:$D$112,3,0)</f>
        <v>142</v>
      </c>
      <c r="B1506" s="1" t="s">
        <v>431</v>
      </c>
      <c r="C1506" s="1" t="s">
        <v>64</v>
      </c>
      <c r="D1506">
        <v>100107</v>
      </c>
      <c r="E1506" s="1" t="s">
        <v>367</v>
      </c>
      <c r="F1506">
        <v>100107012</v>
      </c>
      <c r="G1506" s="1" t="s">
        <v>340</v>
      </c>
      <c r="H1506" s="1" t="s">
        <v>105</v>
      </c>
      <c r="I1506">
        <v>3</v>
      </c>
      <c r="J1506" s="1" t="s">
        <v>325</v>
      </c>
      <c r="K1506">
        <v>117588.78</v>
      </c>
      <c r="L1506">
        <v>35379.65</v>
      </c>
      <c r="M1506">
        <v>53249.85</v>
      </c>
      <c r="N1506">
        <v>15653.48</v>
      </c>
      <c r="O1506">
        <v>30959.19</v>
      </c>
      <c r="P1506">
        <v>28117.599999999999</v>
      </c>
      <c r="Q1506">
        <v>12752.17</v>
      </c>
      <c r="R1506">
        <v>52632.44</v>
      </c>
      <c r="S1506">
        <v>18120.59</v>
      </c>
    </row>
    <row r="1507" spans="1:19" x14ac:dyDescent="0.25">
      <c r="A1507" s="1">
        <f>+VLOOKUP(Importaciones_fruta_dolares[[#This Row],[Código_País]],'Tabla Auxiliar'!$B$7:$D$112,3,0)</f>
        <v>142</v>
      </c>
      <c r="B1507" s="1" t="s">
        <v>431</v>
      </c>
      <c r="C1507" s="1" t="s">
        <v>64</v>
      </c>
      <c r="D1507">
        <v>100107</v>
      </c>
      <c r="E1507" s="1" t="s">
        <v>367</v>
      </c>
      <c r="F1507">
        <v>100107012</v>
      </c>
      <c r="G1507" s="1" t="s">
        <v>340</v>
      </c>
      <c r="H1507" s="1" t="s">
        <v>106</v>
      </c>
      <c r="I1507">
        <v>3</v>
      </c>
      <c r="J1507" s="1" t="s">
        <v>325</v>
      </c>
      <c r="K1507">
        <v>2759522.14</v>
      </c>
      <c r="L1507">
        <v>1251284.17</v>
      </c>
      <c r="M1507">
        <v>3802095.69</v>
      </c>
      <c r="N1507">
        <v>3861366.96</v>
      </c>
      <c r="O1507">
        <v>2876341.99</v>
      </c>
      <c r="P1507">
        <v>2452108.96</v>
      </c>
      <c r="Q1507">
        <v>4013940.77</v>
      </c>
      <c r="R1507">
        <v>4936560.6500000004</v>
      </c>
      <c r="S1507">
        <v>3625708.41</v>
      </c>
    </row>
    <row r="1508" spans="1:19" x14ac:dyDescent="0.25">
      <c r="A1508" s="1">
        <f>+VLOOKUP(Importaciones_fruta_dolares[[#This Row],[Código_País]],'Tabla Auxiliar'!$B$7:$D$112,3,0)</f>
        <v>142</v>
      </c>
      <c r="B1508" s="1" t="s">
        <v>431</v>
      </c>
      <c r="C1508" s="1" t="s">
        <v>64</v>
      </c>
      <c r="D1508">
        <v>100107</v>
      </c>
      <c r="E1508" s="1" t="s">
        <v>367</v>
      </c>
      <c r="F1508">
        <v>100107012</v>
      </c>
      <c r="G1508" s="1" t="s">
        <v>340</v>
      </c>
      <c r="H1508" s="1" t="s">
        <v>107</v>
      </c>
      <c r="I1508">
        <v>7</v>
      </c>
      <c r="J1508" s="1" t="s">
        <v>327</v>
      </c>
      <c r="K1508">
        <v>199796.29</v>
      </c>
      <c r="L1508">
        <v>218306.63</v>
      </c>
      <c r="M1508">
        <v>271070.03999999998</v>
      </c>
      <c r="N1508">
        <v>246406.42</v>
      </c>
      <c r="O1508">
        <v>377168.87</v>
      </c>
      <c r="P1508">
        <v>235616.19</v>
      </c>
      <c r="Q1508">
        <v>362604.73</v>
      </c>
      <c r="R1508">
        <v>938558.49</v>
      </c>
      <c r="S1508">
        <v>1392872.91</v>
      </c>
    </row>
    <row r="1509" spans="1:19" x14ac:dyDescent="0.25">
      <c r="A1509" s="1">
        <f>+VLOOKUP(Importaciones_fruta_dolares[[#This Row],[Código_País]],'Tabla Auxiliar'!$B$7:$D$112,3,0)</f>
        <v>142</v>
      </c>
      <c r="B1509" s="1" t="s">
        <v>431</v>
      </c>
      <c r="C1509" s="1" t="s">
        <v>64</v>
      </c>
      <c r="D1509">
        <v>100107</v>
      </c>
      <c r="E1509" s="1" t="s">
        <v>367</v>
      </c>
      <c r="F1509">
        <v>100107012</v>
      </c>
      <c r="G1509" s="1" t="s">
        <v>340</v>
      </c>
      <c r="H1509" s="1" t="s">
        <v>183</v>
      </c>
      <c r="I1509">
        <v>3</v>
      </c>
      <c r="J1509" s="1" t="s">
        <v>325</v>
      </c>
      <c r="K1509">
        <v>7198.51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</row>
    <row r="1510" spans="1:19" x14ac:dyDescent="0.25">
      <c r="A1510" s="1">
        <f>+VLOOKUP(Importaciones_fruta_dolares[[#This Row],[Código_País]],'Tabla Auxiliar'!$B$7:$D$112,3,0)</f>
        <v>142</v>
      </c>
      <c r="B1510" s="1" t="s">
        <v>431</v>
      </c>
      <c r="C1510" s="1" t="s">
        <v>64</v>
      </c>
      <c r="D1510">
        <v>100107</v>
      </c>
      <c r="E1510" s="1" t="s">
        <v>367</v>
      </c>
      <c r="F1510">
        <v>100107012</v>
      </c>
      <c r="G1510" s="1" t="s">
        <v>340</v>
      </c>
      <c r="H1510" s="1" t="s">
        <v>115</v>
      </c>
      <c r="I1510">
        <v>3</v>
      </c>
      <c r="J1510" s="1" t="s">
        <v>325</v>
      </c>
      <c r="K1510">
        <v>0</v>
      </c>
      <c r="L1510">
        <v>0</v>
      </c>
      <c r="M1510">
        <v>35490.32</v>
      </c>
      <c r="N1510">
        <v>10777.61</v>
      </c>
      <c r="O1510">
        <v>0</v>
      </c>
      <c r="P1510">
        <v>19720.759999999998</v>
      </c>
      <c r="Q1510">
        <v>805.4</v>
      </c>
      <c r="R1510">
        <v>0</v>
      </c>
      <c r="S1510">
        <v>7016.39</v>
      </c>
    </row>
    <row r="1511" spans="1:19" x14ac:dyDescent="0.25">
      <c r="A1511" s="1">
        <f>+VLOOKUP(Importaciones_fruta_dolares[[#This Row],[Código_País]],'Tabla Auxiliar'!$B$7:$D$112,3,0)</f>
        <v>142</v>
      </c>
      <c r="B1511" s="1" t="s">
        <v>431</v>
      </c>
      <c r="C1511" s="1" t="s">
        <v>64</v>
      </c>
      <c r="D1511">
        <v>100107</v>
      </c>
      <c r="E1511" s="1" t="s">
        <v>367</v>
      </c>
      <c r="F1511">
        <v>100107012</v>
      </c>
      <c r="G1511" s="1" t="s">
        <v>340</v>
      </c>
      <c r="H1511" s="1" t="s">
        <v>123</v>
      </c>
      <c r="I1511">
        <v>7</v>
      </c>
      <c r="J1511" s="1" t="s">
        <v>327</v>
      </c>
      <c r="K1511">
        <v>36741.519999999997</v>
      </c>
      <c r="L1511">
        <v>9527.91</v>
      </c>
      <c r="M1511">
        <v>58434.12</v>
      </c>
      <c r="N1511">
        <v>96728.92</v>
      </c>
      <c r="O1511">
        <v>65547.63</v>
      </c>
      <c r="P1511">
        <v>74418.070000000007</v>
      </c>
      <c r="Q1511">
        <v>138646.75</v>
      </c>
      <c r="R1511">
        <v>87228.79</v>
      </c>
      <c r="S1511">
        <v>36668.730000000003</v>
      </c>
    </row>
    <row r="1512" spans="1:19" x14ac:dyDescent="0.25">
      <c r="A1512" s="1">
        <f>+VLOOKUP(Importaciones_fruta_dolares[[#This Row],[Código_País]],'Tabla Auxiliar'!$B$7:$D$112,3,0)</f>
        <v>142</v>
      </c>
      <c r="B1512" s="1" t="s">
        <v>431</v>
      </c>
      <c r="C1512" s="1" t="s">
        <v>64</v>
      </c>
      <c r="D1512">
        <v>100107</v>
      </c>
      <c r="E1512" s="1" t="s">
        <v>367</v>
      </c>
      <c r="F1512">
        <v>100107012</v>
      </c>
      <c r="G1512" s="1" t="s">
        <v>340</v>
      </c>
      <c r="H1512" s="1" t="s">
        <v>103</v>
      </c>
      <c r="I1512">
        <v>3</v>
      </c>
      <c r="J1512" s="1" t="s">
        <v>325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2231.87</v>
      </c>
      <c r="R1512">
        <v>0</v>
      </c>
      <c r="S1512">
        <v>43850.879999999997</v>
      </c>
    </row>
    <row r="1513" spans="1:19" x14ac:dyDescent="0.25">
      <c r="A1513" s="1">
        <f>+VLOOKUP(Importaciones_fruta_dolares[[#This Row],[Código_País]],'Tabla Auxiliar'!$B$7:$D$112,3,0)</f>
        <v>142</v>
      </c>
      <c r="B1513" s="1" t="s">
        <v>431</v>
      </c>
      <c r="C1513" s="1" t="s">
        <v>64</v>
      </c>
      <c r="D1513">
        <v>100108</v>
      </c>
      <c r="E1513" s="1" t="s">
        <v>368</v>
      </c>
      <c r="F1513">
        <v>100108002</v>
      </c>
      <c r="G1513" s="1" t="s">
        <v>344</v>
      </c>
      <c r="H1513" s="1" t="s">
        <v>228</v>
      </c>
      <c r="I1513">
        <v>5</v>
      </c>
      <c r="J1513" s="1" t="s">
        <v>329</v>
      </c>
      <c r="K1513">
        <v>3776279.43</v>
      </c>
      <c r="L1513">
        <v>1832243.51</v>
      </c>
      <c r="M1513">
        <v>4157485.21</v>
      </c>
      <c r="N1513">
        <v>3706937.13</v>
      </c>
      <c r="O1513">
        <v>4344626.5199999996</v>
      </c>
      <c r="P1513">
        <v>4336821.4400000004</v>
      </c>
      <c r="Q1513">
        <v>4124749.91</v>
      </c>
      <c r="R1513">
        <v>3959269.71</v>
      </c>
      <c r="S1513">
        <v>6304066.3200000003</v>
      </c>
    </row>
    <row r="1514" spans="1:19" x14ac:dyDescent="0.25">
      <c r="A1514" s="1">
        <f>+VLOOKUP(Importaciones_fruta_dolares[[#This Row],[Código_País]],'Tabla Auxiliar'!$B$7:$D$112,3,0)</f>
        <v>142</v>
      </c>
      <c r="B1514" s="1" t="s">
        <v>431</v>
      </c>
      <c r="C1514" s="1" t="s">
        <v>64</v>
      </c>
      <c r="D1514">
        <v>100108</v>
      </c>
      <c r="E1514" s="1" t="s">
        <v>368</v>
      </c>
      <c r="F1514">
        <v>100108002</v>
      </c>
      <c r="G1514" s="1" t="s">
        <v>344</v>
      </c>
      <c r="H1514" s="1" t="s">
        <v>113</v>
      </c>
      <c r="I1514">
        <v>3</v>
      </c>
      <c r="J1514" s="1" t="s">
        <v>325</v>
      </c>
      <c r="K1514">
        <v>40880.17</v>
      </c>
      <c r="L1514">
        <v>15047.65</v>
      </c>
      <c r="M1514">
        <v>10066.120000000001</v>
      </c>
      <c r="N1514">
        <v>30859.29</v>
      </c>
      <c r="O1514">
        <v>21430.82</v>
      </c>
      <c r="P1514">
        <v>126404.58</v>
      </c>
      <c r="Q1514">
        <v>49082.17</v>
      </c>
      <c r="R1514">
        <v>6029.68</v>
      </c>
      <c r="S1514">
        <v>106636.45</v>
      </c>
    </row>
    <row r="1515" spans="1:19" x14ac:dyDescent="0.25">
      <c r="A1515" s="1">
        <f>+VLOOKUP(Importaciones_fruta_dolares[[#This Row],[Código_País]],'Tabla Auxiliar'!$B$7:$D$112,3,0)</f>
        <v>142</v>
      </c>
      <c r="B1515" s="1" t="s">
        <v>431</v>
      </c>
      <c r="C1515" s="1" t="s">
        <v>64</v>
      </c>
      <c r="D1515">
        <v>100108</v>
      </c>
      <c r="E1515" s="1" t="s">
        <v>368</v>
      </c>
      <c r="F1515">
        <v>100108002</v>
      </c>
      <c r="G1515" s="1" t="s">
        <v>344</v>
      </c>
      <c r="H1515" s="1" t="s">
        <v>238</v>
      </c>
      <c r="I1515">
        <v>3</v>
      </c>
      <c r="J1515" s="1" t="s">
        <v>325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405.63</v>
      </c>
      <c r="Q1515">
        <v>257.04000000000002</v>
      </c>
      <c r="R1515">
        <v>723.65</v>
      </c>
      <c r="S1515">
        <v>0</v>
      </c>
    </row>
    <row r="1516" spans="1:19" x14ac:dyDescent="0.25">
      <c r="A1516" s="1">
        <f>+VLOOKUP(Importaciones_fruta_dolares[[#This Row],[Código_País]],'Tabla Auxiliar'!$B$7:$D$112,3,0)</f>
        <v>142</v>
      </c>
      <c r="B1516" s="1" t="s">
        <v>431</v>
      </c>
      <c r="C1516" s="1" t="s">
        <v>64</v>
      </c>
      <c r="D1516">
        <v>100108</v>
      </c>
      <c r="E1516" s="1" t="s">
        <v>368</v>
      </c>
      <c r="F1516">
        <v>100108004</v>
      </c>
      <c r="G1516" s="1" t="s">
        <v>362</v>
      </c>
      <c r="H1516" s="1" t="s">
        <v>317</v>
      </c>
      <c r="I1516">
        <v>5</v>
      </c>
      <c r="J1516" s="1" t="s">
        <v>329</v>
      </c>
      <c r="K1516">
        <v>0</v>
      </c>
      <c r="L1516">
        <v>0</v>
      </c>
      <c r="M1516">
        <v>759.92</v>
      </c>
      <c r="N1516">
        <v>0</v>
      </c>
      <c r="O1516">
        <v>0</v>
      </c>
      <c r="P1516">
        <v>0</v>
      </c>
      <c r="Q1516">
        <v>6520</v>
      </c>
      <c r="R1516">
        <v>0</v>
      </c>
      <c r="S1516">
        <v>1136.5</v>
      </c>
    </row>
    <row r="1517" spans="1:19" x14ac:dyDescent="0.25">
      <c r="A1517" s="1">
        <f>+VLOOKUP(Importaciones_fruta_dolares[[#This Row],[Código_País]],'Tabla Auxiliar'!$B$7:$D$112,3,0)</f>
        <v>142</v>
      </c>
      <c r="B1517" s="1" t="s">
        <v>431</v>
      </c>
      <c r="C1517" s="1" t="s">
        <v>64</v>
      </c>
      <c r="D1517">
        <v>100108</v>
      </c>
      <c r="E1517" s="1" t="s">
        <v>368</v>
      </c>
      <c r="F1517">
        <v>100108005</v>
      </c>
      <c r="G1517" s="1" t="s">
        <v>342</v>
      </c>
      <c r="H1517" s="1" t="s">
        <v>245</v>
      </c>
      <c r="I1517">
        <v>7</v>
      </c>
      <c r="J1517" s="1" t="s">
        <v>327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1507.27</v>
      </c>
      <c r="R1517">
        <v>0</v>
      </c>
      <c r="S1517">
        <v>0</v>
      </c>
    </row>
    <row r="1518" spans="1:19" x14ac:dyDescent="0.25">
      <c r="A1518" s="1">
        <f>+VLOOKUP(Importaciones_fruta_dolares[[#This Row],[Código_País]],'Tabla Auxiliar'!$B$7:$D$112,3,0)</f>
        <v>142</v>
      </c>
      <c r="B1518" s="1" t="s">
        <v>431</v>
      </c>
      <c r="C1518" s="1" t="s">
        <v>64</v>
      </c>
      <c r="D1518">
        <v>100108</v>
      </c>
      <c r="E1518" s="1" t="s">
        <v>368</v>
      </c>
      <c r="F1518">
        <v>100108005</v>
      </c>
      <c r="G1518" s="1" t="s">
        <v>342</v>
      </c>
      <c r="H1518" s="1" t="s">
        <v>110</v>
      </c>
      <c r="I1518">
        <v>3</v>
      </c>
      <c r="J1518" s="1" t="s">
        <v>325</v>
      </c>
      <c r="K1518">
        <v>7198.51</v>
      </c>
      <c r="L1518">
        <v>0</v>
      </c>
      <c r="M1518">
        <v>0</v>
      </c>
      <c r="N1518">
        <v>4848.66</v>
      </c>
      <c r="O1518">
        <v>0</v>
      </c>
      <c r="P1518">
        <v>0</v>
      </c>
      <c r="Q1518">
        <v>0</v>
      </c>
      <c r="R1518">
        <v>8236.09</v>
      </c>
      <c r="S1518">
        <v>129.56</v>
      </c>
    </row>
    <row r="1519" spans="1:19" x14ac:dyDescent="0.25">
      <c r="A1519" s="1">
        <f>+VLOOKUP(Importaciones_fruta_dolares[[#This Row],[Código_País]],'Tabla Auxiliar'!$B$7:$D$112,3,0)</f>
        <v>142</v>
      </c>
      <c r="B1519" s="1" t="s">
        <v>431</v>
      </c>
      <c r="C1519" s="1" t="s">
        <v>64</v>
      </c>
      <c r="D1519">
        <v>100108</v>
      </c>
      <c r="E1519" s="1" t="s">
        <v>368</v>
      </c>
      <c r="F1519">
        <v>100108005</v>
      </c>
      <c r="G1519" s="1" t="s">
        <v>342</v>
      </c>
      <c r="H1519" s="1" t="s">
        <v>200</v>
      </c>
      <c r="I1519">
        <v>3</v>
      </c>
      <c r="J1519" s="1" t="s">
        <v>325</v>
      </c>
      <c r="K1519">
        <v>12254.6</v>
      </c>
      <c r="L1519">
        <v>0</v>
      </c>
      <c r="M1519">
        <v>0</v>
      </c>
      <c r="N1519">
        <v>19543.759999999998</v>
      </c>
      <c r="O1519">
        <v>0</v>
      </c>
      <c r="P1519">
        <v>14403.88</v>
      </c>
      <c r="Q1519">
        <v>23024.66</v>
      </c>
      <c r="R1519">
        <v>0</v>
      </c>
      <c r="S1519">
        <v>9174.84</v>
      </c>
    </row>
    <row r="1520" spans="1:19" x14ac:dyDescent="0.25">
      <c r="A1520" s="1">
        <f>+VLOOKUP(Importaciones_fruta_dolares[[#This Row],[Código_País]],'Tabla Auxiliar'!$B$7:$D$112,3,0)</f>
        <v>142</v>
      </c>
      <c r="B1520" s="1" t="s">
        <v>431</v>
      </c>
      <c r="C1520" s="1" t="s">
        <v>64</v>
      </c>
      <c r="D1520">
        <v>100108</v>
      </c>
      <c r="E1520" s="1" t="s">
        <v>368</v>
      </c>
      <c r="F1520">
        <v>100108005</v>
      </c>
      <c r="G1520" s="1" t="s">
        <v>342</v>
      </c>
      <c r="H1520" s="1" t="s">
        <v>187</v>
      </c>
      <c r="I1520">
        <v>7</v>
      </c>
      <c r="J1520" s="1" t="s">
        <v>327</v>
      </c>
      <c r="K1520">
        <v>8190.49</v>
      </c>
      <c r="L1520">
        <v>139.94999999999999</v>
      </c>
      <c r="M1520">
        <v>0</v>
      </c>
      <c r="N1520">
        <v>67.040000000000006</v>
      </c>
      <c r="O1520">
        <v>1842.31</v>
      </c>
      <c r="P1520">
        <v>4337.08</v>
      </c>
      <c r="Q1520">
        <v>3254.96</v>
      </c>
      <c r="R1520">
        <v>0</v>
      </c>
      <c r="S1520">
        <v>1038.24</v>
      </c>
    </row>
    <row r="1521" spans="1:19" x14ac:dyDescent="0.25">
      <c r="A1521" s="1">
        <f>+VLOOKUP(Importaciones_fruta_dolares[[#This Row],[Código_País]],'Tabla Auxiliar'!$B$7:$D$112,3,0)</f>
        <v>142</v>
      </c>
      <c r="B1521" s="1" t="s">
        <v>431</v>
      </c>
      <c r="C1521" s="1" t="s">
        <v>64</v>
      </c>
      <c r="D1521">
        <v>100108</v>
      </c>
      <c r="E1521" s="1" t="s">
        <v>368</v>
      </c>
      <c r="F1521">
        <v>100108005</v>
      </c>
      <c r="G1521" s="1" t="s">
        <v>342</v>
      </c>
      <c r="H1521" s="1" t="s">
        <v>229</v>
      </c>
      <c r="I1521">
        <v>5</v>
      </c>
      <c r="J1521" s="1" t="s">
        <v>329</v>
      </c>
      <c r="K1521">
        <v>0</v>
      </c>
      <c r="L1521">
        <v>0</v>
      </c>
      <c r="M1521">
        <v>8209.6</v>
      </c>
      <c r="N1521">
        <v>0</v>
      </c>
      <c r="O1521">
        <v>22827.25</v>
      </c>
      <c r="P1521">
        <v>19201.11</v>
      </c>
      <c r="Q1521">
        <v>13797.52</v>
      </c>
      <c r="R1521">
        <v>13040.01</v>
      </c>
      <c r="S1521">
        <v>5281.91</v>
      </c>
    </row>
    <row r="1522" spans="1:19" x14ac:dyDescent="0.25">
      <c r="A1522" s="1">
        <f>+VLOOKUP(Importaciones_fruta_dolares[[#This Row],[Código_País]],'Tabla Auxiliar'!$B$7:$D$112,3,0)</f>
        <v>142</v>
      </c>
      <c r="B1522" s="1" t="s">
        <v>431</v>
      </c>
      <c r="C1522" s="1" t="s">
        <v>64</v>
      </c>
      <c r="D1522">
        <v>100108</v>
      </c>
      <c r="E1522" s="1" t="s">
        <v>368</v>
      </c>
      <c r="F1522">
        <v>100108005</v>
      </c>
      <c r="G1522" s="1" t="s">
        <v>342</v>
      </c>
      <c r="H1522" s="1" t="s">
        <v>186</v>
      </c>
      <c r="I1522">
        <v>3</v>
      </c>
      <c r="J1522" s="1" t="s">
        <v>325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35.5</v>
      </c>
      <c r="Q1522">
        <v>40.19</v>
      </c>
      <c r="R1522">
        <v>0</v>
      </c>
      <c r="S1522">
        <v>2322.98</v>
      </c>
    </row>
    <row r="1523" spans="1:19" x14ac:dyDescent="0.25">
      <c r="A1523" s="1">
        <f>+VLOOKUP(Importaciones_fruta_dolares[[#This Row],[Código_País]],'Tabla Auxiliar'!$B$7:$D$112,3,0)</f>
        <v>142</v>
      </c>
      <c r="B1523" s="1" t="s">
        <v>431</v>
      </c>
      <c r="C1523" s="1" t="s">
        <v>64</v>
      </c>
      <c r="D1523">
        <v>100108</v>
      </c>
      <c r="E1523" s="1" t="s">
        <v>368</v>
      </c>
      <c r="F1523">
        <v>100108005</v>
      </c>
      <c r="G1523" s="1" t="s">
        <v>342</v>
      </c>
      <c r="H1523" s="1" t="s">
        <v>116</v>
      </c>
      <c r="I1523">
        <v>3</v>
      </c>
      <c r="J1523" s="1" t="s">
        <v>325</v>
      </c>
      <c r="K1523">
        <v>1982.37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161.55000000000001</v>
      </c>
      <c r="R1523">
        <v>0</v>
      </c>
      <c r="S1523">
        <v>0</v>
      </c>
    </row>
    <row r="1524" spans="1:19" x14ac:dyDescent="0.25">
      <c r="A1524" s="1">
        <f>+VLOOKUP(Importaciones_fruta_dolares[[#This Row],[Código_País]],'Tabla Auxiliar'!$B$7:$D$112,3,0)</f>
        <v>142</v>
      </c>
      <c r="B1524" s="1" t="s">
        <v>431</v>
      </c>
      <c r="C1524" s="1" t="s">
        <v>64</v>
      </c>
      <c r="D1524">
        <v>100108</v>
      </c>
      <c r="E1524" s="1" t="s">
        <v>368</v>
      </c>
      <c r="F1524">
        <v>100108006</v>
      </c>
      <c r="G1524" s="1" t="s">
        <v>356</v>
      </c>
      <c r="H1524" s="1" t="s">
        <v>215</v>
      </c>
      <c r="I1524">
        <v>5</v>
      </c>
      <c r="J1524" s="1" t="s">
        <v>329</v>
      </c>
      <c r="K1524">
        <v>14881.8</v>
      </c>
      <c r="L1524">
        <v>6220</v>
      </c>
      <c r="M1524">
        <v>84927.97</v>
      </c>
      <c r="N1524">
        <v>9953.5300000000007</v>
      </c>
      <c r="O1524">
        <v>0</v>
      </c>
      <c r="P1524">
        <v>0</v>
      </c>
      <c r="Q1524">
        <v>234733.86</v>
      </c>
      <c r="R1524">
        <v>221645.37</v>
      </c>
      <c r="S1524">
        <v>80333.990000000005</v>
      </c>
    </row>
    <row r="1525" spans="1:19" x14ac:dyDescent="0.25">
      <c r="A1525" s="1">
        <f>+VLOOKUP(Importaciones_fruta_dolares[[#This Row],[Código_País]],'Tabla Auxiliar'!$B$7:$D$112,3,0)</f>
        <v>142</v>
      </c>
      <c r="B1525" s="1" t="s">
        <v>431</v>
      </c>
      <c r="C1525" s="1" t="s">
        <v>64</v>
      </c>
      <c r="D1525">
        <v>100108</v>
      </c>
      <c r="E1525" s="1" t="s">
        <v>368</v>
      </c>
      <c r="F1525">
        <v>100108006</v>
      </c>
      <c r="G1525" s="1" t="s">
        <v>356</v>
      </c>
      <c r="H1525" s="1" t="s">
        <v>230</v>
      </c>
      <c r="I1525">
        <v>5</v>
      </c>
      <c r="J1525" s="1" t="s">
        <v>329</v>
      </c>
      <c r="K1525">
        <v>4580</v>
      </c>
      <c r="L1525">
        <v>21139.040000000001</v>
      </c>
      <c r="M1525">
        <v>5700</v>
      </c>
      <c r="N1525">
        <v>1015.67</v>
      </c>
      <c r="O1525">
        <v>0</v>
      </c>
      <c r="P1525">
        <v>0</v>
      </c>
      <c r="Q1525">
        <v>8045.32</v>
      </c>
      <c r="R1525">
        <v>25082.19</v>
      </c>
      <c r="S1525">
        <v>0</v>
      </c>
    </row>
    <row r="1526" spans="1:19" x14ac:dyDescent="0.25">
      <c r="A1526" s="1">
        <f>+VLOOKUP(Importaciones_fruta_dolares[[#This Row],[Código_País]],'Tabla Auxiliar'!$B$7:$D$112,3,0)</f>
        <v>142</v>
      </c>
      <c r="B1526" s="1" t="s">
        <v>431</v>
      </c>
      <c r="C1526" s="1" t="s">
        <v>64</v>
      </c>
      <c r="D1526">
        <v>100108</v>
      </c>
      <c r="E1526" s="1" t="s">
        <v>368</v>
      </c>
      <c r="F1526">
        <v>100108007</v>
      </c>
      <c r="G1526" s="1" t="s">
        <v>464</v>
      </c>
      <c r="H1526" s="1" t="s">
        <v>194</v>
      </c>
      <c r="I1526">
        <v>1</v>
      </c>
      <c r="J1526" s="1" t="s">
        <v>326</v>
      </c>
      <c r="K1526">
        <v>0</v>
      </c>
      <c r="L1526">
        <v>0</v>
      </c>
      <c r="M1526">
        <v>8344.49</v>
      </c>
      <c r="N1526">
        <v>5410.45</v>
      </c>
      <c r="O1526">
        <v>0</v>
      </c>
      <c r="P1526">
        <v>439.42</v>
      </c>
      <c r="Q1526">
        <v>0</v>
      </c>
      <c r="R1526">
        <v>0</v>
      </c>
      <c r="S1526">
        <v>0</v>
      </c>
    </row>
    <row r="1527" spans="1:19" x14ac:dyDescent="0.25">
      <c r="A1527" s="1">
        <f>+VLOOKUP(Importaciones_fruta_dolares[[#This Row],[Código_País]],'Tabla Auxiliar'!$B$7:$D$112,3,0)</f>
        <v>142</v>
      </c>
      <c r="B1527" s="1" t="s">
        <v>431</v>
      </c>
      <c r="C1527" s="1" t="s">
        <v>64</v>
      </c>
      <c r="D1527">
        <v>100108</v>
      </c>
      <c r="E1527" s="1" t="s">
        <v>368</v>
      </c>
      <c r="F1527">
        <v>100108007</v>
      </c>
      <c r="G1527" s="1" t="s">
        <v>464</v>
      </c>
      <c r="H1527" s="1" t="s">
        <v>156</v>
      </c>
      <c r="I1527">
        <v>1</v>
      </c>
      <c r="J1527" s="1" t="s">
        <v>326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8146.67</v>
      </c>
      <c r="R1527">
        <v>0</v>
      </c>
      <c r="S1527">
        <v>0</v>
      </c>
    </row>
    <row r="1528" spans="1:19" x14ac:dyDescent="0.25">
      <c r="A1528" s="1">
        <f>+VLOOKUP(Importaciones_fruta_dolares[[#This Row],[Código_País]],'Tabla Auxiliar'!$B$7:$D$112,3,0)</f>
        <v>142</v>
      </c>
      <c r="B1528" s="1" t="s">
        <v>431</v>
      </c>
      <c r="C1528" s="1" t="s">
        <v>64</v>
      </c>
      <c r="D1528">
        <v>100108</v>
      </c>
      <c r="E1528" s="1" t="s">
        <v>368</v>
      </c>
      <c r="F1528">
        <v>100108007</v>
      </c>
      <c r="G1528" s="1" t="s">
        <v>464</v>
      </c>
      <c r="H1528" s="1" t="s">
        <v>211</v>
      </c>
      <c r="I1528">
        <v>1</v>
      </c>
      <c r="J1528" s="1" t="s">
        <v>326</v>
      </c>
      <c r="K1528">
        <v>722634.37</v>
      </c>
      <c r="L1528">
        <v>0</v>
      </c>
      <c r="M1528">
        <v>1001083.57</v>
      </c>
      <c r="N1528">
        <v>37641</v>
      </c>
      <c r="O1528">
        <v>708663.38</v>
      </c>
      <c r="P1528">
        <v>217238.84</v>
      </c>
      <c r="Q1528">
        <v>225813.1</v>
      </c>
      <c r="R1528">
        <v>181979.69</v>
      </c>
      <c r="S1528">
        <v>122882.16</v>
      </c>
    </row>
    <row r="1529" spans="1:19" x14ac:dyDescent="0.25">
      <c r="A1529" s="1">
        <f>+VLOOKUP(Importaciones_fruta_dolares[[#This Row],[Código_País]],'Tabla Auxiliar'!$B$7:$D$112,3,0)</f>
        <v>142</v>
      </c>
      <c r="B1529" s="1" t="s">
        <v>431</v>
      </c>
      <c r="C1529" s="1" t="s">
        <v>64</v>
      </c>
      <c r="D1529">
        <v>100108</v>
      </c>
      <c r="E1529" s="1" t="s">
        <v>368</v>
      </c>
      <c r="F1529">
        <v>100108007</v>
      </c>
      <c r="G1529" s="1" t="s">
        <v>464</v>
      </c>
      <c r="H1529" s="1" t="s">
        <v>237</v>
      </c>
      <c r="I1529">
        <v>1</v>
      </c>
      <c r="J1529" s="1" t="s">
        <v>326</v>
      </c>
      <c r="K1529">
        <v>519099.21</v>
      </c>
      <c r="L1529">
        <v>91.34</v>
      </c>
      <c r="M1529">
        <v>4890221.79</v>
      </c>
      <c r="N1529">
        <v>5682147.4400000004</v>
      </c>
      <c r="O1529">
        <v>4099504.75</v>
      </c>
      <c r="P1529">
        <v>7562933.21</v>
      </c>
      <c r="Q1529">
        <v>8908069.6899999995</v>
      </c>
      <c r="R1529">
        <v>8506722.0600000005</v>
      </c>
      <c r="S1529">
        <v>11342950.140000001</v>
      </c>
    </row>
    <row r="1530" spans="1:19" x14ac:dyDescent="0.25">
      <c r="A1530" s="1">
        <f>+VLOOKUP(Importaciones_fruta_dolares[[#This Row],[Código_País]],'Tabla Auxiliar'!$B$7:$D$112,3,0)</f>
        <v>142</v>
      </c>
      <c r="B1530" s="1" t="s">
        <v>431</v>
      </c>
      <c r="C1530" s="1" t="s">
        <v>64</v>
      </c>
      <c r="D1530">
        <v>100108</v>
      </c>
      <c r="E1530" s="1" t="s">
        <v>368</v>
      </c>
      <c r="F1530">
        <v>100108007</v>
      </c>
      <c r="G1530" s="1" t="s">
        <v>464</v>
      </c>
      <c r="H1530" s="1" t="s">
        <v>241</v>
      </c>
      <c r="I1530">
        <v>1</v>
      </c>
      <c r="J1530" s="1" t="s">
        <v>326</v>
      </c>
      <c r="K1530">
        <v>0</v>
      </c>
      <c r="L1530">
        <v>0</v>
      </c>
      <c r="M1530">
        <v>0</v>
      </c>
      <c r="N1530">
        <v>18982.02</v>
      </c>
      <c r="O1530">
        <v>0</v>
      </c>
      <c r="P1530">
        <v>0</v>
      </c>
      <c r="Q1530">
        <v>0</v>
      </c>
      <c r="R1530">
        <v>0</v>
      </c>
      <c r="S1530">
        <v>0</v>
      </c>
    </row>
    <row r="1531" spans="1:19" x14ac:dyDescent="0.25">
      <c r="A1531" s="1">
        <f>+VLOOKUP(Importaciones_fruta_dolares[[#This Row],[Código_País]],'Tabla Auxiliar'!$B$7:$D$112,3,0)</f>
        <v>142</v>
      </c>
      <c r="B1531" s="1" t="s">
        <v>431</v>
      </c>
      <c r="C1531" s="1" t="s">
        <v>64</v>
      </c>
      <c r="D1531">
        <v>100108</v>
      </c>
      <c r="E1531" s="1" t="s">
        <v>368</v>
      </c>
      <c r="F1531">
        <v>100108007</v>
      </c>
      <c r="G1531" s="1" t="s">
        <v>464</v>
      </c>
      <c r="H1531" s="1" t="s">
        <v>157</v>
      </c>
      <c r="I1531">
        <v>1</v>
      </c>
      <c r="J1531" s="1" t="s">
        <v>326</v>
      </c>
      <c r="K1531">
        <v>207405.1</v>
      </c>
      <c r="L1531">
        <v>1096784.17</v>
      </c>
      <c r="M1531">
        <v>828979.79</v>
      </c>
      <c r="N1531">
        <v>59006.65</v>
      </c>
      <c r="O1531">
        <v>481577.23</v>
      </c>
      <c r="P1531">
        <v>909234.65</v>
      </c>
      <c r="Q1531">
        <v>713349.64</v>
      </c>
      <c r="R1531">
        <v>746045.5</v>
      </c>
      <c r="S1531">
        <v>1157578.6599999999</v>
      </c>
    </row>
    <row r="1532" spans="1:19" x14ac:dyDescent="0.25">
      <c r="A1532" s="1">
        <f>+VLOOKUP(Importaciones_fruta_dolares[[#This Row],[Código_País]],'Tabla Auxiliar'!$B$7:$D$112,3,0)</f>
        <v>142</v>
      </c>
      <c r="B1532" s="1" t="s">
        <v>431</v>
      </c>
      <c r="C1532" s="1" t="s">
        <v>64</v>
      </c>
      <c r="D1532">
        <v>100108</v>
      </c>
      <c r="E1532" s="1" t="s">
        <v>368</v>
      </c>
      <c r="F1532">
        <v>100108007</v>
      </c>
      <c r="G1532" s="1" t="s">
        <v>464</v>
      </c>
      <c r="H1532" s="1" t="s">
        <v>315</v>
      </c>
      <c r="I1532">
        <v>6</v>
      </c>
      <c r="J1532" s="1" t="s">
        <v>324</v>
      </c>
      <c r="K1532">
        <v>662</v>
      </c>
      <c r="L1532">
        <v>3429.1</v>
      </c>
      <c r="M1532">
        <v>0</v>
      </c>
      <c r="N1532">
        <v>0</v>
      </c>
      <c r="O1532">
        <v>155050</v>
      </c>
      <c r="P1532">
        <v>77198.399999999994</v>
      </c>
      <c r="Q1532">
        <v>26719</v>
      </c>
      <c r="R1532">
        <v>0</v>
      </c>
      <c r="S1532">
        <v>585.5</v>
      </c>
    </row>
    <row r="1533" spans="1:19" x14ac:dyDescent="0.25">
      <c r="A1533" s="1">
        <f>+VLOOKUP(Importaciones_fruta_dolares[[#This Row],[Código_País]],'Tabla Auxiliar'!$B$7:$D$112,3,0)</f>
        <v>142</v>
      </c>
      <c r="B1533" s="1" t="s">
        <v>431</v>
      </c>
      <c r="C1533" s="1" t="s">
        <v>64</v>
      </c>
      <c r="D1533">
        <v>100108</v>
      </c>
      <c r="E1533" s="1" t="s">
        <v>368</v>
      </c>
      <c r="F1533">
        <v>100108007</v>
      </c>
      <c r="G1533" s="1" t="s">
        <v>464</v>
      </c>
      <c r="H1533" s="1" t="s">
        <v>234</v>
      </c>
      <c r="I1533">
        <v>4</v>
      </c>
      <c r="J1533" s="1" t="s">
        <v>323</v>
      </c>
      <c r="K1533">
        <v>2548</v>
      </c>
      <c r="L1533">
        <v>0</v>
      </c>
      <c r="M1533">
        <v>4384</v>
      </c>
      <c r="N1533">
        <v>0</v>
      </c>
      <c r="O1533">
        <v>3861.29</v>
      </c>
      <c r="P1533">
        <v>11.52</v>
      </c>
      <c r="Q1533">
        <v>66.2</v>
      </c>
      <c r="R1533">
        <v>0</v>
      </c>
      <c r="S1533">
        <v>0</v>
      </c>
    </row>
    <row r="1534" spans="1:19" x14ac:dyDescent="0.25">
      <c r="A1534" s="1">
        <f>+VLOOKUP(Importaciones_fruta_dolares[[#This Row],[Código_País]],'Tabla Auxiliar'!$B$7:$D$112,3,0)</f>
        <v>142</v>
      </c>
      <c r="B1534" s="1" t="s">
        <v>431</v>
      </c>
      <c r="C1534" s="1" t="s">
        <v>64</v>
      </c>
      <c r="D1534">
        <v>100108</v>
      </c>
      <c r="E1534" s="1" t="s">
        <v>368</v>
      </c>
      <c r="F1534">
        <v>100108007</v>
      </c>
      <c r="G1534" s="1" t="s">
        <v>464</v>
      </c>
      <c r="H1534" s="1" t="s">
        <v>235</v>
      </c>
      <c r="I1534">
        <v>6</v>
      </c>
      <c r="J1534" s="1" t="s">
        <v>324</v>
      </c>
      <c r="K1534">
        <v>65420.91</v>
      </c>
      <c r="L1534">
        <v>36047.300000000003</v>
      </c>
      <c r="M1534">
        <v>55866.64</v>
      </c>
      <c r="N1534">
        <v>125058.27</v>
      </c>
      <c r="O1534">
        <v>151300.48000000001</v>
      </c>
      <c r="P1534">
        <v>104870.2</v>
      </c>
      <c r="Q1534">
        <v>341103.74</v>
      </c>
      <c r="R1534">
        <v>177252.19</v>
      </c>
      <c r="S1534">
        <v>188672.49</v>
      </c>
    </row>
    <row r="1535" spans="1:19" x14ac:dyDescent="0.25">
      <c r="A1535" s="1">
        <f>+VLOOKUP(Importaciones_fruta_dolares[[#This Row],[Código_País]],'Tabla Auxiliar'!$B$7:$D$112,3,0)</f>
        <v>142</v>
      </c>
      <c r="B1535" s="1" t="s">
        <v>431</v>
      </c>
      <c r="C1535" s="1" t="s">
        <v>64</v>
      </c>
      <c r="D1535">
        <v>100109</v>
      </c>
      <c r="E1535" s="1" t="s">
        <v>330</v>
      </c>
      <c r="F1535">
        <v>100109001</v>
      </c>
      <c r="G1535" s="1" t="s">
        <v>330</v>
      </c>
      <c r="H1535" s="1" t="s">
        <v>190</v>
      </c>
      <c r="I1535">
        <v>7</v>
      </c>
      <c r="J1535" s="1" t="s">
        <v>327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12608.17</v>
      </c>
    </row>
    <row r="1536" spans="1:19" x14ac:dyDescent="0.25">
      <c r="A1536" s="1">
        <f>+VLOOKUP(Importaciones_fruta_dolares[[#This Row],[Código_País]],'Tabla Auxiliar'!$B$7:$D$112,3,0)</f>
        <v>142</v>
      </c>
      <c r="B1536" s="1" t="s">
        <v>431</v>
      </c>
      <c r="C1536" s="1" t="s">
        <v>64</v>
      </c>
      <c r="D1536">
        <v>100109</v>
      </c>
      <c r="E1536" s="1" t="s">
        <v>330</v>
      </c>
      <c r="F1536">
        <v>100109001</v>
      </c>
      <c r="G1536" s="1" t="s">
        <v>330</v>
      </c>
      <c r="H1536" s="1" t="s">
        <v>87</v>
      </c>
      <c r="I1536">
        <v>4</v>
      </c>
      <c r="J1536" s="1" t="s">
        <v>323</v>
      </c>
      <c r="K1536">
        <v>0</v>
      </c>
      <c r="L1536">
        <v>707.55</v>
      </c>
      <c r="M1536">
        <v>139.4</v>
      </c>
      <c r="N1536">
        <v>117494.61</v>
      </c>
      <c r="O1536">
        <v>820020.07</v>
      </c>
      <c r="P1536">
        <v>1144747.53</v>
      </c>
      <c r="Q1536">
        <v>522891.56</v>
      </c>
      <c r="R1536">
        <v>86326.2</v>
      </c>
      <c r="S1536">
        <v>512057.61</v>
      </c>
    </row>
    <row r="1537" spans="1:19" x14ac:dyDescent="0.25">
      <c r="A1537" s="1">
        <f>+VLOOKUP(Importaciones_fruta_dolares[[#This Row],[Código_País]],'Tabla Auxiliar'!$B$7:$D$112,3,0)</f>
        <v>142</v>
      </c>
      <c r="B1537" s="1" t="s">
        <v>431</v>
      </c>
      <c r="C1537" s="1" t="s">
        <v>64</v>
      </c>
      <c r="D1537">
        <v>100109</v>
      </c>
      <c r="E1537" s="1" t="s">
        <v>330</v>
      </c>
      <c r="F1537">
        <v>100109001</v>
      </c>
      <c r="G1537" s="1" t="s">
        <v>330</v>
      </c>
      <c r="H1537" s="1" t="s">
        <v>191</v>
      </c>
      <c r="I1537">
        <v>7</v>
      </c>
      <c r="J1537" s="1" t="s">
        <v>327</v>
      </c>
      <c r="K1537">
        <v>33334.43</v>
      </c>
      <c r="L1537">
        <v>0</v>
      </c>
      <c r="M1537">
        <v>14243.59</v>
      </c>
      <c r="N1537">
        <v>2281.9</v>
      </c>
      <c r="O1537">
        <v>3893.27</v>
      </c>
      <c r="P1537">
        <v>15926.93</v>
      </c>
      <c r="Q1537">
        <v>1106.0999999999999</v>
      </c>
      <c r="R1537">
        <v>6771.22</v>
      </c>
      <c r="S1537">
        <v>2107.96</v>
      </c>
    </row>
    <row r="1538" spans="1:19" x14ac:dyDescent="0.25">
      <c r="A1538" s="1">
        <f>+VLOOKUP(Importaciones_fruta_dolares[[#This Row],[Código_País]],'Tabla Auxiliar'!$B$7:$D$112,3,0)</f>
        <v>142</v>
      </c>
      <c r="B1538" s="1" t="s">
        <v>431</v>
      </c>
      <c r="C1538" s="1" t="s">
        <v>64</v>
      </c>
      <c r="D1538">
        <v>100109</v>
      </c>
      <c r="E1538" s="1" t="s">
        <v>330</v>
      </c>
      <c r="F1538">
        <v>100109001</v>
      </c>
      <c r="G1538" s="1" t="s">
        <v>330</v>
      </c>
      <c r="H1538" s="1" t="s">
        <v>154</v>
      </c>
      <c r="I1538">
        <v>7</v>
      </c>
      <c r="J1538" s="1" t="s">
        <v>327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173.72</v>
      </c>
    </row>
    <row r="1539" spans="1:19" x14ac:dyDescent="0.25">
      <c r="A1539" s="1">
        <f>+VLOOKUP(Importaciones_fruta_dolares[[#This Row],[Código_País]],'Tabla Auxiliar'!$B$7:$D$112,3,0)</f>
        <v>142</v>
      </c>
      <c r="B1539" s="1" t="s">
        <v>431</v>
      </c>
      <c r="C1539" s="1" t="s">
        <v>64</v>
      </c>
      <c r="D1539">
        <v>100109</v>
      </c>
      <c r="E1539" s="1" t="s">
        <v>330</v>
      </c>
      <c r="F1539">
        <v>100109001</v>
      </c>
      <c r="G1539" s="1" t="s">
        <v>330</v>
      </c>
      <c r="H1539" s="1" t="s">
        <v>189</v>
      </c>
      <c r="I1539">
        <v>4</v>
      </c>
      <c r="J1539" s="1" t="s">
        <v>323</v>
      </c>
      <c r="K1539">
        <v>40378.81</v>
      </c>
      <c r="L1539">
        <v>0</v>
      </c>
      <c r="M1539">
        <v>0</v>
      </c>
      <c r="N1539">
        <v>273102.63</v>
      </c>
      <c r="O1539">
        <v>0</v>
      </c>
      <c r="P1539">
        <v>0</v>
      </c>
      <c r="Q1539">
        <v>83057.23</v>
      </c>
      <c r="R1539">
        <v>37619.86</v>
      </c>
      <c r="S1539">
        <v>0</v>
      </c>
    </row>
    <row r="1540" spans="1:19" x14ac:dyDescent="0.25">
      <c r="A1540" s="1">
        <f>+VLOOKUP(Importaciones_fruta_dolares[[#This Row],[Código_País]],'Tabla Auxiliar'!$B$7:$D$112,3,0)</f>
        <v>142</v>
      </c>
      <c r="B1540" s="1" t="s">
        <v>431</v>
      </c>
      <c r="C1540" s="1" t="s">
        <v>64</v>
      </c>
      <c r="D1540">
        <v>100109</v>
      </c>
      <c r="E1540" s="1" t="s">
        <v>330</v>
      </c>
      <c r="F1540">
        <v>100109001</v>
      </c>
      <c r="G1540" s="1" t="s">
        <v>330</v>
      </c>
      <c r="H1540" s="1" t="s">
        <v>318</v>
      </c>
      <c r="I1540">
        <v>2</v>
      </c>
      <c r="J1540" s="1" t="s">
        <v>328</v>
      </c>
      <c r="K1540">
        <v>0</v>
      </c>
      <c r="L1540">
        <v>0</v>
      </c>
      <c r="M1540">
        <v>0</v>
      </c>
      <c r="N1540">
        <v>0</v>
      </c>
      <c r="O1540">
        <v>38168.800000000003</v>
      </c>
      <c r="P1540">
        <v>38161.85</v>
      </c>
      <c r="Q1540">
        <v>0</v>
      </c>
      <c r="R1540">
        <v>0</v>
      </c>
      <c r="S1540">
        <v>0</v>
      </c>
    </row>
    <row r="1541" spans="1:19" x14ac:dyDescent="0.25">
      <c r="A1541" s="1">
        <f>+VLOOKUP(Importaciones_fruta_dolares[[#This Row],[Código_País]],'Tabla Auxiliar'!$B$7:$D$112,3,0)</f>
        <v>63</v>
      </c>
      <c r="B1541" s="1" t="s">
        <v>397</v>
      </c>
      <c r="C1541" s="1" t="s">
        <v>31</v>
      </c>
      <c r="D1541">
        <v>100101</v>
      </c>
      <c r="E1541" s="1" t="s">
        <v>364</v>
      </c>
      <c r="F1541">
        <v>100101004</v>
      </c>
      <c r="G1541" s="1" t="s">
        <v>348</v>
      </c>
      <c r="H1541" s="1" t="s">
        <v>132</v>
      </c>
      <c r="I1541">
        <v>7</v>
      </c>
      <c r="J1541" s="1" t="s">
        <v>327</v>
      </c>
      <c r="K1541">
        <v>0</v>
      </c>
      <c r="L1541">
        <v>0</v>
      </c>
      <c r="M1541">
        <v>0</v>
      </c>
      <c r="N1541">
        <v>0</v>
      </c>
      <c r="O1541">
        <v>156.9</v>
      </c>
      <c r="P1541">
        <v>0</v>
      </c>
      <c r="Q1541">
        <v>0</v>
      </c>
      <c r="R1541">
        <v>0</v>
      </c>
      <c r="S1541">
        <v>0</v>
      </c>
    </row>
    <row r="1542" spans="1:19" x14ac:dyDescent="0.25">
      <c r="A1542" s="1">
        <f>+VLOOKUP(Importaciones_fruta_dolares[[#This Row],[Código_País]],'Tabla Auxiliar'!$B$7:$D$112,3,0)</f>
        <v>63</v>
      </c>
      <c r="B1542" s="1" t="s">
        <v>397</v>
      </c>
      <c r="C1542" s="1" t="s">
        <v>31</v>
      </c>
      <c r="D1542">
        <v>100102</v>
      </c>
      <c r="E1542" s="1" t="s">
        <v>365</v>
      </c>
      <c r="F1542">
        <v>100102008</v>
      </c>
      <c r="G1542" s="1" t="s">
        <v>339</v>
      </c>
      <c r="H1542" s="1" t="s">
        <v>100</v>
      </c>
      <c r="I1542">
        <v>3</v>
      </c>
      <c r="J1542" s="1" t="s">
        <v>325</v>
      </c>
      <c r="K1542">
        <v>0</v>
      </c>
      <c r="L1542">
        <v>2975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</row>
    <row r="1543" spans="1:19" x14ac:dyDescent="0.25">
      <c r="A1543" s="1">
        <f>+VLOOKUP(Importaciones_fruta_dolares[[#This Row],[Código_País]],'Tabla Auxiliar'!$B$7:$D$112,3,0)</f>
        <v>63</v>
      </c>
      <c r="B1543" s="1" t="s">
        <v>397</v>
      </c>
      <c r="C1543" s="1" t="s">
        <v>31</v>
      </c>
      <c r="D1543">
        <v>100103</v>
      </c>
      <c r="E1543" s="1" t="s">
        <v>363</v>
      </c>
      <c r="F1543">
        <v>100103004</v>
      </c>
      <c r="G1543" s="1" t="s">
        <v>343</v>
      </c>
      <c r="H1543" s="1" t="s">
        <v>112</v>
      </c>
      <c r="I1543">
        <v>3</v>
      </c>
      <c r="J1543" s="1" t="s">
        <v>325</v>
      </c>
      <c r="K1543">
        <v>0</v>
      </c>
      <c r="L1543">
        <v>13219.5</v>
      </c>
      <c r="M1543">
        <v>0</v>
      </c>
      <c r="N1543">
        <v>2837.12</v>
      </c>
      <c r="O1543">
        <v>0</v>
      </c>
      <c r="P1543">
        <v>0</v>
      </c>
      <c r="Q1543">
        <v>0</v>
      </c>
      <c r="R1543">
        <v>0</v>
      </c>
      <c r="S1543">
        <v>0</v>
      </c>
    </row>
    <row r="1544" spans="1:19" x14ac:dyDescent="0.25">
      <c r="A1544" s="1">
        <f>+VLOOKUP(Importaciones_fruta_dolares[[#This Row],[Código_País]],'Tabla Auxiliar'!$B$7:$D$112,3,0)</f>
        <v>63</v>
      </c>
      <c r="B1544" s="1" t="s">
        <v>397</v>
      </c>
      <c r="C1544" s="1" t="s">
        <v>31</v>
      </c>
      <c r="D1544">
        <v>100103</v>
      </c>
      <c r="E1544" s="1" t="s">
        <v>363</v>
      </c>
      <c r="F1544">
        <v>100103004</v>
      </c>
      <c r="G1544" s="1" t="s">
        <v>343</v>
      </c>
      <c r="H1544" s="1" t="s">
        <v>125</v>
      </c>
      <c r="I1544">
        <v>3</v>
      </c>
      <c r="J1544" s="1" t="s">
        <v>325</v>
      </c>
      <c r="K1544">
        <v>0</v>
      </c>
      <c r="L1544">
        <v>0</v>
      </c>
      <c r="M1544">
        <v>0</v>
      </c>
      <c r="N1544">
        <v>2002</v>
      </c>
      <c r="O1544">
        <v>0</v>
      </c>
      <c r="P1544">
        <v>0</v>
      </c>
      <c r="Q1544">
        <v>0</v>
      </c>
      <c r="R1544">
        <v>0</v>
      </c>
      <c r="S1544">
        <v>0</v>
      </c>
    </row>
    <row r="1545" spans="1:19" x14ac:dyDescent="0.25">
      <c r="A1545" s="1">
        <f>+VLOOKUP(Importaciones_fruta_dolares[[#This Row],[Código_País]],'Tabla Auxiliar'!$B$7:$D$112,3,0)</f>
        <v>63</v>
      </c>
      <c r="B1545" s="1" t="s">
        <v>397</v>
      </c>
      <c r="C1545" s="1" t="s">
        <v>31</v>
      </c>
      <c r="D1545">
        <v>100105</v>
      </c>
      <c r="E1545" s="1" t="s">
        <v>324</v>
      </c>
      <c r="F1545">
        <v>100105006</v>
      </c>
      <c r="G1545" s="1" t="s">
        <v>341</v>
      </c>
      <c r="H1545" s="1" t="s">
        <v>108</v>
      </c>
      <c r="I1545">
        <v>4</v>
      </c>
      <c r="J1545" s="1" t="s">
        <v>323</v>
      </c>
      <c r="K1545">
        <v>26979.11</v>
      </c>
      <c r="L1545">
        <v>53812.26</v>
      </c>
      <c r="M1545">
        <v>0</v>
      </c>
      <c r="N1545">
        <v>24375</v>
      </c>
      <c r="O1545">
        <v>0</v>
      </c>
      <c r="P1545">
        <v>0</v>
      </c>
      <c r="Q1545">
        <v>0</v>
      </c>
      <c r="R1545">
        <v>0</v>
      </c>
      <c r="S1545">
        <v>0</v>
      </c>
    </row>
    <row r="1546" spans="1:19" x14ac:dyDescent="0.25">
      <c r="A1546" s="1">
        <f>+VLOOKUP(Importaciones_fruta_dolares[[#This Row],[Código_País]],'Tabla Auxiliar'!$B$7:$D$112,3,0)</f>
        <v>63</v>
      </c>
      <c r="B1546" s="1" t="s">
        <v>397</v>
      </c>
      <c r="C1546" s="1" t="s">
        <v>31</v>
      </c>
      <c r="D1546">
        <v>100105</v>
      </c>
      <c r="E1546" s="1" t="s">
        <v>324</v>
      </c>
      <c r="F1546">
        <v>100105006</v>
      </c>
      <c r="G1546" s="1" t="s">
        <v>341</v>
      </c>
      <c r="H1546" s="1" t="s">
        <v>109</v>
      </c>
      <c r="I1546">
        <v>4</v>
      </c>
      <c r="J1546" s="1" t="s">
        <v>323</v>
      </c>
      <c r="K1546">
        <v>0</v>
      </c>
      <c r="L1546">
        <v>0</v>
      </c>
      <c r="M1546">
        <v>0</v>
      </c>
      <c r="N1546">
        <v>30.1</v>
      </c>
      <c r="O1546">
        <v>0</v>
      </c>
      <c r="P1546">
        <v>0</v>
      </c>
      <c r="Q1546">
        <v>0</v>
      </c>
      <c r="R1546">
        <v>0</v>
      </c>
      <c r="S1546">
        <v>0</v>
      </c>
    </row>
    <row r="1547" spans="1:19" x14ac:dyDescent="0.25">
      <c r="A1547" s="1">
        <f>+VLOOKUP(Importaciones_fruta_dolares[[#This Row],[Código_País]],'Tabla Auxiliar'!$B$7:$D$112,3,0)</f>
        <v>63</v>
      </c>
      <c r="B1547" s="1" t="s">
        <v>397</v>
      </c>
      <c r="C1547" s="1" t="s">
        <v>31</v>
      </c>
      <c r="D1547">
        <v>100106</v>
      </c>
      <c r="E1547" s="1" t="s">
        <v>462</v>
      </c>
      <c r="F1547">
        <v>100106002</v>
      </c>
      <c r="G1547" s="1" t="s">
        <v>354</v>
      </c>
      <c r="H1547" s="1" t="s">
        <v>240</v>
      </c>
      <c r="I1547">
        <v>1</v>
      </c>
      <c r="J1547" s="1" t="s">
        <v>326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2451.87</v>
      </c>
      <c r="Q1547">
        <v>0</v>
      </c>
      <c r="R1547">
        <v>0</v>
      </c>
      <c r="S1547">
        <v>0</v>
      </c>
    </row>
    <row r="1548" spans="1:19" x14ac:dyDescent="0.25">
      <c r="A1548" s="1">
        <f>+VLOOKUP(Importaciones_fruta_dolares[[#This Row],[Código_País]],'Tabla Auxiliar'!$B$7:$D$112,3,0)</f>
        <v>63</v>
      </c>
      <c r="B1548" s="1" t="s">
        <v>397</v>
      </c>
      <c r="C1548" s="1" t="s">
        <v>31</v>
      </c>
      <c r="D1548">
        <v>100107</v>
      </c>
      <c r="E1548" s="1" t="s">
        <v>367</v>
      </c>
      <c r="F1548">
        <v>100107012</v>
      </c>
      <c r="G1548" s="1" t="s">
        <v>340</v>
      </c>
      <c r="H1548" s="1" t="s">
        <v>184</v>
      </c>
      <c r="I1548">
        <v>3</v>
      </c>
      <c r="J1548" s="1" t="s">
        <v>325</v>
      </c>
      <c r="K1548">
        <v>0</v>
      </c>
      <c r="L1548">
        <v>0</v>
      </c>
      <c r="M1548">
        <v>0</v>
      </c>
      <c r="N1548">
        <v>0</v>
      </c>
      <c r="O1548">
        <v>65007.39</v>
      </c>
      <c r="P1548">
        <v>24693.42</v>
      </c>
      <c r="Q1548">
        <v>69132.19</v>
      </c>
      <c r="R1548">
        <v>24534.45</v>
      </c>
      <c r="S1548">
        <v>193522.4</v>
      </c>
    </row>
    <row r="1549" spans="1:19" x14ac:dyDescent="0.25">
      <c r="A1549" s="1">
        <f>+VLOOKUP(Importaciones_fruta_dolares[[#This Row],[Código_País]],'Tabla Auxiliar'!$B$7:$D$112,3,0)</f>
        <v>63</v>
      </c>
      <c r="B1549" s="1" t="s">
        <v>397</v>
      </c>
      <c r="C1549" s="1" t="s">
        <v>31</v>
      </c>
      <c r="D1549">
        <v>100107</v>
      </c>
      <c r="E1549" s="1" t="s">
        <v>367</v>
      </c>
      <c r="F1549">
        <v>100107012</v>
      </c>
      <c r="G1549" s="1" t="s">
        <v>340</v>
      </c>
      <c r="H1549" s="1" t="s">
        <v>104</v>
      </c>
      <c r="I1549">
        <v>3</v>
      </c>
      <c r="J1549" s="1" t="s">
        <v>325</v>
      </c>
      <c r="K1549">
        <v>154058.96</v>
      </c>
      <c r="L1549">
        <v>70559.97</v>
      </c>
      <c r="M1549">
        <v>98151.52</v>
      </c>
      <c r="N1549">
        <v>289820.44</v>
      </c>
      <c r="O1549">
        <v>59481.03</v>
      </c>
      <c r="P1549">
        <v>0</v>
      </c>
      <c r="Q1549">
        <v>0</v>
      </c>
      <c r="R1549">
        <v>66412.7</v>
      </c>
      <c r="S1549">
        <v>66009.52</v>
      </c>
    </row>
    <row r="1550" spans="1:19" x14ac:dyDescent="0.25">
      <c r="A1550" s="1">
        <f>+VLOOKUP(Importaciones_fruta_dolares[[#This Row],[Código_País]],'Tabla Auxiliar'!$B$7:$D$112,3,0)</f>
        <v>63</v>
      </c>
      <c r="B1550" s="1" t="s">
        <v>397</v>
      </c>
      <c r="C1550" s="1" t="s">
        <v>31</v>
      </c>
      <c r="D1550">
        <v>100107</v>
      </c>
      <c r="E1550" s="1" t="s">
        <v>367</v>
      </c>
      <c r="F1550">
        <v>100107012</v>
      </c>
      <c r="G1550" s="1" t="s">
        <v>340</v>
      </c>
      <c r="H1550" s="1" t="s">
        <v>114</v>
      </c>
      <c r="I1550">
        <v>2</v>
      </c>
      <c r="J1550" s="1" t="s">
        <v>328</v>
      </c>
      <c r="K1550">
        <v>0</v>
      </c>
      <c r="L1550">
        <v>0</v>
      </c>
      <c r="M1550">
        <v>0</v>
      </c>
      <c r="N1550">
        <v>0</v>
      </c>
      <c r="O1550">
        <v>388.11</v>
      </c>
      <c r="P1550">
        <v>0</v>
      </c>
      <c r="Q1550">
        <v>0</v>
      </c>
      <c r="R1550">
        <v>0</v>
      </c>
      <c r="S1550">
        <v>0</v>
      </c>
    </row>
    <row r="1551" spans="1:19" x14ac:dyDescent="0.25">
      <c r="A1551" s="1">
        <f>+VLOOKUP(Importaciones_fruta_dolares[[#This Row],[Código_País]],'Tabla Auxiliar'!$B$7:$D$112,3,0)</f>
        <v>63</v>
      </c>
      <c r="B1551" s="1" t="s">
        <v>397</v>
      </c>
      <c r="C1551" s="1" t="s">
        <v>31</v>
      </c>
      <c r="D1551">
        <v>100107</v>
      </c>
      <c r="E1551" s="1" t="s">
        <v>367</v>
      </c>
      <c r="F1551">
        <v>100107012</v>
      </c>
      <c r="G1551" s="1" t="s">
        <v>340</v>
      </c>
      <c r="H1551" s="1" t="s">
        <v>102</v>
      </c>
      <c r="I1551">
        <v>1</v>
      </c>
      <c r="J1551" s="1" t="s">
        <v>326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1725.01</v>
      </c>
      <c r="S1551">
        <v>0</v>
      </c>
    </row>
    <row r="1552" spans="1:19" x14ac:dyDescent="0.25">
      <c r="A1552" s="1">
        <f>+VLOOKUP(Importaciones_fruta_dolares[[#This Row],[Código_País]],'Tabla Auxiliar'!$B$7:$D$112,3,0)</f>
        <v>63</v>
      </c>
      <c r="B1552" s="1" t="s">
        <v>397</v>
      </c>
      <c r="C1552" s="1" t="s">
        <v>31</v>
      </c>
      <c r="D1552">
        <v>100107</v>
      </c>
      <c r="E1552" s="1" t="s">
        <v>367</v>
      </c>
      <c r="F1552">
        <v>100107012</v>
      </c>
      <c r="G1552" s="1" t="s">
        <v>340</v>
      </c>
      <c r="H1552" s="1" t="s">
        <v>105</v>
      </c>
      <c r="I1552">
        <v>3</v>
      </c>
      <c r="J1552" s="1" t="s">
        <v>325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28560</v>
      </c>
      <c r="R1552">
        <v>0</v>
      </c>
      <c r="S1552">
        <v>74849.5</v>
      </c>
    </row>
    <row r="1553" spans="1:19" x14ac:dyDescent="0.25">
      <c r="A1553" s="1">
        <f>+VLOOKUP(Importaciones_fruta_dolares[[#This Row],[Código_País]],'Tabla Auxiliar'!$B$7:$D$112,3,0)</f>
        <v>63</v>
      </c>
      <c r="B1553" s="1" t="s">
        <v>397</v>
      </c>
      <c r="C1553" s="1" t="s">
        <v>31</v>
      </c>
      <c r="D1553">
        <v>100107</v>
      </c>
      <c r="E1553" s="1" t="s">
        <v>367</v>
      </c>
      <c r="F1553">
        <v>100107012</v>
      </c>
      <c r="G1553" s="1" t="s">
        <v>340</v>
      </c>
      <c r="H1553" s="1" t="s">
        <v>106</v>
      </c>
      <c r="I1553">
        <v>3</v>
      </c>
      <c r="J1553" s="1" t="s">
        <v>325</v>
      </c>
      <c r="K1553">
        <v>0</v>
      </c>
      <c r="L1553">
        <v>68258.97</v>
      </c>
      <c r="M1553">
        <v>51708.83</v>
      </c>
      <c r="N1553">
        <v>127657.32</v>
      </c>
      <c r="O1553">
        <v>105929.4</v>
      </c>
      <c r="P1553">
        <v>203560.21</v>
      </c>
      <c r="Q1553">
        <v>270119.43</v>
      </c>
      <c r="R1553">
        <v>565562.88</v>
      </c>
      <c r="S1553">
        <v>719616.38</v>
      </c>
    </row>
    <row r="1554" spans="1:19" x14ac:dyDescent="0.25">
      <c r="A1554" s="1">
        <f>+VLOOKUP(Importaciones_fruta_dolares[[#This Row],[Código_País]],'Tabla Auxiliar'!$B$7:$D$112,3,0)</f>
        <v>63</v>
      </c>
      <c r="B1554" s="1" t="s">
        <v>397</v>
      </c>
      <c r="C1554" s="1" t="s">
        <v>31</v>
      </c>
      <c r="D1554">
        <v>100107</v>
      </c>
      <c r="E1554" s="1" t="s">
        <v>367</v>
      </c>
      <c r="F1554">
        <v>100107012</v>
      </c>
      <c r="G1554" s="1" t="s">
        <v>340</v>
      </c>
      <c r="H1554" s="1" t="s">
        <v>107</v>
      </c>
      <c r="I1554">
        <v>7</v>
      </c>
      <c r="J1554" s="1" t="s">
        <v>327</v>
      </c>
      <c r="K1554">
        <v>52.54</v>
      </c>
      <c r="L1554">
        <v>0</v>
      </c>
      <c r="M1554">
        <v>36327.56</v>
      </c>
      <c r="N1554">
        <v>17380.52</v>
      </c>
      <c r="O1554">
        <v>96623.64</v>
      </c>
      <c r="P1554">
        <v>100475.25</v>
      </c>
      <c r="Q1554">
        <v>14363.66</v>
      </c>
      <c r="R1554">
        <v>0</v>
      </c>
      <c r="S1554">
        <v>0</v>
      </c>
    </row>
    <row r="1555" spans="1:19" x14ac:dyDescent="0.25">
      <c r="A1555" s="1">
        <f>+VLOOKUP(Importaciones_fruta_dolares[[#This Row],[Código_País]],'Tabla Auxiliar'!$B$7:$D$112,3,0)</f>
        <v>63</v>
      </c>
      <c r="B1555" s="1" t="s">
        <v>397</v>
      </c>
      <c r="C1555" s="1" t="s">
        <v>31</v>
      </c>
      <c r="D1555">
        <v>100107</v>
      </c>
      <c r="E1555" s="1" t="s">
        <v>367</v>
      </c>
      <c r="F1555">
        <v>100107012</v>
      </c>
      <c r="G1555" s="1" t="s">
        <v>340</v>
      </c>
      <c r="H1555" s="1" t="s">
        <v>115</v>
      </c>
      <c r="I1555">
        <v>3</v>
      </c>
      <c r="J1555" s="1" t="s">
        <v>325</v>
      </c>
      <c r="K1555">
        <v>113508.64</v>
      </c>
      <c r="L1555">
        <v>204417.22</v>
      </c>
      <c r="M1555">
        <v>292635.34999999998</v>
      </c>
      <c r="N1555">
        <v>138133.98000000001</v>
      </c>
      <c r="O1555">
        <v>83074.880000000005</v>
      </c>
      <c r="P1555">
        <v>26633.25</v>
      </c>
      <c r="Q1555">
        <v>23644.32</v>
      </c>
      <c r="R1555">
        <v>0</v>
      </c>
      <c r="S1555">
        <v>0</v>
      </c>
    </row>
    <row r="1556" spans="1:19" x14ac:dyDescent="0.25">
      <c r="A1556" s="1">
        <f>+VLOOKUP(Importaciones_fruta_dolares[[#This Row],[Código_País]],'Tabla Auxiliar'!$B$7:$D$112,3,0)</f>
        <v>63</v>
      </c>
      <c r="B1556" s="1" t="s">
        <v>397</v>
      </c>
      <c r="C1556" s="1" t="s">
        <v>31</v>
      </c>
      <c r="D1556">
        <v>100107</v>
      </c>
      <c r="E1556" s="1" t="s">
        <v>367</v>
      </c>
      <c r="F1556">
        <v>100107012</v>
      </c>
      <c r="G1556" s="1" t="s">
        <v>340</v>
      </c>
      <c r="H1556" s="1" t="s">
        <v>123</v>
      </c>
      <c r="I1556">
        <v>7</v>
      </c>
      <c r="J1556" s="1" t="s">
        <v>327</v>
      </c>
      <c r="K1556">
        <v>0</v>
      </c>
      <c r="L1556">
        <v>0</v>
      </c>
      <c r="M1556">
        <v>1223.52</v>
      </c>
      <c r="N1556">
        <v>17940</v>
      </c>
      <c r="O1556">
        <v>0</v>
      </c>
      <c r="P1556">
        <v>5765.2</v>
      </c>
      <c r="Q1556">
        <v>1618.09</v>
      </c>
      <c r="R1556">
        <v>0</v>
      </c>
      <c r="S1556">
        <v>0</v>
      </c>
    </row>
    <row r="1557" spans="1:19" x14ac:dyDescent="0.25">
      <c r="A1557" s="1">
        <f>+VLOOKUP(Importaciones_fruta_dolares[[#This Row],[Código_País]],'Tabla Auxiliar'!$B$7:$D$112,3,0)</f>
        <v>63</v>
      </c>
      <c r="B1557" s="1" t="s">
        <v>397</v>
      </c>
      <c r="C1557" s="1" t="s">
        <v>31</v>
      </c>
      <c r="D1557">
        <v>100108</v>
      </c>
      <c r="E1557" s="1" t="s">
        <v>368</v>
      </c>
      <c r="F1557">
        <v>100108002</v>
      </c>
      <c r="G1557" s="1" t="s">
        <v>344</v>
      </c>
      <c r="H1557" s="1" t="s">
        <v>228</v>
      </c>
      <c r="I1557">
        <v>5</v>
      </c>
      <c r="J1557" s="1" t="s">
        <v>329</v>
      </c>
      <c r="K1557">
        <v>61933.2</v>
      </c>
      <c r="L1557">
        <v>0</v>
      </c>
      <c r="M1557">
        <v>97102.41</v>
      </c>
      <c r="N1557">
        <v>100331.49</v>
      </c>
      <c r="O1557">
        <v>99459.59</v>
      </c>
      <c r="P1557">
        <v>31735.200000000001</v>
      </c>
      <c r="Q1557">
        <v>26695.200000000001</v>
      </c>
      <c r="R1557">
        <v>26695.200000000001</v>
      </c>
      <c r="S1557">
        <v>0</v>
      </c>
    </row>
    <row r="1558" spans="1:19" x14ac:dyDescent="0.25">
      <c r="A1558" s="1">
        <f>+VLOOKUP(Importaciones_fruta_dolares[[#This Row],[Código_País]],'Tabla Auxiliar'!$B$7:$D$112,3,0)</f>
        <v>63</v>
      </c>
      <c r="B1558" s="1" t="s">
        <v>397</v>
      </c>
      <c r="C1558" s="1" t="s">
        <v>31</v>
      </c>
      <c r="D1558">
        <v>100108</v>
      </c>
      <c r="E1558" s="1" t="s">
        <v>368</v>
      </c>
      <c r="F1558">
        <v>100108005</v>
      </c>
      <c r="G1558" s="1" t="s">
        <v>342</v>
      </c>
      <c r="H1558" s="1" t="s">
        <v>245</v>
      </c>
      <c r="I1558">
        <v>7</v>
      </c>
      <c r="J1558" s="1" t="s">
        <v>327</v>
      </c>
      <c r="K1558">
        <v>0</v>
      </c>
      <c r="L1558">
        <v>0</v>
      </c>
      <c r="M1558">
        <v>0</v>
      </c>
      <c r="N1558">
        <v>5956.8</v>
      </c>
      <c r="O1558">
        <v>0</v>
      </c>
      <c r="P1558">
        <v>188.39</v>
      </c>
      <c r="Q1558">
        <v>0</v>
      </c>
      <c r="R1558">
        <v>0</v>
      </c>
      <c r="S1558">
        <v>0</v>
      </c>
    </row>
    <row r="1559" spans="1:19" x14ac:dyDescent="0.25">
      <c r="A1559" s="1">
        <f>+VLOOKUP(Importaciones_fruta_dolares[[#This Row],[Código_País]],'Tabla Auxiliar'!$B$7:$D$112,3,0)</f>
        <v>63</v>
      </c>
      <c r="B1559" s="1" t="s">
        <v>397</v>
      </c>
      <c r="C1559" s="1" t="s">
        <v>31</v>
      </c>
      <c r="D1559">
        <v>100108</v>
      </c>
      <c r="E1559" s="1" t="s">
        <v>368</v>
      </c>
      <c r="F1559">
        <v>100108005</v>
      </c>
      <c r="G1559" s="1" t="s">
        <v>342</v>
      </c>
      <c r="H1559" s="1" t="s">
        <v>110</v>
      </c>
      <c r="I1559">
        <v>3</v>
      </c>
      <c r="J1559" s="1" t="s">
        <v>325</v>
      </c>
      <c r="K1559">
        <v>86936.48</v>
      </c>
      <c r="L1559">
        <v>0</v>
      </c>
      <c r="M1559">
        <v>14571.06</v>
      </c>
      <c r="N1559">
        <v>25489.8</v>
      </c>
      <c r="O1559">
        <v>0</v>
      </c>
      <c r="P1559">
        <v>0</v>
      </c>
      <c r="Q1559">
        <v>0</v>
      </c>
      <c r="R1559">
        <v>0</v>
      </c>
      <c r="S1559">
        <v>0</v>
      </c>
    </row>
    <row r="1560" spans="1:19" x14ac:dyDescent="0.25">
      <c r="A1560" s="1">
        <f>+VLOOKUP(Importaciones_fruta_dolares[[#This Row],[Código_País]],'Tabla Auxiliar'!$B$7:$D$112,3,0)</f>
        <v>63</v>
      </c>
      <c r="B1560" s="1" t="s">
        <v>397</v>
      </c>
      <c r="C1560" s="1" t="s">
        <v>31</v>
      </c>
      <c r="D1560">
        <v>100108</v>
      </c>
      <c r="E1560" s="1" t="s">
        <v>368</v>
      </c>
      <c r="F1560">
        <v>100108005</v>
      </c>
      <c r="G1560" s="1" t="s">
        <v>342</v>
      </c>
      <c r="H1560" s="1" t="s">
        <v>200</v>
      </c>
      <c r="I1560">
        <v>3</v>
      </c>
      <c r="J1560" s="1" t="s">
        <v>325</v>
      </c>
      <c r="K1560">
        <v>0</v>
      </c>
      <c r="L1560">
        <v>0</v>
      </c>
      <c r="M1560">
        <v>29035.439999999999</v>
      </c>
      <c r="N1560">
        <v>43691.99</v>
      </c>
      <c r="O1560">
        <v>31225.74</v>
      </c>
      <c r="P1560">
        <v>3570.84</v>
      </c>
      <c r="Q1560">
        <v>5356.26</v>
      </c>
      <c r="R1560">
        <v>0</v>
      </c>
      <c r="S1560">
        <v>0</v>
      </c>
    </row>
    <row r="1561" spans="1:19" x14ac:dyDescent="0.25">
      <c r="A1561" s="1">
        <f>+VLOOKUP(Importaciones_fruta_dolares[[#This Row],[Código_País]],'Tabla Auxiliar'!$B$7:$D$112,3,0)</f>
        <v>63</v>
      </c>
      <c r="B1561" s="1" t="s">
        <v>397</v>
      </c>
      <c r="C1561" s="1" t="s">
        <v>31</v>
      </c>
      <c r="D1561">
        <v>100108</v>
      </c>
      <c r="E1561" s="1" t="s">
        <v>368</v>
      </c>
      <c r="F1561">
        <v>100108005</v>
      </c>
      <c r="G1561" s="1" t="s">
        <v>342</v>
      </c>
      <c r="H1561" s="1" t="s">
        <v>187</v>
      </c>
      <c r="I1561">
        <v>7</v>
      </c>
      <c r="J1561" s="1" t="s">
        <v>327</v>
      </c>
      <c r="K1561">
        <v>0</v>
      </c>
      <c r="L1561">
        <v>56709.96</v>
      </c>
      <c r="M1561">
        <v>0</v>
      </c>
      <c r="N1561">
        <v>19766.400000000001</v>
      </c>
      <c r="O1561">
        <v>0</v>
      </c>
      <c r="P1561">
        <v>0</v>
      </c>
      <c r="Q1561">
        <v>0</v>
      </c>
      <c r="R1561">
        <v>0</v>
      </c>
      <c r="S1561">
        <v>0</v>
      </c>
    </row>
    <row r="1562" spans="1:19" x14ac:dyDescent="0.25">
      <c r="A1562" s="1">
        <f>+VLOOKUP(Importaciones_fruta_dolares[[#This Row],[Código_País]],'Tabla Auxiliar'!$B$7:$D$112,3,0)</f>
        <v>63</v>
      </c>
      <c r="B1562" s="1" t="s">
        <v>397</v>
      </c>
      <c r="C1562" s="1" t="s">
        <v>31</v>
      </c>
      <c r="D1562">
        <v>100108</v>
      </c>
      <c r="E1562" s="1" t="s">
        <v>368</v>
      </c>
      <c r="F1562">
        <v>100108005</v>
      </c>
      <c r="G1562" s="1" t="s">
        <v>342</v>
      </c>
      <c r="H1562" s="1" t="s">
        <v>229</v>
      </c>
      <c r="I1562">
        <v>5</v>
      </c>
      <c r="J1562" s="1" t="s">
        <v>329</v>
      </c>
      <c r="K1562">
        <v>41601</v>
      </c>
      <c r="L1562">
        <v>0</v>
      </c>
      <c r="M1562">
        <v>59430</v>
      </c>
      <c r="N1562">
        <v>51475.55</v>
      </c>
      <c r="O1562">
        <v>43454.75</v>
      </c>
      <c r="P1562">
        <v>9139.2000000000007</v>
      </c>
      <c r="Q1562">
        <v>15388.8</v>
      </c>
      <c r="R1562">
        <v>15388.8</v>
      </c>
      <c r="S1562">
        <v>0</v>
      </c>
    </row>
    <row r="1563" spans="1:19" x14ac:dyDescent="0.25">
      <c r="A1563" s="1">
        <f>+VLOOKUP(Importaciones_fruta_dolares[[#This Row],[Código_País]],'Tabla Auxiliar'!$B$7:$D$112,3,0)</f>
        <v>63</v>
      </c>
      <c r="B1563" s="1" t="s">
        <v>397</v>
      </c>
      <c r="C1563" s="1" t="s">
        <v>31</v>
      </c>
      <c r="D1563">
        <v>100108</v>
      </c>
      <c r="E1563" s="1" t="s">
        <v>368</v>
      </c>
      <c r="F1563">
        <v>100108005</v>
      </c>
      <c r="G1563" s="1" t="s">
        <v>342</v>
      </c>
      <c r="H1563" s="1" t="s">
        <v>186</v>
      </c>
      <c r="I1563">
        <v>3</v>
      </c>
      <c r="J1563" s="1" t="s">
        <v>325</v>
      </c>
      <c r="K1563">
        <v>200672.64000000001</v>
      </c>
      <c r="L1563">
        <v>155080.79999999999</v>
      </c>
      <c r="M1563">
        <v>128415.25</v>
      </c>
      <c r="N1563">
        <v>46782.21</v>
      </c>
      <c r="O1563">
        <v>66934.350000000006</v>
      </c>
      <c r="P1563">
        <v>16145.85</v>
      </c>
      <c r="Q1563">
        <v>14898.24</v>
      </c>
      <c r="R1563">
        <v>0</v>
      </c>
      <c r="S1563">
        <v>0</v>
      </c>
    </row>
    <row r="1564" spans="1:19" x14ac:dyDescent="0.25">
      <c r="A1564" s="1">
        <f>+VLOOKUP(Importaciones_fruta_dolares[[#This Row],[Código_País]],'Tabla Auxiliar'!$B$7:$D$112,3,0)</f>
        <v>63</v>
      </c>
      <c r="B1564" s="1" t="s">
        <v>397</v>
      </c>
      <c r="C1564" s="1" t="s">
        <v>31</v>
      </c>
      <c r="D1564">
        <v>100108</v>
      </c>
      <c r="E1564" s="1" t="s">
        <v>368</v>
      </c>
      <c r="F1564">
        <v>100108005</v>
      </c>
      <c r="G1564" s="1" t="s">
        <v>342</v>
      </c>
      <c r="H1564" s="1" t="s">
        <v>116</v>
      </c>
      <c r="I1564">
        <v>3</v>
      </c>
      <c r="J1564" s="1" t="s">
        <v>325</v>
      </c>
      <c r="K1564">
        <v>24040.799999999999</v>
      </c>
      <c r="L1564">
        <v>22315.84</v>
      </c>
      <c r="M1564">
        <v>0</v>
      </c>
      <c r="N1564">
        <v>25489.8</v>
      </c>
      <c r="O1564">
        <v>0</v>
      </c>
      <c r="P1564">
        <v>0</v>
      </c>
      <c r="Q1564">
        <v>0</v>
      </c>
      <c r="R1564">
        <v>0</v>
      </c>
      <c r="S1564">
        <v>16151.41</v>
      </c>
    </row>
    <row r="1565" spans="1:19" x14ac:dyDescent="0.25">
      <c r="A1565" s="1">
        <f>+VLOOKUP(Importaciones_fruta_dolares[[#This Row],[Código_País]],'Tabla Auxiliar'!$B$7:$D$112,3,0)</f>
        <v>63</v>
      </c>
      <c r="B1565" s="1" t="s">
        <v>397</v>
      </c>
      <c r="C1565" s="1" t="s">
        <v>31</v>
      </c>
      <c r="D1565">
        <v>100108</v>
      </c>
      <c r="E1565" s="1" t="s">
        <v>368</v>
      </c>
      <c r="F1565">
        <v>100108006</v>
      </c>
      <c r="G1565" s="1" t="s">
        <v>356</v>
      </c>
      <c r="H1565" s="1" t="s">
        <v>215</v>
      </c>
      <c r="I1565">
        <v>5</v>
      </c>
      <c r="J1565" s="1" t="s">
        <v>329</v>
      </c>
      <c r="K1565">
        <v>94448.54</v>
      </c>
      <c r="L1565">
        <v>47820.13</v>
      </c>
      <c r="M1565">
        <v>160307.57999999999</v>
      </c>
      <c r="N1565">
        <v>149248.35999999999</v>
      </c>
      <c r="O1565">
        <v>131129.41</v>
      </c>
      <c r="P1565">
        <v>123380.82</v>
      </c>
      <c r="Q1565">
        <v>96249.96</v>
      </c>
      <c r="R1565">
        <v>74284.710000000006</v>
      </c>
      <c r="S1565">
        <v>28048.83</v>
      </c>
    </row>
    <row r="1566" spans="1:19" x14ac:dyDescent="0.25">
      <c r="A1566" s="1">
        <f>+VLOOKUP(Importaciones_fruta_dolares[[#This Row],[Código_País]],'Tabla Auxiliar'!$B$7:$D$112,3,0)</f>
        <v>63</v>
      </c>
      <c r="B1566" s="1" t="s">
        <v>397</v>
      </c>
      <c r="C1566" s="1" t="s">
        <v>31</v>
      </c>
      <c r="D1566">
        <v>100108</v>
      </c>
      <c r="E1566" s="1" t="s">
        <v>368</v>
      </c>
      <c r="F1566">
        <v>100108006</v>
      </c>
      <c r="G1566" s="1" t="s">
        <v>356</v>
      </c>
      <c r="H1566" s="1" t="s">
        <v>230</v>
      </c>
      <c r="I1566">
        <v>5</v>
      </c>
      <c r="J1566" s="1" t="s">
        <v>329</v>
      </c>
      <c r="K1566">
        <v>0</v>
      </c>
      <c r="L1566">
        <v>0</v>
      </c>
      <c r="M1566">
        <v>0</v>
      </c>
      <c r="N1566">
        <v>51401.04</v>
      </c>
      <c r="O1566">
        <v>99546.63</v>
      </c>
      <c r="P1566">
        <v>110635.38</v>
      </c>
      <c r="Q1566">
        <v>97402.95</v>
      </c>
      <c r="R1566">
        <v>75144.44</v>
      </c>
      <c r="S1566">
        <v>51600</v>
      </c>
    </row>
    <row r="1567" spans="1:19" x14ac:dyDescent="0.25">
      <c r="A1567" s="1">
        <f>+VLOOKUP(Importaciones_fruta_dolares[[#This Row],[Código_País]],'Tabla Auxiliar'!$B$7:$D$112,3,0)</f>
        <v>63</v>
      </c>
      <c r="B1567" s="1" t="s">
        <v>397</v>
      </c>
      <c r="C1567" s="1" t="s">
        <v>31</v>
      </c>
      <c r="D1567">
        <v>100108</v>
      </c>
      <c r="E1567" s="1" t="s">
        <v>368</v>
      </c>
      <c r="F1567">
        <v>100108007</v>
      </c>
      <c r="G1567" s="1" t="s">
        <v>464</v>
      </c>
      <c r="H1567" s="1" t="s">
        <v>194</v>
      </c>
      <c r="I1567">
        <v>1</v>
      </c>
      <c r="J1567" s="1" t="s">
        <v>326</v>
      </c>
      <c r="K1567">
        <v>69188.850000000006</v>
      </c>
      <c r="L1567">
        <v>75696</v>
      </c>
      <c r="M1567">
        <v>106025</v>
      </c>
      <c r="N1567">
        <v>68341.600000000006</v>
      </c>
      <c r="O1567">
        <v>51190.37</v>
      </c>
      <c r="P1567">
        <v>89899.18</v>
      </c>
      <c r="Q1567">
        <v>9093.18</v>
      </c>
      <c r="R1567">
        <v>0</v>
      </c>
      <c r="S1567">
        <v>0</v>
      </c>
    </row>
    <row r="1568" spans="1:19" x14ac:dyDescent="0.25">
      <c r="A1568" s="1">
        <f>+VLOOKUP(Importaciones_fruta_dolares[[#This Row],[Código_País]],'Tabla Auxiliar'!$B$7:$D$112,3,0)</f>
        <v>63</v>
      </c>
      <c r="B1568" s="1" t="s">
        <v>397</v>
      </c>
      <c r="C1568" s="1" t="s">
        <v>31</v>
      </c>
      <c r="D1568">
        <v>100108</v>
      </c>
      <c r="E1568" s="1" t="s">
        <v>368</v>
      </c>
      <c r="F1568">
        <v>100108007</v>
      </c>
      <c r="G1568" s="1" t="s">
        <v>464</v>
      </c>
      <c r="H1568" s="1" t="s">
        <v>156</v>
      </c>
      <c r="I1568">
        <v>1</v>
      </c>
      <c r="J1568" s="1" t="s">
        <v>326</v>
      </c>
      <c r="K1568">
        <v>42250.16</v>
      </c>
      <c r="L1568">
        <v>16803.68</v>
      </c>
      <c r="M1568">
        <v>42075.02</v>
      </c>
      <c r="N1568">
        <v>66740.460000000006</v>
      </c>
      <c r="O1568">
        <v>134051.29</v>
      </c>
      <c r="P1568">
        <v>226040.99</v>
      </c>
      <c r="Q1568">
        <v>235111.01</v>
      </c>
      <c r="R1568">
        <v>50325.69</v>
      </c>
      <c r="S1568">
        <v>72832.929999999993</v>
      </c>
    </row>
    <row r="1569" spans="1:19" x14ac:dyDescent="0.25">
      <c r="A1569" s="1">
        <f>+VLOOKUP(Importaciones_fruta_dolares[[#This Row],[Código_País]],'Tabla Auxiliar'!$B$7:$D$112,3,0)</f>
        <v>63</v>
      </c>
      <c r="B1569" s="1" t="s">
        <v>397</v>
      </c>
      <c r="C1569" s="1" t="s">
        <v>31</v>
      </c>
      <c r="D1569">
        <v>100108</v>
      </c>
      <c r="E1569" s="1" t="s">
        <v>368</v>
      </c>
      <c r="F1569">
        <v>100108007</v>
      </c>
      <c r="G1569" s="1" t="s">
        <v>464</v>
      </c>
      <c r="H1569" s="1" t="s">
        <v>234</v>
      </c>
      <c r="I1569">
        <v>4</v>
      </c>
      <c r="J1569" s="1" t="s">
        <v>323</v>
      </c>
      <c r="K1569">
        <v>1662148.54</v>
      </c>
      <c r="L1569">
        <v>2098885.0299999998</v>
      </c>
      <c r="M1569">
        <v>2069822.85</v>
      </c>
      <c r="N1569">
        <v>1665056.35</v>
      </c>
      <c r="O1569">
        <v>1787648.56</v>
      </c>
      <c r="P1569">
        <v>2190998.92</v>
      </c>
      <c r="Q1569">
        <v>2664042.11</v>
      </c>
      <c r="R1569">
        <v>1511127.37</v>
      </c>
      <c r="S1569">
        <v>1130879.8600000001</v>
      </c>
    </row>
    <row r="1570" spans="1:19" x14ac:dyDescent="0.25">
      <c r="A1570" s="1">
        <f>+VLOOKUP(Importaciones_fruta_dolares[[#This Row],[Código_País]],'Tabla Auxiliar'!$B$7:$D$112,3,0)</f>
        <v>63</v>
      </c>
      <c r="B1570" s="1" t="s">
        <v>397</v>
      </c>
      <c r="C1570" s="1" t="s">
        <v>31</v>
      </c>
      <c r="D1570">
        <v>100108</v>
      </c>
      <c r="E1570" s="1" t="s">
        <v>368</v>
      </c>
      <c r="F1570">
        <v>100108007</v>
      </c>
      <c r="G1570" s="1" t="s">
        <v>464</v>
      </c>
      <c r="H1570" s="1" t="s">
        <v>236</v>
      </c>
      <c r="I1570">
        <v>4</v>
      </c>
      <c r="J1570" s="1" t="s">
        <v>323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433.14</v>
      </c>
      <c r="R1570">
        <v>1933.14</v>
      </c>
      <c r="S1570">
        <v>0</v>
      </c>
    </row>
    <row r="1571" spans="1:19" x14ac:dyDescent="0.25">
      <c r="A1571" s="1">
        <f>+VLOOKUP(Importaciones_fruta_dolares[[#This Row],[Código_País]],'Tabla Auxiliar'!$B$7:$D$112,3,0)</f>
        <v>63</v>
      </c>
      <c r="B1571" s="1" t="s">
        <v>397</v>
      </c>
      <c r="C1571" s="1" t="s">
        <v>31</v>
      </c>
      <c r="D1571">
        <v>100108</v>
      </c>
      <c r="E1571" s="1" t="s">
        <v>368</v>
      </c>
      <c r="F1571">
        <v>100108007</v>
      </c>
      <c r="G1571" s="1" t="s">
        <v>464</v>
      </c>
      <c r="H1571" s="1" t="s">
        <v>235</v>
      </c>
      <c r="I1571">
        <v>6</v>
      </c>
      <c r="J1571" s="1" t="s">
        <v>324</v>
      </c>
      <c r="K1571">
        <v>0</v>
      </c>
      <c r="L1571">
        <v>0</v>
      </c>
      <c r="M1571">
        <v>0</v>
      </c>
      <c r="N1571">
        <v>0</v>
      </c>
      <c r="O1571">
        <v>50638.720000000001</v>
      </c>
      <c r="P1571">
        <v>40118.22</v>
      </c>
      <c r="Q1571">
        <v>484075.74</v>
      </c>
      <c r="R1571">
        <v>246566.74</v>
      </c>
      <c r="S1571">
        <v>411956.7</v>
      </c>
    </row>
    <row r="1572" spans="1:19" x14ac:dyDescent="0.25">
      <c r="A1572" s="1">
        <f>+VLOOKUP(Importaciones_fruta_dolares[[#This Row],[Código_País]],'Tabla Auxiliar'!$B$7:$D$112,3,0)</f>
        <v>143</v>
      </c>
      <c r="B1572" s="1" t="s">
        <v>432</v>
      </c>
      <c r="C1572" s="1" t="s">
        <v>65</v>
      </c>
      <c r="D1572">
        <v>100101</v>
      </c>
      <c r="E1572" s="1" t="s">
        <v>364</v>
      </c>
      <c r="F1572">
        <v>100101001</v>
      </c>
      <c r="G1572" s="1" t="s">
        <v>345</v>
      </c>
      <c r="H1572" s="1" t="s">
        <v>168</v>
      </c>
      <c r="I1572">
        <v>2</v>
      </c>
      <c r="J1572" s="1" t="s">
        <v>328</v>
      </c>
      <c r="K1572">
        <v>0</v>
      </c>
      <c r="L1572">
        <v>0</v>
      </c>
      <c r="M1572">
        <v>0</v>
      </c>
      <c r="N1572">
        <v>445339.35</v>
      </c>
      <c r="O1572">
        <v>80379.61</v>
      </c>
      <c r="P1572">
        <v>80380.47</v>
      </c>
      <c r="Q1572">
        <v>0</v>
      </c>
      <c r="R1572">
        <v>0</v>
      </c>
      <c r="S1572">
        <v>0</v>
      </c>
    </row>
    <row r="1573" spans="1:19" x14ac:dyDescent="0.25">
      <c r="A1573" s="1">
        <f>+VLOOKUP(Importaciones_fruta_dolares[[#This Row],[Código_País]],'Tabla Auxiliar'!$B$7:$D$112,3,0)</f>
        <v>143</v>
      </c>
      <c r="B1573" s="1" t="s">
        <v>432</v>
      </c>
      <c r="C1573" s="1" t="s">
        <v>65</v>
      </c>
      <c r="D1573">
        <v>100101</v>
      </c>
      <c r="E1573" s="1" t="s">
        <v>364</v>
      </c>
      <c r="F1573">
        <v>100101001</v>
      </c>
      <c r="G1573" s="1" t="s">
        <v>345</v>
      </c>
      <c r="H1573" s="1" t="s">
        <v>169</v>
      </c>
      <c r="I1573">
        <v>2</v>
      </c>
      <c r="J1573" s="1" t="s">
        <v>328</v>
      </c>
      <c r="K1573">
        <v>0</v>
      </c>
      <c r="L1573">
        <v>0</v>
      </c>
      <c r="M1573">
        <v>0</v>
      </c>
      <c r="N1573">
        <v>74284.899999999994</v>
      </c>
      <c r="O1573">
        <v>0</v>
      </c>
      <c r="P1573">
        <v>0</v>
      </c>
      <c r="Q1573">
        <v>0</v>
      </c>
      <c r="R1573">
        <v>0</v>
      </c>
      <c r="S1573">
        <v>0</v>
      </c>
    </row>
    <row r="1574" spans="1:19" x14ac:dyDescent="0.25">
      <c r="A1574" s="1">
        <f>+VLOOKUP(Importaciones_fruta_dolares[[#This Row],[Código_País]],'Tabla Auxiliar'!$B$7:$D$112,3,0)</f>
        <v>143</v>
      </c>
      <c r="B1574" s="1" t="s">
        <v>432</v>
      </c>
      <c r="C1574" s="1" t="s">
        <v>65</v>
      </c>
      <c r="D1574">
        <v>100101</v>
      </c>
      <c r="E1574" s="1" t="s">
        <v>364</v>
      </c>
      <c r="F1574">
        <v>100101004</v>
      </c>
      <c r="G1574" s="1" t="s">
        <v>348</v>
      </c>
      <c r="H1574" s="1" t="s">
        <v>132</v>
      </c>
      <c r="I1574">
        <v>7</v>
      </c>
      <c r="J1574" s="1" t="s">
        <v>327</v>
      </c>
      <c r="K1574">
        <v>0</v>
      </c>
      <c r="L1574">
        <v>0</v>
      </c>
      <c r="M1574">
        <v>0</v>
      </c>
      <c r="N1574">
        <v>156.16</v>
      </c>
      <c r="O1574">
        <v>0</v>
      </c>
      <c r="P1574">
        <v>0</v>
      </c>
      <c r="Q1574">
        <v>0</v>
      </c>
      <c r="R1574">
        <v>0</v>
      </c>
      <c r="S1574">
        <v>0</v>
      </c>
    </row>
    <row r="1575" spans="1:19" x14ac:dyDescent="0.25">
      <c r="A1575" s="1">
        <f>+VLOOKUP(Importaciones_fruta_dolares[[#This Row],[Código_País]],'Tabla Auxiliar'!$B$7:$D$112,3,0)</f>
        <v>143</v>
      </c>
      <c r="B1575" s="1" t="s">
        <v>432</v>
      </c>
      <c r="C1575" s="1" t="s">
        <v>65</v>
      </c>
      <c r="D1575">
        <v>100101</v>
      </c>
      <c r="E1575" s="1" t="s">
        <v>364</v>
      </c>
      <c r="F1575">
        <v>100101004</v>
      </c>
      <c r="G1575" s="1" t="s">
        <v>348</v>
      </c>
      <c r="H1575" s="1" t="s">
        <v>150</v>
      </c>
      <c r="I1575">
        <v>2</v>
      </c>
      <c r="J1575" s="1" t="s">
        <v>328</v>
      </c>
      <c r="K1575">
        <v>0</v>
      </c>
      <c r="L1575">
        <v>0</v>
      </c>
      <c r="M1575">
        <v>60565.9</v>
      </c>
      <c r="N1575">
        <v>0</v>
      </c>
      <c r="O1575">
        <v>0</v>
      </c>
      <c r="P1575">
        <v>0</v>
      </c>
      <c r="Q1575">
        <v>20.38</v>
      </c>
      <c r="R1575">
        <v>0</v>
      </c>
      <c r="S1575">
        <v>75726.350000000006</v>
      </c>
    </row>
    <row r="1576" spans="1:19" x14ac:dyDescent="0.25">
      <c r="A1576" s="1">
        <f>+VLOOKUP(Importaciones_fruta_dolares[[#This Row],[Código_País]],'Tabla Auxiliar'!$B$7:$D$112,3,0)</f>
        <v>143</v>
      </c>
      <c r="B1576" s="1" t="s">
        <v>432</v>
      </c>
      <c r="C1576" s="1" t="s">
        <v>65</v>
      </c>
      <c r="D1576">
        <v>100101</v>
      </c>
      <c r="E1576" s="1" t="s">
        <v>364</v>
      </c>
      <c r="F1576">
        <v>100101008</v>
      </c>
      <c r="G1576" s="1" t="s">
        <v>337</v>
      </c>
      <c r="H1576" s="1" t="s">
        <v>96</v>
      </c>
      <c r="I1576">
        <v>3</v>
      </c>
      <c r="J1576" s="1" t="s">
        <v>325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114.22</v>
      </c>
      <c r="R1576">
        <v>8301.25</v>
      </c>
      <c r="S1576">
        <v>57143.03</v>
      </c>
    </row>
    <row r="1577" spans="1:19" x14ac:dyDescent="0.25">
      <c r="A1577" s="1">
        <f>+VLOOKUP(Importaciones_fruta_dolares[[#This Row],[Código_País]],'Tabla Auxiliar'!$B$7:$D$112,3,0)</f>
        <v>143</v>
      </c>
      <c r="B1577" s="1" t="s">
        <v>432</v>
      </c>
      <c r="C1577" s="1" t="s">
        <v>65</v>
      </c>
      <c r="D1577">
        <v>100101</v>
      </c>
      <c r="E1577" s="1" t="s">
        <v>364</v>
      </c>
      <c r="F1577">
        <v>100101011</v>
      </c>
      <c r="G1577" s="1" t="s">
        <v>346</v>
      </c>
      <c r="H1577" s="1" t="s">
        <v>232</v>
      </c>
      <c r="I1577">
        <v>4</v>
      </c>
      <c r="J1577" s="1" t="s">
        <v>323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199.2</v>
      </c>
      <c r="S1577">
        <v>0</v>
      </c>
    </row>
    <row r="1578" spans="1:19" x14ac:dyDescent="0.25">
      <c r="A1578" s="1">
        <f>+VLOOKUP(Importaciones_fruta_dolares[[#This Row],[Código_País]],'Tabla Auxiliar'!$B$7:$D$112,3,0)</f>
        <v>143</v>
      </c>
      <c r="B1578" s="1" t="s">
        <v>432</v>
      </c>
      <c r="C1578" s="1" t="s">
        <v>65</v>
      </c>
      <c r="D1578">
        <v>100101</v>
      </c>
      <c r="E1578" s="1" t="s">
        <v>364</v>
      </c>
      <c r="F1578">
        <v>100101011</v>
      </c>
      <c r="G1578" s="1" t="s">
        <v>346</v>
      </c>
      <c r="H1578" s="1" t="s">
        <v>147</v>
      </c>
      <c r="I1578">
        <v>2</v>
      </c>
      <c r="J1578" s="1" t="s">
        <v>328</v>
      </c>
      <c r="K1578">
        <v>0</v>
      </c>
      <c r="L1578">
        <v>0</v>
      </c>
      <c r="M1578">
        <v>62993.9</v>
      </c>
      <c r="N1578">
        <v>29943.1</v>
      </c>
      <c r="O1578">
        <v>59634.74</v>
      </c>
      <c r="P1578">
        <v>42117.760000000002</v>
      </c>
      <c r="Q1578">
        <v>7.13</v>
      </c>
      <c r="R1578">
        <v>0</v>
      </c>
      <c r="S1578">
        <v>0</v>
      </c>
    </row>
    <row r="1579" spans="1:19" x14ac:dyDescent="0.25">
      <c r="A1579" s="1">
        <f>+VLOOKUP(Importaciones_fruta_dolares[[#This Row],[Código_País]],'Tabla Auxiliar'!$B$7:$D$112,3,0)</f>
        <v>143</v>
      </c>
      <c r="B1579" s="1" t="s">
        <v>432</v>
      </c>
      <c r="C1579" s="1" t="s">
        <v>65</v>
      </c>
      <c r="D1579">
        <v>100101</v>
      </c>
      <c r="E1579" s="1" t="s">
        <v>364</v>
      </c>
      <c r="F1579">
        <v>100112025</v>
      </c>
      <c r="G1579" s="1" t="s">
        <v>334</v>
      </c>
      <c r="H1579" s="1" t="s">
        <v>133</v>
      </c>
      <c r="I1579">
        <v>5</v>
      </c>
      <c r="J1579" s="1" t="s">
        <v>329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58.08</v>
      </c>
      <c r="Q1579">
        <v>0</v>
      </c>
      <c r="R1579">
        <v>0</v>
      </c>
      <c r="S1579">
        <v>0</v>
      </c>
    </row>
    <row r="1580" spans="1:19" x14ac:dyDescent="0.25">
      <c r="A1580" s="1">
        <f>+VLOOKUP(Importaciones_fruta_dolares[[#This Row],[Código_País]],'Tabla Auxiliar'!$B$7:$D$112,3,0)</f>
        <v>143</v>
      </c>
      <c r="B1580" s="1" t="s">
        <v>432</v>
      </c>
      <c r="C1580" s="1" t="s">
        <v>65</v>
      </c>
      <c r="D1580">
        <v>100101</v>
      </c>
      <c r="E1580" s="1" t="s">
        <v>364</v>
      </c>
      <c r="F1580">
        <v>100112025</v>
      </c>
      <c r="G1580" s="1" t="s">
        <v>334</v>
      </c>
      <c r="H1580" s="1" t="s">
        <v>180</v>
      </c>
      <c r="I1580">
        <v>3</v>
      </c>
      <c r="J1580" s="1" t="s">
        <v>325</v>
      </c>
      <c r="K1580">
        <v>289.36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</row>
    <row r="1581" spans="1:19" x14ac:dyDescent="0.25">
      <c r="A1581" s="1">
        <f>+VLOOKUP(Importaciones_fruta_dolares[[#This Row],[Código_País]],'Tabla Auxiliar'!$B$7:$D$112,3,0)</f>
        <v>143</v>
      </c>
      <c r="B1581" s="1" t="s">
        <v>432</v>
      </c>
      <c r="C1581" s="1" t="s">
        <v>65</v>
      </c>
      <c r="D1581">
        <v>100101</v>
      </c>
      <c r="E1581" s="1" t="s">
        <v>364</v>
      </c>
      <c r="F1581">
        <v>100112025</v>
      </c>
      <c r="G1581" s="1" t="s">
        <v>334</v>
      </c>
      <c r="H1581" s="1" t="s">
        <v>178</v>
      </c>
      <c r="I1581">
        <v>2</v>
      </c>
      <c r="J1581" s="1" t="s">
        <v>328</v>
      </c>
      <c r="K1581">
        <v>0</v>
      </c>
      <c r="L1581">
        <v>0</v>
      </c>
      <c r="M1581">
        <v>0</v>
      </c>
      <c r="N1581">
        <v>0</v>
      </c>
      <c r="O1581">
        <v>34508</v>
      </c>
      <c r="P1581">
        <v>0</v>
      </c>
      <c r="Q1581">
        <v>0</v>
      </c>
      <c r="R1581">
        <v>0</v>
      </c>
      <c r="S1581">
        <v>0</v>
      </c>
    </row>
    <row r="1582" spans="1:19" x14ac:dyDescent="0.25">
      <c r="A1582" s="1">
        <f>+VLOOKUP(Importaciones_fruta_dolares[[#This Row],[Código_País]],'Tabla Auxiliar'!$B$7:$D$112,3,0)</f>
        <v>143</v>
      </c>
      <c r="B1582" s="1" t="s">
        <v>432</v>
      </c>
      <c r="C1582" s="1" t="s">
        <v>65</v>
      </c>
      <c r="D1582">
        <v>100101</v>
      </c>
      <c r="E1582" s="1" t="s">
        <v>364</v>
      </c>
      <c r="F1582">
        <v>100112025</v>
      </c>
      <c r="G1582" s="1" t="s">
        <v>334</v>
      </c>
      <c r="H1582" s="1" t="s">
        <v>179</v>
      </c>
      <c r="I1582">
        <v>2</v>
      </c>
      <c r="J1582" s="1" t="s">
        <v>328</v>
      </c>
      <c r="K1582">
        <v>0</v>
      </c>
      <c r="L1582">
        <v>0</v>
      </c>
      <c r="M1582">
        <v>0</v>
      </c>
      <c r="N1582">
        <v>0</v>
      </c>
      <c r="O1582">
        <v>34238.89</v>
      </c>
      <c r="P1582">
        <v>34.78</v>
      </c>
      <c r="Q1582">
        <v>3.57</v>
      </c>
      <c r="R1582">
        <v>0</v>
      </c>
      <c r="S1582">
        <v>0</v>
      </c>
    </row>
    <row r="1583" spans="1:19" x14ac:dyDescent="0.25">
      <c r="A1583" s="1">
        <f>+VLOOKUP(Importaciones_fruta_dolares[[#This Row],[Código_País]],'Tabla Auxiliar'!$B$7:$D$112,3,0)</f>
        <v>143</v>
      </c>
      <c r="B1583" s="1" t="s">
        <v>432</v>
      </c>
      <c r="C1583" s="1" t="s">
        <v>65</v>
      </c>
      <c r="D1583">
        <v>100102</v>
      </c>
      <c r="E1583" s="1" t="s">
        <v>365</v>
      </c>
      <c r="F1583">
        <v>100102008</v>
      </c>
      <c r="G1583" s="1" t="s">
        <v>339</v>
      </c>
      <c r="H1583" s="1" t="s">
        <v>99</v>
      </c>
      <c r="I1583">
        <v>3</v>
      </c>
      <c r="J1583" s="1" t="s">
        <v>325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13727.94</v>
      </c>
      <c r="S1583">
        <v>63108.639999999999</v>
      </c>
    </row>
    <row r="1584" spans="1:19" x14ac:dyDescent="0.25">
      <c r="A1584" s="1">
        <f>+VLOOKUP(Importaciones_fruta_dolares[[#This Row],[Código_País]],'Tabla Auxiliar'!$B$7:$D$112,3,0)</f>
        <v>143</v>
      </c>
      <c r="B1584" s="1" t="s">
        <v>432</v>
      </c>
      <c r="C1584" s="1" t="s">
        <v>65</v>
      </c>
      <c r="D1584">
        <v>100102</v>
      </c>
      <c r="E1584" s="1" t="s">
        <v>365</v>
      </c>
      <c r="F1584">
        <v>100102008</v>
      </c>
      <c r="G1584" s="1" t="s">
        <v>339</v>
      </c>
      <c r="H1584" s="1" t="s">
        <v>101</v>
      </c>
      <c r="I1584">
        <v>1</v>
      </c>
      <c r="J1584" s="1" t="s">
        <v>326</v>
      </c>
      <c r="K1584">
        <v>0</v>
      </c>
      <c r="L1584">
        <v>0</v>
      </c>
      <c r="M1584">
        <v>0</v>
      </c>
      <c r="N1584">
        <v>8362.44</v>
      </c>
      <c r="O1584">
        <v>0</v>
      </c>
      <c r="P1584">
        <v>0</v>
      </c>
      <c r="Q1584">
        <v>0</v>
      </c>
      <c r="R1584">
        <v>0</v>
      </c>
      <c r="S1584">
        <v>0</v>
      </c>
    </row>
    <row r="1585" spans="1:19" x14ac:dyDescent="0.25">
      <c r="A1585" s="1">
        <f>+VLOOKUP(Importaciones_fruta_dolares[[#This Row],[Código_País]],'Tabla Auxiliar'!$B$7:$D$112,3,0)</f>
        <v>143</v>
      </c>
      <c r="B1585" s="1" t="s">
        <v>432</v>
      </c>
      <c r="C1585" s="1" t="s">
        <v>65</v>
      </c>
      <c r="D1585">
        <v>100102</v>
      </c>
      <c r="E1585" s="1" t="s">
        <v>365</v>
      </c>
      <c r="F1585">
        <v>100102008</v>
      </c>
      <c r="G1585" s="1" t="s">
        <v>339</v>
      </c>
      <c r="H1585" s="1" t="s">
        <v>149</v>
      </c>
      <c r="I1585">
        <v>7</v>
      </c>
      <c r="J1585" s="1" t="s">
        <v>327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113</v>
      </c>
    </row>
    <row r="1586" spans="1:19" x14ac:dyDescent="0.25">
      <c r="A1586" s="1">
        <f>+VLOOKUP(Importaciones_fruta_dolares[[#This Row],[Código_País]],'Tabla Auxiliar'!$B$7:$D$112,3,0)</f>
        <v>143</v>
      </c>
      <c r="B1586" s="1" t="s">
        <v>432</v>
      </c>
      <c r="C1586" s="1" t="s">
        <v>65</v>
      </c>
      <c r="D1586">
        <v>100103</v>
      </c>
      <c r="E1586" s="1" t="s">
        <v>363</v>
      </c>
      <c r="F1586">
        <v>100103001</v>
      </c>
      <c r="G1586" s="1" t="s">
        <v>332</v>
      </c>
      <c r="H1586" s="1" t="s">
        <v>243</v>
      </c>
      <c r="I1586">
        <v>3</v>
      </c>
      <c r="J1586" s="1" t="s">
        <v>325</v>
      </c>
      <c r="K1586">
        <v>0</v>
      </c>
      <c r="L1586">
        <v>21.02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</row>
    <row r="1587" spans="1:19" x14ac:dyDescent="0.25">
      <c r="A1587" s="1">
        <f>+VLOOKUP(Importaciones_fruta_dolares[[#This Row],[Código_País]],'Tabla Auxiliar'!$B$7:$D$112,3,0)</f>
        <v>143</v>
      </c>
      <c r="B1587" s="1" t="s">
        <v>432</v>
      </c>
      <c r="C1587" s="1" t="s">
        <v>65</v>
      </c>
      <c r="D1587">
        <v>100103</v>
      </c>
      <c r="E1587" s="1" t="s">
        <v>363</v>
      </c>
      <c r="F1587">
        <v>100103001</v>
      </c>
      <c r="G1587" s="1" t="s">
        <v>332</v>
      </c>
      <c r="H1587" s="1" t="s">
        <v>320</v>
      </c>
      <c r="I1587">
        <v>5</v>
      </c>
      <c r="J1587" s="1" t="s">
        <v>329</v>
      </c>
      <c r="K1587">
        <v>0</v>
      </c>
      <c r="L1587">
        <v>0</v>
      </c>
      <c r="M1587">
        <v>0</v>
      </c>
      <c r="N1587">
        <v>0</v>
      </c>
      <c r="O1587">
        <v>14794.58</v>
      </c>
      <c r="P1587">
        <v>0</v>
      </c>
      <c r="Q1587">
        <v>0</v>
      </c>
      <c r="R1587">
        <v>0</v>
      </c>
      <c r="S1587">
        <v>0</v>
      </c>
    </row>
    <row r="1588" spans="1:19" x14ac:dyDescent="0.25">
      <c r="A1588" s="1">
        <f>+VLOOKUP(Importaciones_fruta_dolares[[#This Row],[Código_País]],'Tabla Auxiliar'!$B$7:$D$112,3,0)</f>
        <v>143</v>
      </c>
      <c r="B1588" s="1" t="s">
        <v>432</v>
      </c>
      <c r="C1588" s="1" t="s">
        <v>65</v>
      </c>
      <c r="D1588">
        <v>100103</v>
      </c>
      <c r="E1588" s="1" t="s">
        <v>363</v>
      </c>
      <c r="F1588">
        <v>100103001</v>
      </c>
      <c r="G1588" s="1" t="s">
        <v>332</v>
      </c>
      <c r="H1588" s="1" t="s">
        <v>225</v>
      </c>
      <c r="I1588">
        <v>5</v>
      </c>
      <c r="J1588" s="1" t="s">
        <v>329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28182.23</v>
      </c>
      <c r="Q1588">
        <v>0</v>
      </c>
      <c r="R1588">
        <v>0</v>
      </c>
      <c r="S1588">
        <v>0</v>
      </c>
    </row>
    <row r="1589" spans="1:19" x14ac:dyDescent="0.25">
      <c r="A1589" s="1">
        <f>+VLOOKUP(Importaciones_fruta_dolares[[#This Row],[Código_País]],'Tabla Auxiliar'!$B$7:$D$112,3,0)</f>
        <v>143</v>
      </c>
      <c r="B1589" s="1" t="s">
        <v>432</v>
      </c>
      <c r="C1589" s="1" t="s">
        <v>65</v>
      </c>
      <c r="D1589">
        <v>100103</v>
      </c>
      <c r="E1589" s="1" t="s">
        <v>363</v>
      </c>
      <c r="F1589">
        <v>100103003</v>
      </c>
      <c r="G1589" s="1" t="s">
        <v>333</v>
      </c>
      <c r="H1589" s="1" t="s">
        <v>91</v>
      </c>
      <c r="I1589">
        <v>3</v>
      </c>
      <c r="J1589" s="1" t="s">
        <v>325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5587.44</v>
      </c>
      <c r="S1589">
        <v>32918.49</v>
      </c>
    </row>
    <row r="1590" spans="1:19" x14ac:dyDescent="0.25">
      <c r="A1590" s="1">
        <f>+VLOOKUP(Importaciones_fruta_dolares[[#This Row],[Código_País]],'Tabla Auxiliar'!$B$7:$D$112,3,0)</f>
        <v>143</v>
      </c>
      <c r="B1590" s="1" t="s">
        <v>432</v>
      </c>
      <c r="C1590" s="1" t="s">
        <v>65</v>
      </c>
      <c r="D1590">
        <v>100103</v>
      </c>
      <c r="E1590" s="1" t="s">
        <v>363</v>
      </c>
      <c r="F1590">
        <v>100103004</v>
      </c>
      <c r="G1590" s="1" t="s">
        <v>343</v>
      </c>
      <c r="H1590" s="1" t="s">
        <v>118</v>
      </c>
      <c r="I1590">
        <v>3</v>
      </c>
      <c r="J1590" s="1" t="s">
        <v>325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4420.16</v>
      </c>
      <c r="S1590">
        <v>25437.79</v>
      </c>
    </row>
    <row r="1591" spans="1:19" x14ac:dyDescent="0.25">
      <c r="A1591" s="1">
        <f>+VLOOKUP(Importaciones_fruta_dolares[[#This Row],[Código_País]],'Tabla Auxiliar'!$B$7:$D$112,3,0)</f>
        <v>143</v>
      </c>
      <c r="B1591" s="1" t="s">
        <v>432</v>
      </c>
      <c r="C1591" s="1" t="s">
        <v>65</v>
      </c>
      <c r="D1591">
        <v>100107</v>
      </c>
      <c r="E1591" s="1" t="s">
        <v>367</v>
      </c>
      <c r="F1591">
        <v>100107012</v>
      </c>
      <c r="G1591" s="1" t="s">
        <v>340</v>
      </c>
      <c r="H1591" s="1" t="s">
        <v>104</v>
      </c>
      <c r="I1591">
        <v>3</v>
      </c>
      <c r="J1591" s="1" t="s">
        <v>325</v>
      </c>
      <c r="K1591">
        <v>254.25</v>
      </c>
      <c r="L1591">
        <v>0</v>
      </c>
      <c r="M1591">
        <v>153.36000000000001</v>
      </c>
      <c r="N1591">
        <v>0</v>
      </c>
      <c r="O1591">
        <v>36336.879999999997</v>
      </c>
      <c r="P1591">
        <v>11557.57</v>
      </c>
      <c r="Q1591">
        <v>184.23</v>
      </c>
      <c r="R1591">
        <v>0</v>
      </c>
      <c r="S1591">
        <v>0</v>
      </c>
    </row>
    <row r="1592" spans="1:19" x14ac:dyDescent="0.25">
      <c r="A1592" s="1">
        <f>+VLOOKUP(Importaciones_fruta_dolares[[#This Row],[Código_País]],'Tabla Auxiliar'!$B$7:$D$112,3,0)</f>
        <v>143</v>
      </c>
      <c r="B1592" s="1" t="s">
        <v>432</v>
      </c>
      <c r="C1592" s="1" t="s">
        <v>65</v>
      </c>
      <c r="D1592">
        <v>100107</v>
      </c>
      <c r="E1592" s="1" t="s">
        <v>367</v>
      </c>
      <c r="F1592">
        <v>100107012</v>
      </c>
      <c r="G1592" s="1" t="s">
        <v>340</v>
      </c>
      <c r="H1592" s="1" t="s">
        <v>114</v>
      </c>
      <c r="I1592">
        <v>2</v>
      </c>
      <c r="J1592" s="1" t="s">
        <v>328</v>
      </c>
      <c r="K1592">
        <v>273223.7</v>
      </c>
      <c r="L1592">
        <v>489352.71</v>
      </c>
      <c r="M1592">
        <v>168938.54</v>
      </c>
      <c r="N1592">
        <v>232960.67</v>
      </c>
      <c r="O1592">
        <v>523818.2</v>
      </c>
      <c r="P1592">
        <v>350314.62</v>
      </c>
      <c r="Q1592">
        <v>283765.59000000003</v>
      </c>
      <c r="R1592">
        <v>0</v>
      </c>
      <c r="S1592">
        <v>0</v>
      </c>
    </row>
    <row r="1593" spans="1:19" x14ac:dyDescent="0.25">
      <c r="A1593" s="1">
        <f>+VLOOKUP(Importaciones_fruta_dolares[[#This Row],[Código_País]],'Tabla Auxiliar'!$B$7:$D$112,3,0)</f>
        <v>143</v>
      </c>
      <c r="B1593" s="1" t="s">
        <v>432</v>
      </c>
      <c r="C1593" s="1" t="s">
        <v>65</v>
      </c>
      <c r="D1593">
        <v>100107</v>
      </c>
      <c r="E1593" s="1" t="s">
        <v>367</v>
      </c>
      <c r="F1593">
        <v>100107012</v>
      </c>
      <c r="G1593" s="1" t="s">
        <v>340</v>
      </c>
      <c r="H1593" s="1" t="s">
        <v>105</v>
      </c>
      <c r="I1593">
        <v>3</v>
      </c>
      <c r="J1593" s="1" t="s">
        <v>325</v>
      </c>
      <c r="K1593">
        <v>7592.63</v>
      </c>
      <c r="L1593">
        <v>0</v>
      </c>
      <c r="M1593">
        <v>44518.03</v>
      </c>
      <c r="N1593">
        <v>24191.5</v>
      </c>
      <c r="O1593">
        <v>9150.7900000000009</v>
      </c>
      <c r="P1593">
        <v>0</v>
      </c>
      <c r="Q1593">
        <v>0</v>
      </c>
      <c r="R1593">
        <v>0</v>
      </c>
      <c r="S1593">
        <v>0</v>
      </c>
    </row>
    <row r="1594" spans="1:19" x14ac:dyDescent="0.25">
      <c r="A1594" s="1">
        <f>+VLOOKUP(Importaciones_fruta_dolares[[#This Row],[Código_País]],'Tabla Auxiliar'!$B$7:$D$112,3,0)</f>
        <v>143</v>
      </c>
      <c r="B1594" s="1" t="s">
        <v>432</v>
      </c>
      <c r="C1594" s="1" t="s">
        <v>65</v>
      </c>
      <c r="D1594">
        <v>100107</v>
      </c>
      <c r="E1594" s="1" t="s">
        <v>367</v>
      </c>
      <c r="F1594">
        <v>100107012</v>
      </c>
      <c r="G1594" s="1" t="s">
        <v>340</v>
      </c>
      <c r="H1594" s="1" t="s">
        <v>106</v>
      </c>
      <c r="I1594">
        <v>3</v>
      </c>
      <c r="J1594" s="1" t="s">
        <v>325</v>
      </c>
      <c r="K1594">
        <v>0</v>
      </c>
      <c r="L1594">
        <v>0</v>
      </c>
      <c r="M1594">
        <v>12.55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</row>
    <row r="1595" spans="1:19" x14ac:dyDescent="0.25">
      <c r="A1595" s="1">
        <f>+VLOOKUP(Importaciones_fruta_dolares[[#This Row],[Código_País]],'Tabla Auxiliar'!$B$7:$D$112,3,0)</f>
        <v>143</v>
      </c>
      <c r="B1595" s="1" t="s">
        <v>432</v>
      </c>
      <c r="C1595" s="1" t="s">
        <v>65</v>
      </c>
      <c r="D1595">
        <v>100107</v>
      </c>
      <c r="E1595" s="1" t="s">
        <v>367</v>
      </c>
      <c r="F1595">
        <v>100107012</v>
      </c>
      <c r="G1595" s="1" t="s">
        <v>340</v>
      </c>
      <c r="H1595" s="1" t="s">
        <v>107</v>
      </c>
      <c r="I1595">
        <v>7</v>
      </c>
      <c r="J1595" s="1" t="s">
        <v>327</v>
      </c>
      <c r="K1595">
        <v>201.27</v>
      </c>
      <c r="L1595">
        <v>0</v>
      </c>
      <c r="M1595">
        <v>78401.05</v>
      </c>
      <c r="N1595">
        <v>162355.95000000001</v>
      </c>
      <c r="O1595">
        <v>0</v>
      </c>
      <c r="P1595">
        <v>0</v>
      </c>
      <c r="Q1595">
        <v>0</v>
      </c>
      <c r="R1595">
        <v>0</v>
      </c>
      <c r="S1595">
        <v>0</v>
      </c>
    </row>
    <row r="1596" spans="1:19" x14ac:dyDescent="0.25">
      <c r="A1596" s="1">
        <f>+VLOOKUP(Importaciones_fruta_dolares[[#This Row],[Código_País]],'Tabla Auxiliar'!$B$7:$D$112,3,0)</f>
        <v>143</v>
      </c>
      <c r="B1596" s="1" t="s">
        <v>432</v>
      </c>
      <c r="C1596" s="1" t="s">
        <v>65</v>
      </c>
      <c r="D1596">
        <v>100107</v>
      </c>
      <c r="E1596" s="1" t="s">
        <v>367</v>
      </c>
      <c r="F1596">
        <v>100107012</v>
      </c>
      <c r="G1596" s="1" t="s">
        <v>340</v>
      </c>
      <c r="H1596" s="1" t="s">
        <v>123</v>
      </c>
      <c r="I1596">
        <v>7</v>
      </c>
      <c r="J1596" s="1" t="s">
        <v>327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46974.64</v>
      </c>
      <c r="R1596">
        <v>0</v>
      </c>
      <c r="S1596">
        <v>0</v>
      </c>
    </row>
    <row r="1597" spans="1:19" x14ac:dyDescent="0.25">
      <c r="A1597" s="1">
        <f>+VLOOKUP(Importaciones_fruta_dolares[[#This Row],[Código_País]],'Tabla Auxiliar'!$B$7:$D$112,3,0)</f>
        <v>3097</v>
      </c>
      <c r="B1597" s="1" t="s">
        <v>460</v>
      </c>
      <c r="C1597" s="1" t="s">
        <v>67</v>
      </c>
      <c r="D1597">
        <v>100103</v>
      </c>
      <c r="E1597" s="1" t="s">
        <v>363</v>
      </c>
      <c r="F1597">
        <v>100103004</v>
      </c>
      <c r="G1597" s="1" t="s">
        <v>343</v>
      </c>
      <c r="H1597" s="1" t="s">
        <v>119</v>
      </c>
      <c r="I1597">
        <v>3</v>
      </c>
      <c r="J1597" s="1" t="s">
        <v>325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381.44</v>
      </c>
      <c r="S1597">
        <v>0</v>
      </c>
    </row>
    <row r="1598" spans="1:19" x14ac:dyDescent="0.25">
      <c r="A1598" s="1">
        <f>+VLOOKUP(Importaciones_fruta_dolares[[#This Row],[Código_País]],'Tabla Auxiliar'!$B$7:$D$112,3,0)</f>
        <v>3097</v>
      </c>
      <c r="B1598" s="1" t="s">
        <v>460</v>
      </c>
      <c r="C1598" s="1" t="s">
        <v>67</v>
      </c>
      <c r="D1598">
        <v>100103</v>
      </c>
      <c r="E1598" s="1" t="s">
        <v>363</v>
      </c>
      <c r="F1598">
        <v>100103004</v>
      </c>
      <c r="G1598" s="1" t="s">
        <v>343</v>
      </c>
      <c r="H1598" s="1" t="s">
        <v>112</v>
      </c>
      <c r="I1598">
        <v>3</v>
      </c>
      <c r="J1598" s="1" t="s">
        <v>325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61710.1</v>
      </c>
      <c r="R1598">
        <v>0</v>
      </c>
      <c r="S1598">
        <v>0</v>
      </c>
    </row>
    <row r="1599" spans="1:19" x14ac:dyDescent="0.25">
      <c r="A1599" s="1">
        <f>+VLOOKUP(Importaciones_fruta_dolares[[#This Row],[Código_País]],'Tabla Auxiliar'!$B$7:$D$112,3,0)</f>
        <v>3097</v>
      </c>
      <c r="B1599" s="1" t="s">
        <v>460</v>
      </c>
      <c r="C1599" s="1" t="s">
        <v>67</v>
      </c>
      <c r="D1599">
        <v>100105</v>
      </c>
      <c r="E1599" s="1" t="s">
        <v>324</v>
      </c>
      <c r="F1599">
        <v>100105001</v>
      </c>
      <c r="G1599" s="1" t="s">
        <v>331</v>
      </c>
      <c r="H1599" s="1" t="s">
        <v>129</v>
      </c>
      <c r="I1599">
        <v>6</v>
      </c>
      <c r="J1599" s="1" t="s">
        <v>324</v>
      </c>
      <c r="K1599">
        <v>0</v>
      </c>
      <c r="L1599">
        <v>0</v>
      </c>
      <c r="M1599">
        <v>595.54999999999995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</row>
    <row r="1600" spans="1:19" x14ac:dyDescent="0.25">
      <c r="A1600" s="1">
        <f>+VLOOKUP(Importaciones_fruta_dolares[[#This Row],[Código_País]],'Tabla Auxiliar'!$B$7:$D$112,3,0)</f>
        <v>3097</v>
      </c>
      <c r="B1600" s="1" t="s">
        <v>460</v>
      </c>
      <c r="C1600" s="1" t="s">
        <v>67</v>
      </c>
      <c r="D1600">
        <v>100105</v>
      </c>
      <c r="E1600" s="1" t="s">
        <v>324</v>
      </c>
      <c r="F1600">
        <v>100105002</v>
      </c>
      <c r="G1600" s="1" t="s">
        <v>349</v>
      </c>
      <c r="H1600" s="1" t="s">
        <v>210</v>
      </c>
      <c r="I1600">
        <v>6</v>
      </c>
      <c r="J1600" s="1" t="s">
        <v>324</v>
      </c>
      <c r="K1600">
        <v>0</v>
      </c>
      <c r="L1600">
        <v>0</v>
      </c>
      <c r="M1600">
        <v>2297.11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</row>
    <row r="1601" spans="1:19" x14ac:dyDescent="0.25">
      <c r="A1601" s="1">
        <f>+VLOOKUP(Importaciones_fruta_dolares[[#This Row],[Código_País]],'Tabla Auxiliar'!$B$7:$D$112,3,0)</f>
        <v>3097</v>
      </c>
      <c r="B1601" s="1" t="s">
        <v>460</v>
      </c>
      <c r="C1601" s="1" t="s">
        <v>67</v>
      </c>
      <c r="D1601">
        <v>100105</v>
      </c>
      <c r="E1601" s="1" t="s">
        <v>324</v>
      </c>
      <c r="F1601">
        <v>100105004</v>
      </c>
      <c r="G1601" s="1" t="s">
        <v>350</v>
      </c>
      <c r="H1601" s="1" t="s">
        <v>197</v>
      </c>
      <c r="I1601">
        <v>6</v>
      </c>
      <c r="J1601" s="1" t="s">
        <v>324</v>
      </c>
      <c r="K1601">
        <v>0</v>
      </c>
      <c r="L1601">
        <v>0</v>
      </c>
      <c r="M1601">
        <v>1881.54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</row>
    <row r="1602" spans="1:19" x14ac:dyDescent="0.25">
      <c r="A1602" s="1">
        <f>+VLOOKUP(Importaciones_fruta_dolares[[#This Row],[Código_País]],'Tabla Auxiliar'!$B$7:$D$112,3,0)</f>
        <v>3097</v>
      </c>
      <c r="B1602" s="1" t="s">
        <v>460</v>
      </c>
      <c r="C1602" s="1" t="s">
        <v>67</v>
      </c>
      <c r="D1602">
        <v>100106</v>
      </c>
      <c r="E1602" s="1" t="s">
        <v>462</v>
      </c>
      <c r="F1602">
        <v>100106001</v>
      </c>
      <c r="G1602" s="1" t="s">
        <v>351</v>
      </c>
      <c r="H1602" s="1" t="s">
        <v>164</v>
      </c>
      <c r="I1602">
        <v>1</v>
      </c>
      <c r="J1602" s="1" t="s">
        <v>326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75.2</v>
      </c>
      <c r="S1602">
        <v>0</v>
      </c>
    </row>
    <row r="1603" spans="1:19" x14ac:dyDescent="0.25">
      <c r="A1603" s="1">
        <f>+VLOOKUP(Importaciones_fruta_dolares[[#This Row],[Código_País]],'Tabla Auxiliar'!$B$7:$D$112,3,0)</f>
        <v>144</v>
      </c>
      <c r="B1603" s="1" t="s">
        <v>433</v>
      </c>
      <c r="C1603" s="1" t="s">
        <v>66</v>
      </c>
      <c r="D1603">
        <v>100104</v>
      </c>
      <c r="E1603" s="1" t="s">
        <v>366</v>
      </c>
      <c r="F1603">
        <v>100104002</v>
      </c>
      <c r="G1603" s="1" t="s">
        <v>336</v>
      </c>
      <c r="H1603" s="1" t="s">
        <v>94</v>
      </c>
      <c r="I1603">
        <v>4</v>
      </c>
      <c r="J1603" s="1" t="s">
        <v>323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284.07</v>
      </c>
      <c r="Q1603">
        <v>0</v>
      </c>
      <c r="R1603">
        <v>8499.41</v>
      </c>
      <c r="S1603">
        <v>0</v>
      </c>
    </row>
    <row r="1604" spans="1:19" x14ac:dyDescent="0.25">
      <c r="A1604" s="1">
        <f>+VLOOKUP(Importaciones_fruta_dolares[[#This Row],[Código_País]],'Tabla Auxiliar'!$B$7:$D$112,3,0)</f>
        <v>144</v>
      </c>
      <c r="B1604" s="1" t="s">
        <v>433</v>
      </c>
      <c r="C1604" s="1" t="s">
        <v>66</v>
      </c>
      <c r="D1604">
        <v>100104</v>
      </c>
      <c r="E1604" s="1" t="s">
        <v>366</v>
      </c>
      <c r="F1604">
        <v>100104005</v>
      </c>
      <c r="G1604" s="1" t="s">
        <v>347</v>
      </c>
      <c r="H1604" s="1" t="s">
        <v>128</v>
      </c>
      <c r="I1604">
        <v>7</v>
      </c>
      <c r="J1604" s="1" t="s">
        <v>327</v>
      </c>
      <c r="K1604">
        <v>0</v>
      </c>
      <c r="L1604">
        <v>0</v>
      </c>
      <c r="M1604">
        <v>0</v>
      </c>
      <c r="N1604">
        <v>0</v>
      </c>
      <c r="O1604">
        <v>94.21</v>
      </c>
      <c r="P1604">
        <v>0</v>
      </c>
      <c r="Q1604">
        <v>0</v>
      </c>
      <c r="R1604">
        <v>0</v>
      </c>
      <c r="S1604">
        <v>0</v>
      </c>
    </row>
    <row r="1605" spans="1:19" x14ac:dyDescent="0.25">
      <c r="A1605" s="1">
        <f>+VLOOKUP(Importaciones_fruta_dolares[[#This Row],[Código_País]],'Tabla Auxiliar'!$B$7:$D$112,3,0)</f>
        <v>144</v>
      </c>
      <c r="B1605" s="1" t="s">
        <v>433</v>
      </c>
      <c r="C1605" s="1" t="s">
        <v>66</v>
      </c>
      <c r="D1605">
        <v>100106</v>
      </c>
      <c r="E1605" s="1" t="s">
        <v>462</v>
      </c>
      <c r="F1605">
        <v>100106001</v>
      </c>
      <c r="G1605" s="1" t="s">
        <v>351</v>
      </c>
      <c r="H1605" s="1" t="s">
        <v>164</v>
      </c>
      <c r="I1605">
        <v>1</v>
      </c>
      <c r="J1605" s="1" t="s">
        <v>326</v>
      </c>
      <c r="K1605">
        <v>22023.9</v>
      </c>
      <c r="L1605">
        <v>4527.53</v>
      </c>
      <c r="M1605">
        <v>105.35</v>
      </c>
      <c r="N1605">
        <v>0</v>
      </c>
      <c r="O1605">
        <v>0</v>
      </c>
      <c r="P1605">
        <v>0</v>
      </c>
      <c r="Q1605">
        <v>162.09</v>
      </c>
      <c r="R1605">
        <v>74.06</v>
      </c>
      <c r="S1605">
        <v>0</v>
      </c>
    </row>
    <row r="1606" spans="1:19" x14ac:dyDescent="0.25">
      <c r="A1606" s="1">
        <f>+VLOOKUP(Importaciones_fruta_dolares[[#This Row],[Código_País]],'Tabla Auxiliar'!$B$7:$D$112,3,0)</f>
        <v>144</v>
      </c>
      <c r="B1606" s="1" t="s">
        <v>433</v>
      </c>
      <c r="C1606" s="1" t="s">
        <v>66</v>
      </c>
      <c r="D1606">
        <v>100106</v>
      </c>
      <c r="E1606" s="1" t="s">
        <v>462</v>
      </c>
      <c r="F1606">
        <v>100106001</v>
      </c>
      <c r="G1606" s="1" t="s">
        <v>351</v>
      </c>
      <c r="H1606" s="1" t="s">
        <v>162</v>
      </c>
      <c r="I1606">
        <v>1</v>
      </c>
      <c r="J1606" s="1" t="s">
        <v>326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1534.68</v>
      </c>
      <c r="S1606">
        <v>1915.14</v>
      </c>
    </row>
    <row r="1607" spans="1:19" x14ac:dyDescent="0.25">
      <c r="A1607" s="1">
        <f>+VLOOKUP(Importaciones_fruta_dolares[[#This Row],[Código_País]],'Tabla Auxiliar'!$B$7:$D$112,3,0)</f>
        <v>144</v>
      </c>
      <c r="B1607" s="1" t="s">
        <v>433</v>
      </c>
      <c r="C1607" s="1" t="s">
        <v>66</v>
      </c>
      <c r="D1607">
        <v>100106</v>
      </c>
      <c r="E1607" s="1" t="s">
        <v>462</v>
      </c>
      <c r="F1607">
        <v>100106001</v>
      </c>
      <c r="G1607" s="1" t="s">
        <v>351</v>
      </c>
      <c r="H1607" s="1" t="s">
        <v>166</v>
      </c>
      <c r="I1607">
        <v>1</v>
      </c>
      <c r="J1607" s="1" t="s">
        <v>326</v>
      </c>
      <c r="K1607">
        <v>0</v>
      </c>
      <c r="L1607">
        <v>0</v>
      </c>
      <c r="M1607">
        <v>0</v>
      </c>
      <c r="N1607">
        <v>0</v>
      </c>
      <c r="O1607">
        <v>312823.78000000003</v>
      </c>
      <c r="P1607">
        <v>0</v>
      </c>
      <c r="Q1607">
        <v>0</v>
      </c>
      <c r="R1607">
        <v>64.38</v>
      </c>
      <c r="S1607">
        <v>0</v>
      </c>
    </row>
    <row r="1608" spans="1:19" x14ac:dyDescent="0.25">
      <c r="A1608" s="1">
        <f>+VLOOKUP(Importaciones_fruta_dolares[[#This Row],[Código_País]],'Tabla Auxiliar'!$B$7:$D$112,3,0)</f>
        <v>144</v>
      </c>
      <c r="B1608" s="1" t="s">
        <v>433</v>
      </c>
      <c r="C1608" s="1" t="s">
        <v>66</v>
      </c>
      <c r="D1608">
        <v>100106</v>
      </c>
      <c r="E1608" s="1" t="s">
        <v>462</v>
      </c>
      <c r="F1608">
        <v>100106001</v>
      </c>
      <c r="G1608" s="1" t="s">
        <v>351</v>
      </c>
      <c r="H1608" s="1" t="s">
        <v>167</v>
      </c>
      <c r="I1608">
        <v>3</v>
      </c>
      <c r="J1608" s="1" t="s">
        <v>325</v>
      </c>
      <c r="K1608">
        <v>15372.2</v>
      </c>
      <c r="L1608">
        <v>8448.73</v>
      </c>
      <c r="M1608">
        <v>24578.25</v>
      </c>
      <c r="N1608">
        <v>0</v>
      </c>
      <c r="O1608">
        <v>0</v>
      </c>
      <c r="P1608">
        <v>186570.14</v>
      </c>
      <c r="Q1608">
        <v>300709.71000000002</v>
      </c>
      <c r="R1608">
        <v>97708.85</v>
      </c>
      <c r="S1608">
        <v>104059.46</v>
      </c>
    </row>
    <row r="1609" spans="1:19" x14ac:dyDescent="0.25">
      <c r="A1609" s="1">
        <f>+VLOOKUP(Importaciones_fruta_dolares[[#This Row],[Código_País]],'Tabla Auxiliar'!$B$7:$D$112,3,0)</f>
        <v>144</v>
      </c>
      <c r="B1609" s="1" t="s">
        <v>433</v>
      </c>
      <c r="C1609" s="1" t="s">
        <v>66</v>
      </c>
      <c r="D1609">
        <v>100106</v>
      </c>
      <c r="E1609" s="1" t="s">
        <v>462</v>
      </c>
      <c r="F1609">
        <v>100106001</v>
      </c>
      <c r="G1609" s="1" t="s">
        <v>351</v>
      </c>
      <c r="H1609" s="1" t="s">
        <v>165</v>
      </c>
      <c r="I1609">
        <v>1</v>
      </c>
      <c r="J1609" s="1" t="s">
        <v>326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6773697.3700000001</v>
      </c>
      <c r="R1609">
        <v>2846573.87</v>
      </c>
      <c r="S1609">
        <v>0</v>
      </c>
    </row>
    <row r="1610" spans="1:19" x14ac:dyDescent="0.25">
      <c r="A1610" s="1">
        <f>+VLOOKUP(Importaciones_fruta_dolares[[#This Row],[Código_País]],'Tabla Auxiliar'!$B$7:$D$112,3,0)</f>
        <v>144</v>
      </c>
      <c r="B1610" s="1" t="s">
        <v>433</v>
      </c>
      <c r="C1610" s="1" t="s">
        <v>66</v>
      </c>
      <c r="D1610">
        <v>100106</v>
      </c>
      <c r="E1610" s="1" t="s">
        <v>462</v>
      </c>
      <c r="F1610">
        <v>100106001</v>
      </c>
      <c r="G1610" s="1" t="s">
        <v>351</v>
      </c>
      <c r="H1610" s="1" t="s">
        <v>163</v>
      </c>
      <c r="I1610">
        <v>1</v>
      </c>
      <c r="J1610" s="1" t="s">
        <v>326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98882.43</v>
      </c>
    </row>
    <row r="1611" spans="1:19" x14ac:dyDescent="0.25">
      <c r="A1611" s="1">
        <f>+VLOOKUP(Importaciones_fruta_dolares[[#This Row],[Código_País]],'Tabla Auxiliar'!$B$7:$D$112,3,0)</f>
        <v>141</v>
      </c>
      <c r="B1611" s="1" t="s">
        <v>430</v>
      </c>
      <c r="C1611" s="1" t="s">
        <v>63</v>
      </c>
      <c r="D1611">
        <v>100102</v>
      </c>
      <c r="E1611" s="1" t="s">
        <v>365</v>
      </c>
      <c r="F1611">
        <v>100102005</v>
      </c>
      <c r="G1611" s="1" t="s">
        <v>338</v>
      </c>
      <c r="H1611" s="1" t="s">
        <v>98</v>
      </c>
      <c r="I1611">
        <v>1</v>
      </c>
      <c r="J1611" s="1" t="s">
        <v>326</v>
      </c>
      <c r="K1611">
        <v>7055.92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</row>
    <row r="1612" spans="1:19" x14ac:dyDescent="0.25">
      <c r="A1612" s="1">
        <f>+VLOOKUP(Importaciones_fruta_dolares[[#This Row],[Código_País]],'Tabla Auxiliar'!$B$7:$D$112,3,0)</f>
        <v>141</v>
      </c>
      <c r="B1612" s="1" t="s">
        <v>430</v>
      </c>
      <c r="C1612" s="1" t="s">
        <v>63</v>
      </c>
      <c r="D1612">
        <v>100102</v>
      </c>
      <c r="E1612" s="1" t="s">
        <v>365</v>
      </c>
      <c r="F1612">
        <v>100102005</v>
      </c>
      <c r="G1612" s="1" t="s">
        <v>338</v>
      </c>
      <c r="H1612" s="1" t="s">
        <v>145</v>
      </c>
      <c r="I1612">
        <v>7</v>
      </c>
      <c r="J1612" s="1" t="s">
        <v>327</v>
      </c>
      <c r="K1612">
        <v>0</v>
      </c>
      <c r="L1612">
        <v>0</v>
      </c>
      <c r="M1612">
        <v>23320</v>
      </c>
      <c r="N1612">
        <v>0</v>
      </c>
      <c r="O1612">
        <v>70.569999999999993</v>
      </c>
      <c r="P1612">
        <v>58432.5</v>
      </c>
      <c r="Q1612">
        <v>92.2</v>
      </c>
      <c r="R1612">
        <v>0</v>
      </c>
      <c r="S1612">
        <v>0</v>
      </c>
    </row>
    <row r="1613" spans="1:19" x14ac:dyDescent="0.25">
      <c r="A1613" s="1">
        <f>+VLOOKUP(Importaciones_fruta_dolares[[#This Row],[Código_País]],'Tabla Auxiliar'!$B$7:$D$112,3,0)</f>
        <v>141</v>
      </c>
      <c r="B1613" s="1" t="s">
        <v>430</v>
      </c>
      <c r="C1613" s="1" t="s">
        <v>63</v>
      </c>
      <c r="D1613">
        <v>100102</v>
      </c>
      <c r="E1613" s="1" t="s">
        <v>365</v>
      </c>
      <c r="F1613">
        <v>100102005</v>
      </c>
      <c r="G1613" s="1" t="s">
        <v>338</v>
      </c>
      <c r="H1613" s="1" t="s">
        <v>152</v>
      </c>
      <c r="I1613">
        <v>7</v>
      </c>
      <c r="J1613" s="1" t="s">
        <v>327</v>
      </c>
      <c r="K1613">
        <v>0</v>
      </c>
      <c r="L1613">
        <v>0</v>
      </c>
      <c r="M1613">
        <v>939.49</v>
      </c>
      <c r="N1613">
        <v>0</v>
      </c>
      <c r="O1613">
        <v>519.77</v>
      </c>
      <c r="P1613">
        <v>1035.98</v>
      </c>
      <c r="Q1613">
        <v>2830</v>
      </c>
      <c r="R1613">
        <v>0</v>
      </c>
      <c r="S1613">
        <v>0</v>
      </c>
    </row>
    <row r="1614" spans="1:19" x14ac:dyDescent="0.25">
      <c r="A1614" s="1">
        <f>+VLOOKUP(Importaciones_fruta_dolares[[#This Row],[Código_País]],'Tabla Auxiliar'!$B$7:$D$112,3,0)</f>
        <v>141</v>
      </c>
      <c r="B1614" s="1" t="s">
        <v>430</v>
      </c>
      <c r="C1614" s="1" t="s">
        <v>63</v>
      </c>
      <c r="D1614">
        <v>100102</v>
      </c>
      <c r="E1614" s="1" t="s">
        <v>365</v>
      </c>
      <c r="F1614">
        <v>100102005</v>
      </c>
      <c r="G1614" s="1" t="s">
        <v>338</v>
      </c>
      <c r="H1614" s="1" t="s">
        <v>97</v>
      </c>
      <c r="I1614">
        <v>7</v>
      </c>
      <c r="J1614" s="1" t="s">
        <v>327</v>
      </c>
      <c r="K1614">
        <v>0</v>
      </c>
      <c r="L1614">
        <v>0</v>
      </c>
      <c r="M1614">
        <v>53.22</v>
      </c>
      <c r="N1614">
        <v>0</v>
      </c>
      <c r="O1614">
        <v>43011.73</v>
      </c>
      <c r="P1614">
        <v>128.91999999999999</v>
      </c>
      <c r="Q1614">
        <v>69.27</v>
      </c>
      <c r="R1614">
        <v>0</v>
      </c>
      <c r="S1614">
        <v>0</v>
      </c>
    </row>
    <row r="1615" spans="1:19" x14ac:dyDescent="0.25">
      <c r="A1615" s="1">
        <f>+VLOOKUP(Importaciones_fruta_dolares[[#This Row],[Código_País]],'Tabla Auxiliar'!$B$7:$D$112,3,0)</f>
        <v>141</v>
      </c>
      <c r="B1615" s="1" t="s">
        <v>430</v>
      </c>
      <c r="C1615" s="1" t="s">
        <v>63</v>
      </c>
      <c r="D1615">
        <v>100102</v>
      </c>
      <c r="E1615" s="1" t="s">
        <v>365</v>
      </c>
      <c r="F1615">
        <v>100102006</v>
      </c>
      <c r="G1615" s="1" t="s">
        <v>352</v>
      </c>
      <c r="H1615" s="1" t="s">
        <v>206</v>
      </c>
      <c r="I1615">
        <v>7</v>
      </c>
      <c r="J1615" s="1" t="s">
        <v>327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1217.28</v>
      </c>
      <c r="Q1615">
        <v>2493.94</v>
      </c>
      <c r="R1615">
        <v>0</v>
      </c>
      <c r="S1615">
        <v>0</v>
      </c>
    </row>
    <row r="1616" spans="1:19" x14ac:dyDescent="0.25">
      <c r="A1616" s="1">
        <f>+VLOOKUP(Importaciones_fruta_dolares[[#This Row],[Código_País]],'Tabla Auxiliar'!$B$7:$D$112,3,0)</f>
        <v>141</v>
      </c>
      <c r="B1616" s="1" t="s">
        <v>430</v>
      </c>
      <c r="C1616" s="1" t="s">
        <v>63</v>
      </c>
      <c r="D1616">
        <v>100102</v>
      </c>
      <c r="E1616" s="1" t="s">
        <v>365</v>
      </c>
      <c r="F1616">
        <v>100102008</v>
      </c>
      <c r="G1616" s="1" t="s">
        <v>339</v>
      </c>
      <c r="H1616" s="1" t="s">
        <v>99</v>
      </c>
      <c r="I1616">
        <v>3</v>
      </c>
      <c r="J1616" s="1" t="s">
        <v>325</v>
      </c>
      <c r="K1616">
        <v>0</v>
      </c>
      <c r="L1616">
        <v>511.1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</row>
    <row r="1617" spans="1:19" x14ac:dyDescent="0.25">
      <c r="A1617" s="1">
        <f>+VLOOKUP(Importaciones_fruta_dolares[[#This Row],[Código_País]],'Tabla Auxiliar'!$B$7:$D$112,3,0)</f>
        <v>141</v>
      </c>
      <c r="B1617" s="1" t="s">
        <v>430</v>
      </c>
      <c r="C1617" s="1" t="s">
        <v>63</v>
      </c>
      <c r="D1617">
        <v>100102</v>
      </c>
      <c r="E1617" s="1" t="s">
        <v>365</v>
      </c>
      <c r="F1617">
        <v>100102008</v>
      </c>
      <c r="G1617" s="1" t="s">
        <v>339</v>
      </c>
      <c r="H1617" s="1" t="s">
        <v>101</v>
      </c>
      <c r="I1617">
        <v>1</v>
      </c>
      <c r="J1617" s="1" t="s">
        <v>326</v>
      </c>
      <c r="K1617">
        <v>0</v>
      </c>
      <c r="L1617">
        <v>7363.36</v>
      </c>
      <c r="M1617">
        <v>9717.0400000000009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</row>
    <row r="1618" spans="1:19" x14ac:dyDescent="0.25">
      <c r="A1618" s="1">
        <f>+VLOOKUP(Importaciones_fruta_dolares[[#This Row],[Código_País]],'Tabla Auxiliar'!$B$7:$D$112,3,0)</f>
        <v>141</v>
      </c>
      <c r="B1618" s="1" t="s">
        <v>430</v>
      </c>
      <c r="C1618" s="1" t="s">
        <v>63</v>
      </c>
      <c r="D1618">
        <v>100103</v>
      </c>
      <c r="E1618" s="1" t="s">
        <v>363</v>
      </c>
      <c r="F1618">
        <v>100103004</v>
      </c>
      <c r="G1618" s="1" t="s">
        <v>343</v>
      </c>
      <c r="H1618" s="1" t="s">
        <v>120</v>
      </c>
      <c r="I1618">
        <v>7</v>
      </c>
      <c r="J1618" s="1" t="s">
        <v>327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1035.98</v>
      </c>
      <c r="Q1618">
        <v>3537.5</v>
      </c>
      <c r="R1618">
        <v>0</v>
      </c>
      <c r="S1618">
        <v>0</v>
      </c>
    </row>
    <row r="1619" spans="1:19" x14ac:dyDescent="0.25">
      <c r="A1619" s="1">
        <f>+VLOOKUP(Importaciones_fruta_dolares[[#This Row],[Código_País]],'Tabla Auxiliar'!$B$7:$D$112,3,0)</f>
        <v>141</v>
      </c>
      <c r="B1619" s="1" t="s">
        <v>430</v>
      </c>
      <c r="C1619" s="1" t="s">
        <v>63</v>
      </c>
      <c r="D1619">
        <v>100103</v>
      </c>
      <c r="E1619" s="1" t="s">
        <v>363</v>
      </c>
      <c r="F1619">
        <v>100103004</v>
      </c>
      <c r="G1619" s="1" t="s">
        <v>343</v>
      </c>
      <c r="H1619" s="1" t="s">
        <v>118</v>
      </c>
      <c r="I1619">
        <v>3</v>
      </c>
      <c r="J1619" s="1" t="s">
        <v>325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688.88</v>
      </c>
      <c r="Q1619">
        <v>0</v>
      </c>
      <c r="R1619">
        <v>0</v>
      </c>
      <c r="S1619">
        <v>0</v>
      </c>
    </row>
    <row r="1620" spans="1:19" x14ac:dyDescent="0.25">
      <c r="A1620" s="1">
        <f>+VLOOKUP(Importaciones_fruta_dolares[[#This Row],[Código_País]],'Tabla Auxiliar'!$B$7:$D$112,3,0)</f>
        <v>141</v>
      </c>
      <c r="B1620" s="1" t="s">
        <v>430</v>
      </c>
      <c r="C1620" s="1" t="s">
        <v>63</v>
      </c>
      <c r="D1620">
        <v>100104</v>
      </c>
      <c r="E1620" s="1" t="s">
        <v>366</v>
      </c>
      <c r="F1620">
        <v>100104002</v>
      </c>
      <c r="G1620" s="1" t="s">
        <v>336</v>
      </c>
      <c r="H1620" s="1" t="s">
        <v>126</v>
      </c>
      <c r="I1620">
        <v>7</v>
      </c>
      <c r="J1620" s="1" t="s">
        <v>327</v>
      </c>
      <c r="K1620">
        <v>0</v>
      </c>
      <c r="L1620">
        <v>0</v>
      </c>
      <c r="M1620">
        <v>5148.17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</row>
    <row r="1621" spans="1:19" x14ac:dyDescent="0.25">
      <c r="A1621" s="1">
        <f>+VLOOKUP(Importaciones_fruta_dolares[[#This Row],[Código_País]],'Tabla Auxiliar'!$B$7:$D$112,3,0)</f>
        <v>141</v>
      </c>
      <c r="B1621" s="1" t="s">
        <v>430</v>
      </c>
      <c r="C1621" s="1" t="s">
        <v>63</v>
      </c>
      <c r="D1621">
        <v>100104</v>
      </c>
      <c r="E1621" s="1" t="s">
        <v>366</v>
      </c>
      <c r="F1621">
        <v>100104002</v>
      </c>
      <c r="G1621" s="1" t="s">
        <v>336</v>
      </c>
      <c r="H1621" s="1" t="s">
        <v>143</v>
      </c>
      <c r="I1621">
        <v>7</v>
      </c>
      <c r="J1621" s="1" t="s">
        <v>327</v>
      </c>
      <c r="K1621">
        <v>9108.98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</row>
    <row r="1622" spans="1:19" x14ac:dyDescent="0.25">
      <c r="A1622" s="1">
        <f>+VLOOKUP(Importaciones_fruta_dolares[[#This Row],[Código_País]],'Tabla Auxiliar'!$B$7:$D$112,3,0)</f>
        <v>141</v>
      </c>
      <c r="B1622" s="1" t="s">
        <v>430</v>
      </c>
      <c r="C1622" s="1" t="s">
        <v>63</v>
      </c>
      <c r="D1622">
        <v>100104</v>
      </c>
      <c r="E1622" s="1" t="s">
        <v>366</v>
      </c>
      <c r="F1622">
        <v>100104005</v>
      </c>
      <c r="G1622" s="1" t="s">
        <v>347</v>
      </c>
      <c r="H1622" s="1" t="s">
        <v>128</v>
      </c>
      <c r="I1622">
        <v>7</v>
      </c>
      <c r="J1622" s="1" t="s">
        <v>327</v>
      </c>
      <c r="K1622">
        <v>28835.59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</row>
    <row r="1623" spans="1:19" x14ac:dyDescent="0.25">
      <c r="A1623" s="1">
        <f>+VLOOKUP(Importaciones_fruta_dolares[[#This Row],[Código_País]],'Tabla Auxiliar'!$B$7:$D$112,3,0)</f>
        <v>141</v>
      </c>
      <c r="B1623" s="1" t="s">
        <v>430</v>
      </c>
      <c r="C1623" s="1" t="s">
        <v>63</v>
      </c>
      <c r="D1623">
        <v>100106</v>
      </c>
      <c r="E1623" s="1" t="s">
        <v>462</v>
      </c>
      <c r="F1623">
        <v>100106002</v>
      </c>
      <c r="G1623" s="1" t="s">
        <v>354</v>
      </c>
      <c r="H1623" s="1" t="s">
        <v>309</v>
      </c>
      <c r="I1623">
        <v>1</v>
      </c>
      <c r="J1623" s="1" t="s">
        <v>326</v>
      </c>
      <c r="K1623">
        <v>0</v>
      </c>
      <c r="L1623">
        <v>8400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</row>
    <row r="1624" spans="1:19" x14ac:dyDescent="0.25">
      <c r="A1624" s="1">
        <f>+VLOOKUP(Importaciones_fruta_dolares[[#This Row],[Código_País]],'Tabla Auxiliar'!$B$7:$D$112,3,0)</f>
        <v>141</v>
      </c>
      <c r="B1624" s="1" t="s">
        <v>430</v>
      </c>
      <c r="C1624" s="1" t="s">
        <v>63</v>
      </c>
      <c r="D1624">
        <v>100108</v>
      </c>
      <c r="E1624" s="1" t="s">
        <v>368</v>
      </c>
      <c r="F1624">
        <v>100108006</v>
      </c>
      <c r="G1624" s="1" t="s">
        <v>356</v>
      </c>
      <c r="H1624" s="1" t="s">
        <v>215</v>
      </c>
      <c r="I1624">
        <v>5</v>
      </c>
      <c r="J1624" s="1" t="s">
        <v>329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21329.599999999999</v>
      </c>
    </row>
    <row r="1625" spans="1:19" x14ac:dyDescent="0.25">
      <c r="A1625" s="1">
        <f>+VLOOKUP(Importaciones_fruta_dolares[[#This Row],[Código_País]],'Tabla Auxiliar'!$B$7:$D$112,3,0)</f>
        <v>141</v>
      </c>
      <c r="B1625" s="1" t="s">
        <v>430</v>
      </c>
      <c r="C1625" s="1" t="s">
        <v>63</v>
      </c>
      <c r="D1625">
        <v>100108</v>
      </c>
      <c r="E1625" s="1" t="s">
        <v>368</v>
      </c>
      <c r="F1625">
        <v>100108007</v>
      </c>
      <c r="G1625" s="1" t="s">
        <v>464</v>
      </c>
      <c r="H1625" s="1" t="s">
        <v>194</v>
      </c>
      <c r="I1625">
        <v>1</v>
      </c>
      <c r="J1625" s="1" t="s">
        <v>326</v>
      </c>
      <c r="K1625">
        <v>0</v>
      </c>
      <c r="L1625">
        <v>14060</v>
      </c>
      <c r="M1625">
        <v>0</v>
      </c>
      <c r="N1625">
        <v>69922.31</v>
      </c>
      <c r="O1625">
        <v>57162.8</v>
      </c>
      <c r="P1625">
        <v>85200</v>
      </c>
      <c r="Q1625">
        <v>60483.4</v>
      </c>
      <c r="R1625">
        <v>122898.23</v>
      </c>
      <c r="S1625">
        <v>117587.09</v>
      </c>
    </row>
    <row r="1626" spans="1:19" x14ac:dyDescent="0.25">
      <c r="A1626" s="1">
        <f>+VLOOKUP(Importaciones_fruta_dolares[[#This Row],[Código_País]],'Tabla Auxiliar'!$B$7:$D$112,3,0)</f>
        <v>141</v>
      </c>
      <c r="B1626" s="1" t="s">
        <v>430</v>
      </c>
      <c r="C1626" s="1" t="s">
        <v>63</v>
      </c>
      <c r="D1626">
        <v>100108</v>
      </c>
      <c r="E1626" s="1" t="s">
        <v>368</v>
      </c>
      <c r="F1626">
        <v>100108007</v>
      </c>
      <c r="G1626" s="1" t="s">
        <v>464</v>
      </c>
      <c r="H1626" s="1" t="s">
        <v>241</v>
      </c>
      <c r="I1626">
        <v>1</v>
      </c>
      <c r="J1626" s="1" t="s">
        <v>326</v>
      </c>
      <c r="K1626">
        <v>0</v>
      </c>
      <c r="L1626">
        <v>40074.94</v>
      </c>
      <c r="M1626">
        <v>0</v>
      </c>
      <c r="N1626">
        <v>9571.6</v>
      </c>
      <c r="O1626">
        <v>0</v>
      </c>
      <c r="P1626">
        <v>0</v>
      </c>
      <c r="Q1626">
        <v>37197.1</v>
      </c>
      <c r="R1626">
        <v>0</v>
      </c>
      <c r="S1626">
        <v>3490</v>
      </c>
    </row>
    <row r="1627" spans="1:19" x14ac:dyDescent="0.25">
      <c r="A1627" s="1">
        <f>+VLOOKUP(Importaciones_fruta_dolares[[#This Row],[Código_País]],'Tabla Auxiliar'!$B$7:$D$112,3,0)</f>
        <v>141</v>
      </c>
      <c r="B1627" s="1" t="s">
        <v>430</v>
      </c>
      <c r="C1627" s="1" t="s">
        <v>63</v>
      </c>
      <c r="D1627">
        <v>100108</v>
      </c>
      <c r="E1627" s="1" t="s">
        <v>368</v>
      </c>
      <c r="F1627">
        <v>100108007</v>
      </c>
      <c r="G1627" s="1" t="s">
        <v>464</v>
      </c>
      <c r="H1627" s="1" t="s">
        <v>236</v>
      </c>
      <c r="I1627">
        <v>4</v>
      </c>
      <c r="J1627" s="1" t="s">
        <v>323</v>
      </c>
      <c r="K1627">
        <v>32793.599999999999</v>
      </c>
      <c r="L1627">
        <v>8410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</row>
    <row r="1628" spans="1:19" x14ac:dyDescent="0.25">
      <c r="A1628" s="1">
        <f>+VLOOKUP(Importaciones_fruta_dolares[[#This Row],[Código_País]],'Tabla Auxiliar'!$B$7:$D$112,3,0)</f>
        <v>151</v>
      </c>
      <c r="B1628" s="1" t="s">
        <v>439</v>
      </c>
      <c r="C1628" s="1" t="s">
        <v>69</v>
      </c>
      <c r="D1628">
        <v>100102</v>
      </c>
      <c r="E1628" s="1" t="s">
        <v>365</v>
      </c>
      <c r="F1628">
        <v>100102008</v>
      </c>
      <c r="G1628" s="1" t="s">
        <v>339</v>
      </c>
      <c r="H1628" s="1" t="s">
        <v>101</v>
      </c>
      <c r="I1628">
        <v>1</v>
      </c>
      <c r="J1628" s="1" t="s">
        <v>326</v>
      </c>
      <c r="K1628">
        <v>1012.59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</row>
    <row r="1629" spans="1:19" x14ac:dyDescent="0.25">
      <c r="A1629" s="1">
        <f>+VLOOKUP(Importaciones_fruta_dolares[[#This Row],[Código_País]],'Tabla Auxiliar'!$B$7:$D$112,3,0)</f>
        <v>152</v>
      </c>
      <c r="B1629" s="1" t="s">
        <v>440</v>
      </c>
      <c r="C1629" s="1" t="s">
        <v>70</v>
      </c>
      <c r="D1629">
        <v>100101</v>
      </c>
      <c r="E1629" s="1" t="s">
        <v>364</v>
      </c>
      <c r="F1629">
        <v>100101004</v>
      </c>
      <c r="G1629" s="1" t="s">
        <v>348</v>
      </c>
      <c r="H1629" s="1" t="s">
        <v>159</v>
      </c>
      <c r="I1629">
        <v>4</v>
      </c>
      <c r="J1629" s="1" t="s">
        <v>323</v>
      </c>
      <c r="K1629">
        <v>12613.4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</row>
    <row r="1630" spans="1:19" x14ac:dyDescent="0.25">
      <c r="A1630" s="1">
        <f>+VLOOKUP(Importaciones_fruta_dolares[[#This Row],[Código_País]],'Tabla Auxiliar'!$B$7:$D$112,3,0)</f>
        <v>152</v>
      </c>
      <c r="B1630" s="1" t="s">
        <v>440</v>
      </c>
      <c r="C1630" s="1" t="s">
        <v>70</v>
      </c>
      <c r="D1630">
        <v>100103</v>
      </c>
      <c r="E1630" s="1" t="s">
        <v>363</v>
      </c>
      <c r="F1630">
        <v>100103003</v>
      </c>
      <c r="G1630" s="1" t="s">
        <v>333</v>
      </c>
      <c r="H1630" s="1" t="s">
        <v>173</v>
      </c>
      <c r="I1630">
        <v>3</v>
      </c>
      <c r="J1630" s="1" t="s">
        <v>325</v>
      </c>
      <c r="K1630">
        <v>0</v>
      </c>
      <c r="L1630">
        <v>0</v>
      </c>
      <c r="M1630">
        <v>0</v>
      </c>
      <c r="N1630">
        <v>0</v>
      </c>
      <c r="O1630">
        <v>252.84</v>
      </c>
      <c r="P1630">
        <v>0</v>
      </c>
      <c r="Q1630">
        <v>0</v>
      </c>
      <c r="R1630">
        <v>0</v>
      </c>
      <c r="S1630">
        <v>0</v>
      </c>
    </row>
    <row r="1631" spans="1:19" x14ac:dyDescent="0.25">
      <c r="A1631" s="1">
        <f>+VLOOKUP(Importaciones_fruta_dolares[[#This Row],[Código_País]],'Tabla Auxiliar'!$B$7:$D$112,3,0)</f>
        <v>152</v>
      </c>
      <c r="B1631" s="1" t="s">
        <v>440</v>
      </c>
      <c r="C1631" s="1" t="s">
        <v>70</v>
      </c>
      <c r="D1631">
        <v>100104</v>
      </c>
      <c r="E1631" s="1" t="s">
        <v>366</v>
      </c>
      <c r="F1631">
        <v>100104002</v>
      </c>
      <c r="G1631" s="1" t="s">
        <v>336</v>
      </c>
      <c r="H1631" s="1" t="s">
        <v>95</v>
      </c>
      <c r="I1631">
        <v>3</v>
      </c>
      <c r="J1631" s="1" t="s">
        <v>325</v>
      </c>
      <c r="K1631">
        <v>0</v>
      </c>
      <c r="L1631">
        <v>118.59</v>
      </c>
      <c r="M1631">
        <v>0</v>
      </c>
      <c r="N1631">
        <v>65.33</v>
      </c>
      <c r="O1631">
        <v>132.30000000000001</v>
      </c>
      <c r="P1631">
        <v>0</v>
      </c>
      <c r="Q1631">
        <v>0</v>
      </c>
      <c r="R1631">
        <v>0</v>
      </c>
      <c r="S1631">
        <v>0</v>
      </c>
    </row>
    <row r="1632" spans="1:19" x14ac:dyDescent="0.25">
      <c r="A1632" s="1">
        <f>+VLOOKUP(Importaciones_fruta_dolares[[#This Row],[Código_País]],'Tabla Auxiliar'!$B$7:$D$112,3,0)</f>
        <v>152</v>
      </c>
      <c r="B1632" s="1" t="s">
        <v>440</v>
      </c>
      <c r="C1632" s="1" t="s">
        <v>70</v>
      </c>
      <c r="D1632">
        <v>100109</v>
      </c>
      <c r="E1632" s="1" t="s">
        <v>330</v>
      </c>
      <c r="F1632">
        <v>100109001</v>
      </c>
      <c r="G1632" s="1" t="s">
        <v>330</v>
      </c>
      <c r="H1632" s="1" t="s">
        <v>191</v>
      </c>
      <c r="I1632">
        <v>7</v>
      </c>
      <c r="J1632" s="1" t="s">
        <v>327</v>
      </c>
      <c r="K1632">
        <v>0</v>
      </c>
      <c r="L1632">
        <v>0</v>
      </c>
      <c r="M1632">
        <v>0</v>
      </c>
      <c r="N1632">
        <v>278.20999999999998</v>
      </c>
      <c r="O1632">
        <v>0</v>
      </c>
      <c r="P1632">
        <v>0</v>
      </c>
      <c r="Q1632">
        <v>0</v>
      </c>
      <c r="R1632">
        <v>81.25</v>
      </c>
      <c r="S1632">
        <v>0</v>
      </c>
    </row>
    <row r="1633" spans="1:19" x14ac:dyDescent="0.25">
      <c r="A1633" s="1">
        <f>+VLOOKUP(Importaciones_fruta_dolares[[#This Row],[Código_País]],'Tabla Auxiliar'!$B$7:$D$112,3,0)</f>
        <v>7</v>
      </c>
      <c r="B1633" s="1" t="s">
        <v>372</v>
      </c>
      <c r="C1633" s="1" t="s">
        <v>10</v>
      </c>
      <c r="D1633">
        <v>100102</v>
      </c>
      <c r="E1633" s="1" t="s">
        <v>365</v>
      </c>
      <c r="F1633">
        <v>100102005</v>
      </c>
      <c r="G1633" s="1" t="s">
        <v>338</v>
      </c>
      <c r="H1633" s="1" t="s">
        <v>97</v>
      </c>
      <c r="I1633">
        <v>7</v>
      </c>
      <c r="J1633" s="1" t="s">
        <v>327</v>
      </c>
      <c r="K1633">
        <v>0</v>
      </c>
      <c r="L1633">
        <v>0</v>
      </c>
      <c r="M1633">
        <v>38.96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</row>
    <row r="1634" spans="1:19" x14ac:dyDescent="0.25">
      <c r="A1634" s="1">
        <f>+VLOOKUP(Importaciones_fruta_dolares[[#This Row],[Código_País]],'Tabla Auxiliar'!$B$7:$D$112,3,0)</f>
        <v>163</v>
      </c>
      <c r="B1634" s="1" t="s">
        <v>443</v>
      </c>
      <c r="C1634" s="1" t="s">
        <v>71</v>
      </c>
      <c r="D1634">
        <v>100103</v>
      </c>
      <c r="E1634" s="1" t="s">
        <v>363</v>
      </c>
      <c r="F1634">
        <v>100103002</v>
      </c>
      <c r="G1634" s="1" t="s">
        <v>463</v>
      </c>
      <c r="H1634" s="1" t="s">
        <v>219</v>
      </c>
      <c r="I1634">
        <v>7</v>
      </c>
      <c r="J1634" s="1" t="s">
        <v>327</v>
      </c>
      <c r="K1634">
        <v>0</v>
      </c>
      <c r="L1634">
        <v>0</v>
      </c>
      <c r="M1634">
        <v>0</v>
      </c>
      <c r="N1634">
        <v>60.75</v>
      </c>
      <c r="O1634">
        <v>0</v>
      </c>
      <c r="P1634">
        <v>0</v>
      </c>
      <c r="Q1634">
        <v>0</v>
      </c>
      <c r="R1634">
        <v>0</v>
      </c>
      <c r="S1634">
        <v>0</v>
      </c>
    </row>
    <row r="1635" spans="1:19" x14ac:dyDescent="0.25">
      <c r="A1635" s="1">
        <f>+VLOOKUP(Importaciones_fruta_dolares[[#This Row],[Código_País]],'Tabla Auxiliar'!$B$7:$D$112,3,0)</f>
        <v>163</v>
      </c>
      <c r="B1635" s="1" t="s">
        <v>443</v>
      </c>
      <c r="C1635" s="1" t="s">
        <v>71</v>
      </c>
      <c r="D1635">
        <v>100104</v>
      </c>
      <c r="E1635" s="1" t="s">
        <v>366</v>
      </c>
      <c r="F1635">
        <v>100104005</v>
      </c>
      <c r="G1635" s="1" t="s">
        <v>347</v>
      </c>
      <c r="H1635" s="1" t="s">
        <v>128</v>
      </c>
      <c r="I1635">
        <v>7</v>
      </c>
      <c r="J1635" s="1" t="s">
        <v>327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49.53</v>
      </c>
      <c r="Q1635">
        <v>0</v>
      </c>
      <c r="R1635">
        <v>0</v>
      </c>
      <c r="S1635">
        <v>0</v>
      </c>
    </row>
    <row r="1636" spans="1:19" x14ac:dyDescent="0.25">
      <c r="A1636" s="1">
        <f>+VLOOKUP(Importaciones_fruta_dolares[[#This Row],[Código_País]],'Tabla Auxiliar'!$B$7:$D$112,3,0)</f>
        <v>163</v>
      </c>
      <c r="B1636" s="1" t="s">
        <v>443</v>
      </c>
      <c r="C1636" s="1" t="s">
        <v>71</v>
      </c>
      <c r="D1636">
        <v>100105</v>
      </c>
      <c r="E1636" s="1" t="s">
        <v>324</v>
      </c>
      <c r="F1636">
        <v>100105004</v>
      </c>
      <c r="G1636" s="1" t="s">
        <v>350</v>
      </c>
      <c r="H1636" s="1" t="s">
        <v>197</v>
      </c>
      <c r="I1636">
        <v>6</v>
      </c>
      <c r="J1636" s="1" t="s">
        <v>324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589.98</v>
      </c>
    </row>
    <row r="1637" spans="1:19" x14ac:dyDescent="0.25">
      <c r="A1637" s="1">
        <f>+VLOOKUP(Importaciones_fruta_dolares[[#This Row],[Código_País]],'Tabla Auxiliar'!$B$7:$D$112,3,0)</f>
        <v>163</v>
      </c>
      <c r="B1637" s="1" t="s">
        <v>443</v>
      </c>
      <c r="C1637" s="1" t="s">
        <v>71</v>
      </c>
      <c r="D1637">
        <v>100108</v>
      </c>
      <c r="E1637" s="1" t="s">
        <v>368</v>
      </c>
      <c r="F1637">
        <v>100108002</v>
      </c>
      <c r="G1637" s="1" t="s">
        <v>344</v>
      </c>
      <c r="H1637" s="1" t="s">
        <v>228</v>
      </c>
      <c r="I1637">
        <v>5</v>
      </c>
      <c r="J1637" s="1" t="s">
        <v>329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37266.6</v>
      </c>
      <c r="Q1637">
        <v>0</v>
      </c>
      <c r="R1637">
        <v>0</v>
      </c>
      <c r="S1637">
        <v>0</v>
      </c>
    </row>
    <row r="1638" spans="1:19" x14ac:dyDescent="0.25">
      <c r="A1638" s="1">
        <f>+VLOOKUP(Importaciones_fruta_dolares[[#This Row],[Código_País]],'Tabla Auxiliar'!$B$7:$D$112,3,0)</f>
        <v>163</v>
      </c>
      <c r="B1638" s="1" t="s">
        <v>443</v>
      </c>
      <c r="C1638" s="1" t="s">
        <v>71</v>
      </c>
      <c r="D1638">
        <v>100108</v>
      </c>
      <c r="E1638" s="1" t="s">
        <v>368</v>
      </c>
      <c r="F1638">
        <v>100108005</v>
      </c>
      <c r="G1638" s="1" t="s">
        <v>342</v>
      </c>
      <c r="H1638" s="1" t="s">
        <v>187</v>
      </c>
      <c r="I1638">
        <v>7</v>
      </c>
      <c r="J1638" s="1" t="s">
        <v>327</v>
      </c>
      <c r="K1638">
        <v>0</v>
      </c>
      <c r="L1638">
        <v>0</v>
      </c>
      <c r="M1638">
        <v>490.32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</row>
    <row r="1639" spans="1:19" x14ac:dyDescent="0.25">
      <c r="A1639" s="1">
        <f>+VLOOKUP(Importaciones_fruta_dolares[[#This Row],[Código_País]],'Tabla Auxiliar'!$B$7:$D$112,3,0)</f>
        <v>163</v>
      </c>
      <c r="B1639" s="1" t="s">
        <v>443</v>
      </c>
      <c r="C1639" s="1" t="s">
        <v>71</v>
      </c>
      <c r="D1639">
        <v>100108</v>
      </c>
      <c r="E1639" s="1" t="s">
        <v>368</v>
      </c>
      <c r="F1639">
        <v>100108005</v>
      </c>
      <c r="G1639" s="1" t="s">
        <v>342</v>
      </c>
      <c r="H1639" s="1" t="s">
        <v>229</v>
      </c>
      <c r="I1639">
        <v>5</v>
      </c>
      <c r="J1639" s="1" t="s">
        <v>329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4995.25</v>
      </c>
      <c r="Q1639">
        <v>0</v>
      </c>
      <c r="R1639">
        <v>0</v>
      </c>
      <c r="S1639">
        <v>0</v>
      </c>
    </row>
    <row r="1640" spans="1:19" x14ac:dyDescent="0.25">
      <c r="A1640" s="1">
        <f>+VLOOKUP(Importaciones_fruta_dolares[[#This Row],[Código_País]],'Tabla Auxiliar'!$B$7:$D$112,3,0)</f>
        <v>163</v>
      </c>
      <c r="B1640" s="1" t="s">
        <v>443</v>
      </c>
      <c r="C1640" s="1" t="s">
        <v>71</v>
      </c>
      <c r="D1640">
        <v>100108</v>
      </c>
      <c r="E1640" s="1" t="s">
        <v>368</v>
      </c>
      <c r="F1640">
        <v>100108007</v>
      </c>
      <c r="G1640" s="1" t="s">
        <v>464</v>
      </c>
      <c r="H1640" s="1" t="s">
        <v>156</v>
      </c>
      <c r="I1640">
        <v>1</v>
      </c>
      <c r="J1640" s="1" t="s">
        <v>326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102.41</v>
      </c>
      <c r="R1640">
        <v>0</v>
      </c>
      <c r="S1640">
        <v>0</v>
      </c>
    </row>
    <row r="1641" spans="1:19" x14ac:dyDescent="0.25">
      <c r="A1641" s="1">
        <f>+VLOOKUP(Importaciones_fruta_dolares[[#This Row],[Código_País]],'Tabla Auxiliar'!$B$7:$D$112,3,0)</f>
        <v>163</v>
      </c>
      <c r="B1641" s="1" t="s">
        <v>443</v>
      </c>
      <c r="C1641" s="1" t="s">
        <v>71</v>
      </c>
      <c r="D1641">
        <v>100108</v>
      </c>
      <c r="E1641" s="1" t="s">
        <v>368</v>
      </c>
      <c r="F1641">
        <v>100108007</v>
      </c>
      <c r="G1641" s="1" t="s">
        <v>464</v>
      </c>
      <c r="H1641" s="1" t="s">
        <v>237</v>
      </c>
      <c r="I1641">
        <v>1</v>
      </c>
      <c r="J1641" s="1" t="s">
        <v>326</v>
      </c>
      <c r="K1641">
        <v>0</v>
      </c>
      <c r="L1641">
        <v>0</v>
      </c>
      <c r="M1641">
        <v>0</v>
      </c>
      <c r="N1641">
        <v>21375</v>
      </c>
      <c r="O1641">
        <v>0</v>
      </c>
      <c r="P1641">
        <v>73811.25</v>
      </c>
      <c r="Q1641">
        <v>94041</v>
      </c>
      <c r="R1641">
        <v>0</v>
      </c>
      <c r="S1641">
        <v>0</v>
      </c>
    </row>
    <row r="1642" spans="1:19" x14ac:dyDescent="0.25">
      <c r="A1642" s="1">
        <f>+VLOOKUP(Importaciones_fruta_dolares[[#This Row],[Código_País]],'Tabla Auxiliar'!$B$7:$D$112,3,0)</f>
        <v>163</v>
      </c>
      <c r="B1642" s="1" t="s">
        <v>443</v>
      </c>
      <c r="C1642" s="1" t="s">
        <v>71</v>
      </c>
      <c r="D1642">
        <v>100108</v>
      </c>
      <c r="E1642" s="1" t="s">
        <v>368</v>
      </c>
      <c r="F1642">
        <v>100108007</v>
      </c>
      <c r="G1642" s="1" t="s">
        <v>464</v>
      </c>
      <c r="H1642" s="1" t="s">
        <v>234</v>
      </c>
      <c r="I1642">
        <v>4</v>
      </c>
      <c r="J1642" s="1" t="s">
        <v>323</v>
      </c>
      <c r="K1642">
        <v>0</v>
      </c>
      <c r="L1642">
        <v>0</v>
      </c>
      <c r="M1642">
        <v>72.42</v>
      </c>
      <c r="N1642">
        <v>0</v>
      </c>
      <c r="O1642">
        <v>0</v>
      </c>
      <c r="P1642">
        <v>52808.86</v>
      </c>
      <c r="Q1642">
        <v>32922.160000000003</v>
      </c>
      <c r="R1642">
        <v>0</v>
      </c>
      <c r="S1642">
        <v>0</v>
      </c>
    </row>
    <row r="1643" spans="1:19" x14ac:dyDescent="0.25">
      <c r="A1643" s="1">
        <f>+VLOOKUP(Importaciones_fruta_dolares[[#This Row],[Código_País]],'Tabla Auxiliar'!$B$7:$D$112,3,0)</f>
        <v>163</v>
      </c>
      <c r="B1643" s="1" t="s">
        <v>443</v>
      </c>
      <c r="C1643" s="1" t="s">
        <v>71</v>
      </c>
      <c r="D1643">
        <v>100108</v>
      </c>
      <c r="E1643" s="1" t="s">
        <v>368</v>
      </c>
      <c r="F1643">
        <v>100108007</v>
      </c>
      <c r="G1643" s="1" t="s">
        <v>464</v>
      </c>
      <c r="H1643" s="1" t="s">
        <v>235</v>
      </c>
      <c r="I1643">
        <v>6</v>
      </c>
      <c r="J1643" s="1" t="s">
        <v>324</v>
      </c>
      <c r="K1643">
        <v>39708.67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30125</v>
      </c>
      <c r="R1643">
        <v>0</v>
      </c>
      <c r="S1643">
        <v>0</v>
      </c>
    </row>
    <row r="1644" spans="1:19" x14ac:dyDescent="0.25">
      <c r="A1644" s="1">
        <f>+VLOOKUP(Importaciones_fruta_dolares[[#This Row],[Código_País]],'Tabla Auxiliar'!$B$7:$D$112,3,0)</f>
        <v>54</v>
      </c>
      <c r="B1644" s="1" t="s">
        <v>391</v>
      </c>
      <c r="C1644" s="1" t="s">
        <v>27</v>
      </c>
      <c r="D1644">
        <v>100101</v>
      </c>
      <c r="E1644" s="1" t="s">
        <v>364</v>
      </c>
      <c r="F1644">
        <v>100101001</v>
      </c>
      <c r="G1644" s="1" t="s">
        <v>345</v>
      </c>
      <c r="H1644" s="1" t="s">
        <v>209</v>
      </c>
      <c r="I1644">
        <v>7</v>
      </c>
      <c r="J1644" s="1" t="s">
        <v>327</v>
      </c>
      <c r="K1644">
        <v>0</v>
      </c>
      <c r="L1644">
        <v>0</v>
      </c>
      <c r="M1644">
        <v>0</v>
      </c>
      <c r="N1644">
        <v>0</v>
      </c>
      <c r="O1644">
        <v>379.18</v>
      </c>
      <c r="P1644">
        <v>0</v>
      </c>
      <c r="Q1644">
        <v>0</v>
      </c>
      <c r="R1644">
        <v>0</v>
      </c>
      <c r="S1644">
        <v>0</v>
      </c>
    </row>
    <row r="1645" spans="1:19" x14ac:dyDescent="0.25">
      <c r="A1645" s="1">
        <f>+VLOOKUP(Importaciones_fruta_dolares[[#This Row],[Código_País]],'Tabla Auxiliar'!$B$7:$D$112,3,0)</f>
        <v>54</v>
      </c>
      <c r="B1645" s="1" t="s">
        <v>391</v>
      </c>
      <c r="C1645" s="1" t="s">
        <v>27</v>
      </c>
      <c r="D1645">
        <v>100104</v>
      </c>
      <c r="E1645" s="1" t="s">
        <v>366</v>
      </c>
      <c r="F1645">
        <v>100104002</v>
      </c>
      <c r="G1645" s="1" t="s">
        <v>336</v>
      </c>
      <c r="H1645" s="1" t="s">
        <v>126</v>
      </c>
      <c r="I1645">
        <v>7</v>
      </c>
      <c r="J1645" s="1" t="s">
        <v>327</v>
      </c>
      <c r="K1645">
        <v>0</v>
      </c>
      <c r="L1645">
        <v>0</v>
      </c>
      <c r="M1645">
        <v>0</v>
      </c>
      <c r="N1645">
        <v>29734.43</v>
      </c>
      <c r="O1645">
        <v>0</v>
      </c>
      <c r="P1645">
        <v>0</v>
      </c>
      <c r="Q1645">
        <v>0</v>
      </c>
      <c r="R1645">
        <v>0</v>
      </c>
      <c r="S1645">
        <v>0</v>
      </c>
    </row>
    <row r="1646" spans="1:19" x14ac:dyDescent="0.25">
      <c r="A1646" s="1">
        <f>+VLOOKUP(Importaciones_fruta_dolares[[#This Row],[Código_País]],'Tabla Auxiliar'!$B$7:$D$112,3,0)</f>
        <v>54</v>
      </c>
      <c r="B1646" s="1" t="s">
        <v>391</v>
      </c>
      <c r="C1646" s="1" t="s">
        <v>27</v>
      </c>
      <c r="D1646">
        <v>100104</v>
      </c>
      <c r="E1646" s="1" t="s">
        <v>366</v>
      </c>
      <c r="F1646">
        <v>100104005</v>
      </c>
      <c r="G1646" s="1" t="s">
        <v>347</v>
      </c>
      <c r="H1646" s="1" t="s">
        <v>128</v>
      </c>
      <c r="I1646">
        <v>7</v>
      </c>
      <c r="J1646" s="1" t="s">
        <v>327</v>
      </c>
      <c r="K1646">
        <v>0</v>
      </c>
      <c r="L1646">
        <v>0</v>
      </c>
      <c r="M1646">
        <v>0</v>
      </c>
      <c r="N1646">
        <v>14867.22</v>
      </c>
      <c r="O1646">
        <v>0</v>
      </c>
      <c r="P1646">
        <v>0</v>
      </c>
      <c r="Q1646">
        <v>0</v>
      </c>
      <c r="R1646">
        <v>0</v>
      </c>
      <c r="S1646">
        <v>0</v>
      </c>
    </row>
    <row r="1647" spans="1:19" x14ac:dyDescent="0.25">
      <c r="A1647" s="1">
        <f>+VLOOKUP(Importaciones_fruta_dolares[[#This Row],[Código_País]],'Tabla Auxiliar'!$B$7:$D$112,3,0)</f>
        <v>54</v>
      </c>
      <c r="B1647" s="1" t="s">
        <v>391</v>
      </c>
      <c r="C1647" s="1" t="s">
        <v>27</v>
      </c>
      <c r="D1647">
        <v>100108</v>
      </c>
      <c r="E1647" s="1" t="s">
        <v>368</v>
      </c>
      <c r="F1647">
        <v>100108005</v>
      </c>
      <c r="G1647" s="1" t="s">
        <v>342</v>
      </c>
      <c r="H1647" s="1" t="s">
        <v>245</v>
      </c>
      <c r="I1647">
        <v>7</v>
      </c>
      <c r="J1647" s="1" t="s">
        <v>327</v>
      </c>
      <c r="K1647">
        <v>0</v>
      </c>
      <c r="L1647">
        <v>0</v>
      </c>
      <c r="M1647">
        <v>0</v>
      </c>
      <c r="N1647">
        <v>42229.18</v>
      </c>
      <c r="O1647">
        <v>0</v>
      </c>
      <c r="P1647">
        <v>0</v>
      </c>
      <c r="Q1647">
        <v>0</v>
      </c>
      <c r="R1647">
        <v>0</v>
      </c>
      <c r="S1647">
        <v>0</v>
      </c>
    </row>
    <row r="1648" spans="1:19" x14ac:dyDescent="0.25">
      <c r="A1648" s="1">
        <f>+VLOOKUP(Importaciones_fruta_dolares[[#This Row],[Código_País]],'Tabla Auxiliar'!$B$7:$D$112,3,0)</f>
        <v>160</v>
      </c>
      <c r="B1648" s="1" t="s">
        <v>442</v>
      </c>
      <c r="C1648" s="1" t="s">
        <v>441</v>
      </c>
      <c r="D1648">
        <v>100101</v>
      </c>
      <c r="E1648" s="1" t="s">
        <v>364</v>
      </c>
      <c r="F1648">
        <v>100101004</v>
      </c>
      <c r="G1648" s="1" t="s">
        <v>348</v>
      </c>
      <c r="H1648" s="1" t="s">
        <v>321</v>
      </c>
      <c r="I1648">
        <v>5</v>
      </c>
      <c r="J1648" s="1" t="s">
        <v>329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160074.51</v>
      </c>
      <c r="R1648">
        <v>155895.29999999999</v>
      </c>
      <c r="S1648">
        <v>166110.26999999999</v>
      </c>
    </row>
    <row r="1649" spans="1:19" x14ac:dyDescent="0.25">
      <c r="A1649" s="1">
        <f>+VLOOKUP(Importaciones_fruta_dolares[[#This Row],[Código_País]],'Tabla Auxiliar'!$B$7:$D$112,3,0)</f>
        <v>160</v>
      </c>
      <c r="B1649" s="1" t="s">
        <v>442</v>
      </c>
      <c r="C1649" s="1" t="s">
        <v>441</v>
      </c>
      <c r="D1649">
        <v>100101</v>
      </c>
      <c r="E1649" s="1" t="s">
        <v>364</v>
      </c>
      <c r="F1649">
        <v>100101004</v>
      </c>
      <c r="G1649" s="1" t="s">
        <v>348</v>
      </c>
      <c r="H1649" s="1" t="s">
        <v>226</v>
      </c>
      <c r="I1649">
        <v>2</v>
      </c>
      <c r="J1649" s="1" t="s">
        <v>328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240093.15</v>
      </c>
      <c r="R1649">
        <v>70604</v>
      </c>
      <c r="S1649">
        <v>490628.27</v>
      </c>
    </row>
    <row r="1650" spans="1:19" x14ac:dyDescent="0.25">
      <c r="A1650" s="1">
        <f>+VLOOKUP(Importaciones_fruta_dolares[[#This Row],[Código_País]],'Tabla Auxiliar'!$B$7:$D$112,3,0)</f>
        <v>160</v>
      </c>
      <c r="B1650" s="1" t="s">
        <v>442</v>
      </c>
      <c r="C1650" s="1" t="s">
        <v>441</v>
      </c>
      <c r="D1650">
        <v>100101</v>
      </c>
      <c r="E1650" s="1" t="s">
        <v>364</v>
      </c>
      <c r="F1650">
        <v>100101004</v>
      </c>
      <c r="G1650" s="1" t="s">
        <v>348</v>
      </c>
      <c r="H1650" s="1" t="s">
        <v>150</v>
      </c>
      <c r="I1650">
        <v>2</v>
      </c>
      <c r="J1650" s="1" t="s">
        <v>328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105483.58</v>
      </c>
      <c r="R1650">
        <v>104553.05</v>
      </c>
      <c r="S1650">
        <v>1577292.86</v>
      </c>
    </row>
    <row r="1651" spans="1:19" x14ac:dyDescent="0.25">
      <c r="A1651" s="1">
        <f>+VLOOKUP(Importaciones_fruta_dolares[[#This Row],[Código_País]],'Tabla Auxiliar'!$B$7:$D$112,3,0)</f>
        <v>160</v>
      </c>
      <c r="B1651" s="1" t="s">
        <v>442</v>
      </c>
      <c r="C1651" s="1" t="s">
        <v>441</v>
      </c>
      <c r="D1651">
        <v>100101</v>
      </c>
      <c r="E1651" s="1" t="s">
        <v>364</v>
      </c>
      <c r="F1651">
        <v>100101008</v>
      </c>
      <c r="G1651" s="1" t="s">
        <v>337</v>
      </c>
      <c r="H1651" s="1" t="s">
        <v>247</v>
      </c>
      <c r="I1651">
        <v>2</v>
      </c>
      <c r="J1651" s="1" t="s">
        <v>328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41998.26</v>
      </c>
    </row>
    <row r="1652" spans="1:19" x14ac:dyDescent="0.25">
      <c r="A1652" s="1">
        <f>+VLOOKUP(Importaciones_fruta_dolares[[#This Row],[Código_País]],'Tabla Auxiliar'!$B$7:$D$112,3,0)</f>
        <v>160</v>
      </c>
      <c r="B1652" s="1" t="s">
        <v>442</v>
      </c>
      <c r="C1652" s="1" t="s">
        <v>441</v>
      </c>
      <c r="D1652">
        <v>100101</v>
      </c>
      <c r="E1652" s="1" t="s">
        <v>364</v>
      </c>
      <c r="F1652">
        <v>100101008</v>
      </c>
      <c r="G1652" s="1" t="s">
        <v>337</v>
      </c>
      <c r="H1652" s="1" t="s">
        <v>227</v>
      </c>
      <c r="I1652">
        <v>2</v>
      </c>
      <c r="J1652" s="1" t="s">
        <v>328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53249.95</v>
      </c>
      <c r="Q1652">
        <v>0</v>
      </c>
      <c r="R1652">
        <v>46952.25</v>
      </c>
      <c r="S1652">
        <v>90084.56</v>
      </c>
    </row>
    <row r="1653" spans="1:19" x14ac:dyDescent="0.25">
      <c r="A1653" s="1">
        <f>+VLOOKUP(Importaciones_fruta_dolares[[#This Row],[Código_País]],'Tabla Auxiliar'!$B$7:$D$112,3,0)</f>
        <v>160</v>
      </c>
      <c r="B1653" s="1" t="s">
        <v>442</v>
      </c>
      <c r="C1653" s="1" t="s">
        <v>441</v>
      </c>
      <c r="D1653">
        <v>100101</v>
      </c>
      <c r="E1653" s="1" t="s">
        <v>364</v>
      </c>
      <c r="F1653">
        <v>100101011</v>
      </c>
      <c r="G1653" s="1" t="s">
        <v>346</v>
      </c>
      <c r="H1653" s="1" t="s">
        <v>147</v>
      </c>
      <c r="I1653">
        <v>2</v>
      </c>
      <c r="J1653" s="1" t="s">
        <v>328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5812.92</v>
      </c>
      <c r="R1653">
        <v>0</v>
      </c>
      <c r="S1653">
        <v>0</v>
      </c>
    </row>
    <row r="1654" spans="1:19" x14ac:dyDescent="0.25">
      <c r="A1654" s="1">
        <f>+VLOOKUP(Importaciones_fruta_dolares[[#This Row],[Código_País]],'Tabla Auxiliar'!$B$7:$D$112,3,0)</f>
        <v>160</v>
      </c>
      <c r="B1654" s="1" t="s">
        <v>442</v>
      </c>
      <c r="C1654" s="1" t="s">
        <v>441</v>
      </c>
      <c r="D1654">
        <v>100101</v>
      </c>
      <c r="E1654" s="1" t="s">
        <v>364</v>
      </c>
      <c r="F1654">
        <v>100112025</v>
      </c>
      <c r="G1654" s="1" t="s">
        <v>334</v>
      </c>
      <c r="H1654" s="1" t="s">
        <v>178</v>
      </c>
      <c r="I1654">
        <v>2</v>
      </c>
      <c r="J1654" s="1" t="s">
        <v>328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22800</v>
      </c>
      <c r="Q1654">
        <v>0</v>
      </c>
      <c r="R1654">
        <v>0</v>
      </c>
      <c r="S1654">
        <v>0</v>
      </c>
    </row>
    <row r="1655" spans="1:19" x14ac:dyDescent="0.25">
      <c r="A1655" s="1">
        <f>+VLOOKUP(Importaciones_fruta_dolares[[#This Row],[Código_País]],'Tabla Auxiliar'!$B$7:$D$112,3,0)</f>
        <v>160</v>
      </c>
      <c r="B1655" s="1" t="s">
        <v>442</v>
      </c>
      <c r="C1655" s="1" t="s">
        <v>441</v>
      </c>
      <c r="D1655">
        <v>100103</v>
      </c>
      <c r="E1655" s="1" t="s">
        <v>363</v>
      </c>
      <c r="F1655">
        <v>100103001</v>
      </c>
      <c r="G1655" s="1" t="s">
        <v>332</v>
      </c>
      <c r="H1655" s="1" t="s">
        <v>225</v>
      </c>
      <c r="I1655">
        <v>5</v>
      </c>
      <c r="J1655" s="1" t="s">
        <v>329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41600</v>
      </c>
      <c r="R1655">
        <v>0</v>
      </c>
      <c r="S1655">
        <v>0</v>
      </c>
    </row>
    <row r="1656" spans="1:19" x14ac:dyDescent="0.25">
      <c r="A1656" s="1">
        <f>+VLOOKUP(Importaciones_fruta_dolares[[#This Row],[Código_País]],'Tabla Auxiliar'!$B$7:$D$112,3,0)</f>
        <v>58</v>
      </c>
      <c r="B1656" s="1" t="s">
        <v>394</v>
      </c>
      <c r="C1656" s="1" t="s">
        <v>28</v>
      </c>
      <c r="D1656">
        <v>100106</v>
      </c>
      <c r="E1656" s="1" t="s">
        <v>462</v>
      </c>
      <c r="F1656">
        <v>100106001</v>
      </c>
      <c r="G1656" s="1" t="s">
        <v>351</v>
      </c>
      <c r="H1656" s="1" t="s">
        <v>164</v>
      </c>
      <c r="I1656">
        <v>1</v>
      </c>
      <c r="J1656" s="1" t="s">
        <v>326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7859.74</v>
      </c>
      <c r="S1656">
        <v>1979.36</v>
      </c>
    </row>
    <row r="1657" spans="1:19" x14ac:dyDescent="0.25">
      <c r="A1657" s="1">
        <f>+VLOOKUP(Importaciones_fruta_dolares[[#This Row],[Código_País]],'Tabla Auxiliar'!$B$7:$D$112,3,0)</f>
        <v>171</v>
      </c>
      <c r="B1657" s="1" t="s">
        <v>447</v>
      </c>
      <c r="C1657" s="1" t="s">
        <v>75</v>
      </c>
      <c r="D1657">
        <v>100106</v>
      </c>
      <c r="E1657" s="1" t="s">
        <v>462</v>
      </c>
      <c r="F1657">
        <v>100106001</v>
      </c>
      <c r="G1657" s="1" t="s">
        <v>351</v>
      </c>
      <c r="H1657" s="1" t="s">
        <v>166</v>
      </c>
      <c r="I1657">
        <v>1</v>
      </c>
      <c r="J1657" s="1" t="s">
        <v>326</v>
      </c>
      <c r="K1657">
        <v>0</v>
      </c>
      <c r="L1657">
        <v>945.83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</row>
    <row r="1658" spans="1:19" x14ac:dyDescent="0.25">
      <c r="A1658" s="1">
        <f>+VLOOKUP(Importaciones_fruta_dolares[[#This Row],[Código_País]],'Tabla Auxiliar'!$B$7:$D$112,3,0)</f>
        <v>171</v>
      </c>
      <c r="B1658" s="1" t="s">
        <v>447</v>
      </c>
      <c r="C1658" s="1" t="s">
        <v>75</v>
      </c>
      <c r="D1658">
        <v>100107</v>
      </c>
      <c r="E1658" s="1" t="s">
        <v>367</v>
      </c>
      <c r="F1658">
        <v>100107012</v>
      </c>
      <c r="G1658" s="1" t="s">
        <v>340</v>
      </c>
      <c r="H1658" s="1" t="s">
        <v>104</v>
      </c>
      <c r="I1658">
        <v>3</v>
      </c>
      <c r="J1658" s="1" t="s">
        <v>325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300.52</v>
      </c>
      <c r="Q1658">
        <v>473.21</v>
      </c>
      <c r="R1658">
        <v>0</v>
      </c>
      <c r="S1658">
        <v>0</v>
      </c>
    </row>
    <row r="1659" spans="1:19" x14ac:dyDescent="0.25">
      <c r="A1659" s="1">
        <f>+VLOOKUP(Importaciones_fruta_dolares[[#This Row],[Código_País]],'Tabla Auxiliar'!$B$7:$D$112,3,0)</f>
        <v>171</v>
      </c>
      <c r="B1659" s="1" t="s">
        <v>447</v>
      </c>
      <c r="C1659" s="1" t="s">
        <v>75</v>
      </c>
      <c r="D1659">
        <v>100107</v>
      </c>
      <c r="E1659" s="1" t="s">
        <v>367</v>
      </c>
      <c r="F1659">
        <v>100107012</v>
      </c>
      <c r="G1659" s="1" t="s">
        <v>340</v>
      </c>
      <c r="H1659" s="1" t="s">
        <v>102</v>
      </c>
      <c r="I1659">
        <v>1</v>
      </c>
      <c r="J1659" s="1" t="s">
        <v>326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1785112.53</v>
      </c>
      <c r="Q1659">
        <v>396648.64</v>
      </c>
      <c r="R1659">
        <v>830250.22</v>
      </c>
      <c r="S1659">
        <v>3136483.98</v>
      </c>
    </row>
    <row r="1660" spans="1:19" x14ac:dyDescent="0.25">
      <c r="A1660" s="1">
        <f>+VLOOKUP(Importaciones_fruta_dolares[[#This Row],[Código_País]],'Tabla Auxiliar'!$B$7:$D$112,3,0)</f>
        <v>171</v>
      </c>
      <c r="B1660" s="1" t="s">
        <v>447</v>
      </c>
      <c r="C1660" s="1" t="s">
        <v>75</v>
      </c>
      <c r="D1660">
        <v>100107</v>
      </c>
      <c r="E1660" s="1" t="s">
        <v>367</v>
      </c>
      <c r="F1660">
        <v>100107012</v>
      </c>
      <c r="G1660" s="1" t="s">
        <v>340</v>
      </c>
      <c r="H1660" s="1" t="s">
        <v>123</v>
      </c>
      <c r="I1660">
        <v>7</v>
      </c>
      <c r="J1660" s="1" t="s">
        <v>327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406.99</v>
      </c>
      <c r="S1660">
        <v>0</v>
      </c>
    </row>
    <row r="1661" spans="1:19" x14ac:dyDescent="0.25">
      <c r="A1661" s="1">
        <f>+VLOOKUP(Importaciones_fruta_dolares[[#This Row],[Código_País]],'Tabla Auxiliar'!$B$7:$D$112,3,0)</f>
        <v>171</v>
      </c>
      <c r="B1661" s="1" t="s">
        <v>447</v>
      </c>
      <c r="C1661" s="1" t="s">
        <v>75</v>
      </c>
      <c r="D1661">
        <v>100108</v>
      </c>
      <c r="E1661" s="1" t="s">
        <v>368</v>
      </c>
      <c r="F1661">
        <v>100108007</v>
      </c>
      <c r="G1661" s="1" t="s">
        <v>464</v>
      </c>
      <c r="H1661" s="1" t="s">
        <v>156</v>
      </c>
      <c r="I1661">
        <v>1</v>
      </c>
      <c r="J1661" s="1" t="s">
        <v>326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54910.1</v>
      </c>
      <c r="S1661">
        <v>19439.29</v>
      </c>
    </row>
    <row r="1662" spans="1:19" x14ac:dyDescent="0.25">
      <c r="A1662" s="1">
        <f>+VLOOKUP(Importaciones_fruta_dolares[[#This Row],[Código_País]],'Tabla Auxiliar'!$B$7:$D$112,3,0)</f>
        <v>164</v>
      </c>
      <c r="B1662" s="1" t="s">
        <v>444</v>
      </c>
      <c r="C1662" s="1" t="s">
        <v>72</v>
      </c>
      <c r="D1662">
        <v>100101</v>
      </c>
      <c r="E1662" s="1" t="s">
        <v>364</v>
      </c>
      <c r="F1662">
        <v>100112025</v>
      </c>
      <c r="G1662" s="1" t="s">
        <v>334</v>
      </c>
      <c r="H1662" s="1" t="s">
        <v>92</v>
      </c>
      <c r="I1662">
        <v>4</v>
      </c>
      <c r="J1662" s="1" t="s">
        <v>323</v>
      </c>
      <c r="K1662">
        <v>0</v>
      </c>
      <c r="L1662">
        <v>285.14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</row>
    <row r="1663" spans="1:19" x14ac:dyDescent="0.25">
      <c r="A1663" s="1">
        <f>+VLOOKUP(Importaciones_fruta_dolares[[#This Row],[Código_País]],'Tabla Auxiliar'!$B$7:$D$112,3,0)</f>
        <v>164</v>
      </c>
      <c r="B1663" s="1" t="s">
        <v>444</v>
      </c>
      <c r="C1663" s="1" t="s">
        <v>72</v>
      </c>
      <c r="D1663">
        <v>100103</v>
      </c>
      <c r="E1663" s="1" t="s">
        <v>363</v>
      </c>
      <c r="F1663">
        <v>100103003</v>
      </c>
      <c r="G1663" s="1" t="s">
        <v>333</v>
      </c>
      <c r="H1663" s="1" t="s">
        <v>172</v>
      </c>
      <c r="I1663">
        <v>4</v>
      </c>
      <c r="J1663" s="1" t="s">
        <v>323</v>
      </c>
      <c r="K1663">
        <v>0</v>
      </c>
      <c r="L1663">
        <v>0</v>
      </c>
      <c r="M1663">
        <v>0</v>
      </c>
      <c r="N1663">
        <v>0</v>
      </c>
      <c r="O1663">
        <v>187.36</v>
      </c>
      <c r="P1663">
        <v>0</v>
      </c>
      <c r="Q1663">
        <v>0</v>
      </c>
      <c r="R1663">
        <v>0</v>
      </c>
      <c r="S1663">
        <v>0</v>
      </c>
    </row>
    <row r="1664" spans="1:19" x14ac:dyDescent="0.25">
      <c r="A1664" s="1">
        <f>+VLOOKUP(Importaciones_fruta_dolares[[#This Row],[Código_País]],'Tabla Auxiliar'!$B$7:$D$112,3,0)</f>
        <v>164</v>
      </c>
      <c r="B1664" s="1" t="s">
        <v>444</v>
      </c>
      <c r="C1664" s="1" t="s">
        <v>72</v>
      </c>
      <c r="D1664">
        <v>100103</v>
      </c>
      <c r="E1664" s="1" t="s">
        <v>363</v>
      </c>
      <c r="F1664">
        <v>100103003</v>
      </c>
      <c r="G1664" s="1" t="s">
        <v>333</v>
      </c>
      <c r="H1664" s="1" t="s">
        <v>174</v>
      </c>
      <c r="I1664">
        <v>3</v>
      </c>
      <c r="J1664" s="1" t="s">
        <v>325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387.19</v>
      </c>
      <c r="R1664">
        <v>0</v>
      </c>
      <c r="S1664">
        <v>0</v>
      </c>
    </row>
    <row r="1665" spans="1:19" x14ac:dyDescent="0.25">
      <c r="A1665" s="1">
        <f>+VLOOKUP(Importaciones_fruta_dolares[[#This Row],[Código_País]],'Tabla Auxiliar'!$B$7:$D$112,3,0)</f>
        <v>164</v>
      </c>
      <c r="B1665" s="1" t="s">
        <v>444</v>
      </c>
      <c r="C1665" s="1" t="s">
        <v>72</v>
      </c>
      <c r="D1665">
        <v>100105</v>
      </c>
      <c r="E1665" s="1" t="s">
        <v>324</v>
      </c>
      <c r="F1665">
        <v>100105006</v>
      </c>
      <c r="G1665" s="1" t="s">
        <v>341</v>
      </c>
      <c r="H1665" s="1" t="s">
        <v>249</v>
      </c>
      <c r="I1665">
        <v>6</v>
      </c>
      <c r="J1665" s="1" t="s">
        <v>324</v>
      </c>
      <c r="K1665">
        <v>0</v>
      </c>
      <c r="L1665">
        <v>394.1</v>
      </c>
      <c r="M1665">
        <v>0</v>
      </c>
      <c r="N1665">
        <v>0</v>
      </c>
      <c r="O1665">
        <v>128.33000000000001</v>
      </c>
      <c r="P1665">
        <v>0</v>
      </c>
      <c r="Q1665">
        <v>0</v>
      </c>
      <c r="R1665">
        <v>0</v>
      </c>
      <c r="S1665">
        <v>0</v>
      </c>
    </row>
    <row r="1666" spans="1:19" x14ac:dyDescent="0.25">
      <c r="A1666" s="1">
        <f>+VLOOKUP(Importaciones_fruta_dolares[[#This Row],[Código_País]],'Tabla Auxiliar'!$B$7:$D$112,3,0)</f>
        <v>164</v>
      </c>
      <c r="B1666" s="1" t="s">
        <v>444</v>
      </c>
      <c r="C1666" s="1" t="s">
        <v>72</v>
      </c>
      <c r="D1666">
        <v>100105</v>
      </c>
      <c r="E1666" s="1" t="s">
        <v>324</v>
      </c>
      <c r="F1666">
        <v>100105006</v>
      </c>
      <c r="G1666" s="1" t="s">
        <v>341</v>
      </c>
      <c r="H1666" s="1" t="s">
        <v>252</v>
      </c>
      <c r="I1666">
        <v>6</v>
      </c>
      <c r="J1666" s="1" t="s">
        <v>324</v>
      </c>
      <c r="K1666">
        <v>0</v>
      </c>
      <c r="L1666">
        <v>723.03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</row>
    <row r="1667" spans="1:19" x14ac:dyDescent="0.25">
      <c r="A1667" s="1">
        <f>+VLOOKUP(Importaciones_fruta_dolares[[#This Row],[Código_País]],'Tabla Auxiliar'!$B$7:$D$112,3,0)</f>
        <v>164</v>
      </c>
      <c r="B1667" s="1" t="s">
        <v>444</v>
      </c>
      <c r="C1667" s="1" t="s">
        <v>72</v>
      </c>
      <c r="D1667">
        <v>100106</v>
      </c>
      <c r="E1667" s="1" t="s">
        <v>462</v>
      </c>
      <c r="F1667">
        <v>100106001</v>
      </c>
      <c r="G1667" s="1" t="s">
        <v>351</v>
      </c>
      <c r="H1667" s="1" t="s">
        <v>164</v>
      </c>
      <c r="I1667">
        <v>1</v>
      </c>
      <c r="J1667" s="1" t="s">
        <v>326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916.79</v>
      </c>
    </row>
    <row r="1668" spans="1:19" x14ac:dyDescent="0.25">
      <c r="A1668" s="1">
        <f>+VLOOKUP(Importaciones_fruta_dolares[[#This Row],[Código_País]],'Tabla Auxiliar'!$B$7:$D$112,3,0)</f>
        <v>164</v>
      </c>
      <c r="B1668" s="1" t="s">
        <v>444</v>
      </c>
      <c r="C1668" s="1" t="s">
        <v>72</v>
      </c>
      <c r="D1668">
        <v>100106</v>
      </c>
      <c r="E1668" s="1" t="s">
        <v>462</v>
      </c>
      <c r="F1668">
        <v>100106001</v>
      </c>
      <c r="G1668" s="1" t="s">
        <v>351</v>
      </c>
      <c r="H1668" s="1" t="s">
        <v>162</v>
      </c>
      <c r="I1668">
        <v>1</v>
      </c>
      <c r="J1668" s="1" t="s">
        <v>326</v>
      </c>
      <c r="K1668">
        <v>0</v>
      </c>
      <c r="L1668">
        <v>54401.66</v>
      </c>
      <c r="M1668">
        <v>0</v>
      </c>
      <c r="N1668">
        <v>0</v>
      </c>
      <c r="O1668">
        <v>0</v>
      </c>
      <c r="P1668">
        <v>0</v>
      </c>
      <c r="Q1668">
        <v>4972.3</v>
      </c>
      <c r="R1668">
        <v>0</v>
      </c>
      <c r="S1668">
        <v>0</v>
      </c>
    </row>
    <row r="1669" spans="1:19" x14ac:dyDescent="0.25">
      <c r="A1669" s="1">
        <f>+VLOOKUP(Importaciones_fruta_dolares[[#This Row],[Código_País]],'Tabla Auxiliar'!$B$7:$D$112,3,0)</f>
        <v>164</v>
      </c>
      <c r="B1669" s="1" t="s">
        <v>444</v>
      </c>
      <c r="C1669" s="1" t="s">
        <v>72</v>
      </c>
      <c r="D1669">
        <v>100109</v>
      </c>
      <c r="E1669" s="1" t="s">
        <v>330</v>
      </c>
      <c r="F1669">
        <v>100109001</v>
      </c>
      <c r="G1669" s="1" t="s">
        <v>330</v>
      </c>
      <c r="H1669" s="1" t="s">
        <v>191</v>
      </c>
      <c r="I1669">
        <v>7</v>
      </c>
      <c r="J1669" s="1" t="s">
        <v>327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665.18</v>
      </c>
    </row>
    <row r="1670" spans="1:19" x14ac:dyDescent="0.25">
      <c r="A1670" s="1">
        <f>+VLOOKUP(Importaciones_fruta_dolares[[#This Row],[Código_País]],'Tabla Auxiliar'!$B$7:$D$112,3,0)</f>
        <v>174</v>
      </c>
      <c r="B1670" s="1" t="s">
        <v>449</v>
      </c>
      <c r="C1670" s="1" t="s">
        <v>77</v>
      </c>
      <c r="D1670">
        <v>100101</v>
      </c>
      <c r="E1670" s="1" t="s">
        <v>364</v>
      </c>
      <c r="F1670">
        <v>100101001</v>
      </c>
      <c r="G1670" s="1" t="s">
        <v>345</v>
      </c>
      <c r="H1670" s="1" t="s">
        <v>209</v>
      </c>
      <c r="I1670">
        <v>7</v>
      </c>
      <c r="J1670" s="1" t="s">
        <v>327</v>
      </c>
      <c r="K1670">
        <v>69516.3</v>
      </c>
      <c r="L1670">
        <v>37497.93</v>
      </c>
      <c r="M1670">
        <v>61831.09</v>
      </c>
      <c r="N1670">
        <v>116291.02</v>
      </c>
      <c r="O1670">
        <v>129996.47</v>
      </c>
      <c r="P1670">
        <v>186513.97</v>
      </c>
      <c r="Q1670">
        <v>57945.79</v>
      </c>
      <c r="R1670">
        <v>37036.93</v>
      </c>
      <c r="S1670">
        <v>71657.179999999993</v>
      </c>
    </row>
    <row r="1671" spans="1:19" x14ac:dyDescent="0.25">
      <c r="A1671" s="1">
        <f>+VLOOKUP(Importaciones_fruta_dolares[[#This Row],[Código_País]],'Tabla Auxiliar'!$B$7:$D$112,3,0)</f>
        <v>174</v>
      </c>
      <c r="B1671" s="1" t="s">
        <v>449</v>
      </c>
      <c r="C1671" s="1" t="s">
        <v>77</v>
      </c>
      <c r="D1671">
        <v>100101</v>
      </c>
      <c r="E1671" s="1" t="s">
        <v>364</v>
      </c>
      <c r="F1671">
        <v>100101007</v>
      </c>
      <c r="G1671" s="1" t="s">
        <v>353</v>
      </c>
      <c r="H1671" s="1" t="s">
        <v>195</v>
      </c>
      <c r="I1671">
        <v>3</v>
      </c>
      <c r="J1671" s="1" t="s">
        <v>325</v>
      </c>
      <c r="K1671">
        <v>0</v>
      </c>
      <c r="L1671">
        <v>0</v>
      </c>
      <c r="M1671">
        <v>0</v>
      </c>
      <c r="N1671">
        <v>12344.6</v>
      </c>
      <c r="O1671">
        <v>11948.02</v>
      </c>
      <c r="P1671">
        <v>12916.07</v>
      </c>
      <c r="Q1671">
        <v>73467.31</v>
      </c>
      <c r="R1671">
        <v>0</v>
      </c>
      <c r="S1671">
        <v>0</v>
      </c>
    </row>
    <row r="1672" spans="1:19" x14ac:dyDescent="0.25">
      <c r="A1672" s="1">
        <f>+VLOOKUP(Importaciones_fruta_dolares[[#This Row],[Código_País]],'Tabla Auxiliar'!$B$7:$D$112,3,0)</f>
        <v>174</v>
      </c>
      <c r="B1672" s="1" t="s">
        <v>449</v>
      </c>
      <c r="C1672" s="1" t="s">
        <v>77</v>
      </c>
      <c r="D1672">
        <v>100101</v>
      </c>
      <c r="E1672" s="1" t="s">
        <v>364</v>
      </c>
      <c r="F1672">
        <v>100101007</v>
      </c>
      <c r="G1672" s="1" t="s">
        <v>353</v>
      </c>
      <c r="H1672" s="1" t="s">
        <v>313</v>
      </c>
      <c r="I1672">
        <v>2</v>
      </c>
      <c r="J1672" s="1" t="s">
        <v>328</v>
      </c>
      <c r="K1672">
        <v>0</v>
      </c>
      <c r="L1672">
        <v>11963.82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</row>
    <row r="1673" spans="1:19" x14ac:dyDescent="0.25">
      <c r="A1673" s="1">
        <f>+VLOOKUP(Importaciones_fruta_dolares[[#This Row],[Código_País]],'Tabla Auxiliar'!$B$7:$D$112,3,0)</f>
        <v>174</v>
      </c>
      <c r="B1673" s="1" t="s">
        <v>449</v>
      </c>
      <c r="C1673" s="1" t="s">
        <v>77</v>
      </c>
      <c r="D1673">
        <v>100101</v>
      </c>
      <c r="E1673" s="1" t="s">
        <v>364</v>
      </c>
      <c r="F1673">
        <v>100101008</v>
      </c>
      <c r="G1673" s="1" t="s">
        <v>337</v>
      </c>
      <c r="H1673" s="1" t="s">
        <v>96</v>
      </c>
      <c r="I1673">
        <v>3</v>
      </c>
      <c r="J1673" s="1" t="s">
        <v>325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459.69</v>
      </c>
    </row>
    <row r="1674" spans="1:19" x14ac:dyDescent="0.25">
      <c r="A1674" s="1">
        <f>+VLOOKUP(Importaciones_fruta_dolares[[#This Row],[Código_País]],'Tabla Auxiliar'!$B$7:$D$112,3,0)</f>
        <v>174</v>
      </c>
      <c r="B1674" s="1" t="s">
        <v>449</v>
      </c>
      <c r="C1674" s="1" t="s">
        <v>77</v>
      </c>
      <c r="D1674">
        <v>100101</v>
      </c>
      <c r="E1674" s="1" t="s">
        <v>364</v>
      </c>
      <c r="F1674">
        <v>100112025</v>
      </c>
      <c r="G1674" s="1" t="s">
        <v>334</v>
      </c>
      <c r="H1674" s="1" t="s">
        <v>180</v>
      </c>
      <c r="I1674">
        <v>3</v>
      </c>
      <c r="J1674" s="1" t="s">
        <v>325</v>
      </c>
      <c r="K1674">
        <v>4887.2700000000004</v>
      </c>
      <c r="L1674">
        <v>19269.22</v>
      </c>
      <c r="M1674">
        <v>0</v>
      </c>
      <c r="N1674">
        <v>21998.53</v>
      </c>
      <c r="O1674">
        <v>22099.94</v>
      </c>
      <c r="P1674">
        <v>35591.79</v>
      </c>
      <c r="Q1674">
        <v>0</v>
      </c>
      <c r="R1674">
        <v>33002</v>
      </c>
      <c r="S1674">
        <v>29483.66</v>
      </c>
    </row>
    <row r="1675" spans="1:19" x14ac:dyDescent="0.25">
      <c r="A1675" s="1">
        <f>+VLOOKUP(Importaciones_fruta_dolares[[#This Row],[Código_País]],'Tabla Auxiliar'!$B$7:$D$112,3,0)</f>
        <v>174</v>
      </c>
      <c r="B1675" s="1" t="s">
        <v>449</v>
      </c>
      <c r="C1675" s="1" t="s">
        <v>77</v>
      </c>
      <c r="D1675">
        <v>100101</v>
      </c>
      <c r="E1675" s="1" t="s">
        <v>364</v>
      </c>
      <c r="F1675">
        <v>100112025</v>
      </c>
      <c r="G1675" s="1" t="s">
        <v>334</v>
      </c>
      <c r="H1675" s="1" t="s">
        <v>223</v>
      </c>
      <c r="I1675">
        <v>4</v>
      </c>
      <c r="J1675" s="1" t="s">
        <v>323</v>
      </c>
      <c r="K1675">
        <v>0</v>
      </c>
      <c r="L1675">
        <v>11498.6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</row>
    <row r="1676" spans="1:19" x14ac:dyDescent="0.25">
      <c r="A1676" s="1">
        <f>+VLOOKUP(Importaciones_fruta_dolares[[#This Row],[Código_País]],'Tabla Auxiliar'!$B$7:$D$112,3,0)</f>
        <v>174</v>
      </c>
      <c r="B1676" s="1" t="s">
        <v>449</v>
      </c>
      <c r="C1676" s="1" t="s">
        <v>77</v>
      </c>
      <c r="D1676">
        <v>100101</v>
      </c>
      <c r="E1676" s="1" t="s">
        <v>364</v>
      </c>
      <c r="F1676">
        <v>100112025</v>
      </c>
      <c r="G1676" s="1" t="s">
        <v>334</v>
      </c>
      <c r="H1676" s="1" t="s">
        <v>92</v>
      </c>
      <c r="I1676">
        <v>4</v>
      </c>
      <c r="J1676" s="1" t="s">
        <v>323</v>
      </c>
      <c r="K1676">
        <v>42856.959999999999</v>
      </c>
      <c r="L1676">
        <v>36772.550000000003</v>
      </c>
      <c r="M1676">
        <v>38915.17</v>
      </c>
      <c r="N1676">
        <v>49026.8</v>
      </c>
      <c r="O1676">
        <v>42023.63</v>
      </c>
      <c r="P1676">
        <v>0</v>
      </c>
      <c r="Q1676">
        <v>0</v>
      </c>
      <c r="R1676">
        <v>31770.13</v>
      </c>
      <c r="S1676">
        <v>0</v>
      </c>
    </row>
    <row r="1677" spans="1:19" x14ac:dyDescent="0.25">
      <c r="A1677" s="1">
        <f>+VLOOKUP(Importaciones_fruta_dolares[[#This Row],[Código_País]],'Tabla Auxiliar'!$B$7:$D$112,3,0)</f>
        <v>174</v>
      </c>
      <c r="B1677" s="1" t="s">
        <v>449</v>
      </c>
      <c r="C1677" s="1" t="s">
        <v>77</v>
      </c>
      <c r="D1677">
        <v>100101</v>
      </c>
      <c r="E1677" s="1" t="s">
        <v>364</v>
      </c>
      <c r="F1677">
        <v>100112025</v>
      </c>
      <c r="G1677" s="1" t="s">
        <v>334</v>
      </c>
      <c r="H1677" s="1" t="s">
        <v>179</v>
      </c>
      <c r="I1677">
        <v>2</v>
      </c>
      <c r="J1677" s="1" t="s">
        <v>328</v>
      </c>
      <c r="K1677">
        <v>0</v>
      </c>
      <c r="L1677">
        <v>66872.399999999994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</row>
    <row r="1678" spans="1:19" x14ac:dyDescent="0.25">
      <c r="A1678" s="1">
        <f>+VLOOKUP(Importaciones_fruta_dolares[[#This Row],[Código_País]],'Tabla Auxiliar'!$B$7:$D$112,3,0)</f>
        <v>174</v>
      </c>
      <c r="B1678" s="1" t="s">
        <v>449</v>
      </c>
      <c r="C1678" s="1" t="s">
        <v>77</v>
      </c>
      <c r="D1678">
        <v>100102</v>
      </c>
      <c r="E1678" s="1" t="s">
        <v>365</v>
      </c>
      <c r="F1678">
        <v>100102003</v>
      </c>
      <c r="G1678" s="1" t="s">
        <v>335</v>
      </c>
      <c r="H1678" s="1" t="s">
        <v>216</v>
      </c>
      <c r="I1678">
        <v>5</v>
      </c>
      <c r="J1678" s="1" t="s">
        <v>329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80.36</v>
      </c>
      <c r="R1678">
        <v>0</v>
      </c>
      <c r="S1678">
        <v>0</v>
      </c>
    </row>
    <row r="1679" spans="1:19" x14ac:dyDescent="0.25">
      <c r="A1679" s="1">
        <f>+VLOOKUP(Importaciones_fruta_dolares[[#This Row],[Código_País]],'Tabla Auxiliar'!$B$7:$D$112,3,0)</f>
        <v>174</v>
      </c>
      <c r="B1679" s="1" t="s">
        <v>449</v>
      </c>
      <c r="C1679" s="1" t="s">
        <v>77</v>
      </c>
      <c r="D1679">
        <v>100102</v>
      </c>
      <c r="E1679" s="1" t="s">
        <v>365</v>
      </c>
      <c r="F1679">
        <v>100102004</v>
      </c>
      <c r="G1679" s="1" t="s">
        <v>359</v>
      </c>
      <c r="H1679" s="1" t="s">
        <v>280</v>
      </c>
      <c r="I1679">
        <v>5</v>
      </c>
      <c r="J1679" s="1" t="s">
        <v>329</v>
      </c>
      <c r="K1679">
        <v>0</v>
      </c>
      <c r="L1679">
        <v>0</v>
      </c>
      <c r="M1679">
        <v>0</v>
      </c>
      <c r="N1679">
        <v>5417.48</v>
      </c>
      <c r="O1679">
        <v>0</v>
      </c>
      <c r="P1679">
        <v>0</v>
      </c>
      <c r="Q1679">
        <v>0</v>
      </c>
      <c r="R1679">
        <v>0</v>
      </c>
      <c r="S1679">
        <v>0</v>
      </c>
    </row>
    <row r="1680" spans="1:19" x14ac:dyDescent="0.25">
      <c r="A1680" s="1">
        <f>+VLOOKUP(Importaciones_fruta_dolares[[#This Row],[Código_País]],'Tabla Auxiliar'!$B$7:$D$112,3,0)</f>
        <v>174</v>
      </c>
      <c r="B1680" s="1" t="s">
        <v>449</v>
      </c>
      <c r="C1680" s="1" t="s">
        <v>77</v>
      </c>
      <c r="D1680">
        <v>100102</v>
      </c>
      <c r="E1680" s="1" t="s">
        <v>365</v>
      </c>
      <c r="F1680">
        <v>100102005</v>
      </c>
      <c r="G1680" s="1" t="s">
        <v>338</v>
      </c>
      <c r="H1680" s="1" t="s">
        <v>145</v>
      </c>
      <c r="I1680">
        <v>7</v>
      </c>
      <c r="J1680" s="1" t="s">
        <v>327</v>
      </c>
      <c r="K1680">
        <v>0</v>
      </c>
      <c r="L1680">
        <v>0</v>
      </c>
      <c r="M1680">
        <v>0</v>
      </c>
      <c r="N1680">
        <v>0</v>
      </c>
      <c r="O1680">
        <v>58911</v>
      </c>
      <c r="P1680">
        <v>0</v>
      </c>
      <c r="Q1680">
        <v>36897.599999999999</v>
      </c>
      <c r="R1680">
        <v>0</v>
      </c>
      <c r="S1680">
        <v>0</v>
      </c>
    </row>
    <row r="1681" spans="1:19" x14ac:dyDescent="0.25">
      <c r="A1681" s="1">
        <f>+VLOOKUP(Importaciones_fruta_dolares[[#This Row],[Código_País]],'Tabla Auxiliar'!$B$7:$D$112,3,0)</f>
        <v>174</v>
      </c>
      <c r="B1681" s="1" t="s">
        <v>449</v>
      </c>
      <c r="C1681" s="1" t="s">
        <v>77</v>
      </c>
      <c r="D1681">
        <v>100102</v>
      </c>
      <c r="E1681" s="1" t="s">
        <v>365</v>
      </c>
      <c r="F1681">
        <v>100102005</v>
      </c>
      <c r="G1681" s="1" t="s">
        <v>338</v>
      </c>
      <c r="H1681" s="1" t="s">
        <v>97</v>
      </c>
      <c r="I1681">
        <v>7</v>
      </c>
      <c r="J1681" s="1" t="s">
        <v>327</v>
      </c>
      <c r="K1681">
        <v>1545.54</v>
      </c>
      <c r="L1681">
        <v>0</v>
      </c>
      <c r="M1681">
        <v>0</v>
      </c>
      <c r="N1681">
        <v>2102.92</v>
      </c>
      <c r="O1681">
        <v>0</v>
      </c>
      <c r="P1681">
        <v>0</v>
      </c>
      <c r="Q1681">
        <v>0</v>
      </c>
      <c r="R1681">
        <v>0</v>
      </c>
      <c r="S1681">
        <v>0</v>
      </c>
    </row>
    <row r="1682" spans="1:19" x14ac:dyDescent="0.25">
      <c r="A1682" s="1">
        <f>+VLOOKUP(Importaciones_fruta_dolares[[#This Row],[Código_País]],'Tabla Auxiliar'!$B$7:$D$112,3,0)</f>
        <v>174</v>
      </c>
      <c r="B1682" s="1" t="s">
        <v>449</v>
      </c>
      <c r="C1682" s="1" t="s">
        <v>77</v>
      </c>
      <c r="D1682">
        <v>100102</v>
      </c>
      <c r="E1682" s="1" t="s">
        <v>365</v>
      </c>
      <c r="F1682">
        <v>100102006</v>
      </c>
      <c r="G1682" s="1" t="s">
        <v>352</v>
      </c>
      <c r="H1682" s="1" t="s">
        <v>188</v>
      </c>
      <c r="I1682">
        <v>7</v>
      </c>
      <c r="J1682" s="1" t="s">
        <v>327</v>
      </c>
      <c r="K1682">
        <v>0</v>
      </c>
      <c r="L1682">
        <v>720.25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</row>
    <row r="1683" spans="1:19" x14ac:dyDescent="0.25">
      <c r="A1683" s="1">
        <f>+VLOOKUP(Importaciones_fruta_dolares[[#This Row],[Código_País]],'Tabla Auxiliar'!$B$7:$D$112,3,0)</f>
        <v>174</v>
      </c>
      <c r="B1683" s="1" t="s">
        <v>449</v>
      </c>
      <c r="C1683" s="1" t="s">
        <v>77</v>
      </c>
      <c r="D1683">
        <v>100102</v>
      </c>
      <c r="E1683" s="1" t="s">
        <v>365</v>
      </c>
      <c r="F1683">
        <v>100102006</v>
      </c>
      <c r="G1683" s="1" t="s">
        <v>352</v>
      </c>
      <c r="H1683" s="1" t="s">
        <v>270</v>
      </c>
      <c r="I1683">
        <v>5</v>
      </c>
      <c r="J1683" s="1" t="s">
        <v>329</v>
      </c>
      <c r="K1683">
        <v>0</v>
      </c>
      <c r="L1683">
        <v>6059.99</v>
      </c>
      <c r="M1683">
        <v>0</v>
      </c>
      <c r="N1683">
        <v>36494.120000000003</v>
      </c>
      <c r="O1683">
        <v>34943.75</v>
      </c>
      <c r="P1683">
        <v>0</v>
      </c>
      <c r="Q1683">
        <v>859.63</v>
      </c>
      <c r="R1683">
        <v>2476.17</v>
      </c>
      <c r="S1683">
        <v>0</v>
      </c>
    </row>
    <row r="1684" spans="1:19" x14ac:dyDescent="0.25">
      <c r="A1684" s="1">
        <f>+VLOOKUP(Importaciones_fruta_dolares[[#This Row],[Código_País]],'Tabla Auxiliar'!$B$7:$D$112,3,0)</f>
        <v>174</v>
      </c>
      <c r="B1684" s="1" t="s">
        <v>449</v>
      </c>
      <c r="C1684" s="1" t="s">
        <v>77</v>
      </c>
      <c r="D1684">
        <v>100102</v>
      </c>
      <c r="E1684" s="1" t="s">
        <v>365</v>
      </c>
      <c r="F1684">
        <v>100102008</v>
      </c>
      <c r="G1684" s="1" t="s">
        <v>339</v>
      </c>
      <c r="H1684" s="1" t="s">
        <v>100</v>
      </c>
      <c r="I1684">
        <v>3</v>
      </c>
      <c r="J1684" s="1" t="s">
        <v>325</v>
      </c>
      <c r="K1684">
        <v>51263.46</v>
      </c>
      <c r="L1684">
        <v>37453.730000000003</v>
      </c>
      <c r="M1684">
        <v>46679.98</v>
      </c>
      <c r="N1684">
        <v>40561.21</v>
      </c>
      <c r="O1684">
        <v>39048.33</v>
      </c>
      <c r="P1684">
        <v>28389.21</v>
      </c>
      <c r="Q1684">
        <v>8576.1299999999992</v>
      </c>
      <c r="R1684">
        <v>840.09</v>
      </c>
      <c r="S1684">
        <v>0</v>
      </c>
    </row>
    <row r="1685" spans="1:19" x14ac:dyDescent="0.25">
      <c r="A1685" s="1">
        <f>+VLOOKUP(Importaciones_fruta_dolares[[#This Row],[Código_País]],'Tabla Auxiliar'!$B$7:$D$112,3,0)</f>
        <v>174</v>
      </c>
      <c r="B1685" s="1" t="s">
        <v>449</v>
      </c>
      <c r="C1685" s="1" t="s">
        <v>77</v>
      </c>
      <c r="D1685">
        <v>100102</v>
      </c>
      <c r="E1685" s="1" t="s">
        <v>365</v>
      </c>
      <c r="F1685">
        <v>100102008</v>
      </c>
      <c r="G1685" s="1" t="s">
        <v>339</v>
      </c>
      <c r="H1685" s="1" t="s">
        <v>99</v>
      </c>
      <c r="I1685">
        <v>3</v>
      </c>
      <c r="J1685" s="1" t="s">
        <v>325</v>
      </c>
      <c r="K1685">
        <v>5824.74</v>
      </c>
      <c r="L1685">
        <v>1064.5899999999999</v>
      </c>
      <c r="M1685">
        <v>3463.11</v>
      </c>
      <c r="N1685">
        <v>13146.08</v>
      </c>
      <c r="O1685">
        <v>765.61</v>
      </c>
      <c r="P1685">
        <v>2086.2199999999998</v>
      </c>
      <c r="Q1685">
        <v>1429.69</v>
      </c>
      <c r="R1685">
        <v>1002.34</v>
      </c>
      <c r="S1685">
        <v>1422.74</v>
      </c>
    </row>
    <row r="1686" spans="1:19" x14ac:dyDescent="0.25">
      <c r="A1686" s="1">
        <f>+VLOOKUP(Importaciones_fruta_dolares[[#This Row],[Código_País]],'Tabla Auxiliar'!$B$7:$D$112,3,0)</f>
        <v>174</v>
      </c>
      <c r="B1686" s="1" t="s">
        <v>449</v>
      </c>
      <c r="C1686" s="1" t="s">
        <v>77</v>
      </c>
      <c r="D1686">
        <v>100102</v>
      </c>
      <c r="E1686" s="1" t="s">
        <v>365</v>
      </c>
      <c r="F1686">
        <v>100102008</v>
      </c>
      <c r="G1686" s="1" t="s">
        <v>339</v>
      </c>
      <c r="H1686" s="1" t="s">
        <v>101</v>
      </c>
      <c r="I1686">
        <v>1</v>
      </c>
      <c r="J1686" s="1" t="s">
        <v>326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843.76</v>
      </c>
      <c r="R1686">
        <v>0</v>
      </c>
      <c r="S1686">
        <v>0</v>
      </c>
    </row>
    <row r="1687" spans="1:19" x14ac:dyDescent="0.25">
      <c r="A1687" s="1">
        <f>+VLOOKUP(Importaciones_fruta_dolares[[#This Row],[Código_País]],'Tabla Auxiliar'!$B$7:$D$112,3,0)</f>
        <v>174</v>
      </c>
      <c r="B1687" s="1" t="s">
        <v>449</v>
      </c>
      <c r="C1687" s="1" t="s">
        <v>77</v>
      </c>
      <c r="D1687">
        <v>100102</v>
      </c>
      <c r="E1687" s="1" t="s">
        <v>365</v>
      </c>
      <c r="F1687">
        <v>100102008</v>
      </c>
      <c r="G1687" s="1" t="s">
        <v>339</v>
      </c>
      <c r="H1687" s="1" t="s">
        <v>220</v>
      </c>
      <c r="I1687">
        <v>5</v>
      </c>
      <c r="J1687" s="1" t="s">
        <v>329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16628.7</v>
      </c>
      <c r="R1687">
        <v>0</v>
      </c>
      <c r="S1687">
        <v>0</v>
      </c>
    </row>
    <row r="1688" spans="1:19" x14ac:dyDescent="0.25">
      <c r="A1688" s="1">
        <f>+VLOOKUP(Importaciones_fruta_dolares[[#This Row],[Código_País]],'Tabla Auxiliar'!$B$7:$D$112,3,0)</f>
        <v>174</v>
      </c>
      <c r="B1688" s="1" t="s">
        <v>449</v>
      </c>
      <c r="C1688" s="1" t="s">
        <v>77</v>
      </c>
      <c r="D1688">
        <v>100103</v>
      </c>
      <c r="E1688" s="1" t="s">
        <v>363</v>
      </c>
      <c r="F1688">
        <v>100103001</v>
      </c>
      <c r="G1688" s="1" t="s">
        <v>332</v>
      </c>
      <c r="H1688" s="1" t="s">
        <v>155</v>
      </c>
      <c r="I1688">
        <v>3</v>
      </c>
      <c r="J1688" s="1" t="s">
        <v>325</v>
      </c>
      <c r="K1688">
        <v>2424.2399999999998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</row>
    <row r="1689" spans="1:19" x14ac:dyDescent="0.25">
      <c r="A1689" s="1">
        <f>+VLOOKUP(Importaciones_fruta_dolares[[#This Row],[Código_País]],'Tabla Auxiliar'!$B$7:$D$112,3,0)</f>
        <v>174</v>
      </c>
      <c r="B1689" s="1" t="s">
        <v>449</v>
      </c>
      <c r="C1689" s="1" t="s">
        <v>77</v>
      </c>
      <c r="D1689">
        <v>100103</v>
      </c>
      <c r="E1689" s="1" t="s">
        <v>363</v>
      </c>
      <c r="F1689">
        <v>100103002</v>
      </c>
      <c r="G1689" s="1" t="s">
        <v>463</v>
      </c>
      <c r="H1689" s="1" t="s">
        <v>90</v>
      </c>
      <c r="I1689">
        <v>3</v>
      </c>
      <c r="J1689" s="1" t="s">
        <v>325</v>
      </c>
      <c r="K1689">
        <v>68.38</v>
      </c>
      <c r="L1689">
        <v>0</v>
      </c>
      <c r="M1689">
        <v>93.46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</row>
    <row r="1690" spans="1:19" x14ac:dyDescent="0.25">
      <c r="A1690" s="1">
        <f>+VLOOKUP(Importaciones_fruta_dolares[[#This Row],[Código_País]],'Tabla Auxiliar'!$B$7:$D$112,3,0)</f>
        <v>174</v>
      </c>
      <c r="B1690" s="1" t="s">
        <v>449</v>
      </c>
      <c r="C1690" s="1" t="s">
        <v>77</v>
      </c>
      <c r="D1690">
        <v>100103</v>
      </c>
      <c r="E1690" s="1" t="s">
        <v>363</v>
      </c>
      <c r="F1690">
        <v>100103002</v>
      </c>
      <c r="G1690" s="1" t="s">
        <v>463</v>
      </c>
      <c r="H1690" s="1" t="s">
        <v>219</v>
      </c>
      <c r="I1690">
        <v>7</v>
      </c>
      <c r="J1690" s="1" t="s">
        <v>327</v>
      </c>
      <c r="K1690">
        <v>121.87</v>
      </c>
      <c r="L1690">
        <v>0</v>
      </c>
      <c r="M1690">
        <v>186.86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</row>
    <row r="1691" spans="1:19" x14ac:dyDescent="0.25">
      <c r="A1691" s="1">
        <f>+VLOOKUP(Importaciones_fruta_dolares[[#This Row],[Código_País]],'Tabla Auxiliar'!$B$7:$D$112,3,0)</f>
        <v>174</v>
      </c>
      <c r="B1691" s="1" t="s">
        <v>449</v>
      </c>
      <c r="C1691" s="1" t="s">
        <v>77</v>
      </c>
      <c r="D1691">
        <v>100103</v>
      </c>
      <c r="E1691" s="1" t="s">
        <v>363</v>
      </c>
      <c r="F1691">
        <v>100103004</v>
      </c>
      <c r="G1691" s="1" t="s">
        <v>343</v>
      </c>
      <c r="H1691" s="1" t="s">
        <v>112</v>
      </c>
      <c r="I1691">
        <v>3</v>
      </c>
      <c r="J1691" s="1" t="s">
        <v>325</v>
      </c>
      <c r="K1691">
        <v>211894.72</v>
      </c>
      <c r="L1691">
        <v>117855.6</v>
      </c>
      <c r="M1691">
        <v>10139.64</v>
      </c>
      <c r="N1691">
        <v>56505.96</v>
      </c>
      <c r="O1691">
        <v>22951.58</v>
      </c>
      <c r="P1691">
        <v>30977.1</v>
      </c>
      <c r="Q1691">
        <v>7275.24</v>
      </c>
      <c r="R1691">
        <v>0</v>
      </c>
      <c r="S1691">
        <v>19322.990000000002</v>
      </c>
    </row>
    <row r="1692" spans="1:19" x14ac:dyDescent="0.25">
      <c r="A1692" s="1">
        <f>+VLOOKUP(Importaciones_fruta_dolares[[#This Row],[Código_País]],'Tabla Auxiliar'!$B$7:$D$112,3,0)</f>
        <v>174</v>
      </c>
      <c r="B1692" s="1" t="s">
        <v>449</v>
      </c>
      <c r="C1692" s="1" t="s">
        <v>77</v>
      </c>
      <c r="D1692">
        <v>100103</v>
      </c>
      <c r="E1692" s="1" t="s">
        <v>363</v>
      </c>
      <c r="F1692">
        <v>100103004</v>
      </c>
      <c r="G1692" s="1" t="s">
        <v>343</v>
      </c>
      <c r="H1692" s="1" t="s">
        <v>125</v>
      </c>
      <c r="I1692">
        <v>3</v>
      </c>
      <c r="J1692" s="1" t="s">
        <v>325</v>
      </c>
      <c r="K1692">
        <v>192805.8</v>
      </c>
      <c r="L1692">
        <v>24709.45</v>
      </c>
      <c r="M1692">
        <v>229518.94</v>
      </c>
      <c r="N1692">
        <v>79302.720000000001</v>
      </c>
      <c r="O1692">
        <v>44076.62</v>
      </c>
      <c r="P1692">
        <v>4570.0200000000004</v>
      </c>
      <c r="Q1692">
        <v>0</v>
      </c>
      <c r="R1692">
        <v>0</v>
      </c>
      <c r="S1692">
        <v>0</v>
      </c>
    </row>
    <row r="1693" spans="1:19" x14ac:dyDescent="0.25">
      <c r="A1693" s="1">
        <f>+VLOOKUP(Importaciones_fruta_dolares[[#This Row],[Código_País]],'Tabla Auxiliar'!$B$7:$D$112,3,0)</f>
        <v>174</v>
      </c>
      <c r="B1693" s="1" t="s">
        <v>449</v>
      </c>
      <c r="C1693" s="1" t="s">
        <v>77</v>
      </c>
      <c r="D1693">
        <v>100104</v>
      </c>
      <c r="E1693" s="1" t="s">
        <v>366</v>
      </c>
      <c r="F1693">
        <v>100104002</v>
      </c>
      <c r="G1693" s="1" t="s">
        <v>336</v>
      </c>
      <c r="H1693" s="1" t="s">
        <v>143</v>
      </c>
      <c r="I1693">
        <v>7</v>
      </c>
      <c r="J1693" s="1" t="s">
        <v>327</v>
      </c>
      <c r="K1693">
        <v>22875.88</v>
      </c>
      <c r="L1693">
        <v>43704.41</v>
      </c>
      <c r="M1693">
        <v>58455.29</v>
      </c>
      <c r="N1693">
        <v>49151.49</v>
      </c>
      <c r="O1693">
        <v>43726.1</v>
      </c>
      <c r="P1693">
        <v>85364.43</v>
      </c>
      <c r="Q1693">
        <v>117296.91</v>
      </c>
      <c r="R1693">
        <v>73441</v>
      </c>
      <c r="S1693">
        <v>47537.85</v>
      </c>
    </row>
    <row r="1694" spans="1:19" x14ac:dyDescent="0.25">
      <c r="A1694" s="1">
        <f>+VLOOKUP(Importaciones_fruta_dolares[[#This Row],[Código_País]],'Tabla Auxiliar'!$B$7:$D$112,3,0)</f>
        <v>174</v>
      </c>
      <c r="B1694" s="1" t="s">
        <v>449</v>
      </c>
      <c r="C1694" s="1" t="s">
        <v>77</v>
      </c>
      <c r="D1694">
        <v>100104</v>
      </c>
      <c r="E1694" s="1" t="s">
        <v>366</v>
      </c>
      <c r="F1694">
        <v>100104002</v>
      </c>
      <c r="G1694" s="1" t="s">
        <v>336</v>
      </c>
      <c r="H1694" s="1" t="s">
        <v>94</v>
      </c>
      <c r="I1694">
        <v>4</v>
      </c>
      <c r="J1694" s="1" t="s">
        <v>323</v>
      </c>
      <c r="K1694">
        <v>1062.1199999999999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</row>
    <row r="1695" spans="1:19" x14ac:dyDescent="0.25">
      <c r="A1695" s="1">
        <f>+VLOOKUP(Importaciones_fruta_dolares[[#This Row],[Código_País]],'Tabla Auxiliar'!$B$7:$D$112,3,0)</f>
        <v>174</v>
      </c>
      <c r="B1695" s="1" t="s">
        <v>449</v>
      </c>
      <c r="C1695" s="1" t="s">
        <v>77</v>
      </c>
      <c r="D1695">
        <v>100104</v>
      </c>
      <c r="E1695" s="1" t="s">
        <v>366</v>
      </c>
      <c r="F1695">
        <v>100104002</v>
      </c>
      <c r="G1695" s="1" t="s">
        <v>336</v>
      </c>
      <c r="H1695" s="1" t="s">
        <v>139</v>
      </c>
      <c r="I1695">
        <v>4</v>
      </c>
      <c r="J1695" s="1" t="s">
        <v>323</v>
      </c>
      <c r="K1695">
        <v>0</v>
      </c>
      <c r="L1695">
        <v>0</v>
      </c>
      <c r="M1695">
        <v>9026.35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</row>
    <row r="1696" spans="1:19" x14ac:dyDescent="0.25">
      <c r="A1696" s="1">
        <f>+VLOOKUP(Importaciones_fruta_dolares[[#This Row],[Código_País]],'Tabla Auxiliar'!$B$7:$D$112,3,0)</f>
        <v>174</v>
      </c>
      <c r="B1696" s="1" t="s">
        <v>449</v>
      </c>
      <c r="C1696" s="1" t="s">
        <v>77</v>
      </c>
      <c r="D1696">
        <v>100104</v>
      </c>
      <c r="E1696" s="1" t="s">
        <v>366</v>
      </c>
      <c r="F1696">
        <v>100104002</v>
      </c>
      <c r="G1696" s="1" t="s">
        <v>336</v>
      </c>
      <c r="H1696" s="1" t="s">
        <v>121</v>
      </c>
      <c r="I1696">
        <v>3</v>
      </c>
      <c r="J1696" s="1" t="s">
        <v>325</v>
      </c>
      <c r="K1696">
        <v>89136.94</v>
      </c>
      <c r="L1696">
        <v>55148.92</v>
      </c>
      <c r="M1696">
        <v>115759.8</v>
      </c>
      <c r="N1696">
        <v>46557.93</v>
      </c>
      <c r="O1696">
        <v>225540.16</v>
      </c>
      <c r="P1696">
        <v>22722.6</v>
      </c>
      <c r="Q1696">
        <v>258679</v>
      </c>
      <c r="R1696">
        <v>93583.86</v>
      </c>
      <c r="S1696">
        <v>3963.52</v>
      </c>
    </row>
    <row r="1697" spans="1:19" x14ac:dyDescent="0.25">
      <c r="A1697" s="1">
        <f>+VLOOKUP(Importaciones_fruta_dolares[[#This Row],[Código_País]],'Tabla Auxiliar'!$B$7:$D$112,3,0)</f>
        <v>174</v>
      </c>
      <c r="B1697" s="1" t="s">
        <v>449</v>
      </c>
      <c r="C1697" s="1" t="s">
        <v>77</v>
      </c>
      <c r="D1697">
        <v>100105</v>
      </c>
      <c r="E1697" s="1" t="s">
        <v>324</v>
      </c>
      <c r="F1697">
        <v>100105006</v>
      </c>
      <c r="G1697" s="1" t="s">
        <v>341</v>
      </c>
      <c r="H1697" s="1" t="s">
        <v>249</v>
      </c>
      <c r="I1697">
        <v>6</v>
      </c>
      <c r="J1697" s="1" t="s">
        <v>324</v>
      </c>
      <c r="K1697">
        <v>7257.6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</row>
    <row r="1698" spans="1:19" x14ac:dyDescent="0.25">
      <c r="A1698" s="1">
        <f>+VLOOKUP(Importaciones_fruta_dolares[[#This Row],[Código_País]],'Tabla Auxiliar'!$B$7:$D$112,3,0)</f>
        <v>174</v>
      </c>
      <c r="B1698" s="1" t="s">
        <v>449</v>
      </c>
      <c r="C1698" s="1" t="s">
        <v>77</v>
      </c>
      <c r="D1698">
        <v>100105</v>
      </c>
      <c r="E1698" s="1" t="s">
        <v>324</v>
      </c>
      <c r="F1698">
        <v>100105006</v>
      </c>
      <c r="G1698" s="1" t="s">
        <v>341</v>
      </c>
      <c r="H1698" s="1" t="s">
        <v>108</v>
      </c>
      <c r="I1698">
        <v>4</v>
      </c>
      <c r="J1698" s="1" t="s">
        <v>323</v>
      </c>
      <c r="K1698">
        <v>267098.40999999997</v>
      </c>
      <c r="L1698">
        <v>211984.54</v>
      </c>
      <c r="M1698">
        <v>411363.63</v>
      </c>
      <c r="N1698">
        <v>329809.77</v>
      </c>
      <c r="O1698">
        <v>252213.12</v>
      </c>
      <c r="P1698">
        <v>22089.14</v>
      </c>
      <c r="Q1698">
        <v>26521.71</v>
      </c>
      <c r="R1698">
        <v>72357.66</v>
      </c>
      <c r="S1698">
        <v>913.52</v>
      </c>
    </row>
    <row r="1699" spans="1:19" x14ac:dyDescent="0.25">
      <c r="A1699" s="1">
        <f>+VLOOKUP(Importaciones_fruta_dolares[[#This Row],[Código_País]],'Tabla Auxiliar'!$B$7:$D$112,3,0)</f>
        <v>174</v>
      </c>
      <c r="B1699" s="1" t="s">
        <v>449</v>
      </c>
      <c r="C1699" s="1" t="s">
        <v>77</v>
      </c>
      <c r="D1699">
        <v>100105</v>
      </c>
      <c r="E1699" s="1" t="s">
        <v>324</v>
      </c>
      <c r="F1699">
        <v>100105006</v>
      </c>
      <c r="G1699" s="1" t="s">
        <v>341</v>
      </c>
      <c r="H1699" s="1" t="s">
        <v>109</v>
      </c>
      <c r="I1699">
        <v>4</v>
      </c>
      <c r="J1699" s="1" t="s">
        <v>323</v>
      </c>
      <c r="K1699">
        <v>49798.91</v>
      </c>
      <c r="L1699">
        <v>82993.14</v>
      </c>
      <c r="M1699">
        <v>74531.62</v>
      </c>
      <c r="N1699">
        <v>80458.59</v>
      </c>
      <c r="O1699">
        <v>49836.01</v>
      </c>
      <c r="P1699">
        <v>69660.789999999994</v>
      </c>
      <c r="Q1699">
        <v>109198.57</v>
      </c>
      <c r="R1699">
        <v>8703.11</v>
      </c>
      <c r="S1699">
        <v>0</v>
      </c>
    </row>
    <row r="1700" spans="1:19" x14ac:dyDescent="0.25">
      <c r="A1700" s="1">
        <f>+VLOOKUP(Importaciones_fruta_dolares[[#This Row],[Código_País]],'Tabla Auxiliar'!$B$7:$D$112,3,0)</f>
        <v>174</v>
      </c>
      <c r="B1700" s="1" t="s">
        <v>449</v>
      </c>
      <c r="C1700" s="1" t="s">
        <v>77</v>
      </c>
      <c r="D1700">
        <v>100106</v>
      </c>
      <c r="E1700" s="1" t="s">
        <v>462</v>
      </c>
      <c r="F1700">
        <v>100106001</v>
      </c>
      <c r="G1700" s="1" t="s">
        <v>351</v>
      </c>
      <c r="H1700" s="1" t="s">
        <v>167</v>
      </c>
      <c r="I1700">
        <v>3</v>
      </c>
      <c r="J1700" s="1" t="s">
        <v>325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8063.46</v>
      </c>
      <c r="Q1700">
        <v>2299.2199999999998</v>
      </c>
      <c r="R1700">
        <v>2871.01</v>
      </c>
      <c r="S1700">
        <v>5471.63</v>
      </c>
    </row>
    <row r="1701" spans="1:19" x14ac:dyDescent="0.25">
      <c r="A1701" s="1">
        <f>+VLOOKUP(Importaciones_fruta_dolares[[#This Row],[Código_País]],'Tabla Auxiliar'!$B$7:$D$112,3,0)</f>
        <v>174</v>
      </c>
      <c r="B1701" s="1" t="s">
        <v>449</v>
      </c>
      <c r="C1701" s="1" t="s">
        <v>77</v>
      </c>
      <c r="D1701">
        <v>100107</v>
      </c>
      <c r="E1701" s="1" t="s">
        <v>367</v>
      </c>
      <c r="F1701">
        <v>100107012</v>
      </c>
      <c r="G1701" s="1" t="s">
        <v>340</v>
      </c>
      <c r="H1701" s="1" t="s">
        <v>184</v>
      </c>
      <c r="I1701">
        <v>3</v>
      </c>
      <c r="J1701" s="1" t="s">
        <v>325</v>
      </c>
      <c r="K1701">
        <v>38632.980000000003</v>
      </c>
      <c r="L1701">
        <v>8776.9599999999991</v>
      </c>
      <c r="M1701">
        <v>8052</v>
      </c>
      <c r="N1701">
        <v>23797.5</v>
      </c>
      <c r="O1701">
        <v>497865.9</v>
      </c>
      <c r="P1701">
        <v>501081.75</v>
      </c>
      <c r="Q1701">
        <v>1190966.31</v>
      </c>
      <c r="R1701">
        <v>1075853.24</v>
      </c>
      <c r="S1701">
        <v>755325.66</v>
      </c>
    </row>
    <row r="1702" spans="1:19" x14ac:dyDescent="0.25">
      <c r="A1702" s="1">
        <f>+VLOOKUP(Importaciones_fruta_dolares[[#This Row],[Código_País]],'Tabla Auxiliar'!$B$7:$D$112,3,0)</f>
        <v>174</v>
      </c>
      <c r="B1702" s="1" t="s">
        <v>449</v>
      </c>
      <c r="C1702" s="1" t="s">
        <v>77</v>
      </c>
      <c r="D1702">
        <v>100107</v>
      </c>
      <c r="E1702" s="1" t="s">
        <v>367</v>
      </c>
      <c r="F1702">
        <v>100107012</v>
      </c>
      <c r="G1702" s="1" t="s">
        <v>340</v>
      </c>
      <c r="H1702" s="1" t="s">
        <v>104</v>
      </c>
      <c r="I1702">
        <v>3</v>
      </c>
      <c r="J1702" s="1" t="s">
        <v>325</v>
      </c>
      <c r="K1702">
        <v>53632.959999999999</v>
      </c>
      <c r="L1702">
        <v>24186.78</v>
      </c>
      <c r="M1702">
        <v>63778.32</v>
      </c>
      <c r="N1702">
        <v>117039.84</v>
      </c>
      <c r="O1702">
        <v>157023.85999999999</v>
      </c>
      <c r="P1702">
        <v>202726.27</v>
      </c>
      <c r="Q1702">
        <v>157414.94</v>
      </c>
      <c r="R1702">
        <v>94992.98</v>
      </c>
      <c r="S1702">
        <v>318510.94</v>
      </c>
    </row>
    <row r="1703" spans="1:19" x14ac:dyDescent="0.25">
      <c r="A1703" s="1">
        <f>+VLOOKUP(Importaciones_fruta_dolares[[#This Row],[Código_País]],'Tabla Auxiliar'!$B$7:$D$112,3,0)</f>
        <v>174</v>
      </c>
      <c r="B1703" s="1" t="s">
        <v>449</v>
      </c>
      <c r="C1703" s="1" t="s">
        <v>77</v>
      </c>
      <c r="D1703">
        <v>100107</v>
      </c>
      <c r="E1703" s="1" t="s">
        <v>367</v>
      </c>
      <c r="F1703">
        <v>100107012</v>
      </c>
      <c r="G1703" s="1" t="s">
        <v>340</v>
      </c>
      <c r="H1703" s="1" t="s">
        <v>127</v>
      </c>
      <c r="I1703">
        <v>3</v>
      </c>
      <c r="J1703" s="1" t="s">
        <v>325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293.63</v>
      </c>
    </row>
    <row r="1704" spans="1:19" x14ac:dyDescent="0.25">
      <c r="A1704" s="1">
        <f>+VLOOKUP(Importaciones_fruta_dolares[[#This Row],[Código_País]],'Tabla Auxiliar'!$B$7:$D$112,3,0)</f>
        <v>174</v>
      </c>
      <c r="B1704" s="1" t="s">
        <v>449</v>
      </c>
      <c r="C1704" s="1" t="s">
        <v>77</v>
      </c>
      <c r="D1704">
        <v>100107</v>
      </c>
      <c r="E1704" s="1" t="s">
        <v>367</v>
      </c>
      <c r="F1704">
        <v>100107012</v>
      </c>
      <c r="G1704" s="1" t="s">
        <v>340</v>
      </c>
      <c r="H1704" s="1" t="s">
        <v>114</v>
      </c>
      <c r="I1704">
        <v>2</v>
      </c>
      <c r="J1704" s="1" t="s">
        <v>328</v>
      </c>
      <c r="K1704">
        <v>98121.69</v>
      </c>
      <c r="L1704">
        <v>214955.83</v>
      </c>
      <c r="M1704">
        <v>93143.26</v>
      </c>
      <c r="N1704">
        <v>31948.13</v>
      </c>
      <c r="O1704">
        <v>135380</v>
      </c>
      <c r="P1704">
        <v>57876.61</v>
      </c>
      <c r="Q1704">
        <v>66973.649999999994</v>
      </c>
      <c r="R1704">
        <v>0</v>
      </c>
      <c r="S1704">
        <v>0</v>
      </c>
    </row>
    <row r="1705" spans="1:19" x14ac:dyDescent="0.25">
      <c r="A1705" s="1">
        <f>+VLOOKUP(Importaciones_fruta_dolares[[#This Row],[Código_País]],'Tabla Auxiliar'!$B$7:$D$112,3,0)</f>
        <v>174</v>
      </c>
      <c r="B1705" s="1" t="s">
        <v>449</v>
      </c>
      <c r="C1705" s="1" t="s">
        <v>77</v>
      </c>
      <c r="D1705">
        <v>100107</v>
      </c>
      <c r="E1705" s="1" t="s">
        <v>367</v>
      </c>
      <c r="F1705">
        <v>100107012</v>
      </c>
      <c r="G1705" s="1" t="s">
        <v>340</v>
      </c>
      <c r="H1705" s="1" t="s">
        <v>102</v>
      </c>
      <c r="I1705">
        <v>1</v>
      </c>
      <c r="J1705" s="1" t="s">
        <v>326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9365.75</v>
      </c>
      <c r="S1705">
        <v>13123.93</v>
      </c>
    </row>
    <row r="1706" spans="1:19" x14ac:dyDescent="0.25">
      <c r="A1706" s="1">
        <f>+VLOOKUP(Importaciones_fruta_dolares[[#This Row],[Código_País]],'Tabla Auxiliar'!$B$7:$D$112,3,0)</f>
        <v>174</v>
      </c>
      <c r="B1706" s="1" t="s">
        <v>449</v>
      </c>
      <c r="C1706" s="1" t="s">
        <v>77</v>
      </c>
      <c r="D1706">
        <v>100107</v>
      </c>
      <c r="E1706" s="1" t="s">
        <v>367</v>
      </c>
      <c r="F1706">
        <v>100107012</v>
      </c>
      <c r="G1706" s="1" t="s">
        <v>340</v>
      </c>
      <c r="H1706" s="1" t="s">
        <v>105</v>
      </c>
      <c r="I1706">
        <v>3</v>
      </c>
      <c r="J1706" s="1" t="s">
        <v>325</v>
      </c>
      <c r="K1706">
        <v>0</v>
      </c>
      <c r="L1706">
        <v>2376.54</v>
      </c>
      <c r="M1706">
        <v>0</v>
      </c>
      <c r="N1706">
        <v>2690.21</v>
      </c>
      <c r="O1706">
        <v>193.71</v>
      </c>
      <c r="P1706">
        <v>349.41</v>
      </c>
      <c r="Q1706">
        <v>25080.29</v>
      </c>
      <c r="R1706">
        <v>92006.03</v>
      </c>
      <c r="S1706">
        <v>51470.68</v>
      </c>
    </row>
    <row r="1707" spans="1:19" x14ac:dyDescent="0.25">
      <c r="A1707" s="1">
        <f>+VLOOKUP(Importaciones_fruta_dolares[[#This Row],[Código_País]],'Tabla Auxiliar'!$B$7:$D$112,3,0)</f>
        <v>174</v>
      </c>
      <c r="B1707" s="1" t="s">
        <v>449</v>
      </c>
      <c r="C1707" s="1" t="s">
        <v>77</v>
      </c>
      <c r="D1707">
        <v>100107</v>
      </c>
      <c r="E1707" s="1" t="s">
        <v>367</v>
      </c>
      <c r="F1707">
        <v>100107012</v>
      </c>
      <c r="G1707" s="1" t="s">
        <v>340</v>
      </c>
      <c r="H1707" s="1" t="s">
        <v>106</v>
      </c>
      <c r="I1707">
        <v>3</v>
      </c>
      <c r="J1707" s="1" t="s">
        <v>325</v>
      </c>
      <c r="K1707">
        <v>194552.09</v>
      </c>
      <c r="L1707">
        <v>210436.7</v>
      </c>
      <c r="M1707">
        <v>134915.17000000001</v>
      </c>
      <c r="N1707">
        <v>164305.92000000001</v>
      </c>
      <c r="O1707">
        <v>466130.86</v>
      </c>
      <c r="P1707">
        <v>564238.74</v>
      </c>
      <c r="Q1707">
        <v>204881.1</v>
      </c>
      <c r="R1707">
        <v>265483.78000000003</v>
      </c>
      <c r="S1707">
        <v>163682.43</v>
      </c>
    </row>
    <row r="1708" spans="1:19" x14ac:dyDescent="0.25">
      <c r="A1708" s="1">
        <f>+VLOOKUP(Importaciones_fruta_dolares[[#This Row],[Código_País]],'Tabla Auxiliar'!$B$7:$D$112,3,0)</f>
        <v>174</v>
      </c>
      <c r="B1708" s="1" t="s">
        <v>449</v>
      </c>
      <c r="C1708" s="1" t="s">
        <v>77</v>
      </c>
      <c r="D1708">
        <v>100107</v>
      </c>
      <c r="E1708" s="1" t="s">
        <v>367</v>
      </c>
      <c r="F1708">
        <v>100107012</v>
      </c>
      <c r="G1708" s="1" t="s">
        <v>340</v>
      </c>
      <c r="H1708" s="1" t="s">
        <v>107</v>
      </c>
      <c r="I1708">
        <v>7</v>
      </c>
      <c r="J1708" s="1" t="s">
        <v>327</v>
      </c>
      <c r="K1708">
        <v>80287.55</v>
      </c>
      <c r="L1708">
        <v>81873.36</v>
      </c>
      <c r="M1708">
        <v>81588.649999999994</v>
      </c>
      <c r="N1708">
        <v>93952.4</v>
      </c>
      <c r="O1708">
        <v>147898.73000000001</v>
      </c>
      <c r="P1708">
        <v>159163.04999999999</v>
      </c>
      <c r="Q1708">
        <v>220270.68</v>
      </c>
      <c r="R1708">
        <v>237167.65</v>
      </c>
      <c r="S1708">
        <v>244449.7</v>
      </c>
    </row>
    <row r="1709" spans="1:19" x14ac:dyDescent="0.25">
      <c r="A1709" s="1">
        <f>+VLOOKUP(Importaciones_fruta_dolares[[#This Row],[Código_País]],'Tabla Auxiliar'!$B$7:$D$112,3,0)</f>
        <v>174</v>
      </c>
      <c r="B1709" s="1" t="s">
        <v>449</v>
      </c>
      <c r="C1709" s="1" t="s">
        <v>77</v>
      </c>
      <c r="D1709">
        <v>100107</v>
      </c>
      <c r="E1709" s="1" t="s">
        <v>367</v>
      </c>
      <c r="F1709">
        <v>100107012</v>
      </c>
      <c r="G1709" s="1" t="s">
        <v>340</v>
      </c>
      <c r="H1709" s="1" t="s">
        <v>183</v>
      </c>
      <c r="I1709">
        <v>3</v>
      </c>
      <c r="J1709" s="1" t="s">
        <v>325</v>
      </c>
      <c r="K1709">
        <v>0</v>
      </c>
      <c r="L1709">
        <v>0</v>
      </c>
      <c r="M1709">
        <v>0</v>
      </c>
      <c r="N1709">
        <v>4693.22</v>
      </c>
      <c r="O1709">
        <v>11276.47</v>
      </c>
      <c r="P1709">
        <v>73540.89</v>
      </c>
      <c r="Q1709">
        <v>50659.6</v>
      </c>
      <c r="R1709">
        <v>110538.73</v>
      </c>
      <c r="S1709">
        <v>108660.34</v>
      </c>
    </row>
    <row r="1710" spans="1:19" x14ac:dyDescent="0.25">
      <c r="A1710" s="1">
        <f>+VLOOKUP(Importaciones_fruta_dolares[[#This Row],[Código_País]],'Tabla Auxiliar'!$B$7:$D$112,3,0)</f>
        <v>174</v>
      </c>
      <c r="B1710" s="1" t="s">
        <v>449</v>
      </c>
      <c r="C1710" s="1" t="s">
        <v>77</v>
      </c>
      <c r="D1710">
        <v>100107</v>
      </c>
      <c r="E1710" s="1" t="s">
        <v>367</v>
      </c>
      <c r="F1710">
        <v>100107012</v>
      </c>
      <c r="G1710" s="1" t="s">
        <v>340</v>
      </c>
      <c r="H1710" s="1" t="s">
        <v>115</v>
      </c>
      <c r="I1710">
        <v>3</v>
      </c>
      <c r="J1710" s="1" t="s">
        <v>325</v>
      </c>
      <c r="K1710">
        <v>467482.84</v>
      </c>
      <c r="L1710">
        <v>357999.96</v>
      </c>
      <c r="M1710">
        <v>131257.57</v>
      </c>
      <c r="N1710">
        <v>389041.11</v>
      </c>
      <c r="O1710">
        <v>247642.04</v>
      </c>
      <c r="P1710">
        <v>145975.65</v>
      </c>
      <c r="Q1710">
        <v>92728.28</v>
      </c>
      <c r="R1710">
        <v>37550.550000000003</v>
      </c>
      <c r="S1710">
        <v>41802.61</v>
      </c>
    </row>
    <row r="1711" spans="1:19" x14ac:dyDescent="0.25">
      <c r="A1711" s="1">
        <f>+VLOOKUP(Importaciones_fruta_dolares[[#This Row],[Código_País]],'Tabla Auxiliar'!$B$7:$D$112,3,0)</f>
        <v>174</v>
      </c>
      <c r="B1711" s="1" t="s">
        <v>449</v>
      </c>
      <c r="C1711" s="1" t="s">
        <v>77</v>
      </c>
      <c r="D1711">
        <v>100107</v>
      </c>
      <c r="E1711" s="1" t="s">
        <v>367</v>
      </c>
      <c r="F1711">
        <v>100107012</v>
      </c>
      <c r="G1711" s="1" t="s">
        <v>340</v>
      </c>
      <c r="H1711" s="1" t="s">
        <v>123</v>
      </c>
      <c r="I1711">
        <v>7</v>
      </c>
      <c r="J1711" s="1" t="s">
        <v>327</v>
      </c>
      <c r="K1711">
        <v>5539.58</v>
      </c>
      <c r="L1711">
        <v>0</v>
      </c>
      <c r="M1711">
        <v>0</v>
      </c>
      <c r="N1711">
        <v>0</v>
      </c>
      <c r="O1711">
        <v>0</v>
      </c>
      <c r="P1711">
        <v>3188.04</v>
      </c>
      <c r="Q1711">
        <v>532.16</v>
      </c>
      <c r="R1711">
        <v>248.4</v>
      </c>
      <c r="S1711">
        <v>18047.490000000002</v>
      </c>
    </row>
    <row r="1712" spans="1:19" x14ac:dyDescent="0.25">
      <c r="A1712" s="1">
        <f>+VLOOKUP(Importaciones_fruta_dolares[[#This Row],[Código_País]],'Tabla Auxiliar'!$B$7:$D$112,3,0)</f>
        <v>174</v>
      </c>
      <c r="B1712" s="1" t="s">
        <v>449</v>
      </c>
      <c r="C1712" s="1" t="s">
        <v>77</v>
      </c>
      <c r="D1712">
        <v>100107</v>
      </c>
      <c r="E1712" s="1" t="s">
        <v>367</v>
      </c>
      <c r="F1712">
        <v>100107012</v>
      </c>
      <c r="G1712" s="1" t="s">
        <v>340</v>
      </c>
      <c r="H1712" s="1" t="s">
        <v>103</v>
      </c>
      <c r="I1712">
        <v>3</v>
      </c>
      <c r="J1712" s="1" t="s">
        <v>325</v>
      </c>
      <c r="K1712">
        <v>25805.25</v>
      </c>
      <c r="L1712">
        <v>15322.59</v>
      </c>
      <c r="M1712">
        <v>12235.58</v>
      </c>
      <c r="N1712">
        <v>8373.4</v>
      </c>
      <c r="O1712">
        <v>4407.2700000000004</v>
      </c>
      <c r="P1712">
        <v>7326.79</v>
      </c>
      <c r="Q1712">
        <v>7972.3</v>
      </c>
      <c r="R1712">
        <v>8026.15</v>
      </c>
      <c r="S1712">
        <v>16429.73</v>
      </c>
    </row>
    <row r="1713" spans="1:19" x14ac:dyDescent="0.25">
      <c r="A1713" s="1">
        <f>+VLOOKUP(Importaciones_fruta_dolares[[#This Row],[Código_País]],'Tabla Auxiliar'!$B$7:$D$112,3,0)</f>
        <v>174</v>
      </c>
      <c r="B1713" s="1" t="s">
        <v>449</v>
      </c>
      <c r="C1713" s="1" t="s">
        <v>77</v>
      </c>
      <c r="D1713">
        <v>100108</v>
      </c>
      <c r="E1713" s="1" t="s">
        <v>368</v>
      </c>
      <c r="F1713">
        <v>100108002</v>
      </c>
      <c r="G1713" s="1" t="s">
        <v>344</v>
      </c>
      <c r="H1713" s="1" t="s">
        <v>228</v>
      </c>
      <c r="I1713">
        <v>5</v>
      </c>
      <c r="J1713" s="1" t="s">
        <v>329</v>
      </c>
      <c r="K1713">
        <v>17762.55</v>
      </c>
      <c r="L1713">
        <v>24661.83</v>
      </c>
      <c r="M1713">
        <v>26885.49</v>
      </c>
      <c r="N1713">
        <v>62361.55</v>
      </c>
      <c r="O1713">
        <v>34644.35</v>
      </c>
      <c r="P1713">
        <v>46591.74</v>
      </c>
      <c r="Q1713">
        <v>53883.89</v>
      </c>
      <c r="R1713">
        <v>32386</v>
      </c>
      <c r="S1713">
        <v>3313.9</v>
      </c>
    </row>
    <row r="1714" spans="1:19" x14ac:dyDescent="0.25">
      <c r="A1714" s="1">
        <f>+VLOOKUP(Importaciones_fruta_dolares[[#This Row],[Código_País]],'Tabla Auxiliar'!$B$7:$D$112,3,0)</f>
        <v>174</v>
      </c>
      <c r="B1714" s="1" t="s">
        <v>449</v>
      </c>
      <c r="C1714" s="1" t="s">
        <v>77</v>
      </c>
      <c r="D1714">
        <v>100108</v>
      </c>
      <c r="E1714" s="1" t="s">
        <v>368</v>
      </c>
      <c r="F1714">
        <v>100108002</v>
      </c>
      <c r="G1714" s="1" t="s">
        <v>344</v>
      </c>
      <c r="H1714" s="1" t="s">
        <v>113</v>
      </c>
      <c r="I1714">
        <v>3</v>
      </c>
      <c r="J1714" s="1" t="s">
        <v>325</v>
      </c>
      <c r="K1714">
        <v>0</v>
      </c>
      <c r="L1714">
        <v>0</v>
      </c>
      <c r="M1714">
        <v>31725.3</v>
      </c>
      <c r="N1714">
        <v>5288.25</v>
      </c>
      <c r="O1714">
        <v>0</v>
      </c>
      <c r="P1714">
        <v>0</v>
      </c>
      <c r="Q1714">
        <v>0</v>
      </c>
      <c r="R1714">
        <v>0</v>
      </c>
      <c r="S1714">
        <v>0</v>
      </c>
    </row>
    <row r="1715" spans="1:19" x14ac:dyDescent="0.25">
      <c r="A1715" s="1">
        <f>+VLOOKUP(Importaciones_fruta_dolares[[#This Row],[Código_País]],'Tabla Auxiliar'!$B$7:$D$112,3,0)</f>
        <v>174</v>
      </c>
      <c r="B1715" s="1" t="s">
        <v>449</v>
      </c>
      <c r="C1715" s="1" t="s">
        <v>77</v>
      </c>
      <c r="D1715">
        <v>100108</v>
      </c>
      <c r="E1715" s="1" t="s">
        <v>368</v>
      </c>
      <c r="F1715">
        <v>100108004</v>
      </c>
      <c r="G1715" s="1" t="s">
        <v>362</v>
      </c>
      <c r="H1715" s="1" t="s">
        <v>317</v>
      </c>
      <c r="I1715">
        <v>5</v>
      </c>
      <c r="J1715" s="1" t="s">
        <v>329</v>
      </c>
      <c r="K1715">
        <v>0</v>
      </c>
      <c r="L1715">
        <v>6763.88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</row>
    <row r="1716" spans="1:19" x14ac:dyDescent="0.25">
      <c r="A1716" s="1">
        <f>+VLOOKUP(Importaciones_fruta_dolares[[#This Row],[Código_País]],'Tabla Auxiliar'!$B$7:$D$112,3,0)</f>
        <v>174</v>
      </c>
      <c r="B1716" s="1" t="s">
        <v>449</v>
      </c>
      <c r="C1716" s="1" t="s">
        <v>77</v>
      </c>
      <c r="D1716">
        <v>100108</v>
      </c>
      <c r="E1716" s="1" t="s">
        <v>368</v>
      </c>
      <c r="F1716">
        <v>100108005</v>
      </c>
      <c r="G1716" s="1" t="s">
        <v>342</v>
      </c>
      <c r="H1716" s="1" t="s">
        <v>110</v>
      </c>
      <c r="I1716">
        <v>3</v>
      </c>
      <c r="J1716" s="1" t="s">
        <v>325</v>
      </c>
      <c r="K1716">
        <v>1226065.83</v>
      </c>
      <c r="L1716">
        <v>1493686.8</v>
      </c>
      <c r="M1716">
        <v>1984431.13</v>
      </c>
      <c r="N1716">
        <v>1064020.1599999999</v>
      </c>
      <c r="O1716">
        <v>418353.79</v>
      </c>
      <c r="P1716">
        <v>982579.76</v>
      </c>
      <c r="Q1716">
        <v>1153746.75</v>
      </c>
      <c r="R1716">
        <v>544239.88</v>
      </c>
      <c r="S1716">
        <v>585996.81000000006</v>
      </c>
    </row>
    <row r="1717" spans="1:19" x14ac:dyDescent="0.25">
      <c r="A1717" s="1">
        <f>+VLOOKUP(Importaciones_fruta_dolares[[#This Row],[Código_País]],'Tabla Auxiliar'!$B$7:$D$112,3,0)</f>
        <v>174</v>
      </c>
      <c r="B1717" s="1" t="s">
        <v>449</v>
      </c>
      <c r="C1717" s="1" t="s">
        <v>77</v>
      </c>
      <c r="D1717">
        <v>100108</v>
      </c>
      <c r="E1717" s="1" t="s">
        <v>368</v>
      </c>
      <c r="F1717">
        <v>100108005</v>
      </c>
      <c r="G1717" s="1" t="s">
        <v>342</v>
      </c>
      <c r="H1717" s="1" t="s">
        <v>200</v>
      </c>
      <c r="I1717">
        <v>3</v>
      </c>
      <c r="J1717" s="1" t="s">
        <v>325</v>
      </c>
      <c r="K1717">
        <v>8334.69</v>
      </c>
      <c r="L1717">
        <v>55882.51</v>
      </c>
      <c r="M1717">
        <v>26127.439999999999</v>
      </c>
      <c r="N1717">
        <v>114105.2</v>
      </c>
      <c r="O1717">
        <v>100099.94</v>
      </c>
      <c r="P1717">
        <v>42482.17</v>
      </c>
      <c r="Q1717">
        <v>79928.850000000006</v>
      </c>
      <c r="R1717">
        <v>71011.399999999994</v>
      </c>
      <c r="S1717">
        <v>62408.78</v>
      </c>
    </row>
    <row r="1718" spans="1:19" x14ac:dyDescent="0.25">
      <c r="A1718" s="1">
        <f>+VLOOKUP(Importaciones_fruta_dolares[[#This Row],[Código_País]],'Tabla Auxiliar'!$B$7:$D$112,3,0)</f>
        <v>174</v>
      </c>
      <c r="B1718" s="1" t="s">
        <v>449</v>
      </c>
      <c r="C1718" s="1" t="s">
        <v>77</v>
      </c>
      <c r="D1718">
        <v>100108</v>
      </c>
      <c r="E1718" s="1" t="s">
        <v>368</v>
      </c>
      <c r="F1718">
        <v>100108005</v>
      </c>
      <c r="G1718" s="1" t="s">
        <v>342</v>
      </c>
      <c r="H1718" s="1" t="s">
        <v>187</v>
      </c>
      <c r="I1718">
        <v>7</v>
      </c>
      <c r="J1718" s="1" t="s">
        <v>327</v>
      </c>
      <c r="K1718">
        <v>1513861.47</v>
      </c>
      <c r="L1718">
        <v>1338288.5</v>
      </c>
      <c r="M1718">
        <v>1010599.63</v>
      </c>
      <c r="N1718">
        <v>855242.22</v>
      </c>
      <c r="O1718">
        <v>4291231.7300000004</v>
      </c>
      <c r="P1718">
        <v>4973461.12</v>
      </c>
      <c r="Q1718">
        <v>1454114.46</v>
      </c>
      <c r="R1718">
        <v>741850.91</v>
      </c>
      <c r="S1718">
        <v>353028</v>
      </c>
    </row>
    <row r="1719" spans="1:19" x14ac:dyDescent="0.25">
      <c r="A1719" s="1">
        <f>+VLOOKUP(Importaciones_fruta_dolares[[#This Row],[Código_País]],'Tabla Auxiliar'!$B$7:$D$112,3,0)</f>
        <v>174</v>
      </c>
      <c r="B1719" s="1" t="s">
        <v>449</v>
      </c>
      <c r="C1719" s="1" t="s">
        <v>77</v>
      </c>
      <c r="D1719">
        <v>100108</v>
      </c>
      <c r="E1719" s="1" t="s">
        <v>368</v>
      </c>
      <c r="F1719">
        <v>100108005</v>
      </c>
      <c r="G1719" s="1" t="s">
        <v>342</v>
      </c>
      <c r="H1719" s="1" t="s">
        <v>229</v>
      </c>
      <c r="I1719">
        <v>5</v>
      </c>
      <c r="J1719" s="1" t="s">
        <v>329</v>
      </c>
      <c r="K1719">
        <v>111690.48</v>
      </c>
      <c r="L1719">
        <v>89276.96</v>
      </c>
      <c r="M1719">
        <v>210154.31</v>
      </c>
      <c r="N1719">
        <v>239615.6</v>
      </c>
      <c r="O1719">
        <v>85220.55</v>
      </c>
      <c r="P1719">
        <v>34622.76</v>
      </c>
      <c r="Q1719">
        <v>40831.49</v>
      </c>
      <c r="R1719">
        <v>34542.46</v>
      </c>
      <c r="S1719">
        <v>0</v>
      </c>
    </row>
    <row r="1720" spans="1:19" x14ac:dyDescent="0.25">
      <c r="A1720" s="1">
        <f>+VLOOKUP(Importaciones_fruta_dolares[[#This Row],[Código_País]],'Tabla Auxiliar'!$B$7:$D$112,3,0)</f>
        <v>174</v>
      </c>
      <c r="B1720" s="1" t="s">
        <v>449</v>
      </c>
      <c r="C1720" s="1" t="s">
        <v>77</v>
      </c>
      <c r="D1720">
        <v>100108</v>
      </c>
      <c r="E1720" s="1" t="s">
        <v>368</v>
      </c>
      <c r="F1720">
        <v>100108005</v>
      </c>
      <c r="G1720" s="1" t="s">
        <v>342</v>
      </c>
      <c r="H1720" s="1" t="s">
        <v>186</v>
      </c>
      <c r="I1720">
        <v>3</v>
      </c>
      <c r="J1720" s="1" t="s">
        <v>325</v>
      </c>
      <c r="K1720">
        <v>2123595.96</v>
      </c>
      <c r="L1720">
        <v>1649938.88</v>
      </c>
      <c r="M1720">
        <v>2476035.88</v>
      </c>
      <c r="N1720">
        <v>2080226.86</v>
      </c>
      <c r="O1720">
        <v>1319961.6599999999</v>
      </c>
      <c r="P1720">
        <v>2021435.92</v>
      </c>
      <c r="Q1720">
        <v>1814395.72</v>
      </c>
      <c r="R1720">
        <v>1500955.75</v>
      </c>
      <c r="S1720">
        <v>1273146.17</v>
      </c>
    </row>
    <row r="1721" spans="1:19" x14ac:dyDescent="0.25">
      <c r="A1721" s="1">
        <f>+VLOOKUP(Importaciones_fruta_dolares[[#This Row],[Código_País]],'Tabla Auxiliar'!$B$7:$D$112,3,0)</f>
        <v>174</v>
      </c>
      <c r="B1721" s="1" t="s">
        <v>449</v>
      </c>
      <c r="C1721" s="1" t="s">
        <v>77</v>
      </c>
      <c r="D1721">
        <v>100108</v>
      </c>
      <c r="E1721" s="1" t="s">
        <v>368</v>
      </c>
      <c r="F1721">
        <v>100108005</v>
      </c>
      <c r="G1721" s="1" t="s">
        <v>342</v>
      </c>
      <c r="H1721" s="1" t="s">
        <v>116</v>
      </c>
      <c r="I1721">
        <v>3</v>
      </c>
      <c r="J1721" s="1" t="s">
        <v>325</v>
      </c>
      <c r="K1721">
        <v>3739614.53</v>
      </c>
      <c r="L1721">
        <v>3157789.44</v>
      </c>
      <c r="M1721">
        <v>4805138.8899999997</v>
      </c>
      <c r="N1721">
        <v>3214572.97</v>
      </c>
      <c r="O1721">
        <v>3112441.71</v>
      </c>
      <c r="P1721">
        <v>5490542.79</v>
      </c>
      <c r="Q1721">
        <v>3279260.77</v>
      </c>
      <c r="R1721">
        <v>2450730.92</v>
      </c>
      <c r="S1721">
        <v>3059210.11</v>
      </c>
    </row>
    <row r="1722" spans="1:19" x14ac:dyDescent="0.25">
      <c r="A1722" s="1">
        <f>+VLOOKUP(Importaciones_fruta_dolares[[#This Row],[Código_País]],'Tabla Auxiliar'!$B$7:$D$112,3,0)</f>
        <v>174</v>
      </c>
      <c r="B1722" s="1" t="s">
        <v>449</v>
      </c>
      <c r="C1722" s="1" t="s">
        <v>77</v>
      </c>
      <c r="D1722">
        <v>100108</v>
      </c>
      <c r="E1722" s="1" t="s">
        <v>368</v>
      </c>
      <c r="F1722">
        <v>100108006</v>
      </c>
      <c r="G1722" s="1" t="s">
        <v>356</v>
      </c>
      <c r="H1722" s="1" t="s">
        <v>215</v>
      </c>
      <c r="I1722">
        <v>5</v>
      </c>
      <c r="J1722" s="1" t="s">
        <v>329</v>
      </c>
      <c r="K1722">
        <v>0</v>
      </c>
      <c r="L1722">
        <v>0</v>
      </c>
      <c r="M1722">
        <v>3164.34</v>
      </c>
      <c r="N1722">
        <v>2869.57</v>
      </c>
      <c r="O1722">
        <v>0</v>
      </c>
      <c r="P1722">
        <v>0</v>
      </c>
      <c r="Q1722">
        <v>0</v>
      </c>
      <c r="R1722">
        <v>0</v>
      </c>
      <c r="S1722">
        <v>0</v>
      </c>
    </row>
    <row r="1723" spans="1:19" x14ac:dyDescent="0.25">
      <c r="A1723" s="1">
        <f>+VLOOKUP(Importaciones_fruta_dolares[[#This Row],[Código_País]],'Tabla Auxiliar'!$B$7:$D$112,3,0)</f>
        <v>174</v>
      </c>
      <c r="B1723" s="1" t="s">
        <v>449</v>
      </c>
      <c r="C1723" s="1" t="s">
        <v>77</v>
      </c>
      <c r="D1723">
        <v>100108</v>
      </c>
      <c r="E1723" s="1" t="s">
        <v>368</v>
      </c>
      <c r="F1723">
        <v>100108006</v>
      </c>
      <c r="G1723" s="1" t="s">
        <v>356</v>
      </c>
      <c r="H1723" s="1" t="s">
        <v>230</v>
      </c>
      <c r="I1723">
        <v>5</v>
      </c>
      <c r="J1723" s="1" t="s">
        <v>329</v>
      </c>
      <c r="K1723">
        <v>0</v>
      </c>
      <c r="L1723">
        <v>0</v>
      </c>
      <c r="M1723">
        <v>0</v>
      </c>
      <c r="N1723">
        <v>13711.78</v>
      </c>
      <c r="O1723">
        <v>0</v>
      </c>
      <c r="P1723">
        <v>0</v>
      </c>
      <c r="Q1723">
        <v>0</v>
      </c>
      <c r="R1723">
        <v>0</v>
      </c>
      <c r="S1723">
        <v>0</v>
      </c>
    </row>
    <row r="1724" spans="1:19" x14ac:dyDescent="0.25">
      <c r="A1724" s="1">
        <f>+VLOOKUP(Importaciones_fruta_dolares[[#This Row],[Código_País]],'Tabla Auxiliar'!$B$7:$D$112,3,0)</f>
        <v>174</v>
      </c>
      <c r="B1724" s="1" t="s">
        <v>449</v>
      </c>
      <c r="C1724" s="1" t="s">
        <v>77</v>
      </c>
      <c r="D1724">
        <v>100108</v>
      </c>
      <c r="E1724" s="1" t="s">
        <v>368</v>
      </c>
      <c r="F1724">
        <v>100108007</v>
      </c>
      <c r="G1724" s="1" t="s">
        <v>464</v>
      </c>
      <c r="H1724" s="1" t="s">
        <v>194</v>
      </c>
      <c r="I1724">
        <v>1</v>
      </c>
      <c r="J1724" s="1" t="s">
        <v>326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6377.57</v>
      </c>
      <c r="Q1724">
        <v>0</v>
      </c>
      <c r="R1724">
        <v>0</v>
      </c>
      <c r="S1724">
        <v>0</v>
      </c>
    </row>
    <row r="1725" spans="1:19" x14ac:dyDescent="0.25">
      <c r="A1725" s="1">
        <f>+VLOOKUP(Importaciones_fruta_dolares[[#This Row],[Código_País]],'Tabla Auxiliar'!$B$7:$D$112,3,0)</f>
        <v>174</v>
      </c>
      <c r="B1725" s="1" t="s">
        <v>449</v>
      </c>
      <c r="C1725" s="1" t="s">
        <v>77</v>
      </c>
      <c r="D1725">
        <v>100108</v>
      </c>
      <c r="E1725" s="1" t="s">
        <v>368</v>
      </c>
      <c r="F1725">
        <v>100108007</v>
      </c>
      <c r="G1725" s="1" t="s">
        <v>464</v>
      </c>
      <c r="H1725" s="1" t="s">
        <v>156</v>
      </c>
      <c r="I1725">
        <v>1</v>
      </c>
      <c r="J1725" s="1" t="s">
        <v>326</v>
      </c>
      <c r="K1725">
        <v>0</v>
      </c>
      <c r="L1725">
        <v>0</v>
      </c>
      <c r="M1725">
        <v>9558.7099999999991</v>
      </c>
      <c r="N1725">
        <v>25233.15</v>
      </c>
      <c r="O1725">
        <v>12890.53</v>
      </c>
      <c r="P1725">
        <v>1777.94</v>
      </c>
      <c r="Q1725">
        <v>1996.35</v>
      </c>
      <c r="R1725">
        <v>6791</v>
      </c>
      <c r="S1725">
        <v>0</v>
      </c>
    </row>
    <row r="1726" spans="1:19" x14ac:dyDescent="0.25">
      <c r="A1726" s="1">
        <f>+VLOOKUP(Importaciones_fruta_dolares[[#This Row],[Código_País]],'Tabla Auxiliar'!$B$7:$D$112,3,0)</f>
        <v>174</v>
      </c>
      <c r="B1726" s="1" t="s">
        <v>449</v>
      </c>
      <c r="C1726" s="1" t="s">
        <v>77</v>
      </c>
      <c r="D1726">
        <v>100108</v>
      </c>
      <c r="E1726" s="1" t="s">
        <v>368</v>
      </c>
      <c r="F1726">
        <v>100108007</v>
      </c>
      <c r="G1726" s="1" t="s">
        <v>464</v>
      </c>
      <c r="H1726" s="1" t="s">
        <v>157</v>
      </c>
      <c r="I1726">
        <v>1</v>
      </c>
      <c r="J1726" s="1" t="s">
        <v>326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26460.34</v>
      </c>
      <c r="R1726">
        <v>6830.27</v>
      </c>
      <c r="S1726">
        <v>0</v>
      </c>
    </row>
    <row r="1727" spans="1:19" x14ac:dyDescent="0.25">
      <c r="A1727" s="1">
        <f>+VLOOKUP(Importaciones_fruta_dolares[[#This Row],[Código_País]],'Tabla Auxiliar'!$B$7:$D$112,3,0)</f>
        <v>174</v>
      </c>
      <c r="B1727" s="1" t="s">
        <v>449</v>
      </c>
      <c r="C1727" s="1" t="s">
        <v>77</v>
      </c>
      <c r="D1727">
        <v>100108</v>
      </c>
      <c r="E1727" s="1" t="s">
        <v>368</v>
      </c>
      <c r="F1727">
        <v>100108007</v>
      </c>
      <c r="G1727" s="1" t="s">
        <v>464</v>
      </c>
      <c r="H1727" s="1" t="s">
        <v>234</v>
      </c>
      <c r="I1727">
        <v>4</v>
      </c>
      <c r="J1727" s="1" t="s">
        <v>323</v>
      </c>
      <c r="K1727">
        <v>136000.29</v>
      </c>
      <c r="L1727">
        <v>49832.44</v>
      </c>
      <c r="M1727">
        <v>278976</v>
      </c>
      <c r="N1727">
        <v>142054.25</v>
      </c>
      <c r="O1727">
        <v>93984.15</v>
      </c>
      <c r="P1727">
        <v>41928.660000000003</v>
      </c>
      <c r="Q1727">
        <v>231156.66</v>
      </c>
      <c r="R1727">
        <v>38090.35</v>
      </c>
      <c r="S1727">
        <v>0</v>
      </c>
    </row>
    <row r="1728" spans="1:19" x14ac:dyDescent="0.25">
      <c r="A1728" s="1">
        <f>+VLOOKUP(Importaciones_fruta_dolares[[#This Row],[Código_País]],'Tabla Auxiliar'!$B$7:$D$112,3,0)</f>
        <v>174</v>
      </c>
      <c r="B1728" s="1" t="s">
        <v>449</v>
      </c>
      <c r="C1728" s="1" t="s">
        <v>77</v>
      </c>
      <c r="D1728">
        <v>100108</v>
      </c>
      <c r="E1728" s="1" t="s">
        <v>368</v>
      </c>
      <c r="F1728">
        <v>100108007</v>
      </c>
      <c r="G1728" s="1" t="s">
        <v>464</v>
      </c>
      <c r="H1728" s="1" t="s">
        <v>235</v>
      </c>
      <c r="I1728">
        <v>6</v>
      </c>
      <c r="J1728" s="1" t="s">
        <v>324</v>
      </c>
      <c r="K1728">
        <v>1275.3399999999999</v>
      </c>
      <c r="L1728">
        <v>29716.91</v>
      </c>
      <c r="M1728">
        <v>30997.45</v>
      </c>
      <c r="N1728">
        <v>389.39</v>
      </c>
      <c r="O1728">
        <v>506.38</v>
      </c>
      <c r="P1728">
        <v>352.47</v>
      </c>
      <c r="Q1728">
        <v>797.05</v>
      </c>
      <c r="R1728">
        <v>425.97</v>
      </c>
      <c r="S1728">
        <v>0</v>
      </c>
    </row>
    <row r="1729" spans="1:19" x14ac:dyDescent="0.25">
      <c r="A1729" s="1">
        <f>+VLOOKUP(Importaciones_fruta_dolares[[#This Row],[Código_País]],'Tabla Auxiliar'!$B$7:$D$112,3,0)</f>
        <v>174</v>
      </c>
      <c r="B1729" s="1" t="s">
        <v>449</v>
      </c>
      <c r="C1729" s="1" t="s">
        <v>77</v>
      </c>
      <c r="D1729">
        <v>100109</v>
      </c>
      <c r="E1729" s="1" t="s">
        <v>330</v>
      </c>
      <c r="F1729">
        <v>100109001</v>
      </c>
      <c r="G1729" s="1" t="s">
        <v>330</v>
      </c>
      <c r="H1729" s="1" t="s">
        <v>190</v>
      </c>
      <c r="I1729">
        <v>7</v>
      </c>
      <c r="J1729" s="1" t="s">
        <v>327</v>
      </c>
      <c r="K1729">
        <v>0</v>
      </c>
      <c r="L1729">
        <v>254.98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</row>
    <row r="1730" spans="1:19" x14ac:dyDescent="0.25">
      <c r="A1730" s="1">
        <f>+VLOOKUP(Importaciones_fruta_dolares[[#This Row],[Código_País]],'Tabla Auxiliar'!$B$7:$D$112,3,0)</f>
        <v>174</v>
      </c>
      <c r="B1730" s="1" t="s">
        <v>449</v>
      </c>
      <c r="C1730" s="1" t="s">
        <v>77</v>
      </c>
      <c r="D1730">
        <v>100109</v>
      </c>
      <c r="E1730" s="1" t="s">
        <v>330</v>
      </c>
      <c r="F1730">
        <v>100109001</v>
      </c>
      <c r="G1730" s="1" t="s">
        <v>330</v>
      </c>
      <c r="H1730" s="1" t="s">
        <v>191</v>
      </c>
      <c r="I1730">
        <v>7</v>
      </c>
      <c r="J1730" s="1" t="s">
        <v>327</v>
      </c>
      <c r="K1730">
        <v>0</v>
      </c>
      <c r="L1730">
        <v>0</v>
      </c>
      <c r="M1730">
        <v>0</v>
      </c>
      <c r="N1730">
        <v>105.17</v>
      </c>
      <c r="O1730">
        <v>0</v>
      </c>
      <c r="P1730">
        <v>0</v>
      </c>
      <c r="Q1730">
        <v>0</v>
      </c>
      <c r="R1730">
        <v>0</v>
      </c>
      <c r="S1730">
        <v>0</v>
      </c>
    </row>
    <row r="1731" spans="1:19" x14ac:dyDescent="0.25">
      <c r="A1731" s="1">
        <f>+VLOOKUP(Importaciones_fruta_dolares[[#This Row],[Código_País]],'Tabla Auxiliar'!$B$7:$D$112,3,0)</f>
        <v>174</v>
      </c>
      <c r="B1731" s="1" t="s">
        <v>449</v>
      </c>
      <c r="C1731" s="1" t="s">
        <v>77</v>
      </c>
      <c r="D1731">
        <v>100109</v>
      </c>
      <c r="E1731" s="1" t="s">
        <v>330</v>
      </c>
      <c r="F1731">
        <v>100109001</v>
      </c>
      <c r="G1731" s="1" t="s">
        <v>330</v>
      </c>
      <c r="H1731" s="1" t="s">
        <v>263</v>
      </c>
      <c r="I1731">
        <v>3</v>
      </c>
      <c r="J1731" s="1" t="s">
        <v>325</v>
      </c>
      <c r="K1731">
        <v>0</v>
      </c>
      <c r="L1731">
        <v>0</v>
      </c>
      <c r="M1731">
        <v>0</v>
      </c>
      <c r="N1731">
        <v>0</v>
      </c>
      <c r="O1731">
        <v>150.4</v>
      </c>
      <c r="P1731">
        <v>4700.16</v>
      </c>
      <c r="Q1731">
        <v>0</v>
      </c>
      <c r="R1731">
        <v>0</v>
      </c>
      <c r="S1731">
        <v>0</v>
      </c>
    </row>
    <row r="1732" spans="1:19" x14ac:dyDescent="0.25">
      <c r="A1732" s="1">
        <f>+VLOOKUP(Importaciones_fruta_dolares[[#This Row],[Código_País]],'Tabla Auxiliar'!$B$7:$D$112,3,0)</f>
        <v>181</v>
      </c>
      <c r="B1732" s="1" t="s">
        <v>451</v>
      </c>
      <c r="C1732" s="1" t="s">
        <v>80</v>
      </c>
      <c r="D1732">
        <v>100103</v>
      </c>
      <c r="E1732" s="1" t="s">
        <v>363</v>
      </c>
      <c r="F1732">
        <v>100103004</v>
      </c>
      <c r="G1732" s="1" t="s">
        <v>343</v>
      </c>
      <c r="H1732" s="1" t="s">
        <v>120</v>
      </c>
      <c r="I1732">
        <v>7</v>
      </c>
      <c r="J1732" s="1" t="s">
        <v>327</v>
      </c>
      <c r="K1732">
        <v>0</v>
      </c>
      <c r="L1732">
        <v>136.21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</row>
    <row r="1733" spans="1:19" x14ac:dyDescent="0.25">
      <c r="A1733" s="1">
        <f>+VLOOKUP(Importaciones_fruta_dolares[[#This Row],[Código_País]],'Tabla Auxiliar'!$B$7:$D$112,3,0)</f>
        <v>182</v>
      </c>
      <c r="B1733" s="1" t="s">
        <v>452</v>
      </c>
      <c r="C1733" s="1" t="s">
        <v>81</v>
      </c>
      <c r="D1733">
        <v>100105</v>
      </c>
      <c r="E1733" s="1" t="s">
        <v>324</v>
      </c>
      <c r="F1733">
        <v>100105006</v>
      </c>
      <c r="G1733" s="1" t="s">
        <v>341</v>
      </c>
      <c r="H1733" s="1" t="s">
        <v>249</v>
      </c>
      <c r="I1733">
        <v>6</v>
      </c>
      <c r="J1733" s="1" t="s">
        <v>324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29042.35</v>
      </c>
    </row>
    <row r="1734" spans="1:19" x14ac:dyDescent="0.25">
      <c r="A1734" s="1">
        <f>+VLOOKUP(Importaciones_fruta_dolares[[#This Row],[Código_País]],'Tabla Auxiliar'!$B$7:$D$112,3,0)</f>
        <v>182</v>
      </c>
      <c r="B1734" s="1" t="s">
        <v>452</v>
      </c>
      <c r="C1734" s="1" t="s">
        <v>81</v>
      </c>
      <c r="D1734">
        <v>100106</v>
      </c>
      <c r="E1734" s="1" t="s">
        <v>462</v>
      </c>
      <c r="F1734">
        <v>100106001</v>
      </c>
      <c r="G1734" s="1" t="s">
        <v>351</v>
      </c>
      <c r="H1734" s="1" t="s">
        <v>162</v>
      </c>
      <c r="I1734">
        <v>1</v>
      </c>
      <c r="J1734" s="1" t="s">
        <v>326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2260.23</v>
      </c>
      <c r="R1734">
        <v>0</v>
      </c>
      <c r="S1734">
        <v>0</v>
      </c>
    </row>
    <row r="1735" spans="1:19" x14ac:dyDescent="0.25">
      <c r="A1735" s="1">
        <f>+VLOOKUP(Importaciones_fruta_dolares[[#This Row],[Código_País]],'Tabla Auxiliar'!$B$7:$D$112,3,0)</f>
        <v>182</v>
      </c>
      <c r="B1735" s="1" t="s">
        <v>452</v>
      </c>
      <c r="C1735" s="1" t="s">
        <v>81</v>
      </c>
      <c r="D1735">
        <v>100106</v>
      </c>
      <c r="E1735" s="1" t="s">
        <v>462</v>
      </c>
      <c r="F1735">
        <v>100106001</v>
      </c>
      <c r="G1735" s="1" t="s">
        <v>351</v>
      </c>
      <c r="H1735" s="1" t="s">
        <v>165</v>
      </c>
      <c r="I1735">
        <v>1</v>
      </c>
      <c r="J1735" s="1" t="s">
        <v>326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695484.55</v>
      </c>
    </row>
    <row r="1736" spans="1:19" x14ac:dyDescent="0.25">
      <c r="A1736" s="1">
        <f>+VLOOKUP(Importaciones_fruta_dolares[[#This Row],[Código_País]],'Tabla Auxiliar'!$B$7:$D$112,3,0)</f>
        <v>184</v>
      </c>
      <c r="B1736" s="1" t="s">
        <v>453</v>
      </c>
      <c r="C1736" s="1" t="s">
        <v>82</v>
      </c>
      <c r="D1736">
        <v>100101</v>
      </c>
      <c r="E1736" s="1" t="s">
        <v>364</v>
      </c>
      <c r="F1736">
        <v>100101004</v>
      </c>
      <c r="G1736" s="1" t="s">
        <v>348</v>
      </c>
      <c r="H1736" s="1" t="s">
        <v>321</v>
      </c>
      <c r="I1736">
        <v>5</v>
      </c>
      <c r="J1736" s="1" t="s">
        <v>329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174450.98</v>
      </c>
      <c r="S1736">
        <v>427793.6</v>
      </c>
    </row>
    <row r="1737" spans="1:19" x14ac:dyDescent="0.25">
      <c r="A1737" s="1">
        <f>+VLOOKUP(Importaciones_fruta_dolares[[#This Row],[Código_País]],'Tabla Auxiliar'!$B$7:$D$112,3,0)</f>
        <v>184</v>
      </c>
      <c r="B1737" s="1" t="s">
        <v>453</v>
      </c>
      <c r="C1737" s="1" t="s">
        <v>82</v>
      </c>
      <c r="D1737">
        <v>100101</v>
      </c>
      <c r="E1737" s="1" t="s">
        <v>364</v>
      </c>
      <c r="F1737">
        <v>100101004</v>
      </c>
      <c r="G1737" s="1" t="s">
        <v>348</v>
      </c>
      <c r="H1737" s="1" t="s">
        <v>226</v>
      </c>
      <c r="I1737">
        <v>2</v>
      </c>
      <c r="J1737" s="1" t="s">
        <v>328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213823.32</v>
      </c>
    </row>
    <row r="1738" spans="1:19" x14ac:dyDescent="0.25">
      <c r="A1738" s="1">
        <f>+VLOOKUP(Importaciones_fruta_dolares[[#This Row],[Código_País]],'Tabla Auxiliar'!$B$7:$D$112,3,0)</f>
        <v>184</v>
      </c>
      <c r="B1738" s="1" t="s">
        <v>453</v>
      </c>
      <c r="C1738" s="1" t="s">
        <v>82</v>
      </c>
      <c r="D1738">
        <v>100101</v>
      </c>
      <c r="E1738" s="1" t="s">
        <v>364</v>
      </c>
      <c r="F1738">
        <v>100101006</v>
      </c>
      <c r="G1738" s="1" t="s">
        <v>357</v>
      </c>
      <c r="H1738" s="1" t="s">
        <v>221</v>
      </c>
      <c r="I1738">
        <v>5</v>
      </c>
      <c r="J1738" s="1" t="s">
        <v>329</v>
      </c>
      <c r="K1738">
        <v>47685.760000000002</v>
      </c>
      <c r="L1738">
        <v>0</v>
      </c>
      <c r="M1738">
        <v>25292.14</v>
      </c>
      <c r="N1738">
        <v>0</v>
      </c>
      <c r="O1738">
        <v>5116.87</v>
      </c>
      <c r="P1738">
        <v>0</v>
      </c>
      <c r="Q1738">
        <v>39087.22</v>
      </c>
      <c r="R1738">
        <v>8646.24</v>
      </c>
      <c r="S1738">
        <v>26675.24</v>
      </c>
    </row>
    <row r="1739" spans="1:19" x14ac:dyDescent="0.25">
      <c r="A1739" s="1">
        <f>+VLOOKUP(Importaciones_fruta_dolares[[#This Row],[Código_País]],'Tabla Auxiliar'!$B$7:$D$112,3,0)</f>
        <v>184</v>
      </c>
      <c r="B1739" s="1" t="s">
        <v>453</v>
      </c>
      <c r="C1739" s="1" t="s">
        <v>82</v>
      </c>
      <c r="D1739">
        <v>100101</v>
      </c>
      <c r="E1739" s="1" t="s">
        <v>364</v>
      </c>
      <c r="F1739">
        <v>100101008</v>
      </c>
      <c r="G1739" s="1" t="s">
        <v>337</v>
      </c>
      <c r="H1739" s="1" t="s">
        <v>96</v>
      </c>
      <c r="I1739">
        <v>3</v>
      </c>
      <c r="J1739" s="1" t="s">
        <v>325</v>
      </c>
      <c r="K1739">
        <v>71.87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70.03</v>
      </c>
      <c r="R1739">
        <v>0</v>
      </c>
      <c r="S1739">
        <v>0</v>
      </c>
    </row>
    <row r="1740" spans="1:19" x14ac:dyDescent="0.25">
      <c r="A1740" s="1">
        <f>+VLOOKUP(Importaciones_fruta_dolares[[#This Row],[Código_País]],'Tabla Auxiliar'!$B$7:$D$112,3,0)</f>
        <v>184</v>
      </c>
      <c r="B1740" s="1" t="s">
        <v>453</v>
      </c>
      <c r="C1740" s="1" t="s">
        <v>82</v>
      </c>
      <c r="D1740">
        <v>100101</v>
      </c>
      <c r="E1740" s="1" t="s">
        <v>364</v>
      </c>
      <c r="F1740">
        <v>100101011</v>
      </c>
      <c r="G1740" s="1" t="s">
        <v>346</v>
      </c>
      <c r="H1740" s="1" t="s">
        <v>232</v>
      </c>
      <c r="I1740">
        <v>4</v>
      </c>
      <c r="J1740" s="1" t="s">
        <v>323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65390.6</v>
      </c>
      <c r="S1740">
        <v>0</v>
      </c>
    </row>
    <row r="1741" spans="1:19" x14ac:dyDescent="0.25">
      <c r="A1741" s="1">
        <f>+VLOOKUP(Importaciones_fruta_dolares[[#This Row],[Código_País]],'Tabla Auxiliar'!$B$7:$D$112,3,0)</f>
        <v>184</v>
      </c>
      <c r="B1741" s="1" t="s">
        <v>453</v>
      </c>
      <c r="C1741" s="1" t="s">
        <v>82</v>
      </c>
      <c r="D1741">
        <v>100101</v>
      </c>
      <c r="E1741" s="1" t="s">
        <v>364</v>
      </c>
      <c r="F1741">
        <v>100112025</v>
      </c>
      <c r="G1741" s="1" t="s">
        <v>334</v>
      </c>
      <c r="H1741" s="1" t="s">
        <v>178</v>
      </c>
      <c r="I1741">
        <v>2</v>
      </c>
      <c r="J1741" s="1" t="s">
        <v>328</v>
      </c>
      <c r="K1741">
        <v>0</v>
      </c>
      <c r="L1741">
        <v>0</v>
      </c>
      <c r="M1741">
        <v>0</v>
      </c>
      <c r="N1741">
        <v>533991.92000000004</v>
      </c>
      <c r="O1741">
        <v>281100</v>
      </c>
      <c r="P1741">
        <v>63929</v>
      </c>
      <c r="Q1741">
        <v>179722.48</v>
      </c>
      <c r="R1741">
        <v>121371.01</v>
      </c>
      <c r="S1741">
        <v>234750</v>
      </c>
    </row>
    <row r="1742" spans="1:19" x14ac:dyDescent="0.25">
      <c r="A1742" s="1">
        <f>+VLOOKUP(Importaciones_fruta_dolares[[#This Row],[Código_País]],'Tabla Auxiliar'!$B$7:$D$112,3,0)</f>
        <v>184</v>
      </c>
      <c r="B1742" s="1" t="s">
        <v>453</v>
      </c>
      <c r="C1742" s="1" t="s">
        <v>82</v>
      </c>
      <c r="D1742">
        <v>100101</v>
      </c>
      <c r="E1742" s="1" t="s">
        <v>364</v>
      </c>
      <c r="F1742">
        <v>100112025</v>
      </c>
      <c r="G1742" s="1" t="s">
        <v>334</v>
      </c>
      <c r="H1742" s="1" t="s">
        <v>179</v>
      </c>
      <c r="I1742">
        <v>2</v>
      </c>
      <c r="J1742" s="1" t="s">
        <v>328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850</v>
      </c>
      <c r="R1742">
        <v>7404.86</v>
      </c>
      <c r="S1742">
        <v>39370.21</v>
      </c>
    </row>
    <row r="1743" spans="1:19" x14ac:dyDescent="0.25">
      <c r="A1743" s="1">
        <f>+VLOOKUP(Importaciones_fruta_dolares[[#This Row],[Código_País]],'Tabla Auxiliar'!$B$7:$D$112,3,0)</f>
        <v>184</v>
      </c>
      <c r="B1743" s="1" t="s">
        <v>453</v>
      </c>
      <c r="C1743" s="1" t="s">
        <v>82</v>
      </c>
      <c r="D1743">
        <v>100102</v>
      </c>
      <c r="E1743" s="1" t="s">
        <v>365</v>
      </c>
      <c r="F1743">
        <v>100102005</v>
      </c>
      <c r="G1743" s="1" t="s">
        <v>338</v>
      </c>
      <c r="H1743" s="1" t="s">
        <v>98</v>
      </c>
      <c r="I1743">
        <v>1</v>
      </c>
      <c r="J1743" s="1" t="s">
        <v>326</v>
      </c>
      <c r="K1743">
        <v>12881.34</v>
      </c>
      <c r="L1743">
        <v>13898.25</v>
      </c>
      <c r="M1743">
        <v>1268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</row>
    <row r="1744" spans="1:19" x14ac:dyDescent="0.25">
      <c r="A1744" s="1">
        <f>+VLOOKUP(Importaciones_fruta_dolares[[#This Row],[Código_País]],'Tabla Auxiliar'!$B$7:$D$112,3,0)</f>
        <v>184</v>
      </c>
      <c r="B1744" s="1" t="s">
        <v>453</v>
      </c>
      <c r="C1744" s="1" t="s">
        <v>82</v>
      </c>
      <c r="D1744">
        <v>100102</v>
      </c>
      <c r="E1744" s="1" t="s">
        <v>365</v>
      </c>
      <c r="F1744">
        <v>100102005</v>
      </c>
      <c r="G1744" s="1" t="s">
        <v>338</v>
      </c>
      <c r="H1744" s="1" t="s">
        <v>145</v>
      </c>
      <c r="I1744">
        <v>7</v>
      </c>
      <c r="J1744" s="1" t="s">
        <v>327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171.58</v>
      </c>
    </row>
    <row r="1745" spans="1:19" x14ac:dyDescent="0.25">
      <c r="A1745" s="1">
        <f>+VLOOKUP(Importaciones_fruta_dolares[[#This Row],[Código_País]],'Tabla Auxiliar'!$B$7:$D$112,3,0)</f>
        <v>184</v>
      </c>
      <c r="B1745" s="1" t="s">
        <v>453</v>
      </c>
      <c r="C1745" s="1" t="s">
        <v>82</v>
      </c>
      <c r="D1745">
        <v>100102</v>
      </c>
      <c r="E1745" s="1" t="s">
        <v>365</v>
      </c>
      <c r="F1745">
        <v>100102005</v>
      </c>
      <c r="G1745" s="1" t="s">
        <v>338</v>
      </c>
      <c r="H1745" s="1" t="s">
        <v>152</v>
      </c>
      <c r="I1745">
        <v>7</v>
      </c>
      <c r="J1745" s="1" t="s">
        <v>327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405.84</v>
      </c>
      <c r="R1745">
        <v>0</v>
      </c>
      <c r="S1745">
        <v>0</v>
      </c>
    </row>
    <row r="1746" spans="1:19" x14ac:dyDescent="0.25">
      <c r="A1746" s="1">
        <f>+VLOOKUP(Importaciones_fruta_dolares[[#This Row],[Código_País]],'Tabla Auxiliar'!$B$7:$D$112,3,0)</f>
        <v>184</v>
      </c>
      <c r="B1746" s="1" t="s">
        <v>453</v>
      </c>
      <c r="C1746" s="1" t="s">
        <v>82</v>
      </c>
      <c r="D1746">
        <v>100102</v>
      </c>
      <c r="E1746" s="1" t="s">
        <v>365</v>
      </c>
      <c r="F1746">
        <v>100102005</v>
      </c>
      <c r="G1746" s="1" t="s">
        <v>338</v>
      </c>
      <c r="H1746" s="1" t="s">
        <v>97</v>
      </c>
      <c r="I1746">
        <v>7</v>
      </c>
      <c r="J1746" s="1" t="s">
        <v>327</v>
      </c>
      <c r="K1746">
        <v>0</v>
      </c>
      <c r="L1746">
        <v>0</v>
      </c>
      <c r="M1746">
        <v>140.21</v>
      </c>
      <c r="N1746">
        <v>0</v>
      </c>
      <c r="O1746">
        <v>3768.88</v>
      </c>
      <c r="P1746">
        <v>0</v>
      </c>
      <c r="Q1746">
        <v>33883.769999999997</v>
      </c>
      <c r="R1746">
        <v>6621.68</v>
      </c>
      <c r="S1746">
        <v>24359.5</v>
      </c>
    </row>
    <row r="1747" spans="1:19" x14ac:dyDescent="0.25">
      <c r="A1747" s="1">
        <f>+VLOOKUP(Importaciones_fruta_dolares[[#This Row],[Código_País]],'Tabla Auxiliar'!$B$7:$D$112,3,0)</f>
        <v>184</v>
      </c>
      <c r="B1747" s="1" t="s">
        <v>453</v>
      </c>
      <c r="C1747" s="1" t="s">
        <v>82</v>
      </c>
      <c r="D1747">
        <v>100102</v>
      </c>
      <c r="E1747" s="1" t="s">
        <v>365</v>
      </c>
      <c r="F1747">
        <v>100102005</v>
      </c>
      <c r="G1747" s="1" t="s">
        <v>338</v>
      </c>
      <c r="H1747" s="1" t="s">
        <v>144</v>
      </c>
      <c r="I1747">
        <v>5</v>
      </c>
      <c r="J1747" s="1" t="s">
        <v>329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2168.6999999999998</v>
      </c>
      <c r="S1747">
        <v>0</v>
      </c>
    </row>
    <row r="1748" spans="1:19" x14ac:dyDescent="0.25">
      <c r="A1748" s="1">
        <f>+VLOOKUP(Importaciones_fruta_dolares[[#This Row],[Código_País]],'Tabla Auxiliar'!$B$7:$D$112,3,0)</f>
        <v>184</v>
      </c>
      <c r="B1748" s="1" t="s">
        <v>453</v>
      </c>
      <c r="C1748" s="1" t="s">
        <v>82</v>
      </c>
      <c r="D1748">
        <v>100102</v>
      </c>
      <c r="E1748" s="1" t="s">
        <v>365</v>
      </c>
      <c r="F1748">
        <v>100102008</v>
      </c>
      <c r="G1748" s="1" t="s">
        <v>339</v>
      </c>
      <c r="H1748" s="1" t="s">
        <v>99</v>
      </c>
      <c r="I1748">
        <v>3</v>
      </c>
      <c r="J1748" s="1" t="s">
        <v>325</v>
      </c>
      <c r="K1748">
        <v>0</v>
      </c>
      <c r="L1748">
        <v>0</v>
      </c>
      <c r="M1748">
        <v>0</v>
      </c>
      <c r="N1748">
        <v>0</v>
      </c>
      <c r="O1748">
        <v>14603.97</v>
      </c>
      <c r="P1748">
        <v>53584.34</v>
      </c>
      <c r="Q1748">
        <v>0</v>
      </c>
      <c r="R1748">
        <v>0</v>
      </c>
      <c r="S1748">
        <v>0</v>
      </c>
    </row>
    <row r="1749" spans="1:19" x14ac:dyDescent="0.25">
      <c r="A1749" s="1">
        <f>+VLOOKUP(Importaciones_fruta_dolares[[#This Row],[Código_País]],'Tabla Auxiliar'!$B$7:$D$112,3,0)</f>
        <v>184</v>
      </c>
      <c r="B1749" s="1" t="s">
        <v>453</v>
      </c>
      <c r="C1749" s="1" t="s">
        <v>82</v>
      </c>
      <c r="D1749">
        <v>100102</v>
      </c>
      <c r="E1749" s="1" t="s">
        <v>365</v>
      </c>
      <c r="F1749">
        <v>100102008</v>
      </c>
      <c r="G1749" s="1" t="s">
        <v>339</v>
      </c>
      <c r="H1749" s="1" t="s">
        <v>149</v>
      </c>
      <c r="I1749">
        <v>7</v>
      </c>
      <c r="J1749" s="1" t="s">
        <v>327</v>
      </c>
      <c r="K1749">
        <v>0</v>
      </c>
      <c r="L1749">
        <v>0</v>
      </c>
      <c r="M1749">
        <v>0</v>
      </c>
      <c r="N1749">
        <v>0</v>
      </c>
      <c r="O1749">
        <v>430.81</v>
      </c>
      <c r="P1749">
        <v>14839.31</v>
      </c>
      <c r="Q1749">
        <v>136532.12</v>
      </c>
      <c r="R1749">
        <v>51023.57</v>
      </c>
      <c r="S1749">
        <v>35294.67</v>
      </c>
    </row>
    <row r="1750" spans="1:19" x14ac:dyDescent="0.25">
      <c r="A1750" s="1">
        <f>+VLOOKUP(Importaciones_fruta_dolares[[#This Row],[Código_País]],'Tabla Auxiliar'!$B$7:$D$112,3,0)</f>
        <v>184</v>
      </c>
      <c r="B1750" s="1" t="s">
        <v>453</v>
      </c>
      <c r="C1750" s="1" t="s">
        <v>82</v>
      </c>
      <c r="D1750">
        <v>100103</v>
      </c>
      <c r="E1750" s="1" t="s">
        <v>363</v>
      </c>
      <c r="F1750">
        <v>100103001</v>
      </c>
      <c r="G1750" s="1" t="s">
        <v>332</v>
      </c>
      <c r="H1750" s="1" t="s">
        <v>242</v>
      </c>
      <c r="I1750">
        <v>3</v>
      </c>
      <c r="J1750" s="1" t="s">
        <v>325</v>
      </c>
      <c r="K1750">
        <v>0</v>
      </c>
      <c r="L1750">
        <v>0</v>
      </c>
      <c r="M1750">
        <v>0</v>
      </c>
      <c r="N1750">
        <v>0</v>
      </c>
      <c r="O1750">
        <v>37483.339999999997</v>
      </c>
      <c r="P1750">
        <v>216228.97</v>
      </c>
      <c r="Q1750">
        <v>0</v>
      </c>
      <c r="R1750">
        <v>45372.09</v>
      </c>
      <c r="S1750">
        <v>0</v>
      </c>
    </row>
    <row r="1751" spans="1:19" x14ac:dyDescent="0.25">
      <c r="A1751" s="1">
        <f>+VLOOKUP(Importaciones_fruta_dolares[[#This Row],[Código_País]],'Tabla Auxiliar'!$B$7:$D$112,3,0)</f>
        <v>184</v>
      </c>
      <c r="B1751" s="1" t="s">
        <v>453</v>
      </c>
      <c r="C1751" s="1" t="s">
        <v>82</v>
      </c>
      <c r="D1751">
        <v>100103</v>
      </c>
      <c r="E1751" s="1" t="s">
        <v>363</v>
      </c>
      <c r="F1751">
        <v>100103002</v>
      </c>
      <c r="G1751" s="1" t="s">
        <v>463</v>
      </c>
      <c r="H1751" s="1" t="s">
        <v>171</v>
      </c>
      <c r="I1751">
        <v>4</v>
      </c>
      <c r="J1751" s="1" t="s">
        <v>323</v>
      </c>
      <c r="K1751">
        <v>0</v>
      </c>
      <c r="L1751">
        <v>0</v>
      </c>
      <c r="M1751">
        <v>0</v>
      </c>
      <c r="N1751">
        <v>0</v>
      </c>
      <c r="O1751">
        <v>67.41</v>
      </c>
      <c r="P1751">
        <v>0</v>
      </c>
      <c r="Q1751">
        <v>0</v>
      </c>
      <c r="R1751">
        <v>0</v>
      </c>
      <c r="S1751">
        <v>0</v>
      </c>
    </row>
    <row r="1752" spans="1:19" x14ac:dyDescent="0.25">
      <c r="A1752" s="1">
        <f>+VLOOKUP(Importaciones_fruta_dolares[[#This Row],[Código_País]],'Tabla Auxiliar'!$B$7:$D$112,3,0)</f>
        <v>184</v>
      </c>
      <c r="B1752" s="1" t="s">
        <v>453</v>
      </c>
      <c r="C1752" s="1" t="s">
        <v>82</v>
      </c>
      <c r="D1752">
        <v>100103</v>
      </c>
      <c r="E1752" s="1" t="s">
        <v>363</v>
      </c>
      <c r="F1752">
        <v>100103003</v>
      </c>
      <c r="G1752" s="1" t="s">
        <v>333</v>
      </c>
      <c r="H1752" s="1" t="s">
        <v>172</v>
      </c>
      <c r="I1752">
        <v>4</v>
      </c>
      <c r="J1752" s="1" t="s">
        <v>323</v>
      </c>
      <c r="K1752">
        <v>394086.06</v>
      </c>
      <c r="L1752">
        <v>269278.90000000002</v>
      </c>
      <c r="M1752">
        <v>251977.19</v>
      </c>
      <c r="N1752">
        <v>392850.12</v>
      </c>
      <c r="O1752">
        <v>375333.55</v>
      </c>
      <c r="P1752">
        <v>259073.38</v>
      </c>
      <c r="Q1752">
        <v>454876.09</v>
      </c>
      <c r="R1752">
        <v>429638.1</v>
      </c>
      <c r="S1752">
        <v>506162.05</v>
      </c>
    </row>
    <row r="1753" spans="1:19" x14ac:dyDescent="0.25">
      <c r="A1753" s="1">
        <f>+VLOOKUP(Importaciones_fruta_dolares[[#This Row],[Código_País]],'Tabla Auxiliar'!$B$7:$D$112,3,0)</f>
        <v>184</v>
      </c>
      <c r="B1753" s="1" t="s">
        <v>453</v>
      </c>
      <c r="C1753" s="1" t="s">
        <v>82</v>
      </c>
      <c r="D1753">
        <v>100103</v>
      </c>
      <c r="E1753" s="1" t="s">
        <v>363</v>
      </c>
      <c r="F1753">
        <v>100103003</v>
      </c>
      <c r="G1753" s="1" t="s">
        <v>333</v>
      </c>
      <c r="H1753" s="1" t="s">
        <v>174</v>
      </c>
      <c r="I1753">
        <v>3</v>
      </c>
      <c r="J1753" s="1" t="s">
        <v>325</v>
      </c>
      <c r="K1753">
        <v>0</v>
      </c>
      <c r="L1753">
        <v>0</v>
      </c>
      <c r="M1753">
        <v>0</v>
      </c>
      <c r="N1753">
        <v>0</v>
      </c>
      <c r="O1753">
        <v>68536.639999999999</v>
      </c>
      <c r="P1753">
        <v>0</v>
      </c>
      <c r="Q1753">
        <v>0</v>
      </c>
      <c r="R1753">
        <v>0</v>
      </c>
      <c r="S1753">
        <v>0</v>
      </c>
    </row>
    <row r="1754" spans="1:19" x14ac:dyDescent="0.25">
      <c r="A1754" s="1">
        <f>+VLOOKUP(Importaciones_fruta_dolares[[#This Row],[Código_País]],'Tabla Auxiliar'!$B$7:$D$112,3,0)</f>
        <v>184</v>
      </c>
      <c r="B1754" s="1" t="s">
        <v>453</v>
      </c>
      <c r="C1754" s="1" t="s">
        <v>82</v>
      </c>
      <c r="D1754">
        <v>100103</v>
      </c>
      <c r="E1754" s="1" t="s">
        <v>363</v>
      </c>
      <c r="F1754">
        <v>100103003</v>
      </c>
      <c r="G1754" s="1" t="s">
        <v>333</v>
      </c>
      <c r="H1754" s="1" t="s">
        <v>138</v>
      </c>
      <c r="I1754">
        <v>3</v>
      </c>
      <c r="J1754" s="1" t="s">
        <v>325</v>
      </c>
      <c r="K1754">
        <v>128.43</v>
      </c>
      <c r="L1754">
        <v>0</v>
      </c>
      <c r="M1754">
        <v>116.19</v>
      </c>
      <c r="N1754">
        <v>0</v>
      </c>
      <c r="O1754">
        <v>0</v>
      </c>
      <c r="P1754">
        <v>105.35</v>
      </c>
      <c r="Q1754">
        <v>163.83000000000001</v>
      </c>
      <c r="R1754">
        <v>0</v>
      </c>
      <c r="S1754">
        <v>0</v>
      </c>
    </row>
    <row r="1755" spans="1:19" x14ac:dyDescent="0.25">
      <c r="A1755" s="1">
        <f>+VLOOKUP(Importaciones_fruta_dolares[[#This Row],[Código_País]],'Tabla Auxiliar'!$B$7:$D$112,3,0)</f>
        <v>184</v>
      </c>
      <c r="B1755" s="1" t="s">
        <v>453</v>
      </c>
      <c r="C1755" s="1" t="s">
        <v>82</v>
      </c>
      <c r="D1755">
        <v>100103</v>
      </c>
      <c r="E1755" s="1" t="s">
        <v>363</v>
      </c>
      <c r="F1755">
        <v>100103003</v>
      </c>
      <c r="G1755" s="1" t="s">
        <v>333</v>
      </c>
      <c r="H1755" s="1" t="s">
        <v>91</v>
      </c>
      <c r="I1755">
        <v>3</v>
      </c>
      <c r="J1755" s="1" t="s">
        <v>325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228.79</v>
      </c>
    </row>
    <row r="1756" spans="1:19" x14ac:dyDescent="0.25">
      <c r="A1756" s="1">
        <f>+VLOOKUP(Importaciones_fruta_dolares[[#This Row],[Código_País]],'Tabla Auxiliar'!$B$7:$D$112,3,0)</f>
        <v>184</v>
      </c>
      <c r="B1756" s="1" t="s">
        <v>453</v>
      </c>
      <c r="C1756" s="1" t="s">
        <v>82</v>
      </c>
      <c r="D1756">
        <v>100103</v>
      </c>
      <c r="E1756" s="1" t="s">
        <v>363</v>
      </c>
      <c r="F1756">
        <v>100103003</v>
      </c>
      <c r="G1756" s="1" t="s">
        <v>333</v>
      </c>
      <c r="H1756" s="1" t="s">
        <v>173</v>
      </c>
      <c r="I1756">
        <v>3</v>
      </c>
      <c r="J1756" s="1" t="s">
        <v>325</v>
      </c>
      <c r="K1756">
        <v>0</v>
      </c>
      <c r="L1756">
        <v>0</v>
      </c>
      <c r="M1756">
        <v>48521.98</v>
      </c>
      <c r="N1756">
        <v>0</v>
      </c>
      <c r="O1756">
        <v>11739.36</v>
      </c>
      <c r="P1756">
        <v>28107.25</v>
      </c>
      <c r="Q1756">
        <v>42817.05</v>
      </c>
      <c r="R1756">
        <v>0</v>
      </c>
      <c r="S1756">
        <v>72260.78</v>
      </c>
    </row>
    <row r="1757" spans="1:19" x14ac:dyDescent="0.25">
      <c r="A1757" s="1">
        <f>+VLOOKUP(Importaciones_fruta_dolares[[#This Row],[Código_País]],'Tabla Auxiliar'!$B$7:$D$112,3,0)</f>
        <v>184</v>
      </c>
      <c r="B1757" s="1" t="s">
        <v>453</v>
      </c>
      <c r="C1757" s="1" t="s">
        <v>82</v>
      </c>
      <c r="D1757">
        <v>100103</v>
      </c>
      <c r="E1757" s="1" t="s">
        <v>363</v>
      </c>
      <c r="F1757">
        <v>100103004</v>
      </c>
      <c r="G1757" s="1" t="s">
        <v>343</v>
      </c>
      <c r="H1757" s="1" t="s">
        <v>177</v>
      </c>
      <c r="I1757">
        <v>3</v>
      </c>
      <c r="J1757" s="1" t="s">
        <v>325</v>
      </c>
      <c r="K1757">
        <v>0</v>
      </c>
      <c r="L1757">
        <v>0</v>
      </c>
      <c r="M1757">
        <v>112.19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</row>
    <row r="1758" spans="1:19" x14ac:dyDescent="0.25">
      <c r="A1758" s="1">
        <f>+VLOOKUP(Importaciones_fruta_dolares[[#This Row],[Código_País]],'Tabla Auxiliar'!$B$7:$D$112,3,0)</f>
        <v>184</v>
      </c>
      <c r="B1758" s="1" t="s">
        <v>453</v>
      </c>
      <c r="C1758" s="1" t="s">
        <v>82</v>
      </c>
      <c r="D1758">
        <v>100103</v>
      </c>
      <c r="E1758" s="1" t="s">
        <v>363</v>
      </c>
      <c r="F1758">
        <v>100103004</v>
      </c>
      <c r="G1758" s="1" t="s">
        <v>343</v>
      </c>
      <c r="H1758" s="1" t="s">
        <v>111</v>
      </c>
      <c r="I1758">
        <v>2</v>
      </c>
      <c r="J1758" s="1" t="s">
        <v>328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175891.44</v>
      </c>
    </row>
    <row r="1759" spans="1:19" x14ac:dyDescent="0.25">
      <c r="A1759" s="1">
        <f>+VLOOKUP(Importaciones_fruta_dolares[[#This Row],[Código_País]],'Tabla Auxiliar'!$B$7:$D$112,3,0)</f>
        <v>184</v>
      </c>
      <c r="B1759" s="1" t="s">
        <v>453</v>
      </c>
      <c r="C1759" s="1" t="s">
        <v>82</v>
      </c>
      <c r="D1759">
        <v>100103</v>
      </c>
      <c r="E1759" s="1" t="s">
        <v>363</v>
      </c>
      <c r="F1759">
        <v>100103004</v>
      </c>
      <c r="G1759" s="1" t="s">
        <v>343</v>
      </c>
      <c r="H1759" s="1" t="s">
        <v>118</v>
      </c>
      <c r="I1759">
        <v>3</v>
      </c>
      <c r="J1759" s="1" t="s">
        <v>325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336.6</v>
      </c>
    </row>
    <row r="1760" spans="1:19" x14ac:dyDescent="0.25">
      <c r="A1760" s="1">
        <f>+VLOOKUP(Importaciones_fruta_dolares[[#This Row],[Código_País]],'Tabla Auxiliar'!$B$7:$D$112,3,0)</f>
        <v>184</v>
      </c>
      <c r="B1760" s="1" t="s">
        <v>453</v>
      </c>
      <c r="C1760" s="1" t="s">
        <v>82</v>
      </c>
      <c r="D1760">
        <v>100103</v>
      </c>
      <c r="E1760" s="1" t="s">
        <v>363</v>
      </c>
      <c r="F1760">
        <v>100103004</v>
      </c>
      <c r="G1760" s="1" t="s">
        <v>343</v>
      </c>
      <c r="H1760" s="1" t="s">
        <v>176</v>
      </c>
      <c r="I1760">
        <v>3</v>
      </c>
      <c r="J1760" s="1" t="s">
        <v>325</v>
      </c>
      <c r="K1760">
        <v>0</v>
      </c>
      <c r="L1760">
        <v>0</v>
      </c>
      <c r="M1760">
        <v>267303.24</v>
      </c>
      <c r="N1760">
        <v>0</v>
      </c>
      <c r="O1760">
        <v>0</v>
      </c>
      <c r="P1760">
        <v>19994.8</v>
      </c>
      <c r="Q1760">
        <v>0</v>
      </c>
      <c r="R1760">
        <v>0</v>
      </c>
      <c r="S1760">
        <v>0</v>
      </c>
    </row>
    <row r="1761" spans="1:19" x14ac:dyDescent="0.25">
      <c r="A1761" s="1">
        <f>+VLOOKUP(Importaciones_fruta_dolares[[#This Row],[Código_País]],'Tabla Auxiliar'!$B$7:$D$112,3,0)</f>
        <v>184</v>
      </c>
      <c r="B1761" s="1" t="s">
        <v>453</v>
      </c>
      <c r="C1761" s="1" t="s">
        <v>82</v>
      </c>
      <c r="D1761">
        <v>100104</v>
      </c>
      <c r="E1761" s="1" t="s">
        <v>366</v>
      </c>
      <c r="F1761">
        <v>100104002</v>
      </c>
      <c r="G1761" s="1" t="s">
        <v>336</v>
      </c>
      <c r="H1761" s="1" t="s">
        <v>181</v>
      </c>
      <c r="I1761">
        <v>7</v>
      </c>
      <c r="J1761" s="1" t="s">
        <v>327</v>
      </c>
      <c r="K1761">
        <v>0</v>
      </c>
      <c r="L1761">
        <v>0</v>
      </c>
      <c r="M1761">
        <v>33867.5</v>
      </c>
      <c r="N1761">
        <v>18307.080000000002</v>
      </c>
      <c r="O1761">
        <v>36667.589999999997</v>
      </c>
      <c r="P1761">
        <v>24490.73</v>
      </c>
      <c r="Q1761">
        <v>97729.47</v>
      </c>
      <c r="R1761">
        <v>55328.51</v>
      </c>
      <c r="S1761">
        <v>0</v>
      </c>
    </row>
    <row r="1762" spans="1:19" x14ac:dyDescent="0.25">
      <c r="A1762" s="1">
        <f>+VLOOKUP(Importaciones_fruta_dolares[[#This Row],[Código_País]],'Tabla Auxiliar'!$B$7:$D$112,3,0)</f>
        <v>184</v>
      </c>
      <c r="B1762" s="1" t="s">
        <v>453</v>
      </c>
      <c r="C1762" s="1" t="s">
        <v>82</v>
      </c>
      <c r="D1762">
        <v>100104</v>
      </c>
      <c r="E1762" s="1" t="s">
        <v>366</v>
      </c>
      <c r="F1762">
        <v>100104002</v>
      </c>
      <c r="G1762" s="1" t="s">
        <v>336</v>
      </c>
      <c r="H1762" s="1" t="s">
        <v>126</v>
      </c>
      <c r="I1762">
        <v>7</v>
      </c>
      <c r="J1762" s="1" t="s">
        <v>327</v>
      </c>
      <c r="K1762">
        <v>0</v>
      </c>
      <c r="L1762">
        <v>1564.58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</row>
    <row r="1763" spans="1:19" x14ac:dyDescent="0.25">
      <c r="A1763" s="1">
        <f>+VLOOKUP(Importaciones_fruta_dolares[[#This Row],[Código_País]],'Tabla Auxiliar'!$B$7:$D$112,3,0)</f>
        <v>184</v>
      </c>
      <c r="B1763" s="1" t="s">
        <v>453</v>
      </c>
      <c r="C1763" s="1" t="s">
        <v>82</v>
      </c>
      <c r="D1763">
        <v>100104</v>
      </c>
      <c r="E1763" s="1" t="s">
        <v>366</v>
      </c>
      <c r="F1763">
        <v>100104002</v>
      </c>
      <c r="G1763" s="1" t="s">
        <v>336</v>
      </c>
      <c r="H1763" s="1" t="s">
        <v>239</v>
      </c>
      <c r="I1763">
        <v>7</v>
      </c>
      <c r="J1763" s="1" t="s">
        <v>327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3887.57</v>
      </c>
      <c r="Q1763">
        <v>3080</v>
      </c>
      <c r="R1763">
        <v>53866.69</v>
      </c>
      <c r="S1763">
        <v>22330</v>
      </c>
    </row>
    <row r="1764" spans="1:19" x14ac:dyDescent="0.25">
      <c r="A1764" s="1">
        <f>+VLOOKUP(Importaciones_fruta_dolares[[#This Row],[Código_País]],'Tabla Auxiliar'!$B$7:$D$112,3,0)</f>
        <v>184</v>
      </c>
      <c r="B1764" s="1" t="s">
        <v>453</v>
      </c>
      <c r="C1764" s="1" t="s">
        <v>82</v>
      </c>
      <c r="D1764">
        <v>100104</v>
      </c>
      <c r="E1764" s="1" t="s">
        <v>366</v>
      </c>
      <c r="F1764">
        <v>100104002</v>
      </c>
      <c r="G1764" s="1" t="s">
        <v>336</v>
      </c>
      <c r="H1764" s="1" t="s">
        <v>143</v>
      </c>
      <c r="I1764">
        <v>7</v>
      </c>
      <c r="J1764" s="1" t="s">
        <v>327</v>
      </c>
      <c r="K1764">
        <v>0</v>
      </c>
      <c r="L1764">
        <v>0</v>
      </c>
      <c r="M1764">
        <v>0</v>
      </c>
      <c r="N1764">
        <v>142.05000000000001</v>
      </c>
      <c r="O1764">
        <v>0</v>
      </c>
      <c r="P1764">
        <v>41.42</v>
      </c>
      <c r="Q1764">
        <v>0</v>
      </c>
      <c r="R1764">
        <v>89991.57</v>
      </c>
      <c r="S1764">
        <v>24268.85</v>
      </c>
    </row>
    <row r="1765" spans="1:19" x14ac:dyDescent="0.25">
      <c r="A1765" s="1">
        <f>+VLOOKUP(Importaciones_fruta_dolares[[#This Row],[Código_País]],'Tabla Auxiliar'!$B$7:$D$112,3,0)</f>
        <v>184</v>
      </c>
      <c r="B1765" s="1" t="s">
        <v>453</v>
      </c>
      <c r="C1765" s="1" t="s">
        <v>82</v>
      </c>
      <c r="D1765">
        <v>100104</v>
      </c>
      <c r="E1765" s="1" t="s">
        <v>366</v>
      </c>
      <c r="F1765">
        <v>100104002</v>
      </c>
      <c r="G1765" s="1" t="s">
        <v>336</v>
      </c>
      <c r="H1765" s="1" t="s">
        <v>95</v>
      </c>
      <c r="I1765">
        <v>3</v>
      </c>
      <c r="J1765" s="1" t="s">
        <v>325</v>
      </c>
      <c r="K1765">
        <v>0</v>
      </c>
      <c r="L1765">
        <v>0</v>
      </c>
      <c r="M1765">
        <v>0</v>
      </c>
      <c r="N1765">
        <v>0</v>
      </c>
      <c r="O1765">
        <v>6214.73</v>
      </c>
      <c r="P1765">
        <v>140.13999999999999</v>
      </c>
      <c r="Q1765">
        <v>187.8</v>
      </c>
      <c r="R1765">
        <v>0</v>
      </c>
      <c r="S1765">
        <v>0</v>
      </c>
    </row>
    <row r="1766" spans="1:19" x14ac:dyDescent="0.25">
      <c r="A1766" s="1">
        <f>+VLOOKUP(Importaciones_fruta_dolares[[#This Row],[Código_País]],'Tabla Auxiliar'!$B$7:$D$112,3,0)</f>
        <v>184</v>
      </c>
      <c r="B1766" s="1" t="s">
        <v>453</v>
      </c>
      <c r="C1766" s="1" t="s">
        <v>82</v>
      </c>
      <c r="D1766">
        <v>100104</v>
      </c>
      <c r="E1766" s="1" t="s">
        <v>366</v>
      </c>
      <c r="F1766">
        <v>100104005</v>
      </c>
      <c r="G1766" s="1" t="s">
        <v>347</v>
      </c>
      <c r="H1766" s="1" t="s">
        <v>128</v>
      </c>
      <c r="I1766">
        <v>7</v>
      </c>
      <c r="J1766" s="1" t="s">
        <v>327</v>
      </c>
      <c r="K1766">
        <v>0</v>
      </c>
      <c r="L1766">
        <v>0</v>
      </c>
      <c r="M1766">
        <v>0</v>
      </c>
      <c r="N1766">
        <v>0</v>
      </c>
      <c r="O1766">
        <v>72.150000000000006</v>
      </c>
      <c r="P1766">
        <v>0</v>
      </c>
      <c r="Q1766">
        <v>0</v>
      </c>
      <c r="R1766">
        <v>142.66</v>
      </c>
      <c r="S1766">
        <v>0</v>
      </c>
    </row>
    <row r="1767" spans="1:19" x14ac:dyDescent="0.25">
      <c r="A1767" s="1">
        <f>+VLOOKUP(Importaciones_fruta_dolares[[#This Row],[Código_País]],'Tabla Auxiliar'!$B$7:$D$112,3,0)</f>
        <v>184</v>
      </c>
      <c r="B1767" s="1" t="s">
        <v>453</v>
      </c>
      <c r="C1767" s="1" t="s">
        <v>82</v>
      </c>
      <c r="D1767">
        <v>100105</v>
      </c>
      <c r="E1767" s="1" t="s">
        <v>324</v>
      </c>
      <c r="F1767">
        <v>100105001</v>
      </c>
      <c r="G1767" s="1" t="s">
        <v>331</v>
      </c>
      <c r="H1767" s="1" t="s">
        <v>129</v>
      </c>
      <c r="I1767">
        <v>6</v>
      </c>
      <c r="J1767" s="1" t="s">
        <v>324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62.18</v>
      </c>
    </row>
    <row r="1768" spans="1:19" x14ac:dyDescent="0.25">
      <c r="A1768" s="1">
        <f>+VLOOKUP(Importaciones_fruta_dolares[[#This Row],[Código_País]],'Tabla Auxiliar'!$B$7:$D$112,3,0)</f>
        <v>184</v>
      </c>
      <c r="B1768" s="1" t="s">
        <v>453</v>
      </c>
      <c r="C1768" s="1" t="s">
        <v>82</v>
      </c>
      <c r="D1768">
        <v>100105</v>
      </c>
      <c r="E1768" s="1" t="s">
        <v>324</v>
      </c>
      <c r="F1768">
        <v>100105002</v>
      </c>
      <c r="G1768" s="1" t="s">
        <v>349</v>
      </c>
      <c r="H1768" s="1" t="s">
        <v>142</v>
      </c>
      <c r="I1768">
        <v>6</v>
      </c>
      <c r="J1768" s="1" t="s">
        <v>324</v>
      </c>
      <c r="K1768">
        <v>129011.75</v>
      </c>
      <c r="L1768">
        <v>0</v>
      </c>
      <c r="M1768">
        <v>78666.5</v>
      </c>
      <c r="N1768">
        <v>0</v>
      </c>
      <c r="O1768">
        <v>0</v>
      </c>
      <c r="P1768">
        <v>0</v>
      </c>
      <c r="Q1768">
        <v>5418.12</v>
      </c>
      <c r="R1768">
        <v>0</v>
      </c>
      <c r="S1768">
        <v>0</v>
      </c>
    </row>
    <row r="1769" spans="1:19" x14ac:dyDescent="0.25">
      <c r="A1769" s="1">
        <f>+VLOOKUP(Importaciones_fruta_dolares[[#This Row],[Código_País]],'Tabla Auxiliar'!$B$7:$D$112,3,0)</f>
        <v>184</v>
      </c>
      <c r="B1769" s="1" t="s">
        <v>453</v>
      </c>
      <c r="C1769" s="1" t="s">
        <v>82</v>
      </c>
      <c r="D1769">
        <v>100105</v>
      </c>
      <c r="E1769" s="1" t="s">
        <v>324</v>
      </c>
      <c r="F1769">
        <v>100105005</v>
      </c>
      <c r="G1769" s="1" t="s">
        <v>355</v>
      </c>
      <c r="H1769" s="1" t="s">
        <v>217</v>
      </c>
      <c r="I1769">
        <v>6</v>
      </c>
      <c r="J1769" s="1" t="s">
        <v>324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1350.92</v>
      </c>
      <c r="S1769">
        <v>0</v>
      </c>
    </row>
    <row r="1770" spans="1:19" x14ac:dyDescent="0.25">
      <c r="A1770" s="1">
        <f>+VLOOKUP(Importaciones_fruta_dolares[[#This Row],[Código_País]],'Tabla Auxiliar'!$B$7:$D$112,3,0)</f>
        <v>184</v>
      </c>
      <c r="B1770" s="1" t="s">
        <v>453</v>
      </c>
      <c r="C1770" s="1" t="s">
        <v>82</v>
      </c>
      <c r="D1770">
        <v>100105</v>
      </c>
      <c r="E1770" s="1" t="s">
        <v>324</v>
      </c>
      <c r="F1770">
        <v>100105005</v>
      </c>
      <c r="G1770" s="1" t="s">
        <v>355</v>
      </c>
      <c r="H1770" s="1" t="s">
        <v>214</v>
      </c>
      <c r="I1770">
        <v>6</v>
      </c>
      <c r="J1770" s="1" t="s">
        <v>324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944.43</v>
      </c>
      <c r="Q1770">
        <v>0</v>
      </c>
      <c r="R1770">
        <v>0</v>
      </c>
      <c r="S1770">
        <v>19685.04</v>
      </c>
    </row>
    <row r="1771" spans="1:19" x14ac:dyDescent="0.25">
      <c r="A1771" s="1">
        <f>+VLOOKUP(Importaciones_fruta_dolares[[#This Row],[Código_País]],'Tabla Auxiliar'!$B$7:$D$112,3,0)</f>
        <v>184</v>
      </c>
      <c r="B1771" s="1" t="s">
        <v>453</v>
      </c>
      <c r="C1771" s="1" t="s">
        <v>82</v>
      </c>
      <c r="D1771">
        <v>100105</v>
      </c>
      <c r="E1771" s="1" t="s">
        <v>324</v>
      </c>
      <c r="F1771">
        <v>100105006</v>
      </c>
      <c r="G1771" s="1" t="s">
        <v>341</v>
      </c>
      <c r="H1771" s="1" t="s">
        <v>249</v>
      </c>
      <c r="I1771">
        <v>6</v>
      </c>
      <c r="J1771" s="1" t="s">
        <v>324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27008.15</v>
      </c>
    </row>
    <row r="1772" spans="1:19" x14ac:dyDescent="0.25">
      <c r="A1772" s="1">
        <f>+VLOOKUP(Importaciones_fruta_dolares[[#This Row],[Código_País]],'Tabla Auxiliar'!$B$7:$D$112,3,0)</f>
        <v>184</v>
      </c>
      <c r="B1772" s="1" t="s">
        <v>453</v>
      </c>
      <c r="C1772" s="1" t="s">
        <v>82</v>
      </c>
      <c r="D1772">
        <v>100105</v>
      </c>
      <c r="E1772" s="1" t="s">
        <v>324</v>
      </c>
      <c r="F1772">
        <v>100105006</v>
      </c>
      <c r="G1772" s="1" t="s">
        <v>341</v>
      </c>
      <c r="H1772" s="1" t="s">
        <v>252</v>
      </c>
      <c r="I1772">
        <v>6</v>
      </c>
      <c r="J1772" s="1" t="s">
        <v>324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5764.13</v>
      </c>
      <c r="R1772">
        <v>0</v>
      </c>
      <c r="S1772">
        <v>0</v>
      </c>
    </row>
    <row r="1773" spans="1:19" x14ac:dyDescent="0.25">
      <c r="A1773" s="1">
        <f>+VLOOKUP(Importaciones_fruta_dolares[[#This Row],[Código_País]],'Tabla Auxiliar'!$B$7:$D$112,3,0)</f>
        <v>184</v>
      </c>
      <c r="B1773" s="1" t="s">
        <v>453</v>
      </c>
      <c r="C1773" s="1" t="s">
        <v>82</v>
      </c>
      <c r="D1773">
        <v>100105</v>
      </c>
      <c r="E1773" s="1" t="s">
        <v>324</v>
      </c>
      <c r="F1773">
        <v>100105006</v>
      </c>
      <c r="G1773" s="1" t="s">
        <v>341</v>
      </c>
      <c r="H1773" s="1" t="s">
        <v>108</v>
      </c>
      <c r="I1773">
        <v>4</v>
      </c>
      <c r="J1773" s="1" t="s">
        <v>323</v>
      </c>
      <c r="K1773">
        <v>21400</v>
      </c>
      <c r="L1773">
        <v>0</v>
      </c>
      <c r="M1773">
        <v>0</v>
      </c>
      <c r="N1773">
        <v>0</v>
      </c>
      <c r="O1773">
        <v>5935.57</v>
      </c>
      <c r="P1773">
        <v>10086.58</v>
      </c>
      <c r="Q1773">
        <v>14690</v>
      </c>
      <c r="R1773">
        <v>0</v>
      </c>
      <c r="S1773">
        <v>0</v>
      </c>
    </row>
    <row r="1774" spans="1:19" x14ac:dyDescent="0.25">
      <c r="A1774" s="1">
        <f>+VLOOKUP(Importaciones_fruta_dolares[[#This Row],[Código_País]],'Tabla Auxiliar'!$B$7:$D$112,3,0)</f>
        <v>184</v>
      </c>
      <c r="B1774" s="1" t="s">
        <v>453</v>
      </c>
      <c r="C1774" s="1" t="s">
        <v>82</v>
      </c>
      <c r="D1774">
        <v>100105</v>
      </c>
      <c r="E1774" s="1" t="s">
        <v>324</v>
      </c>
      <c r="F1774">
        <v>100105006</v>
      </c>
      <c r="G1774" s="1" t="s">
        <v>341</v>
      </c>
      <c r="H1774" s="1" t="s">
        <v>109</v>
      </c>
      <c r="I1774">
        <v>4</v>
      </c>
      <c r="J1774" s="1" t="s">
        <v>323</v>
      </c>
      <c r="K1774">
        <v>80.25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</row>
    <row r="1775" spans="1:19" x14ac:dyDescent="0.25">
      <c r="A1775" s="1">
        <f>+VLOOKUP(Importaciones_fruta_dolares[[#This Row],[Código_País]],'Tabla Auxiliar'!$B$7:$D$112,3,0)</f>
        <v>184</v>
      </c>
      <c r="B1775" s="1" t="s">
        <v>453</v>
      </c>
      <c r="C1775" s="1" t="s">
        <v>82</v>
      </c>
      <c r="D1775">
        <v>100106</v>
      </c>
      <c r="E1775" s="1" t="s">
        <v>462</v>
      </c>
      <c r="F1775">
        <v>100106001</v>
      </c>
      <c r="G1775" s="1" t="s">
        <v>351</v>
      </c>
      <c r="H1775" s="1" t="s">
        <v>164</v>
      </c>
      <c r="I1775">
        <v>1</v>
      </c>
      <c r="J1775" s="1" t="s">
        <v>326</v>
      </c>
      <c r="K1775">
        <v>1846.81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</row>
    <row r="1776" spans="1:19" x14ac:dyDescent="0.25">
      <c r="A1776" s="1">
        <f>+VLOOKUP(Importaciones_fruta_dolares[[#This Row],[Código_País]],'Tabla Auxiliar'!$B$7:$D$112,3,0)</f>
        <v>184</v>
      </c>
      <c r="B1776" s="1" t="s">
        <v>453</v>
      </c>
      <c r="C1776" s="1" t="s">
        <v>82</v>
      </c>
      <c r="D1776">
        <v>100106</v>
      </c>
      <c r="E1776" s="1" t="s">
        <v>462</v>
      </c>
      <c r="F1776">
        <v>100106001</v>
      </c>
      <c r="G1776" s="1" t="s">
        <v>351</v>
      </c>
      <c r="H1776" s="1" t="s">
        <v>162</v>
      </c>
      <c r="I1776">
        <v>1</v>
      </c>
      <c r="J1776" s="1" t="s">
        <v>326</v>
      </c>
      <c r="K1776">
        <v>40294.65</v>
      </c>
      <c r="L1776">
        <v>0</v>
      </c>
      <c r="M1776">
        <v>46908.72</v>
      </c>
      <c r="N1776">
        <v>48739.14</v>
      </c>
      <c r="O1776">
        <v>0</v>
      </c>
      <c r="P1776">
        <v>0</v>
      </c>
      <c r="Q1776">
        <v>0</v>
      </c>
      <c r="R1776">
        <v>0</v>
      </c>
      <c r="S1776">
        <v>0</v>
      </c>
    </row>
    <row r="1777" spans="1:19" x14ac:dyDescent="0.25">
      <c r="A1777" s="1">
        <f>+VLOOKUP(Importaciones_fruta_dolares[[#This Row],[Código_País]],'Tabla Auxiliar'!$B$7:$D$112,3,0)</f>
        <v>184</v>
      </c>
      <c r="B1777" s="1" t="s">
        <v>453</v>
      </c>
      <c r="C1777" s="1" t="s">
        <v>82</v>
      </c>
      <c r="D1777">
        <v>100107</v>
      </c>
      <c r="E1777" s="1" t="s">
        <v>367</v>
      </c>
      <c r="F1777">
        <v>100107012</v>
      </c>
      <c r="G1777" s="1" t="s">
        <v>340</v>
      </c>
      <c r="H1777" s="1" t="s">
        <v>104</v>
      </c>
      <c r="I1777">
        <v>3</v>
      </c>
      <c r="J1777" s="1" t="s">
        <v>325</v>
      </c>
      <c r="K1777">
        <v>0</v>
      </c>
      <c r="L1777">
        <v>0</v>
      </c>
      <c r="M1777">
        <v>0</v>
      </c>
      <c r="N1777">
        <v>0</v>
      </c>
      <c r="O1777">
        <v>1598.5</v>
      </c>
      <c r="P1777">
        <v>5336.95</v>
      </c>
      <c r="Q1777">
        <v>13792.06</v>
      </c>
      <c r="R1777">
        <v>1212.49</v>
      </c>
      <c r="S1777">
        <v>3592.09</v>
      </c>
    </row>
    <row r="1778" spans="1:19" x14ac:dyDescent="0.25">
      <c r="A1778" s="1">
        <f>+VLOOKUP(Importaciones_fruta_dolares[[#This Row],[Código_País]],'Tabla Auxiliar'!$B$7:$D$112,3,0)</f>
        <v>184</v>
      </c>
      <c r="B1778" s="1" t="s">
        <v>453</v>
      </c>
      <c r="C1778" s="1" t="s">
        <v>82</v>
      </c>
      <c r="D1778">
        <v>100107</v>
      </c>
      <c r="E1778" s="1" t="s">
        <v>367</v>
      </c>
      <c r="F1778">
        <v>100107012</v>
      </c>
      <c r="G1778" s="1" t="s">
        <v>340</v>
      </c>
      <c r="H1778" s="1" t="s">
        <v>127</v>
      </c>
      <c r="I1778">
        <v>3</v>
      </c>
      <c r="J1778" s="1" t="s">
        <v>325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52741.79</v>
      </c>
      <c r="R1778">
        <v>0</v>
      </c>
      <c r="S1778">
        <v>0</v>
      </c>
    </row>
    <row r="1779" spans="1:19" x14ac:dyDescent="0.25">
      <c r="A1779" s="1">
        <f>+VLOOKUP(Importaciones_fruta_dolares[[#This Row],[Código_País]],'Tabla Auxiliar'!$B$7:$D$112,3,0)</f>
        <v>184</v>
      </c>
      <c r="B1779" s="1" t="s">
        <v>453</v>
      </c>
      <c r="C1779" s="1" t="s">
        <v>82</v>
      </c>
      <c r="D1779">
        <v>100107</v>
      </c>
      <c r="E1779" s="1" t="s">
        <v>367</v>
      </c>
      <c r="F1779">
        <v>100107012</v>
      </c>
      <c r="G1779" s="1" t="s">
        <v>340</v>
      </c>
      <c r="H1779" s="1" t="s">
        <v>114</v>
      </c>
      <c r="I1779">
        <v>2</v>
      </c>
      <c r="J1779" s="1" t="s">
        <v>328</v>
      </c>
      <c r="K1779">
        <v>0</v>
      </c>
      <c r="L1779">
        <v>0</v>
      </c>
      <c r="M1779">
        <v>0</v>
      </c>
      <c r="N1779">
        <v>427916.88</v>
      </c>
      <c r="O1779">
        <v>255102.82</v>
      </c>
      <c r="P1779">
        <v>415441.09</v>
      </c>
      <c r="Q1779">
        <v>351775.9</v>
      </c>
      <c r="R1779">
        <v>731838.69</v>
      </c>
      <c r="S1779">
        <v>1871209.74</v>
      </c>
    </row>
    <row r="1780" spans="1:19" x14ac:dyDescent="0.25">
      <c r="A1780" s="1">
        <f>+VLOOKUP(Importaciones_fruta_dolares[[#This Row],[Código_País]],'Tabla Auxiliar'!$B$7:$D$112,3,0)</f>
        <v>184</v>
      </c>
      <c r="B1780" s="1" t="s">
        <v>453</v>
      </c>
      <c r="C1780" s="1" t="s">
        <v>82</v>
      </c>
      <c r="D1780">
        <v>100107</v>
      </c>
      <c r="E1780" s="1" t="s">
        <v>367</v>
      </c>
      <c r="F1780">
        <v>100107012</v>
      </c>
      <c r="G1780" s="1" t="s">
        <v>340</v>
      </c>
      <c r="H1780" s="1" t="s">
        <v>105</v>
      </c>
      <c r="I1780">
        <v>3</v>
      </c>
      <c r="J1780" s="1" t="s">
        <v>325</v>
      </c>
      <c r="K1780">
        <v>87520</v>
      </c>
      <c r="L1780">
        <v>152546</v>
      </c>
      <c r="M1780">
        <v>0</v>
      </c>
      <c r="N1780">
        <v>171.08</v>
      </c>
      <c r="O1780">
        <v>8413</v>
      </c>
      <c r="P1780">
        <v>22708.81</v>
      </c>
      <c r="Q1780">
        <v>58756.36</v>
      </c>
      <c r="R1780">
        <v>49962.59</v>
      </c>
      <c r="S1780">
        <v>49838.95</v>
      </c>
    </row>
    <row r="1781" spans="1:19" x14ac:dyDescent="0.25">
      <c r="A1781" s="1">
        <f>+VLOOKUP(Importaciones_fruta_dolares[[#This Row],[Código_País]],'Tabla Auxiliar'!$B$7:$D$112,3,0)</f>
        <v>184</v>
      </c>
      <c r="B1781" s="1" t="s">
        <v>453</v>
      </c>
      <c r="C1781" s="1" t="s">
        <v>82</v>
      </c>
      <c r="D1781">
        <v>100107</v>
      </c>
      <c r="E1781" s="1" t="s">
        <v>367</v>
      </c>
      <c r="F1781">
        <v>100107012</v>
      </c>
      <c r="G1781" s="1" t="s">
        <v>340</v>
      </c>
      <c r="H1781" s="1" t="s">
        <v>106</v>
      </c>
      <c r="I1781">
        <v>3</v>
      </c>
      <c r="J1781" s="1" t="s">
        <v>325</v>
      </c>
      <c r="K1781">
        <v>0</v>
      </c>
      <c r="L1781">
        <v>0</v>
      </c>
      <c r="M1781">
        <v>0</v>
      </c>
      <c r="N1781">
        <v>0</v>
      </c>
      <c r="O1781">
        <v>7464.87</v>
      </c>
      <c r="P1781">
        <v>0</v>
      </c>
      <c r="Q1781">
        <v>2254.04</v>
      </c>
      <c r="R1781">
        <v>4349.55</v>
      </c>
      <c r="S1781">
        <v>628.4</v>
      </c>
    </row>
    <row r="1782" spans="1:19" x14ac:dyDescent="0.25">
      <c r="A1782" s="1">
        <f>+VLOOKUP(Importaciones_fruta_dolares[[#This Row],[Código_País]],'Tabla Auxiliar'!$B$7:$D$112,3,0)</f>
        <v>184</v>
      </c>
      <c r="B1782" s="1" t="s">
        <v>453</v>
      </c>
      <c r="C1782" s="1" t="s">
        <v>82</v>
      </c>
      <c r="D1782">
        <v>100107</v>
      </c>
      <c r="E1782" s="1" t="s">
        <v>367</v>
      </c>
      <c r="F1782">
        <v>100107012</v>
      </c>
      <c r="G1782" s="1" t="s">
        <v>340</v>
      </c>
      <c r="H1782" s="1" t="s">
        <v>107</v>
      </c>
      <c r="I1782">
        <v>7</v>
      </c>
      <c r="J1782" s="1" t="s">
        <v>327</v>
      </c>
      <c r="K1782">
        <v>110386.27</v>
      </c>
      <c r="L1782">
        <v>110176.3</v>
      </c>
      <c r="M1782">
        <v>0</v>
      </c>
      <c r="N1782">
        <v>73673.149999999994</v>
      </c>
      <c r="O1782">
        <v>123084.75</v>
      </c>
      <c r="P1782">
        <v>387830.16</v>
      </c>
      <c r="Q1782">
        <v>139131.76999999999</v>
      </c>
      <c r="R1782">
        <v>544613.35</v>
      </c>
      <c r="S1782">
        <v>104135.77</v>
      </c>
    </row>
    <row r="1783" spans="1:19" x14ac:dyDescent="0.25">
      <c r="A1783" s="1">
        <f>+VLOOKUP(Importaciones_fruta_dolares[[#This Row],[Código_País]],'Tabla Auxiliar'!$B$7:$D$112,3,0)</f>
        <v>184</v>
      </c>
      <c r="B1783" s="1" t="s">
        <v>453</v>
      </c>
      <c r="C1783" s="1" t="s">
        <v>82</v>
      </c>
      <c r="D1783">
        <v>100107</v>
      </c>
      <c r="E1783" s="1" t="s">
        <v>367</v>
      </c>
      <c r="F1783">
        <v>100107012</v>
      </c>
      <c r="G1783" s="1" t="s">
        <v>340</v>
      </c>
      <c r="H1783" s="1" t="s">
        <v>123</v>
      </c>
      <c r="I1783">
        <v>7</v>
      </c>
      <c r="J1783" s="1" t="s">
        <v>327</v>
      </c>
      <c r="K1783">
        <v>172.55</v>
      </c>
      <c r="L1783">
        <v>6128.15</v>
      </c>
      <c r="M1783">
        <v>0</v>
      </c>
      <c r="N1783">
        <v>466.29</v>
      </c>
      <c r="O1783">
        <v>130.87</v>
      </c>
      <c r="P1783">
        <v>345.06</v>
      </c>
      <c r="Q1783">
        <v>97.38</v>
      </c>
      <c r="R1783">
        <v>263.43</v>
      </c>
      <c r="S1783">
        <v>14816.31</v>
      </c>
    </row>
    <row r="1784" spans="1:19" x14ac:dyDescent="0.25">
      <c r="A1784" s="1">
        <f>+VLOOKUP(Importaciones_fruta_dolares[[#This Row],[Código_País]],'Tabla Auxiliar'!$B$7:$D$112,3,0)</f>
        <v>184</v>
      </c>
      <c r="B1784" s="1" t="s">
        <v>453</v>
      </c>
      <c r="C1784" s="1" t="s">
        <v>82</v>
      </c>
      <c r="D1784">
        <v>100108</v>
      </c>
      <c r="E1784" s="1" t="s">
        <v>368</v>
      </c>
      <c r="F1784">
        <v>100108005</v>
      </c>
      <c r="G1784" s="1" t="s">
        <v>342</v>
      </c>
      <c r="H1784" s="1" t="s">
        <v>187</v>
      </c>
      <c r="I1784">
        <v>7</v>
      </c>
      <c r="J1784" s="1" t="s">
        <v>327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8742.5499999999993</v>
      </c>
      <c r="S1784">
        <v>0</v>
      </c>
    </row>
    <row r="1785" spans="1:19" x14ac:dyDescent="0.25">
      <c r="A1785" s="1">
        <f>+VLOOKUP(Importaciones_fruta_dolares[[#This Row],[Código_País]],'Tabla Auxiliar'!$B$7:$D$112,3,0)</f>
        <v>184</v>
      </c>
      <c r="B1785" s="1" t="s">
        <v>453</v>
      </c>
      <c r="C1785" s="1" t="s">
        <v>82</v>
      </c>
      <c r="D1785">
        <v>100108</v>
      </c>
      <c r="E1785" s="1" t="s">
        <v>368</v>
      </c>
      <c r="F1785">
        <v>100108007</v>
      </c>
      <c r="G1785" s="1" t="s">
        <v>464</v>
      </c>
      <c r="H1785" s="1" t="s">
        <v>157</v>
      </c>
      <c r="I1785">
        <v>1</v>
      </c>
      <c r="J1785" s="1" t="s">
        <v>326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19762.009999999998</v>
      </c>
    </row>
    <row r="1786" spans="1:19" x14ac:dyDescent="0.25">
      <c r="A1786" s="1">
        <f>+VLOOKUP(Importaciones_fruta_dolares[[#This Row],[Código_País]],'Tabla Auxiliar'!$B$7:$D$112,3,0)</f>
        <v>184</v>
      </c>
      <c r="B1786" s="1" t="s">
        <v>453</v>
      </c>
      <c r="C1786" s="1" t="s">
        <v>82</v>
      </c>
      <c r="D1786">
        <v>100109</v>
      </c>
      <c r="E1786" s="1" t="s">
        <v>330</v>
      </c>
      <c r="F1786">
        <v>100109001</v>
      </c>
      <c r="G1786" s="1" t="s">
        <v>330</v>
      </c>
      <c r="H1786" s="1" t="s">
        <v>190</v>
      </c>
      <c r="I1786">
        <v>7</v>
      </c>
      <c r="J1786" s="1" t="s">
        <v>327</v>
      </c>
      <c r="K1786">
        <v>0</v>
      </c>
      <c r="L1786">
        <v>3064.08</v>
      </c>
      <c r="M1786">
        <v>0</v>
      </c>
      <c r="N1786">
        <v>44836.19</v>
      </c>
      <c r="O1786">
        <v>0</v>
      </c>
      <c r="P1786">
        <v>0</v>
      </c>
      <c r="Q1786">
        <v>0</v>
      </c>
      <c r="R1786">
        <v>0</v>
      </c>
      <c r="S1786">
        <v>0</v>
      </c>
    </row>
    <row r="1787" spans="1:19" x14ac:dyDescent="0.25">
      <c r="A1787" s="1">
        <f>+VLOOKUP(Importaciones_fruta_dolares[[#This Row],[Código_País]],'Tabla Auxiliar'!$B$7:$D$112,3,0)</f>
        <v>184</v>
      </c>
      <c r="B1787" s="1" t="s">
        <v>453</v>
      </c>
      <c r="C1787" s="1" t="s">
        <v>82</v>
      </c>
      <c r="D1787">
        <v>100109</v>
      </c>
      <c r="E1787" s="1" t="s">
        <v>330</v>
      </c>
      <c r="F1787">
        <v>100109001</v>
      </c>
      <c r="G1787" s="1" t="s">
        <v>330</v>
      </c>
      <c r="H1787" s="1" t="s">
        <v>191</v>
      </c>
      <c r="I1787">
        <v>7</v>
      </c>
      <c r="J1787" s="1" t="s">
        <v>327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1455.38</v>
      </c>
      <c r="Q1787">
        <v>4970.87</v>
      </c>
      <c r="R1787">
        <v>7741.07</v>
      </c>
      <c r="S1787">
        <v>25326</v>
      </c>
    </row>
    <row r="1788" spans="1:19" x14ac:dyDescent="0.25">
      <c r="A1788" s="1">
        <f>+VLOOKUP(Importaciones_fruta_dolares[[#This Row],[Código_País]],'Tabla Auxiliar'!$B$7:$D$112,3,0)</f>
        <v>184</v>
      </c>
      <c r="B1788" s="1" t="s">
        <v>453</v>
      </c>
      <c r="C1788" s="1" t="s">
        <v>82</v>
      </c>
      <c r="D1788">
        <v>100109</v>
      </c>
      <c r="E1788" s="1" t="s">
        <v>330</v>
      </c>
      <c r="F1788">
        <v>100109001</v>
      </c>
      <c r="G1788" s="1" t="s">
        <v>330</v>
      </c>
      <c r="H1788" s="1" t="s">
        <v>189</v>
      </c>
      <c r="I1788">
        <v>4</v>
      </c>
      <c r="J1788" s="1" t="s">
        <v>323</v>
      </c>
      <c r="K1788">
        <v>0</v>
      </c>
      <c r="L1788">
        <v>0</v>
      </c>
      <c r="M1788">
        <v>43069.57</v>
      </c>
      <c r="N1788">
        <v>0</v>
      </c>
      <c r="O1788">
        <v>0</v>
      </c>
      <c r="P1788">
        <v>70342.06</v>
      </c>
      <c r="Q1788">
        <v>0</v>
      </c>
      <c r="R1788">
        <v>0</v>
      </c>
      <c r="S1788">
        <v>0</v>
      </c>
    </row>
    <row r="1789" spans="1:19" x14ac:dyDescent="0.25">
      <c r="A1789" s="1">
        <f>+VLOOKUP(Importaciones_fruta_dolares[[#This Row],[Código_País]],'Tabla Auxiliar'!$B$7:$D$112,3,0)</f>
        <v>184</v>
      </c>
      <c r="B1789" s="1" t="s">
        <v>453</v>
      </c>
      <c r="C1789" s="1" t="s">
        <v>82</v>
      </c>
      <c r="D1789">
        <v>100109</v>
      </c>
      <c r="E1789" s="1" t="s">
        <v>330</v>
      </c>
      <c r="F1789">
        <v>100109001</v>
      </c>
      <c r="G1789" s="1" t="s">
        <v>330</v>
      </c>
      <c r="H1789" s="1" t="s">
        <v>263</v>
      </c>
      <c r="I1789">
        <v>3</v>
      </c>
      <c r="J1789" s="1" t="s">
        <v>325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680.08</v>
      </c>
      <c r="S1789">
        <v>0</v>
      </c>
    </row>
    <row r="1790" spans="1:19" x14ac:dyDescent="0.25">
      <c r="A1790" s="1">
        <f>+VLOOKUP(Importaciones_fruta_dolares[[#This Row],[Código_País]],'Tabla Auxiliar'!$B$7:$D$112,3,0)</f>
        <v>175</v>
      </c>
      <c r="B1790" s="1" t="s">
        <v>450</v>
      </c>
      <c r="C1790" s="1" t="s">
        <v>78</v>
      </c>
      <c r="D1790">
        <v>100101</v>
      </c>
      <c r="E1790" s="1" t="s">
        <v>364</v>
      </c>
      <c r="F1790">
        <v>100101001</v>
      </c>
      <c r="G1790" s="1" t="s">
        <v>345</v>
      </c>
      <c r="H1790" s="1" t="s">
        <v>209</v>
      </c>
      <c r="I1790">
        <v>7</v>
      </c>
      <c r="J1790" s="1" t="s">
        <v>327</v>
      </c>
      <c r="K1790">
        <v>16427.62</v>
      </c>
      <c r="L1790">
        <v>13780.35</v>
      </c>
      <c r="M1790">
        <v>5035.55</v>
      </c>
      <c r="N1790">
        <v>12005.26</v>
      </c>
      <c r="O1790">
        <v>4527.75</v>
      </c>
      <c r="P1790">
        <v>1364.82</v>
      </c>
      <c r="Q1790">
        <v>1678.34</v>
      </c>
      <c r="R1790">
        <v>1405.92</v>
      </c>
      <c r="S1790">
        <v>0</v>
      </c>
    </row>
    <row r="1791" spans="1:19" x14ac:dyDescent="0.25">
      <c r="A1791" s="1">
        <f>+VLOOKUP(Importaciones_fruta_dolares[[#This Row],[Código_País]],'Tabla Auxiliar'!$B$7:$D$112,3,0)</f>
        <v>175</v>
      </c>
      <c r="B1791" s="1" t="s">
        <v>450</v>
      </c>
      <c r="C1791" s="1" t="s">
        <v>78</v>
      </c>
      <c r="D1791">
        <v>100101</v>
      </c>
      <c r="E1791" s="1" t="s">
        <v>364</v>
      </c>
      <c r="F1791">
        <v>100101001</v>
      </c>
      <c r="G1791" s="1" t="s">
        <v>345</v>
      </c>
      <c r="H1791" s="1" t="s">
        <v>137</v>
      </c>
      <c r="I1791">
        <v>4</v>
      </c>
      <c r="J1791" s="1" t="s">
        <v>323</v>
      </c>
      <c r="K1791">
        <v>0</v>
      </c>
      <c r="L1791">
        <v>59.1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</row>
    <row r="1792" spans="1:19" x14ac:dyDescent="0.25">
      <c r="A1792" s="1">
        <f>+VLOOKUP(Importaciones_fruta_dolares[[#This Row],[Código_País]],'Tabla Auxiliar'!$B$7:$D$112,3,0)</f>
        <v>175</v>
      </c>
      <c r="B1792" s="1" t="s">
        <v>450</v>
      </c>
      <c r="C1792" s="1" t="s">
        <v>78</v>
      </c>
      <c r="D1792">
        <v>100101</v>
      </c>
      <c r="E1792" s="1" t="s">
        <v>364</v>
      </c>
      <c r="F1792">
        <v>100101004</v>
      </c>
      <c r="G1792" s="1" t="s">
        <v>348</v>
      </c>
      <c r="H1792" s="1" t="s">
        <v>132</v>
      </c>
      <c r="I1792">
        <v>7</v>
      </c>
      <c r="J1792" s="1" t="s">
        <v>327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4015</v>
      </c>
      <c r="S1792">
        <v>1104.4000000000001</v>
      </c>
    </row>
    <row r="1793" spans="1:19" x14ac:dyDescent="0.25">
      <c r="A1793" s="1">
        <f>+VLOOKUP(Importaciones_fruta_dolares[[#This Row],[Código_País]],'Tabla Auxiliar'!$B$7:$D$112,3,0)</f>
        <v>175</v>
      </c>
      <c r="B1793" s="1" t="s">
        <v>450</v>
      </c>
      <c r="C1793" s="1" t="s">
        <v>78</v>
      </c>
      <c r="D1793">
        <v>100101</v>
      </c>
      <c r="E1793" s="1" t="s">
        <v>364</v>
      </c>
      <c r="F1793">
        <v>100101007</v>
      </c>
      <c r="G1793" s="1" t="s">
        <v>353</v>
      </c>
      <c r="H1793" s="1" t="s">
        <v>322</v>
      </c>
      <c r="I1793">
        <v>7</v>
      </c>
      <c r="J1793" s="1" t="s">
        <v>327</v>
      </c>
      <c r="K1793">
        <v>0</v>
      </c>
      <c r="L1793">
        <v>0</v>
      </c>
      <c r="M1793">
        <v>0</v>
      </c>
      <c r="N1793">
        <v>0</v>
      </c>
      <c r="O1793">
        <v>93.32</v>
      </c>
      <c r="P1793">
        <v>0</v>
      </c>
      <c r="Q1793">
        <v>0</v>
      </c>
      <c r="R1793">
        <v>0</v>
      </c>
      <c r="S1793">
        <v>0</v>
      </c>
    </row>
    <row r="1794" spans="1:19" x14ac:dyDescent="0.25">
      <c r="A1794" s="1">
        <f>+VLOOKUP(Importaciones_fruta_dolares[[#This Row],[Código_País]],'Tabla Auxiliar'!$B$7:$D$112,3,0)</f>
        <v>175</v>
      </c>
      <c r="B1794" s="1" t="s">
        <v>450</v>
      </c>
      <c r="C1794" s="1" t="s">
        <v>78</v>
      </c>
      <c r="D1794">
        <v>100101</v>
      </c>
      <c r="E1794" s="1" t="s">
        <v>364</v>
      </c>
      <c r="F1794">
        <v>100112025</v>
      </c>
      <c r="G1794" s="1" t="s">
        <v>334</v>
      </c>
      <c r="H1794" s="1" t="s">
        <v>180</v>
      </c>
      <c r="I1794">
        <v>3</v>
      </c>
      <c r="J1794" s="1" t="s">
        <v>325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209.55</v>
      </c>
      <c r="Q1794">
        <v>0</v>
      </c>
      <c r="R1794">
        <v>2095.9899999999998</v>
      </c>
      <c r="S1794">
        <v>0</v>
      </c>
    </row>
    <row r="1795" spans="1:19" x14ac:dyDescent="0.25">
      <c r="A1795" s="1">
        <f>+VLOOKUP(Importaciones_fruta_dolares[[#This Row],[Código_País]],'Tabla Auxiliar'!$B$7:$D$112,3,0)</f>
        <v>175</v>
      </c>
      <c r="B1795" s="1" t="s">
        <v>450</v>
      </c>
      <c r="C1795" s="1" t="s">
        <v>78</v>
      </c>
      <c r="D1795">
        <v>100102</v>
      </c>
      <c r="E1795" s="1" t="s">
        <v>365</v>
      </c>
      <c r="F1795">
        <v>100102005</v>
      </c>
      <c r="G1795" s="1" t="s">
        <v>338</v>
      </c>
      <c r="H1795" s="1" t="s">
        <v>152</v>
      </c>
      <c r="I1795">
        <v>7</v>
      </c>
      <c r="J1795" s="1" t="s">
        <v>327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407.46</v>
      </c>
      <c r="S1795">
        <v>0</v>
      </c>
    </row>
    <row r="1796" spans="1:19" x14ac:dyDescent="0.25">
      <c r="A1796" s="1">
        <f>+VLOOKUP(Importaciones_fruta_dolares[[#This Row],[Código_País]],'Tabla Auxiliar'!$B$7:$D$112,3,0)</f>
        <v>175</v>
      </c>
      <c r="B1796" s="1" t="s">
        <v>450</v>
      </c>
      <c r="C1796" s="1" t="s">
        <v>78</v>
      </c>
      <c r="D1796">
        <v>100102</v>
      </c>
      <c r="E1796" s="1" t="s">
        <v>365</v>
      </c>
      <c r="F1796">
        <v>100102006</v>
      </c>
      <c r="G1796" s="1" t="s">
        <v>352</v>
      </c>
      <c r="H1796" s="1" t="s">
        <v>188</v>
      </c>
      <c r="I1796">
        <v>7</v>
      </c>
      <c r="J1796" s="1" t="s">
        <v>327</v>
      </c>
      <c r="K1796">
        <v>0</v>
      </c>
      <c r="L1796">
        <v>0</v>
      </c>
      <c r="M1796">
        <v>0</v>
      </c>
      <c r="N1796">
        <v>0</v>
      </c>
      <c r="O1796">
        <v>990.79</v>
      </c>
      <c r="P1796">
        <v>0</v>
      </c>
      <c r="Q1796">
        <v>0</v>
      </c>
      <c r="R1796">
        <v>0</v>
      </c>
      <c r="S1796">
        <v>0</v>
      </c>
    </row>
    <row r="1797" spans="1:19" x14ac:dyDescent="0.25">
      <c r="A1797" s="1">
        <f>+VLOOKUP(Importaciones_fruta_dolares[[#This Row],[Código_País]],'Tabla Auxiliar'!$B$7:$D$112,3,0)</f>
        <v>175</v>
      </c>
      <c r="B1797" s="1" t="s">
        <v>450</v>
      </c>
      <c r="C1797" s="1" t="s">
        <v>78</v>
      </c>
      <c r="D1797">
        <v>100102</v>
      </c>
      <c r="E1797" s="1" t="s">
        <v>365</v>
      </c>
      <c r="F1797">
        <v>100102008</v>
      </c>
      <c r="G1797" s="1" t="s">
        <v>339</v>
      </c>
      <c r="H1797" s="1" t="s">
        <v>149</v>
      </c>
      <c r="I1797">
        <v>7</v>
      </c>
      <c r="J1797" s="1" t="s">
        <v>327</v>
      </c>
      <c r="K1797">
        <v>0</v>
      </c>
      <c r="L1797">
        <v>0</v>
      </c>
      <c r="M1797">
        <v>7446.56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</row>
    <row r="1798" spans="1:19" x14ac:dyDescent="0.25">
      <c r="A1798" s="1">
        <f>+VLOOKUP(Importaciones_fruta_dolares[[#This Row],[Código_País]],'Tabla Auxiliar'!$B$7:$D$112,3,0)</f>
        <v>175</v>
      </c>
      <c r="B1798" s="1" t="s">
        <v>450</v>
      </c>
      <c r="C1798" s="1" t="s">
        <v>78</v>
      </c>
      <c r="D1798">
        <v>100103</v>
      </c>
      <c r="E1798" s="1" t="s">
        <v>363</v>
      </c>
      <c r="F1798">
        <v>100103002</v>
      </c>
      <c r="G1798" s="1" t="s">
        <v>463</v>
      </c>
      <c r="H1798" s="1" t="s">
        <v>90</v>
      </c>
      <c r="I1798">
        <v>3</v>
      </c>
      <c r="J1798" s="1" t="s">
        <v>325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1344.35</v>
      </c>
      <c r="S1798">
        <v>0</v>
      </c>
    </row>
    <row r="1799" spans="1:19" x14ac:dyDescent="0.25">
      <c r="A1799" s="1">
        <f>+VLOOKUP(Importaciones_fruta_dolares[[#This Row],[Código_País]],'Tabla Auxiliar'!$B$7:$D$112,3,0)</f>
        <v>175</v>
      </c>
      <c r="B1799" s="1" t="s">
        <v>450</v>
      </c>
      <c r="C1799" s="1" t="s">
        <v>78</v>
      </c>
      <c r="D1799">
        <v>100103</v>
      </c>
      <c r="E1799" s="1" t="s">
        <v>363</v>
      </c>
      <c r="F1799">
        <v>100103002</v>
      </c>
      <c r="G1799" s="1" t="s">
        <v>463</v>
      </c>
      <c r="H1799" s="1" t="s">
        <v>219</v>
      </c>
      <c r="I1799">
        <v>7</v>
      </c>
      <c r="J1799" s="1" t="s">
        <v>327</v>
      </c>
      <c r="K1799">
        <v>0</v>
      </c>
      <c r="L1799">
        <v>0</v>
      </c>
      <c r="M1799">
        <v>0</v>
      </c>
      <c r="N1799">
        <v>1912.37</v>
      </c>
      <c r="O1799">
        <v>1291.8399999999999</v>
      </c>
      <c r="P1799">
        <v>0</v>
      </c>
      <c r="Q1799">
        <v>291.39999999999998</v>
      </c>
      <c r="R1799">
        <v>0</v>
      </c>
      <c r="S1799">
        <v>0</v>
      </c>
    </row>
    <row r="1800" spans="1:19" x14ac:dyDescent="0.25">
      <c r="A1800" s="1">
        <f>+VLOOKUP(Importaciones_fruta_dolares[[#This Row],[Código_País]],'Tabla Auxiliar'!$B$7:$D$112,3,0)</f>
        <v>175</v>
      </c>
      <c r="B1800" s="1" t="s">
        <v>450</v>
      </c>
      <c r="C1800" s="1" t="s">
        <v>78</v>
      </c>
      <c r="D1800">
        <v>100103</v>
      </c>
      <c r="E1800" s="1" t="s">
        <v>363</v>
      </c>
      <c r="F1800">
        <v>100103002</v>
      </c>
      <c r="G1800" s="1" t="s">
        <v>463</v>
      </c>
      <c r="H1800" s="1" t="s">
        <v>171</v>
      </c>
      <c r="I1800">
        <v>4</v>
      </c>
      <c r="J1800" s="1" t="s">
        <v>323</v>
      </c>
      <c r="K1800">
        <v>0</v>
      </c>
      <c r="L1800">
        <v>306.25</v>
      </c>
      <c r="M1800">
        <v>0</v>
      </c>
      <c r="N1800">
        <v>117.77</v>
      </c>
      <c r="O1800">
        <v>167.93</v>
      </c>
      <c r="P1800">
        <v>0</v>
      </c>
      <c r="Q1800">
        <v>838.42</v>
      </c>
      <c r="R1800">
        <v>0</v>
      </c>
      <c r="S1800">
        <v>0</v>
      </c>
    </row>
    <row r="1801" spans="1:19" x14ac:dyDescent="0.25">
      <c r="A1801" s="1">
        <f>+VLOOKUP(Importaciones_fruta_dolares[[#This Row],[Código_País]],'Tabla Auxiliar'!$B$7:$D$112,3,0)</f>
        <v>175</v>
      </c>
      <c r="B1801" s="1" t="s">
        <v>450</v>
      </c>
      <c r="C1801" s="1" t="s">
        <v>78</v>
      </c>
      <c r="D1801">
        <v>100103</v>
      </c>
      <c r="E1801" s="1" t="s">
        <v>363</v>
      </c>
      <c r="F1801">
        <v>100103003</v>
      </c>
      <c r="G1801" s="1" t="s">
        <v>333</v>
      </c>
      <c r="H1801" s="1" t="s">
        <v>91</v>
      </c>
      <c r="I1801">
        <v>3</v>
      </c>
      <c r="J1801" s="1" t="s">
        <v>325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2978.86</v>
      </c>
      <c r="R1801">
        <v>0</v>
      </c>
      <c r="S1801">
        <v>0</v>
      </c>
    </row>
    <row r="1802" spans="1:19" x14ac:dyDescent="0.25">
      <c r="A1802" s="1">
        <f>+VLOOKUP(Importaciones_fruta_dolares[[#This Row],[Código_País]],'Tabla Auxiliar'!$B$7:$D$112,3,0)</f>
        <v>175</v>
      </c>
      <c r="B1802" s="1" t="s">
        <v>450</v>
      </c>
      <c r="C1802" s="1" t="s">
        <v>78</v>
      </c>
      <c r="D1802">
        <v>100103</v>
      </c>
      <c r="E1802" s="1" t="s">
        <v>363</v>
      </c>
      <c r="F1802">
        <v>100103004</v>
      </c>
      <c r="G1802" s="1" t="s">
        <v>343</v>
      </c>
      <c r="H1802" s="1" t="s">
        <v>120</v>
      </c>
      <c r="I1802">
        <v>7</v>
      </c>
      <c r="J1802" s="1" t="s">
        <v>327</v>
      </c>
      <c r="K1802">
        <v>0</v>
      </c>
      <c r="L1802">
        <v>0</v>
      </c>
      <c r="M1802">
        <v>0</v>
      </c>
      <c r="N1802">
        <v>180.29</v>
      </c>
      <c r="O1802">
        <v>0</v>
      </c>
      <c r="P1802">
        <v>0</v>
      </c>
      <c r="Q1802">
        <v>17613.349999999999</v>
      </c>
      <c r="R1802">
        <v>681.8</v>
      </c>
      <c r="S1802">
        <v>0</v>
      </c>
    </row>
    <row r="1803" spans="1:19" x14ac:dyDescent="0.25">
      <c r="A1803" s="1">
        <f>+VLOOKUP(Importaciones_fruta_dolares[[#This Row],[Código_País]],'Tabla Auxiliar'!$B$7:$D$112,3,0)</f>
        <v>175</v>
      </c>
      <c r="B1803" s="1" t="s">
        <v>450</v>
      </c>
      <c r="C1803" s="1" t="s">
        <v>78</v>
      </c>
      <c r="D1803">
        <v>100103</v>
      </c>
      <c r="E1803" s="1" t="s">
        <v>363</v>
      </c>
      <c r="F1803">
        <v>100103004</v>
      </c>
      <c r="G1803" s="1" t="s">
        <v>343</v>
      </c>
      <c r="H1803" s="1" t="s">
        <v>118</v>
      </c>
      <c r="I1803">
        <v>3</v>
      </c>
      <c r="J1803" s="1" t="s">
        <v>325</v>
      </c>
      <c r="K1803">
        <v>0</v>
      </c>
      <c r="L1803">
        <v>3.66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764.38</v>
      </c>
    </row>
    <row r="1804" spans="1:19" x14ac:dyDescent="0.25">
      <c r="A1804" s="1">
        <f>+VLOOKUP(Importaciones_fruta_dolares[[#This Row],[Código_País]],'Tabla Auxiliar'!$B$7:$D$112,3,0)</f>
        <v>175</v>
      </c>
      <c r="B1804" s="1" t="s">
        <v>450</v>
      </c>
      <c r="C1804" s="1" t="s">
        <v>78</v>
      </c>
      <c r="D1804">
        <v>100103</v>
      </c>
      <c r="E1804" s="1" t="s">
        <v>363</v>
      </c>
      <c r="F1804">
        <v>100103004</v>
      </c>
      <c r="G1804" s="1" t="s">
        <v>343</v>
      </c>
      <c r="H1804" s="1" t="s">
        <v>176</v>
      </c>
      <c r="I1804">
        <v>3</v>
      </c>
      <c r="J1804" s="1" t="s">
        <v>325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579.6</v>
      </c>
      <c r="S1804">
        <v>0</v>
      </c>
    </row>
    <row r="1805" spans="1:19" x14ac:dyDescent="0.25">
      <c r="A1805" s="1">
        <f>+VLOOKUP(Importaciones_fruta_dolares[[#This Row],[Código_País]],'Tabla Auxiliar'!$B$7:$D$112,3,0)</f>
        <v>175</v>
      </c>
      <c r="B1805" s="1" t="s">
        <v>450</v>
      </c>
      <c r="C1805" s="1" t="s">
        <v>78</v>
      </c>
      <c r="D1805">
        <v>100104</v>
      </c>
      <c r="E1805" s="1" t="s">
        <v>366</v>
      </c>
      <c r="F1805">
        <v>100104002</v>
      </c>
      <c r="G1805" s="1" t="s">
        <v>336</v>
      </c>
      <c r="H1805" s="1" t="s">
        <v>239</v>
      </c>
      <c r="I1805">
        <v>7</v>
      </c>
      <c r="J1805" s="1" t="s">
        <v>327</v>
      </c>
      <c r="K1805">
        <v>0</v>
      </c>
      <c r="L1805">
        <v>0</v>
      </c>
      <c r="M1805">
        <v>0</v>
      </c>
      <c r="N1805">
        <v>0</v>
      </c>
      <c r="O1805">
        <v>3633.29</v>
      </c>
      <c r="P1805">
        <v>0</v>
      </c>
      <c r="Q1805">
        <v>0</v>
      </c>
      <c r="R1805">
        <v>0</v>
      </c>
      <c r="S1805">
        <v>0</v>
      </c>
    </row>
    <row r="1806" spans="1:19" x14ac:dyDescent="0.25">
      <c r="A1806" s="1">
        <f>+VLOOKUP(Importaciones_fruta_dolares[[#This Row],[Código_País]],'Tabla Auxiliar'!$B$7:$D$112,3,0)</f>
        <v>175</v>
      </c>
      <c r="B1806" s="1" t="s">
        <v>450</v>
      </c>
      <c r="C1806" s="1" t="s">
        <v>78</v>
      </c>
      <c r="D1806">
        <v>100104</v>
      </c>
      <c r="E1806" s="1" t="s">
        <v>366</v>
      </c>
      <c r="F1806">
        <v>100104002</v>
      </c>
      <c r="G1806" s="1" t="s">
        <v>336</v>
      </c>
      <c r="H1806" s="1" t="s">
        <v>95</v>
      </c>
      <c r="I1806">
        <v>3</v>
      </c>
      <c r="J1806" s="1" t="s">
        <v>325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971.5</v>
      </c>
    </row>
    <row r="1807" spans="1:19" x14ac:dyDescent="0.25">
      <c r="A1807" s="1">
        <f>+VLOOKUP(Importaciones_fruta_dolares[[#This Row],[Código_País]],'Tabla Auxiliar'!$B$7:$D$112,3,0)</f>
        <v>175</v>
      </c>
      <c r="B1807" s="1" t="s">
        <v>450</v>
      </c>
      <c r="C1807" s="1" t="s">
        <v>78</v>
      </c>
      <c r="D1807">
        <v>100104</v>
      </c>
      <c r="E1807" s="1" t="s">
        <v>366</v>
      </c>
      <c r="F1807">
        <v>100104002</v>
      </c>
      <c r="G1807" s="1" t="s">
        <v>336</v>
      </c>
      <c r="H1807" s="1" t="s">
        <v>121</v>
      </c>
      <c r="I1807">
        <v>3</v>
      </c>
      <c r="J1807" s="1" t="s">
        <v>325</v>
      </c>
      <c r="K1807">
        <v>0</v>
      </c>
      <c r="L1807">
        <v>1789.2</v>
      </c>
      <c r="M1807">
        <v>3682.23</v>
      </c>
      <c r="N1807">
        <v>0</v>
      </c>
      <c r="O1807">
        <v>0</v>
      </c>
      <c r="P1807">
        <v>1812.65</v>
      </c>
      <c r="Q1807">
        <v>2641.83</v>
      </c>
      <c r="R1807">
        <v>0</v>
      </c>
      <c r="S1807">
        <v>0</v>
      </c>
    </row>
    <row r="1808" spans="1:19" x14ac:dyDescent="0.25">
      <c r="A1808" s="1">
        <f>+VLOOKUP(Importaciones_fruta_dolares[[#This Row],[Código_País]],'Tabla Auxiliar'!$B$7:$D$112,3,0)</f>
        <v>175</v>
      </c>
      <c r="B1808" s="1" t="s">
        <v>450</v>
      </c>
      <c r="C1808" s="1" t="s">
        <v>78</v>
      </c>
      <c r="D1808">
        <v>100105</v>
      </c>
      <c r="E1808" s="1" t="s">
        <v>324</v>
      </c>
      <c r="F1808">
        <v>100105006</v>
      </c>
      <c r="G1808" s="1" t="s">
        <v>341</v>
      </c>
      <c r="H1808" s="1" t="s">
        <v>108</v>
      </c>
      <c r="I1808">
        <v>4</v>
      </c>
      <c r="J1808" s="1" t="s">
        <v>323</v>
      </c>
      <c r="K1808">
        <v>0</v>
      </c>
      <c r="L1808">
        <v>0</v>
      </c>
      <c r="M1808">
        <v>0</v>
      </c>
      <c r="N1808">
        <v>289.07</v>
      </c>
      <c r="O1808">
        <v>316.72000000000003</v>
      </c>
      <c r="P1808">
        <v>0</v>
      </c>
      <c r="Q1808">
        <v>0</v>
      </c>
      <c r="R1808">
        <v>102.29</v>
      </c>
      <c r="S1808">
        <v>0</v>
      </c>
    </row>
    <row r="1809" spans="1:19" x14ac:dyDescent="0.25">
      <c r="A1809" s="1">
        <f>+VLOOKUP(Importaciones_fruta_dolares[[#This Row],[Código_País]],'Tabla Auxiliar'!$B$7:$D$112,3,0)</f>
        <v>175</v>
      </c>
      <c r="B1809" s="1" t="s">
        <v>450</v>
      </c>
      <c r="C1809" s="1" t="s">
        <v>78</v>
      </c>
      <c r="D1809">
        <v>100105</v>
      </c>
      <c r="E1809" s="1" t="s">
        <v>324</v>
      </c>
      <c r="F1809">
        <v>100105006</v>
      </c>
      <c r="G1809" s="1" t="s">
        <v>341</v>
      </c>
      <c r="H1809" s="1" t="s">
        <v>109</v>
      </c>
      <c r="I1809">
        <v>4</v>
      </c>
      <c r="J1809" s="1" t="s">
        <v>323</v>
      </c>
      <c r="K1809">
        <v>0</v>
      </c>
      <c r="L1809">
        <v>84.96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</row>
    <row r="1810" spans="1:19" x14ac:dyDescent="0.25">
      <c r="A1810" s="1">
        <f>+VLOOKUP(Importaciones_fruta_dolares[[#This Row],[Código_País]],'Tabla Auxiliar'!$B$7:$D$112,3,0)</f>
        <v>175</v>
      </c>
      <c r="B1810" s="1" t="s">
        <v>450</v>
      </c>
      <c r="C1810" s="1" t="s">
        <v>78</v>
      </c>
      <c r="D1810">
        <v>100108</v>
      </c>
      <c r="E1810" s="1" t="s">
        <v>368</v>
      </c>
      <c r="F1810">
        <v>100108002</v>
      </c>
      <c r="G1810" s="1" t="s">
        <v>344</v>
      </c>
      <c r="H1810" s="1" t="s">
        <v>113</v>
      </c>
      <c r="I1810">
        <v>3</v>
      </c>
      <c r="J1810" s="1" t="s">
        <v>325</v>
      </c>
      <c r="K1810">
        <v>0</v>
      </c>
      <c r="L1810">
        <v>0</v>
      </c>
      <c r="M1810">
        <v>1344.18</v>
      </c>
      <c r="N1810">
        <v>7724.64</v>
      </c>
      <c r="O1810">
        <v>1080.8599999999999</v>
      </c>
      <c r="P1810">
        <v>0</v>
      </c>
      <c r="Q1810">
        <v>0</v>
      </c>
      <c r="R1810">
        <v>1622.5</v>
      </c>
      <c r="S1810">
        <v>208.69</v>
      </c>
    </row>
    <row r="1811" spans="1:19" x14ac:dyDescent="0.25">
      <c r="A1811" s="1">
        <f>+VLOOKUP(Importaciones_fruta_dolares[[#This Row],[Código_País]],'Tabla Auxiliar'!$B$7:$D$112,3,0)</f>
        <v>175</v>
      </c>
      <c r="B1811" s="1" t="s">
        <v>450</v>
      </c>
      <c r="C1811" s="1" t="s">
        <v>78</v>
      </c>
      <c r="D1811">
        <v>100108</v>
      </c>
      <c r="E1811" s="1" t="s">
        <v>368</v>
      </c>
      <c r="F1811">
        <v>100108005</v>
      </c>
      <c r="G1811" s="1" t="s">
        <v>342</v>
      </c>
      <c r="H1811" s="1" t="s">
        <v>187</v>
      </c>
      <c r="I1811">
        <v>7</v>
      </c>
      <c r="J1811" s="1" t="s">
        <v>327</v>
      </c>
      <c r="K1811">
        <v>0</v>
      </c>
      <c r="L1811">
        <v>0</v>
      </c>
      <c r="M1811">
        <v>0</v>
      </c>
      <c r="N1811">
        <v>899.74</v>
      </c>
      <c r="O1811">
        <v>0</v>
      </c>
      <c r="P1811">
        <v>0</v>
      </c>
      <c r="Q1811">
        <v>0</v>
      </c>
      <c r="R1811">
        <v>0</v>
      </c>
      <c r="S1811">
        <v>0</v>
      </c>
    </row>
    <row r="1812" spans="1:19" x14ac:dyDescent="0.25">
      <c r="A1812" s="1">
        <f>+VLOOKUP(Importaciones_fruta_dolares[[#This Row],[Código_País]],'Tabla Auxiliar'!$B$7:$D$112,3,0)</f>
        <v>175</v>
      </c>
      <c r="B1812" s="1" t="s">
        <v>450</v>
      </c>
      <c r="C1812" s="1" t="s">
        <v>78</v>
      </c>
      <c r="D1812">
        <v>100109</v>
      </c>
      <c r="E1812" s="1" t="s">
        <v>330</v>
      </c>
      <c r="F1812">
        <v>100109001</v>
      </c>
      <c r="G1812" s="1" t="s">
        <v>330</v>
      </c>
      <c r="H1812" s="1" t="s">
        <v>190</v>
      </c>
      <c r="I1812">
        <v>7</v>
      </c>
      <c r="J1812" s="1" t="s">
        <v>327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392.86</v>
      </c>
      <c r="R1812">
        <v>834.58</v>
      </c>
      <c r="S1812">
        <v>0</v>
      </c>
    </row>
    <row r="1813" spans="1:19" x14ac:dyDescent="0.25">
      <c r="A1813" s="1">
        <f>+VLOOKUP(Importaciones_fruta_dolares[[#This Row],[Código_País]],'Tabla Auxiliar'!$B$7:$D$112,3,0)</f>
        <v>175</v>
      </c>
      <c r="B1813" s="1" t="s">
        <v>450</v>
      </c>
      <c r="C1813" s="1" t="s">
        <v>78</v>
      </c>
      <c r="D1813">
        <v>100109</v>
      </c>
      <c r="E1813" s="1" t="s">
        <v>330</v>
      </c>
      <c r="F1813">
        <v>100109001</v>
      </c>
      <c r="G1813" s="1" t="s">
        <v>330</v>
      </c>
      <c r="H1813" s="1" t="s">
        <v>87</v>
      </c>
      <c r="I1813">
        <v>4</v>
      </c>
      <c r="J1813" s="1" t="s">
        <v>323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24.94</v>
      </c>
      <c r="R1813">
        <v>0</v>
      </c>
      <c r="S1813">
        <v>0</v>
      </c>
    </row>
    <row r="1814" spans="1:19" x14ac:dyDescent="0.25">
      <c r="A1814" s="1">
        <f>+VLOOKUP(Importaciones_fruta_dolares[[#This Row],[Código_País]],'Tabla Auxiliar'!$B$7:$D$112,3,0)</f>
        <v>175</v>
      </c>
      <c r="B1814" s="1" t="s">
        <v>450</v>
      </c>
      <c r="C1814" s="1" t="s">
        <v>78</v>
      </c>
      <c r="D1814">
        <v>100109</v>
      </c>
      <c r="E1814" s="1" t="s">
        <v>330</v>
      </c>
      <c r="F1814">
        <v>100109001</v>
      </c>
      <c r="G1814" s="1" t="s">
        <v>330</v>
      </c>
      <c r="H1814" s="1" t="s">
        <v>154</v>
      </c>
      <c r="I1814">
        <v>7</v>
      </c>
      <c r="J1814" s="1" t="s">
        <v>327</v>
      </c>
      <c r="K1814">
        <v>0</v>
      </c>
      <c r="L1814">
        <v>0</v>
      </c>
      <c r="M1814">
        <v>0</v>
      </c>
      <c r="N1814">
        <v>18.04</v>
      </c>
      <c r="O1814">
        <v>0</v>
      </c>
      <c r="P1814">
        <v>0</v>
      </c>
      <c r="Q1814">
        <v>0</v>
      </c>
      <c r="R1814">
        <v>0</v>
      </c>
      <c r="S1814">
        <v>0</v>
      </c>
    </row>
    <row r="1815" spans="1:19" x14ac:dyDescent="0.25">
      <c r="A1815" s="1">
        <f>+VLOOKUP(Importaciones_fruta_dolares[[#This Row],[Código_País]],'Tabla Auxiliar'!$B$7:$D$112,3,0)</f>
        <v>175</v>
      </c>
      <c r="B1815" s="1" t="s">
        <v>450</v>
      </c>
      <c r="C1815" s="1" t="s">
        <v>78</v>
      </c>
      <c r="D1815">
        <v>100109</v>
      </c>
      <c r="E1815" s="1" t="s">
        <v>330</v>
      </c>
      <c r="F1815">
        <v>100109001</v>
      </c>
      <c r="G1815" s="1" t="s">
        <v>330</v>
      </c>
      <c r="H1815" s="1" t="s">
        <v>189</v>
      </c>
      <c r="I1815">
        <v>4</v>
      </c>
      <c r="J1815" s="1" t="s">
        <v>323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17009.77</v>
      </c>
      <c r="R1815">
        <v>0</v>
      </c>
      <c r="S1815">
        <v>0</v>
      </c>
    </row>
    <row r="1816" spans="1:19" x14ac:dyDescent="0.25">
      <c r="A1816" s="1">
        <f>+VLOOKUP(Importaciones_fruta_dolares[[#This Row],[Código_País]],'Tabla Auxiliar'!$B$7:$D$112,3,0)</f>
        <v>186</v>
      </c>
      <c r="B1816" s="1" t="s">
        <v>454</v>
      </c>
      <c r="C1816" s="1" t="s">
        <v>83</v>
      </c>
      <c r="D1816">
        <v>100101</v>
      </c>
      <c r="E1816" s="1" t="s">
        <v>364</v>
      </c>
      <c r="F1816">
        <v>100101001</v>
      </c>
      <c r="G1816" s="1" t="s">
        <v>345</v>
      </c>
      <c r="H1816" s="1" t="s">
        <v>168</v>
      </c>
      <c r="I1816">
        <v>2</v>
      </c>
      <c r="J1816" s="1" t="s">
        <v>328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77439.179999999993</v>
      </c>
      <c r="S1816">
        <v>0</v>
      </c>
    </row>
    <row r="1817" spans="1:19" x14ac:dyDescent="0.25">
      <c r="A1817" s="1">
        <f>+VLOOKUP(Importaciones_fruta_dolares[[#This Row],[Código_País]],'Tabla Auxiliar'!$B$7:$D$112,3,0)</f>
        <v>188</v>
      </c>
      <c r="B1817" s="1" t="s">
        <v>455</v>
      </c>
      <c r="C1817" s="1" t="s">
        <v>84</v>
      </c>
      <c r="D1817">
        <v>100101</v>
      </c>
      <c r="E1817" s="1" t="s">
        <v>364</v>
      </c>
      <c r="F1817">
        <v>100101001</v>
      </c>
      <c r="G1817" s="1" t="s">
        <v>345</v>
      </c>
      <c r="H1817" s="1" t="s">
        <v>168</v>
      </c>
      <c r="I1817">
        <v>2</v>
      </c>
      <c r="J1817" s="1" t="s">
        <v>328</v>
      </c>
      <c r="K1817">
        <v>0</v>
      </c>
      <c r="L1817">
        <v>5755.43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</row>
    <row r="1818" spans="1:19" x14ac:dyDescent="0.25">
      <c r="A1818" s="1">
        <f>+VLOOKUP(Importaciones_fruta_dolares[[#This Row],[Código_País]],'Tabla Auxiliar'!$B$7:$D$112,3,0)</f>
        <v>188</v>
      </c>
      <c r="B1818" s="1" t="s">
        <v>455</v>
      </c>
      <c r="C1818" s="1" t="s">
        <v>84</v>
      </c>
      <c r="D1818">
        <v>100101</v>
      </c>
      <c r="E1818" s="1" t="s">
        <v>364</v>
      </c>
      <c r="F1818">
        <v>100101001</v>
      </c>
      <c r="G1818" s="1" t="s">
        <v>345</v>
      </c>
      <c r="H1818" s="1" t="s">
        <v>169</v>
      </c>
      <c r="I1818">
        <v>2</v>
      </c>
      <c r="J1818" s="1" t="s">
        <v>328</v>
      </c>
      <c r="K1818">
        <v>130110.72</v>
      </c>
      <c r="L1818">
        <v>156175.59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</row>
    <row r="1819" spans="1:19" x14ac:dyDescent="0.25">
      <c r="A1819" s="1">
        <f>+VLOOKUP(Importaciones_fruta_dolares[[#This Row],[Código_País]],'Tabla Auxiliar'!$B$7:$D$112,3,0)</f>
        <v>188</v>
      </c>
      <c r="B1819" s="1" t="s">
        <v>455</v>
      </c>
      <c r="C1819" s="1" t="s">
        <v>84</v>
      </c>
      <c r="D1819">
        <v>100102</v>
      </c>
      <c r="E1819" s="1" t="s">
        <v>365</v>
      </c>
      <c r="F1819">
        <v>100102005</v>
      </c>
      <c r="G1819" s="1" t="s">
        <v>338</v>
      </c>
      <c r="H1819" s="1" t="s">
        <v>145</v>
      </c>
      <c r="I1819">
        <v>7</v>
      </c>
      <c r="J1819" s="1" t="s">
        <v>327</v>
      </c>
      <c r="K1819">
        <v>0</v>
      </c>
      <c r="L1819">
        <v>0</v>
      </c>
      <c r="M1819">
        <v>0</v>
      </c>
      <c r="N1819">
        <v>0</v>
      </c>
      <c r="O1819">
        <v>48849.56</v>
      </c>
      <c r="P1819">
        <v>0</v>
      </c>
      <c r="Q1819">
        <v>0</v>
      </c>
      <c r="R1819">
        <v>0</v>
      </c>
      <c r="S1819">
        <v>0</v>
      </c>
    </row>
    <row r="1820" spans="1:19" x14ac:dyDescent="0.25">
      <c r="A1820" s="1">
        <f>+VLOOKUP(Importaciones_fruta_dolares[[#This Row],[Código_País]],'Tabla Auxiliar'!$B$7:$D$112,3,0)</f>
        <v>188</v>
      </c>
      <c r="B1820" s="1" t="s">
        <v>455</v>
      </c>
      <c r="C1820" s="1" t="s">
        <v>84</v>
      </c>
      <c r="D1820">
        <v>100102</v>
      </c>
      <c r="E1820" s="1" t="s">
        <v>365</v>
      </c>
      <c r="F1820">
        <v>100102008</v>
      </c>
      <c r="G1820" s="1" t="s">
        <v>339</v>
      </c>
      <c r="H1820" s="1" t="s">
        <v>99</v>
      </c>
      <c r="I1820">
        <v>3</v>
      </c>
      <c r="J1820" s="1" t="s">
        <v>325</v>
      </c>
      <c r="K1820">
        <v>3521.18</v>
      </c>
      <c r="L1820">
        <v>3331.11</v>
      </c>
      <c r="M1820">
        <v>4153.41</v>
      </c>
      <c r="N1820">
        <v>2402.5100000000002</v>
      </c>
      <c r="O1820">
        <v>0</v>
      </c>
      <c r="P1820">
        <v>1988.57</v>
      </c>
      <c r="Q1820">
        <v>0</v>
      </c>
      <c r="R1820">
        <v>0</v>
      </c>
      <c r="S1820">
        <v>0</v>
      </c>
    </row>
    <row r="1821" spans="1:19" x14ac:dyDescent="0.25">
      <c r="A1821" s="1">
        <f>+VLOOKUP(Importaciones_fruta_dolares[[#This Row],[Código_País]],'Tabla Auxiliar'!$B$7:$D$112,3,0)</f>
        <v>188</v>
      </c>
      <c r="B1821" s="1" t="s">
        <v>455</v>
      </c>
      <c r="C1821" s="1" t="s">
        <v>84</v>
      </c>
      <c r="D1821">
        <v>100102</v>
      </c>
      <c r="E1821" s="1" t="s">
        <v>365</v>
      </c>
      <c r="F1821">
        <v>100102008</v>
      </c>
      <c r="G1821" s="1" t="s">
        <v>339</v>
      </c>
      <c r="H1821" s="1" t="s">
        <v>149</v>
      </c>
      <c r="I1821">
        <v>7</v>
      </c>
      <c r="J1821" s="1" t="s">
        <v>327</v>
      </c>
      <c r="K1821">
        <v>93911.05</v>
      </c>
      <c r="L1821">
        <v>0</v>
      </c>
      <c r="M1821">
        <v>24961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</row>
    <row r="1822" spans="1:19" x14ac:dyDescent="0.25">
      <c r="A1822" s="1">
        <f>+VLOOKUP(Importaciones_fruta_dolares[[#This Row],[Código_País]],'Tabla Auxiliar'!$B$7:$D$112,3,0)</f>
        <v>188</v>
      </c>
      <c r="B1822" s="1" t="s">
        <v>455</v>
      </c>
      <c r="C1822" s="1" t="s">
        <v>84</v>
      </c>
      <c r="D1822">
        <v>100103</v>
      </c>
      <c r="E1822" s="1" t="s">
        <v>363</v>
      </c>
      <c r="F1822">
        <v>100103002</v>
      </c>
      <c r="G1822" s="1" t="s">
        <v>463</v>
      </c>
      <c r="H1822" s="1" t="s">
        <v>171</v>
      </c>
      <c r="I1822">
        <v>4</v>
      </c>
      <c r="J1822" s="1" t="s">
        <v>323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45.5</v>
      </c>
      <c r="S1822">
        <v>0</v>
      </c>
    </row>
    <row r="1823" spans="1:19" x14ac:dyDescent="0.25">
      <c r="A1823" s="1">
        <f>+VLOOKUP(Importaciones_fruta_dolares[[#This Row],[Código_País]],'Tabla Auxiliar'!$B$7:$D$112,3,0)</f>
        <v>188</v>
      </c>
      <c r="B1823" s="1" t="s">
        <v>455</v>
      </c>
      <c r="C1823" s="1" t="s">
        <v>84</v>
      </c>
      <c r="D1823">
        <v>100103</v>
      </c>
      <c r="E1823" s="1" t="s">
        <v>363</v>
      </c>
      <c r="F1823">
        <v>100103004</v>
      </c>
      <c r="G1823" s="1" t="s">
        <v>343</v>
      </c>
      <c r="H1823" s="1" t="s">
        <v>118</v>
      </c>
      <c r="I1823">
        <v>3</v>
      </c>
      <c r="J1823" s="1" t="s">
        <v>325</v>
      </c>
      <c r="K1823">
        <v>3229.34</v>
      </c>
      <c r="L1823">
        <v>3415.84</v>
      </c>
      <c r="M1823">
        <v>3365.63</v>
      </c>
      <c r="N1823">
        <v>1785.43</v>
      </c>
      <c r="O1823">
        <v>4034.53</v>
      </c>
      <c r="P1823">
        <v>1512.15</v>
      </c>
      <c r="Q1823">
        <v>0</v>
      </c>
      <c r="R1823">
        <v>0</v>
      </c>
      <c r="S1823">
        <v>0</v>
      </c>
    </row>
    <row r="1824" spans="1:19" x14ac:dyDescent="0.25">
      <c r="A1824" s="1">
        <f>+VLOOKUP(Importaciones_fruta_dolares[[#This Row],[Código_País]],'Tabla Auxiliar'!$B$7:$D$112,3,0)</f>
        <v>188</v>
      </c>
      <c r="B1824" s="1" t="s">
        <v>455</v>
      </c>
      <c r="C1824" s="1" t="s">
        <v>84</v>
      </c>
      <c r="D1824">
        <v>100105</v>
      </c>
      <c r="E1824" s="1" t="s">
        <v>324</v>
      </c>
      <c r="F1824">
        <v>100105004</v>
      </c>
      <c r="G1824" s="1" t="s">
        <v>350</v>
      </c>
      <c r="H1824" s="1" t="s">
        <v>197</v>
      </c>
      <c r="I1824">
        <v>6</v>
      </c>
      <c r="J1824" s="1" t="s">
        <v>324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48000</v>
      </c>
    </row>
    <row r="1825" spans="1:19" x14ac:dyDescent="0.25">
      <c r="A1825" s="1">
        <f>+VLOOKUP(Importaciones_fruta_dolares[[#This Row],[Código_País]],'Tabla Auxiliar'!$B$7:$D$112,3,0)</f>
        <v>188</v>
      </c>
      <c r="B1825" s="1" t="s">
        <v>455</v>
      </c>
      <c r="C1825" s="1" t="s">
        <v>84</v>
      </c>
      <c r="D1825">
        <v>100105</v>
      </c>
      <c r="E1825" s="1" t="s">
        <v>324</v>
      </c>
      <c r="F1825">
        <v>100105006</v>
      </c>
      <c r="G1825" s="1" t="s">
        <v>341</v>
      </c>
      <c r="H1825" s="1" t="s">
        <v>108</v>
      </c>
      <c r="I1825">
        <v>4</v>
      </c>
      <c r="J1825" s="1" t="s">
        <v>323</v>
      </c>
      <c r="K1825">
        <v>0</v>
      </c>
      <c r="L1825">
        <v>56.69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</row>
    <row r="1826" spans="1:19" x14ac:dyDescent="0.25">
      <c r="A1826" s="1">
        <f>+VLOOKUP(Importaciones_fruta_dolares[[#This Row],[Código_País]],'Tabla Auxiliar'!$B$7:$D$112,3,0)</f>
        <v>188</v>
      </c>
      <c r="B1826" s="1" t="s">
        <v>455</v>
      </c>
      <c r="C1826" s="1" t="s">
        <v>84</v>
      </c>
      <c r="D1826">
        <v>100106</v>
      </c>
      <c r="E1826" s="1" t="s">
        <v>462</v>
      </c>
      <c r="F1826">
        <v>100106001</v>
      </c>
      <c r="G1826" s="1" t="s">
        <v>351</v>
      </c>
      <c r="H1826" s="1" t="s">
        <v>162</v>
      </c>
      <c r="I1826">
        <v>1</v>
      </c>
      <c r="J1826" s="1" t="s">
        <v>326</v>
      </c>
      <c r="K1826">
        <v>0</v>
      </c>
      <c r="L1826">
        <v>0</v>
      </c>
      <c r="M1826">
        <v>0</v>
      </c>
      <c r="N1826">
        <v>0</v>
      </c>
      <c r="O1826">
        <v>64.89</v>
      </c>
      <c r="P1826">
        <v>0</v>
      </c>
      <c r="Q1826">
        <v>0</v>
      </c>
      <c r="R1826">
        <v>0</v>
      </c>
      <c r="S1826">
        <v>0</v>
      </c>
    </row>
    <row r="1827" spans="1:19" x14ac:dyDescent="0.25">
      <c r="A1827" s="1">
        <f>+VLOOKUP(Importaciones_fruta_dolares[[#This Row],[Código_País]],'Tabla Auxiliar'!$B$7:$D$112,3,0)</f>
        <v>188</v>
      </c>
      <c r="B1827" s="1" t="s">
        <v>455</v>
      </c>
      <c r="C1827" s="1" t="s">
        <v>84</v>
      </c>
      <c r="D1827">
        <v>100109</v>
      </c>
      <c r="E1827" s="1" t="s">
        <v>330</v>
      </c>
      <c r="F1827">
        <v>100109001</v>
      </c>
      <c r="G1827" s="1" t="s">
        <v>330</v>
      </c>
      <c r="H1827" s="1" t="s">
        <v>190</v>
      </c>
      <c r="I1827">
        <v>7</v>
      </c>
      <c r="J1827" s="1" t="s">
        <v>327</v>
      </c>
      <c r="K1827">
        <v>3894</v>
      </c>
      <c r="L1827">
        <v>2732.88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</row>
    <row r="1828" spans="1:19" x14ac:dyDescent="0.25">
      <c r="A1828" s="1">
        <f>+VLOOKUP(Importaciones_fruta_dolares[[#This Row],[Código_País]],'Tabla Auxiliar'!$B$7:$D$112,3,0)</f>
        <v>188</v>
      </c>
      <c r="B1828" s="1" t="s">
        <v>455</v>
      </c>
      <c r="C1828" s="1" t="s">
        <v>84</v>
      </c>
      <c r="D1828">
        <v>100109</v>
      </c>
      <c r="E1828" s="1" t="s">
        <v>330</v>
      </c>
      <c r="F1828">
        <v>100109001</v>
      </c>
      <c r="G1828" s="1" t="s">
        <v>330</v>
      </c>
      <c r="H1828" s="1" t="s">
        <v>191</v>
      </c>
      <c r="I1828">
        <v>7</v>
      </c>
      <c r="J1828" s="1" t="s">
        <v>327</v>
      </c>
      <c r="K1828">
        <v>0</v>
      </c>
      <c r="L1828">
        <v>0</v>
      </c>
      <c r="M1828">
        <v>0</v>
      </c>
      <c r="N1828">
        <v>0</v>
      </c>
      <c r="O1828">
        <v>5735</v>
      </c>
      <c r="P1828">
        <v>0</v>
      </c>
      <c r="Q1828">
        <v>0</v>
      </c>
      <c r="R1828">
        <v>0</v>
      </c>
      <c r="S1828">
        <v>0</v>
      </c>
    </row>
    <row r="1829" spans="1:19" x14ac:dyDescent="0.25">
      <c r="A1829" s="1">
        <f>+VLOOKUP(Importaciones_fruta_dolares[[#This Row],[Código_País]],'Tabla Auxiliar'!$B$7:$D$112,3,0)</f>
        <v>60</v>
      </c>
      <c r="B1829" s="1" t="s">
        <v>396</v>
      </c>
      <c r="C1829" s="1" t="s">
        <v>30</v>
      </c>
      <c r="D1829">
        <v>100101</v>
      </c>
      <c r="E1829" s="1" t="s">
        <v>364</v>
      </c>
      <c r="F1829">
        <v>100101001</v>
      </c>
      <c r="G1829" s="1" t="s">
        <v>345</v>
      </c>
      <c r="H1829" s="1" t="s">
        <v>212</v>
      </c>
      <c r="I1829">
        <v>3</v>
      </c>
      <c r="J1829" s="1" t="s">
        <v>325</v>
      </c>
      <c r="K1829">
        <v>43049.56</v>
      </c>
      <c r="L1829">
        <v>51449.51</v>
      </c>
      <c r="M1829">
        <v>199883.21</v>
      </c>
      <c r="N1829">
        <v>160175.70000000001</v>
      </c>
      <c r="O1829">
        <v>229034.7</v>
      </c>
      <c r="P1829">
        <v>653963.84</v>
      </c>
      <c r="Q1829">
        <v>470514.38</v>
      </c>
      <c r="R1829">
        <v>842791.07</v>
      </c>
      <c r="S1829">
        <v>498182.43</v>
      </c>
    </row>
    <row r="1830" spans="1:19" x14ac:dyDescent="0.25">
      <c r="A1830" s="1">
        <f>+VLOOKUP(Importaciones_fruta_dolares[[#This Row],[Código_País]],'Tabla Auxiliar'!$B$7:$D$112,3,0)</f>
        <v>60</v>
      </c>
      <c r="B1830" s="1" t="s">
        <v>396</v>
      </c>
      <c r="C1830" s="1" t="s">
        <v>30</v>
      </c>
      <c r="D1830">
        <v>100101</v>
      </c>
      <c r="E1830" s="1" t="s">
        <v>364</v>
      </c>
      <c r="F1830">
        <v>100101001</v>
      </c>
      <c r="G1830" s="1" t="s">
        <v>345</v>
      </c>
      <c r="H1830" s="1" t="s">
        <v>246</v>
      </c>
      <c r="I1830">
        <v>4</v>
      </c>
      <c r="J1830" s="1" t="s">
        <v>323</v>
      </c>
      <c r="K1830">
        <v>0</v>
      </c>
      <c r="L1830">
        <v>0</v>
      </c>
      <c r="M1830">
        <v>8913.85</v>
      </c>
      <c r="N1830">
        <v>0</v>
      </c>
      <c r="O1830">
        <v>16452.09</v>
      </c>
      <c r="P1830">
        <v>0</v>
      </c>
      <c r="Q1830">
        <v>0</v>
      </c>
      <c r="R1830">
        <v>0</v>
      </c>
      <c r="S1830">
        <v>0</v>
      </c>
    </row>
    <row r="1831" spans="1:19" x14ac:dyDescent="0.25">
      <c r="A1831" s="1">
        <f>+VLOOKUP(Importaciones_fruta_dolares[[#This Row],[Código_País]],'Tabla Auxiliar'!$B$7:$D$112,3,0)</f>
        <v>60</v>
      </c>
      <c r="B1831" s="1" t="s">
        <v>396</v>
      </c>
      <c r="C1831" s="1" t="s">
        <v>30</v>
      </c>
      <c r="D1831">
        <v>100101</v>
      </c>
      <c r="E1831" s="1" t="s">
        <v>364</v>
      </c>
      <c r="F1831">
        <v>100101001</v>
      </c>
      <c r="G1831" s="1" t="s">
        <v>345</v>
      </c>
      <c r="H1831" s="1" t="s">
        <v>209</v>
      </c>
      <c r="I1831">
        <v>7</v>
      </c>
      <c r="J1831" s="1" t="s">
        <v>327</v>
      </c>
      <c r="K1831">
        <v>304832.55</v>
      </c>
      <c r="L1831">
        <v>130595.44</v>
      </c>
      <c r="M1831">
        <v>325272.49</v>
      </c>
      <c r="N1831">
        <v>597887.21</v>
      </c>
      <c r="O1831">
        <v>418033.86</v>
      </c>
      <c r="P1831">
        <v>351453.94</v>
      </c>
      <c r="Q1831">
        <v>235439.35999999999</v>
      </c>
      <c r="R1831">
        <v>5164.25</v>
      </c>
      <c r="S1831">
        <v>24848.5</v>
      </c>
    </row>
    <row r="1832" spans="1:19" x14ac:dyDescent="0.25">
      <c r="A1832" s="1">
        <f>+VLOOKUP(Importaciones_fruta_dolares[[#This Row],[Código_País]],'Tabla Auxiliar'!$B$7:$D$112,3,0)</f>
        <v>60</v>
      </c>
      <c r="B1832" s="1" t="s">
        <v>396</v>
      </c>
      <c r="C1832" s="1" t="s">
        <v>30</v>
      </c>
      <c r="D1832">
        <v>100101</v>
      </c>
      <c r="E1832" s="1" t="s">
        <v>364</v>
      </c>
      <c r="F1832">
        <v>100101001</v>
      </c>
      <c r="G1832" s="1" t="s">
        <v>345</v>
      </c>
      <c r="H1832" s="1" t="s">
        <v>117</v>
      </c>
      <c r="I1832">
        <v>5</v>
      </c>
      <c r="J1832" s="1" t="s">
        <v>329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27284.080000000002</v>
      </c>
      <c r="Q1832">
        <v>0</v>
      </c>
      <c r="R1832">
        <v>0</v>
      </c>
      <c r="S1832">
        <v>0</v>
      </c>
    </row>
    <row r="1833" spans="1:19" x14ac:dyDescent="0.25">
      <c r="A1833" s="1">
        <f>+VLOOKUP(Importaciones_fruta_dolares[[#This Row],[Código_País]],'Tabla Auxiliar'!$B$7:$D$112,3,0)</f>
        <v>60</v>
      </c>
      <c r="B1833" s="1" t="s">
        <v>396</v>
      </c>
      <c r="C1833" s="1" t="s">
        <v>30</v>
      </c>
      <c r="D1833">
        <v>100101</v>
      </c>
      <c r="E1833" s="1" t="s">
        <v>364</v>
      </c>
      <c r="F1833">
        <v>100101001</v>
      </c>
      <c r="G1833" s="1" t="s">
        <v>345</v>
      </c>
      <c r="H1833" s="1" t="s">
        <v>136</v>
      </c>
      <c r="I1833">
        <v>5</v>
      </c>
      <c r="J1833" s="1" t="s">
        <v>329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76456.52</v>
      </c>
      <c r="Q1833">
        <v>0</v>
      </c>
      <c r="R1833">
        <v>0</v>
      </c>
      <c r="S1833">
        <v>0</v>
      </c>
    </row>
    <row r="1834" spans="1:19" x14ac:dyDescent="0.25">
      <c r="A1834" s="1">
        <f>+VLOOKUP(Importaciones_fruta_dolares[[#This Row],[Código_País]],'Tabla Auxiliar'!$B$7:$D$112,3,0)</f>
        <v>60</v>
      </c>
      <c r="B1834" s="1" t="s">
        <v>396</v>
      </c>
      <c r="C1834" s="1" t="s">
        <v>30</v>
      </c>
      <c r="D1834">
        <v>100101</v>
      </c>
      <c r="E1834" s="1" t="s">
        <v>364</v>
      </c>
      <c r="F1834">
        <v>100101001</v>
      </c>
      <c r="G1834" s="1" t="s">
        <v>345</v>
      </c>
      <c r="H1834" s="1" t="s">
        <v>137</v>
      </c>
      <c r="I1834">
        <v>4</v>
      </c>
      <c r="J1834" s="1" t="s">
        <v>323</v>
      </c>
      <c r="K1834">
        <v>20358.39</v>
      </c>
      <c r="L1834">
        <v>298.68</v>
      </c>
      <c r="M1834">
        <v>5653.54</v>
      </c>
      <c r="N1834">
        <v>5427.69</v>
      </c>
      <c r="O1834">
        <v>304.16000000000003</v>
      </c>
      <c r="P1834">
        <v>274.52</v>
      </c>
      <c r="Q1834">
        <v>63535.39</v>
      </c>
      <c r="R1834">
        <v>894.58</v>
      </c>
      <c r="S1834">
        <v>2157.98</v>
      </c>
    </row>
    <row r="1835" spans="1:19" x14ac:dyDescent="0.25">
      <c r="A1835" s="1">
        <f>+VLOOKUP(Importaciones_fruta_dolares[[#This Row],[Código_País]],'Tabla Auxiliar'!$B$7:$D$112,3,0)</f>
        <v>60</v>
      </c>
      <c r="B1835" s="1" t="s">
        <v>396</v>
      </c>
      <c r="C1835" s="1" t="s">
        <v>30</v>
      </c>
      <c r="D1835">
        <v>100101</v>
      </c>
      <c r="E1835" s="1" t="s">
        <v>364</v>
      </c>
      <c r="F1835">
        <v>100101001</v>
      </c>
      <c r="G1835" s="1" t="s">
        <v>345</v>
      </c>
      <c r="H1835" s="1" t="s">
        <v>169</v>
      </c>
      <c r="I1835">
        <v>2</v>
      </c>
      <c r="J1835" s="1" t="s">
        <v>328</v>
      </c>
      <c r="K1835">
        <v>2756.82</v>
      </c>
      <c r="L1835">
        <v>77822.080000000002</v>
      </c>
      <c r="M1835">
        <v>2187744.9300000002</v>
      </c>
      <c r="N1835">
        <v>3510606.46</v>
      </c>
      <c r="O1835">
        <v>0</v>
      </c>
      <c r="P1835">
        <v>163954.70000000001</v>
      </c>
      <c r="Q1835">
        <v>0</v>
      </c>
      <c r="R1835">
        <v>767285.24</v>
      </c>
      <c r="S1835">
        <v>953908.46</v>
      </c>
    </row>
    <row r="1836" spans="1:19" x14ac:dyDescent="0.25">
      <c r="A1836" s="1">
        <f>+VLOOKUP(Importaciones_fruta_dolares[[#This Row],[Código_País]],'Tabla Auxiliar'!$B$7:$D$112,3,0)</f>
        <v>60</v>
      </c>
      <c r="B1836" s="1" t="s">
        <v>396</v>
      </c>
      <c r="C1836" s="1" t="s">
        <v>30</v>
      </c>
      <c r="D1836">
        <v>100101</v>
      </c>
      <c r="E1836" s="1" t="s">
        <v>364</v>
      </c>
      <c r="F1836">
        <v>100101004</v>
      </c>
      <c r="G1836" s="1" t="s">
        <v>348</v>
      </c>
      <c r="H1836" s="1" t="s">
        <v>158</v>
      </c>
      <c r="I1836">
        <v>4</v>
      </c>
      <c r="J1836" s="1" t="s">
        <v>323</v>
      </c>
      <c r="K1836">
        <v>17.059999999999999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</row>
    <row r="1837" spans="1:19" x14ac:dyDescent="0.25">
      <c r="A1837" s="1">
        <f>+VLOOKUP(Importaciones_fruta_dolares[[#This Row],[Código_País]],'Tabla Auxiliar'!$B$7:$D$112,3,0)</f>
        <v>60</v>
      </c>
      <c r="B1837" s="1" t="s">
        <v>396</v>
      </c>
      <c r="C1837" s="1" t="s">
        <v>30</v>
      </c>
      <c r="D1837">
        <v>100101</v>
      </c>
      <c r="E1837" s="1" t="s">
        <v>364</v>
      </c>
      <c r="F1837">
        <v>100101004</v>
      </c>
      <c r="G1837" s="1" t="s">
        <v>348</v>
      </c>
      <c r="H1837" s="1" t="s">
        <v>132</v>
      </c>
      <c r="I1837">
        <v>7</v>
      </c>
      <c r="J1837" s="1" t="s">
        <v>327</v>
      </c>
      <c r="K1837">
        <v>0</v>
      </c>
      <c r="L1837">
        <v>414.22</v>
      </c>
      <c r="M1837">
        <v>810.76</v>
      </c>
      <c r="N1837">
        <v>0</v>
      </c>
      <c r="O1837">
        <v>0</v>
      </c>
      <c r="P1837">
        <v>0</v>
      </c>
      <c r="Q1837">
        <v>132.18</v>
      </c>
      <c r="R1837">
        <v>0</v>
      </c>
      <c r="S1837">
        <v>0</v>
      </c>
    </row>
    <row r="1838" spans="1:19" x14ac:dyDescent="0.25">
      <c r="A1838" s="1">
        <f>+VLOOKUP(Importaciones_fruta_dolares[[#This Row],[Código_País]],'Tabla Auxiliar'!$B$7:$D$112,3,0)</f>
        <v>60</v>
      </c>
      <c r="B1838" s="1" t="s">
        <v>396</v>
      </c>
      <c r="C1838" s="1" t="s">
        <v>30</v>
      </c>
      <c r="D1838">
        <v>100101</v>
      </c>
      <c r="E1838" s="1" t="s">
        <v>364</v>
      </c>
      <c r="F1838">
        <v>100101004</v>
      </c>
      <c r="G1838" s="1" t="s">
        <v>348</v>
      </c>
      <c r="H1838" s="1" t="s">
        <v>131</v>
      </c>
      <c r="I1838">
        <v>5</v>
      </c>
      <c r="J1838" s="1" t="s">
        <v>329</v>
      </c>
      <c r="K1838">
        <v>0</v>
      </c>
      <c r="L1838">
        <v>0</v>
      </c>
      <c r="M1838">
        <v>0</v>
      </c>
      <c r="N1838">
        <v>0</v>
      </c>
      <c r="O1838">
        <v>78</v>
      </c>
      <c r="P1838">
        <v>0</v>
      </c>
      <c r="Q1838">
        <v>0</v>
      </c>
      <c r="R1838">
        <v>0</v>
      </c>
      <c r="S1838">
        <v>0</v>
      </c>
    </row>
    <row r="1839" spans="1:19" x14ac:dyDescent="0.25">
      <c r="A1839" s="1">
        <f>+VLOOKUP(Importaciones_fruta_dolares[[#This Row],[Código_País]],'Tabla Auxiliar'!$B$7:$D$112,3,0)</f>
        <v>60</v>
      </c>
      <c r="B1839" s="1" t="s">
        <v>396</v>
      </c>
      <c r="C1839" s="1" t="s">
        <v>30</v>
      </c>
      <c r="D1839">
        <v>100101</v>
      </c>
      <c r="E1839" s="1" t="s">
        <v>364</v>
      </c>
      <c r="F1839">
        <v>100101004</v>
      </c>
      <c r="G1839" s="1" t="s">
        <v>348</v>
      </c>
      <c r="H1839" s="1" t="s">
        <v>159</v>
      </c>
      <c r="I1839">
        <v>4</v>
      </c>
      <c r="J1839" s="1" t="s">
        <v>323</v>
      </c>
      <c r="K1839">
        <v>29271.86</v>
      </c>
      <c r="L1839">
        <v>0</v>
      </c>
      <c r="M1839">
        <v>10783.33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</row>
    <row r="1840" spans="1:19" x14ac:dyDescent="0.25">
      <c r="A1840" s="1">
        <f>+VLOOKUP(Importaciones_fruta_dolares[[#This Row],[Código_País]],'Tabla Auxiliar'!$B$7:$D$112,3,0)</f>
        <v>60</v>
      </c>
      <c r="B1840" s="1" t="s">
        <v>396</v>
      </c>
      <c r="C1840" s="1" t="s">
        <v>30</v>
      </c>
      <c r="D1840">
        <v>100101</v>
      </c>
      <c r="E1840" s="1" t="s">
        <v>364</v>
      </c>
      <c r="F1840">
        <v>100101004</v>
      </c>
      <c r="G1840" s="1" t="s">
        <v>348</v>
      </c>
      <c r="H1840" s="1" t="s">
        <v>150</v>
      </c>
      <c r="I1840">
        <v>2</v>
      </c>
      <c r="J1840" s="1" t="s">
        <v>328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68871.7</v>
      </c>
      <c r="S1840">
        <v>0</v>
      </c>
    </row>
    <row r="1841" spans="1:19" x14ac:dyDescent="0.25">
      <c r="A1841" s="1">
        <f>+VLOOKUP(Importaciones_fruta_dolares[[#This Row],[Código_País]],'Tabla Auxiliar'!$B$7:$D$112,3,0)</f>
        <v>60</v>
      </c>
      <c r="B1841" s="1" t="s">
        <v>396</v>
      </c>
      <c r="C1841" s="1" t="s">
        <v>30</v>
      </c>
      <c r="D1841">
        <v>100101</v>
      </c>
      <c r="E1841" s="1" t="s">
        <v>364</v>
      </c>
      <c r="F1841">
        <v>100101007</v>
      </c>
      <c r="G1841" s="1" t="s">
        <v>353</v>
      </c>
      <c r="H1841" s="1" t="s">
        <v>279</v>
      </c>
      <c r="I1841">
        <v>5</v>
      </c>
      <c r="J1841" s="1" t="s">
        <v>329</v>
      </c>
      <c r="K1841">
        <v>0</v>
      </c>
      <c r="L1841">
        <v>41854.94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</row>
    <row r="1842" spans="1:19" x14ac:dyDescent="0.25">
      <c r="A1842" s="1">
        <f>+VLOOKUP(Importaciones_fruta_dolares[[#This Row],[Código_País]],'Tabla Auxiliar'!$B$7:$D$112,3,0)</f>
        <v>60</v>
      </c>
      <c r="B1842" s="1" t="s">
        <v>396</v>
      </c>
      <c r="C1842" s="1" t="s">
        <v>30</v>
      </c>
      <c r="D1842">
        <v>100101</v>
      </c>
      <c r="E1842" s="1" t="s">
        <v>364</v>
      </c>
      <c r="F1842">
        <v>100101007</v>
      </c>
      <c r="G1842" s="1" t="s">
        <v>353</v>
      </c>
      <c r="H1842" s="1" t="s">
        <v>262</v>
      </c>
      <c r="I1842">
        <v>5</v>
      </c>
      <c r="J1842" s="1" t="s">
        <v>329</v>
      </c>
      <c r="K1842">
        <v>0</v>
      </c>
      <c r="L1842">
        <v>0</v>
      </c>
      <c r="M1842">
        <v>21544.240000000002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</row>
    <row r="1843" spans="1:19" x14ac:dyDescent="0.25">
      <c r="A1843" s="1">
        <f>+VLOOKUP(Importaciones_fruta_dolares[[#This Row],[Código_País]],'Tabla Auxiliar'!$B$7:$D$112,3,0)</f>
        <v>60</v>
      </c>
      <c r="B1843" s="1" t="s">
        <v>396</v>
      </c>
      <c r="C1843" s="1" t="s">
        <v>30</v>
      </c>
      <c r="D1843">
        <v>100101</v>
      </c>
      <c r="E1843" s="1" t="s">
        <v>364</v>
      </c>
      <c r="F1843">
        <v>100101008</v>
      </c>
      <c r="G1843" s="1" t="s">
        <v>337</v>
      </c>
      <c r="H1843" s="1" t="s">
        <v>266</v>
      </c>
      <c r="I1843">
        <v>7</v>
      </c>
      <c r="J1843" s="1" t="s">
        <v>327</v>
      </c>
      <c r="K1843">
        <v>0</v>
      </c>
      <c r="L1843">
        <v>0</v>
      </c>
      <c r="M1843">
        <v>0</v>
      </c>
      <c r="N1843">
        <v>1168.95</v>
      </c>
      <c r="O1843">
        <v>0</v>
      </c>
      <c r="P1843">
        <v>0</v>
      </c>
      <c r="Q1843">
        <v>0</v>
      </c>
      <c r="R1843">
        <v>0</v>
      </c>
      <c r="S1843">
        <v>0</v>
      </c>
    </row>
    <row r="1844" spans="1:19" x14ac:dyDescent="0.25">
      <c r="A1844" s="1">
        <f>+VLOOKUP(Importaciones_fruta_dolares[[#This Row],[Código_País]],'Tabla Auxiliar'!$B$7:$D$112,3,0)</f>
        <v>60</v>
      </c>
      <c r="B1844" s="1" t="s">
        <v>396</v>
      </c>
      <c r="C1844" s="1" t="s">
        <v>30</v>
      </c>
      <c r="D1844">
        <v>100101</v>
      </c>
      <c r="E1844" s="1" t="s">
        <v>364</v>
      </c>
      <c r="F1844">
        <v>100101008</v>
      </c>
      <c r="G1844" s="1" t="s">
        <v>337</v>
      </c>
      <c r="H1844" s="1" t="s">
        <v>96</v>
      </c>
      <c r="I1844">
        <v>3</v>
      </c>
      <c r="J1844" s="1" t="s">
        <v>325</v>
      </c>
      <c r="K1844">
        <v>0</v>
      </c>
      <c r="L1844">
        <v>0</v>
      </c>
      <c r="M1844">
        <v>0</v>
      </c>
      <c r="N1844">
        <v>47091.13</v>
      </c>
      <c r="O1844">
        <v>44567.05</v>
      </c>
      <c r="P1844">
        <v>0</v>
      </c>
      <c r="Q1844">
        <v>109.14</v>
      </c>
      <c r="R1844">
        <v>0</v>
      </c>
      <c r="S1844">
        <v>0</v>
      </c>
    </row>
    <row r="1845" spans="1:19" x14ac:dyDescent="0.25">
      <c r="A1845" s="1">
        <f>+VLOOKUP(Importaciones_fruta_dolares[[#This Row],[Código_País]],'Tabla Auxiliar'!$B$7:$D$112,3,0)</f>
        <v>60</v>
      </c>
      <c r="B1845" s="1" t="s">
        <v>396</v>
      </c>
      <c r="C1845" s="1" t="s">
        <v>30</v>
      </c>
      <c r="D1845">
        <v>100101</v>
      </c>
      <c r="E1845" s="1" t="s">
        <v>364</v>
      </c>
      <c r="F1845">
        <v>100101011</v>
      </c>
      <c r="G1845" s="1" t="s">
        <v>346</v>
      </c>
      <c r="H1845" s="1" t="s">
        <v>148</v>
      </c>
      <c r="I1845">
        <v>1</v>
      </c>
      <c r="J1845" s="1" t="s">
        <v>326</v>
      </c>
      <c r="K1845">
        <v>0</v>
      </c>
      <c r="L1845">
        <v>0</v>
      </c>
      <c r="M1845">
        <v>0</v>
      </c>
      <c r="N1845">
        <v>5640.62</v>
      </c>
      <c r="O1845">
        <v>0</v>
      </c>
      <c r="P1845">
        <v>0</v>
      </c>
      <c r="Q1845">
        <v>0</v>
      </c>
      <c r="R1845">
        <v>0</v>
      </c>
      <c r="S1845">
        <v>0</v>
      </c>
    </row>
    <row r="1846" spans="1:19" x14ac:dyDescent="0.25">
      <c r="A1846" s="1">
        <f>+VLOOKUP(Importaciones_fruta_dolares[[#This Row],[Código_País]],'Tabla Auxiliar'!$B$7:$D$112,3,0)</f>
        <v>60</v>
      </c>
      <c r="B1846" s="1" t="s">
        <v>396</v>
      </c>
      <c r="C1846" s="1" t="s">
        <v>30</v>
      </c>
      <c r="D1846">
        <v>100101</v>
      </c>
      <c r="E1846" s="1" t="s">
        <v>364</v>
      </c>
      <c r="F1846">
        <v>100101011</v>
      </c>
      <c r="G1846" s="1" t="s">
        <v>346</v>
      </c>
      <c r="H1846" s="1" t="s">
        <v>122</v>
      </c>
      <c r="I1846">
        <v>4</v>
      </c>
      <c r="J1846" s="1" t="s">
        <v>323</v>
      </c>
      <c r="K1846">
        <v>0</v>
      </c>
      <c r="L1846">
        <v>0</v>
      </c>
      <c r="M1846">
        <v>2393.44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</row>
    <row r="1847" spans="1:19" x14ac:dyDescent="0.25">
      <c r="A1847" s="1">
        <f>+VLOOKUP(Importaciones_fruta_dolares[[#This Row],[Código_País]],'Tabla Auxiliar'!$B$7:$D$112,3,0)</f>
        <v>60</v>
      </c>
      <c r="B1847" s="1" t="s">
        <v>396</v>
      </c>
      <c r="C1847" s="1" t="s">
        <v>30</v>
      </c>
      <c r="D1847">
        <v>100101</v>
      </c>
      <c r="E1847" s="1" t="s">
        <v>364</v>
      </c>
      <c r="F1847">
        <v>100101011</v>
      </c>
      <c r="G1847" s="1" t="s">
        <v>346</v>
      </c>
      <c r="H1847" s="1" t="s">
        <v>141</v>
      </c>
      <c r="I1847">
        <v>1</v>
      </c>
      <c r="J1847" s="1" t="s">
        <v>326</v>
      </c>
      <c r="K1847">
        <v>0</v>
      </c>
      <c r="L1847">
        <v>0</v>
      </c>
      <c r="M1847">
        <v>0</v>
      </c>
      <c r="N1847">
        <v>0</v>
      </c>
      <c r="O1847">
        <v>1535.36</v>
      </c>
      <c r="P1847">
        <v>851.46</v>
      </c>
      <c r="Q1847">
        <v>17087.47</v>
      </c>
      <c r="R1847">
        <v>0</v>
      </c>
      <c r="S1847">
        <v>0</v>
      </c>
    </row>
    <row r="1848" spans="1:19" x14ac:dyDescent="0.25">
      <c r="A1848" s="1">
        <f>+VLOOKUP(Importaciones_fruta_dolares[[#This Row],[Código_País]],'Tabla Auxiliar'!$B$7:$D$112,3,0)</f>
        <v>60</v>
      </c>
      <c r="B1848" s="1" t="s">
        <v>396</v>
      </c>
      <c r="C1848" s="1" t="s">
        <v>30</v>
      </c>
      <c r="D1848">
        <v>100101</v>
      </c>
      <c r="E1848" s="1" t="s">
        <v>364</v>
      </c>
      <c r="F1848">
        <v>100101011</v>
      </c>
      <c r="G1848" s="1" t="s">
        <v>346</v>
      </c>
      <c r="H1848" s="1" t="s">
        <v>286</v>
      </c>
      <c r="I1848">
        <v>5</v>
      </c>
      <c r="J1848" s="1" t="s">
        <v>329</v>
      </c>
      <c r="K1848">
        <v>0</v>
      </c>
      <c r="L1848">
        <v>206.96</v>
      </c>
      <c r="M1848">
        <v>0</v>
      </c>
      <c r="N1848">
        <v>41.34</v>
      </c>
      <c r="O1848">
        <v>0</v>
      </c>
      <c r="P1848">
        <v>0</v>
      </c>
      <c r="Q1848">
        <v>0</v>
      </c>
      <c r="R1848">
        <v>0</v>
      </c>
      <c r="S1848">
        <v>0</v>
      </c>
    </row>
    <row r="1849" spans="1:19" x14ac:dyDescent="0.25">
      <c r="A1849" s="1">
        <f>+VLOOKUP(Importaciones_fruta_dolares[[#This Row],[Código_País]],'Tabla Auxiliar'!$B$7:$D$112,3,0)</f>
        <v>60</v>
      </c>
      <c r="B1849" s="1" t="s">
        <v>396</v>
      </c>
      <c r="C1849" s="1" t="s">
        <v>30</v>
      </c>
      <c r="D1849">
        <v>100101</v>
      </c>
      <c r="E1849" s="1" t="s">
        <v>364</v>
      </c>
      <c r="F1849">
        <v>100101011</v>
      </c>
      <c r="G1849" s="1" t="s">
        <v>346</v>
      </c>
      <c r="H1849" s="1" t="s">
        <v>306</v>
      </c>
      <c r="I1849">
        <v>4</v>
      </c>
      <c r="J1849" s="1" t="s">
        <v>323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914.4</v>
      </c>
      <c r="Q1849">
        <v>0</v>
      </c>
      <c r="R1849">
        <v>0</v>
      </c>
      <c r="S1849">
        <v>0</v>
      </c>
    </row>
    <row r="1850" spans="1:19" x14ac:dyDescent="0.25">
      <c r="A1850" s="1">
        <f>+VLOOKUP(Importaciones_fruta_dolares[[#This Row],[Código_País]],'Tabla Auxiliar'!$B$7:$D$112,3,0)</f>
        <v>60</v>
      </c>
      <c r="B1850" s="1" t="s">
        <v>396</v>
      </c>
      <c r="C1850" s="1" t="s">
        <v>30</v>
      </c>
      <c r="D1850">
        <v>100101</v>
      </c>
      <c r="E1850" s="1" t="s">
        <v>364</v>
      </c>
      <c r="F1850">
        <v>100101011</v>
      </c>
      <c r="G1850" s="1" t="s">
        <v>346</v>
      </c>
      <c r="H1850" s="1" t="s">
        <v>147</v>
      </c>
      <c r="I1850">
        <v>2</v>
      </c>
      <c r="J1850" s="1" t="s">
        <v>328</v>
      </c>
      <c r="K1850">
        <v>0</v>
      </c>
      <c r="L1850">
        <v>32676.06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</row>
    <row r="1851" spans="1:19" x14ac:dyDescent="0.25">
      <c r="A1851" s="1">
        <f>+VLOOKUP(Importaciones_fruta_dolares[[#This Row],[Código_País]],'Tabla Auxiliar'!$B$7:$D$112,3,0)</f>
        <v>60</v>
      </c>
      <c r="B1851" s="1" t="s">
        <v>396</v>
      </c>
      <c r="C1851" s="1" t="s">
        <v>30</v>
      </c>
      <c r="D1851">
        <v>100101</v>
      </c>
      <c r="E1851" s="1" t="s">
        <v>364</v>
      </c>
      <c r="F1851">
        <v>100112025</v>
      </c>
      <c r="G1851" s="1" t="s">
        <v>334</v>
      </c>
      <c r="H1851" s="1" t="s">
        <v>180</v>
      </c>
      <c r="I1851">
        <v>3</v>
      </c>
      <c r="J1851" s="1" t="s">
        <v>325</v>
      </c>
      <c r="K1851">
        <v>45023.51</v>
      </c>
      <c r="L1851">
        <v>32425.99</v>
      </c>
      <c r="M1851">
        <v>41174.519999999997</v>
      </c>
      <c r="N1851">
        <v>95683.21</v>
      </c>
      <c r="O1851">
        <v>124344.47</v>
      </c>
      <c r="P1851">
        <v>61664.97</v>
      </c>
      <c r="Q1851">
        <v>0</v>
      </c>
      <c r="R1851">
        <v>61523.65</v>
      </c>
      <c r="S1851">
        <v>0</v>
      </c>
    </row>
    <row r="1852" spans="1:19" x14ac:dyDescent="0.25">
      <c r="A1852" s="1">
        <f>+VLOOKUP(Importaciones_fruta_dolares[[#This Row],[Código_País]],'Tabla Auxiliar'!$B$7:$D$112,3,0)</f>
        <v>60</v>
      </c>
      <c r="B1852" s="1" t="s">
        <v>396</v>
      </c>
      <c r="C1852" s="1" t="s">
        <v>30</v>
      </c>
      <c r="D1852">
        <v>100101</v>
      </c>
      <c r="E1852" s="1" t="s">
        <v>364</v>
      </c>
      <c r="F1852">
        <v>100112025</v>
      </c>
      <c r="G1852" s="1" t="s">
        <v>334</v>
      </c>
      <c r="H1852" s="1" t="s">
        <v>92</v>
      </c>
      <c r="I1852">
        <v>4</v>
      </c>
      <c r="J1852" s="1" t="s">
        <v>323</v>
      </c>
      <c r="K1852">
        <v>105.68</v>
      </c>
      <c r="L1852">
        <v>0</v>
      </c>
      <c r="M1852">
        <v>88.25</v>
      </c>
      <c r="N1852">
        <v>0</v>
      </c>
      <c r="O1852">
        <v>0</v>
      </c>
      <c r="P1852">
        <v>9089.99</v>
      </c>
      <c r="Q1852">
        <v>0</v>
      </c>
      <c r="R1852">
        <v>30353.03</v>
      </c>
      <c r="S1852">
        <v>17974.62</v>
      </c>
    </row>
    <row r="1853" spans="1:19" x14ac:dyDescent="0.25">
      <c r="A1853" s="1">
        <f>+VLOOKUP(Importaciones_fruta_dolares[[#This Row],[Código_País]],'Tabla Auxiliar'!$B$7:$D$112,3,0)</f>
        <v>60</v>
      </c>
      <c r="B1853" s="1" t="s">
        <v>396</v>
      </c>
      <c r="C1853" s="1" t="s">
        <v>30</v>
      </c>
      <c r="D1853">
        <v>100101</v>
      </c>
      <c r="E1853" s="1" t="s">
        <v>364</v>
      </c>
      <c r="F1853">
        <v>100112025</v>
      </c>
      <c r="G1853" s="1" t="s">
        <v>334</v>
      </c>
      <c r="H1853" s="1" t="s">
        <v>179</v>
      </c>
      <c r="I1853">
        <v>2</v>
      </c>
      <c r="J1853" s="1" t="s">
        <v>328</v>
      </c>
      <c r="K1853">
        <v>52.78</v>
      </c>
      <c r="L1853">
        <v>3238.57</v>
      </c>
      <c r="M1853">
        <v>0</v>
      </c>
      <c r="N1853">
        <v>0</v>
      </c>
      <c r="O1853">
        <v>0</v>
      </c>
      <c r="P1853">
        <v>2361.06</v>
      </c>
      <c r="Q1853">
        <v>0</v>
      </c>
      <c r="R1853">
        <v>274.20999999999998</v>
      </c>
      <c r="S1853">
        <v>0</v>
      </c>
    </row>
    <row r="1854" spans="1:19" x14ac:dyDescent="0.25">
      <c r="A1854" s="1">
        <f>+VLOOKUP(Importaciones_fruta_dolares[[#This Row],[Código_País]],'Tabla Auxiliar'!$B$7:$D$112,3,0)</f>
        <v>60</v>
      </c>
      <c r="B1854" s="1" t="s">
        <v>396</v>
      </c>
      <c r="C1854" s="1" t="s">
        <v>30</v>
      </c>
      <c r="D1854">
        <v>100102</v>
      </c>
      <c r="E1854" s="1" t="s">
        <v>365</v>
      </c>
      <c r="F1854">
        <v>100102003</v>
      </c>
      <c r="G1854" s="1" t="s">
        <v>335</v>
      </c>
      <c r="H1854" s="1" t="s">
        <v>93</v>
      </c>
      <c r="I1854">
        <v>1</v>
      </c>
      <c r="J1854" s="1" t="s">
        <v>326</v>
      </c>
      <c r="K1854">
        <v>187027.82</v>
      </c>
      <c r="L1854">
        <v>13470.68</v>
      </c>
      <c r="M1854">
        <v>59697.79</v>
      </c>
      <c r="N1854">
        <v>3902.55</v>
      </c>
      <c r="O1854">
        <v>106543.8</v>
      </c>
      <c r="P1854">
        <v>46453.56</v>
      </c>
      <c r="Q1854">
        <v>29413.27</v>
      </c>
      <c r="R1854">
        <v>4738.32</v>
      </c>
      <c r="S1854">
        <v>23237.79</v>
      </c>
    </row>
    <row r="1855" spans="1:19" x14ac:dyDescent="0.25">
      <c r="A1855" s="1">
        <f>+VLOOKUP(Importaciones_fruta_dolares[[#This Row],[Código_País]],'Tabla Auxiliar'!$B$7:$D$112,3,0)</f>
        <v>60</v>
      </c>
      <c r="B1855" s="1" t="s">
        <v>396</v>
      </c>
      <c r="C1855" s="1" t="s">
        <v>30</v>
      </c>
      <c r="D1855">
        <v>100102</v>
      </c>
      <c r="E1855" s="1" t="s">
        <v>365</v>
      </c>
      <c r="F1855">
        <v>100102003</v>
      </c>
      <c r="G1855" s="1" t="s">
        <v>335</v>
      </c>
      <c r="H1855" s="1" t="s">
        <v>265</v>
      </c>
      <c r="I1855">
        <v>5</v>
      </c>
      <c r="J1855" s="1" t="s">
        <v>329</v>
      </c>
      <c r="K1855">
        <v>2902</v>
      </c>
      <c r="L1855">
        <v>0</v>
      </c>
      <c r="M1855">
        <v>0</v>
      </c>
      <c r="N1855">
        <v>107207</v>
      </c>
      <c r="O1855">
        <v>0</v>
      </c>
      <c r="P1855">
        <v>16934.41</v>
      </c>
      <c r="Q1855">
        <v>0</v>
      </c>
      <c r="R1855">
        <v>94131</v>
      </c>
      <c r="S1855">
        <v>0</v>
      </c>
    </row>
    <row r="1856" spans="1:19" x14ac:dyDescent="0.25">
      <c r="A1856" s="1">
        <f>+VLOOKUP(Importaciones_fruta_dolares[[#This Row],[Código_País]],'Tabla Auxiliar'!$B$7:$D$112,3,0)</f>
        <v>60</v>
      </c>
      <c r="B1856" s="1" t="s">
        <v>396</v>
      </c>
      <c r="C1856" s="1" t="s">
        <v>30</v>
      </c>
      <c r="D1856">
        <v>100102</v>
      </c>
      <c r="E1856" s="1" t="s">
        <v>365</v>
      </c>
      <c r="F1856">
        <v>100102003</v>
      </c>
      <c r="G1856" s="1" t="s">
        <v>335</v>
      </c>
      <c r="H1856" s="1" t="s">
        <v>264</v>
      </c>
      <c r="I1856">
        <v>5</v>
      </c>
      <c r="J1856" s="1" t="s">
        <v>329</v>
      </c>
      <c r="K1856">
        <v>0</v>
      </c>
      <c r="L1856">
        <v>0</v>
      </c>
      <c r="M1856">
        <v>70135.14</v>
      </c>
      <c r="N1856">
        <v>15861.95</v>
      </c>
      <c r="O1856">
        <v>0</v>
      </c>
      <c r="P1856">
        <v>444700.57</v>
      </c>
      <c r="Q1856">
        <v>0</v>
      </c>
      <c r="R1856">
        <v>0</v>
      </c>
      <c r="S1856">
        <v>0</v>
      </c>
    </row>
    <row r="1857" spans="1:19" x14ac:dyDescent="0.25">
      <c r="A1857" s="1">
        <f>+VLOOKUP(Importaciones_fruta_dolares[[#This Row],[Código_País]],'Tabla Auxiliar'!$B$7:$D$112,3,0)</f>
        <v>60</v>
      </c>
      <c r="B1857" s="1" t="s">
        <v>396</v>
      </c>
      <c r="C1857" s="1" t="s">
        <v>30</v>
      </c>
      <c r="D1857">
        <v>100102</v>
      </c>
      <c r="E1857" s="1" t="s">
        <v>365</v>
      </c>
      <c r="F1857">
        <v>100102003</v>
      </c>
      <c r="G1857" s="1" t="s">
        <v>335</v>
      </c>
      <c r="H1857" s="1" t="s">
        <v>216</v>
      </c>
      <c r="I1857">
        <v>5</v>
      </c>
      <c r="J1857" s="1" t="s">
        <v>329</v>
      </c>
      <c r="K1857">
        <v>3784287.06</v>
      </c>
      <c r="L1857">
        <v>2483000.63</v>
      </c>
      <c r="M1857">
        <v>6525536.2699999996</v>
      </c>
      <c r="N1857">
        <v>2776512.16</v>
      </c>
      <c r="O1857">
        <v>2557140.41</v>
      </c>
      <c r="P1857">
        <v>5236127.53</v>
      </c>
      <c r="Q1857">
        <v>5025538.6100000003</v>
      </c>
      <c r="R1857">
        <v>7243127.4000000004</v>
      </c>
      <c r="S1857">
        <v>1612772.78</v>
      </c>
    </row>
    <row r="1858" spans="1:19" x14ac:dyDescent="0.25">
      <c r="A1858" s="1">
        <f>+VLOOKUP(Importaciones_fruta_dolares[[#This Row],[Código_País]],'Tabla Auxiliar'!$B$7:$D$112,3,0)</f>
        <v>60</v>
      </c>
      <c r="B1858" s="1" t="s">
        <v>396</v>
      </c>
      <c r="C1858" s="1" t="s">
        <v>30</v>
      </c>
      <c r="D1858">
        <v>100102</v>
      </c>
      <c r="E1858" s="1" t="s">
        <v>365</v>
      </c>
      <c r="F1858">
        <v>100102004</v>
      </c>
      <c r="G1858" s="1" t="s">
        <v>359</v>
      </c>
      <c r="H1858" s="1" t="s">
        <v>305</v>
      </c>
      <c r="I1858">
        <v>5</v>
      </c>
      <c r="J1858" s="1" t="s">
        <v>329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48557.84</v>
      </c>
      <c r="Q1858">
        <v>0</v>
      </c>
      <c r="R1858">
        <v>0</v>
      </c>
      <c r="S1858">
        <v>0</v>
      </c>
    </row>
    <row r="1859" spans="1:19" x14ac:dyDescent="0.25">
      <c r="A1859" s="1">
        <f>+VLOOKUP(Importaciones_fruta_dolares[[#This Row],[Código_País]],'Tabla Auxiliar'!$B$7:$D$112,3,0)</f>
        <v>60</v>
      </c>
      <c r="B1859" s="1" t="s">
        <v>396</v>
      </c>
      <c r="C1859" s="1" t="s">
        <v>30</v>
      </c>
      <c r="D1859">
        <v>100102</v>
      </c>
      <c r="E1859" s="1" t="s">
        <v>365</v>
      </c>
      <c r="F1859">
        <v>100102004</v>
      </c>
      <c r="G1859" s="1" t="s">
        <v>359</v>
      </c>
      <c r="H1859" s="1" t="s">
        <v>271</v>
      </c>
      <c r="I1859">
        <v>5</v>
      </c>
      <c r="J1859" s="1" t="s">
        <v>329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99963</v>
      </c>
      <c r="Q1859">
        <v>256280.44</v>
      </c>
      <c r="R1859">
        <v>323161.27</v>
      </c>
      <c r="S1859">
        <v>237598.54</v>
      </c>
    </row>
    <row r="1860" spans="1:19" x14ac:dyDescent="0.25">
      <c r="A1860" s="1">
        <f>+VLOOKUP(Importaciones_fruta_dolares[[#This Row],[Código_País]],'Tabla Auxiliar'!$B$7:$D$112,3,0)</f>
        <v>60</v>
      </c>
      <c r="B1860" s="1" t="s">
        <v>396</v>
      </c>
      <c r="C1860" s="1" t="s">
        <v>30</v>
      </c>
      <c r="D1860">
        <v>100102</v>
      </c>
      <c r="E1860" s="1" t="s">
        <v>365</v>
      </c>
      <c r="F1860">
        <v>100102004</v>
      </c>
      <c r="G1860" s="1" t="s">
        <v>359</v>
      </c>
      <c r="H1860" s="1" t="s">
        <v>274</v>
      </c>
      <c r="I1860">
        <v>5</v>
      </c>
      <c r="J1860" s="1" t="s">
        <v>329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1084756.19</v>
      </c>
      <c r="Q1860">
        <v>1442114.8</v>
      </c>
      <c r="R1860">
        <v>1294618.1399999999</v>
      </c>
      <c r="S1860">
        <v>707235.32</v>
      </c>
    </row>
    <row r="1861" spans="1:19" x14ac:dyDescent="0.25">
      <c r="A1861" s="1">
        <f>+VLOOKUP(Importaciones_fruta_dolares[[#This Row],[Código_País]],'Tabla Auxiliar'!$B$7:$D$112,3,0)</f>
        <v>60</v>
      </c>
      <c r="B1861" s="1" t="s">
        <v>396</v>
      </c>
      <c r="C1861" s="1" t="s">
        <v>30</v>
      </c>
      <c r="D1861">
        <v>100102</v>
      </c>
      <c r="E1861" s="1" t="s">
        <v>365</v>
      </c>
      <c r="F1861">
        <v>100102004</v>
      </c>
      <c r="G1861" s="1" t="s">
        <v>359</v>
      </c>
      <c r="H1861" s="1" t="s">
        <v>280</v>
      </c>
      <c r="I1861">
        <v>5</v>
      </c>
      <c r="J1861" s="1" t="s">
        <v>329</v>
      </c>
      <c r="K1861">
        <v>120696.73</v>
      </c>
      <c r="L1861">
        <v>38820.480000000003</v>
      </c>
      <c r="M1861">
        <v>363510.23</v>
      </c>
      <c r="N1861">
        <v>131687.32</v>
      </c>
      <c r="O1861">
        <v>172619.43</v>
      </c>
      <c r="P1861">
        <v>0</v>
      </c>
      <c r="Q1861">
        <v>0</v>
      </c>
      <c r="R1861">
        <v>0</v>
      </c>
      <c r="S1861">
        <v>0</v>
      </c>
    </row>
    <row r="1862" spans="1:19" x14ac:dyDescent="0.25">
      <c r="A1862" s="1">
        <f>+VLOOKUP(Importaciones_fruta_dolares[[#This Row],[Código_País]],'Tabla Auxiliar'!$B$7:$D$112,3,0)</f>
        <v>60</v>
      </c>
      <c r="B1862" s="1" t="s">
        <v>396</v>
      </c>
      <c r="C1862" s="1" t="s">
        <v>30</v>
      </c>
      <c r="D1862">
        <v>100102</v>
      </c>
      <c r="E1862" s="1" t="s">
        <v>365</v>
      </c>
      <c r="F1862">
        <v>100102004</v>
      </c>
      <c r="G1862" s="1" t="s">
        <v>359</v>
      </c>
      <c r="H1862" s="1" t="s">
        <v>281</v>
      </c>
      <c r="I1862">
        <v>5</v>
      </c>
      <c r="J1862" s="1" t="s">
        <v>329</v>
      </c>
      <c r="K1862">
        <v>217774.68</v>
      </c>
      <c r="L1862">
        <v>94115.19</v>
      </c>
      <c r="M1862">
        <v>245864.25</v>
      </c>
      <c r="N1862">
        <v>149378.72</v>
      </c>
      <c r="O1862">
        <v>237126.39999999999</v>
      </c>
      <c r="P1862">
        <v>0</v>
      </c>
      <c r="Q1862">
        <v>0</v>
      </c>
      <c r="R1862">
        <v>0</v>
      </c>
      <c r="S1862">
        <v>0</v>
      </c>
    </row>
    <row r="1863" spans="1:19" x14ac:dyDescent="0.25">
      <c r="A1863" s="1">
        <f>+VLOOKUP(Importaciones_fruta_dolares[[#This Row],[Código_País]],'Tabla Auxiliar'!$B$7:$D$112,3,0)</f>
        <v>60</v>
      </c>
      <c r="B1863" s="1" t="s">
        <v>396</v>
      </c>
      <c r="C1863" s="1" t="s">
        <v>30</v>
      </c>
      <c r="D1863">
        <v>100102</v>
      </c>
      <c r="E1863" s="1" t="s">
        <v>365</v>
      </c>
      <c r="F1863">
        <v>100102004</v>
      </c>
      <c r="G1863" s="1" t="s">
        <v>359</v>
      </c>
      <c r="H1863" s="1" t="s">
        <v>282</v>
      </c>
      <c r="I1863">
        <v>5</v>
      </c>
      <c r="J1863" s="1" t="s">
        <v>329</v>
      </c>
      <c r="K1863">
        <v>71861.259999999995</v>
      </c>
      <c r="L1863">
        <v>29678.400000000001</v>
      </c>
      <c r="M1863">
        <v>62382.34</v>
      </c>
      <c r="N1863">
        <v>0</v>
      </c>
      <c r="O1863">
        <v>403047.1</v>
      </c>
      <c r="P1863">
        <v>0</v>
      </c>
      <c r="Q1863">
        <v>0</v>
      </c>
      <c r="R1863">
        <v>0</v>
      </c>
      <c r="S1863">
        <v>0</v>
      </c>
    </row>
    <row r="1864" spans="1:19" x14ac:dyDescent="0.25">
      <c r="A1864" s="1">
        <f>+VLOOKUP(Importaciones_fruta_dolares[[#This Row],[Código_País]],'Tabla Auxiliar'!$B$7:$D$112,3,0)</f>
        <v>60</v>
      </c>
      <c r="B1864" s="1" t="s">
        <v>396</v>
      </c>
      <c r="C1864" s="1" t="s">
        <v>30</v>
      </c>
      <c r="D1864">
        <v>100102</v>
      </c>
      <c r="E1864" s="1" t="s">
        <v>365</v>
      </c>
      <c r="F1864">
        <v>100102005</v>
      </c>
      <c r="G1864" s="1" t="s">
        <v>338</v>
      </c>
      <c r="H1864" s="1" t="s">
        <v>98</v>
      </c>
      <c r="I1864">
        <v>1</v>
      </c>
      <c r="J1864" s="1" t="s">
        <v>326</v>
      </c>
      <c r="K1864">
        <v>187006.73</v>
      </c>
      <c r="L1864">
        <v>330129.34000000003</v>
      </c>
      <c r="M1864">
        <v>680044.38</v>
      </c>
      <c r="N1864">
        <v>517548.85</v>
      </c>
      <c r="O1864">
        <v>559665.21</v>
      </c>
      <c r="P1864">
        <v>513755.96</v>
      </c>
      <c r="Q1864">
        <v>647462.94999999995</v>
      </c>
      <c r="R1864">
        <v>550014.67000000004</v>
      </c>
      <c r="S1864">
        <v>372460.78</v>
      </c>
    </row>
    <row r="1865" spans="1:19" x14ac:dyDescent="0.25">
      <c r="A1865" s="1">
        <f>+VLOOKUP(Importaciones_fruta_dolares[[#This Row],[Código_País]],'Tabla Auxiliar'!$B$7:$D$112,3,0)</f>
        <v>60</v>
      </c>
      <c r="B1865" s="1" t="s">
        <v>396</v>
      </c>
      <c r="C1865" s="1" t="s">
        <v>30</v>
      </c>
      <c r="D1865">
        <v>100102</v>
      </c>
      <c r="E1865" s="1" t="s">
        <v>365</v>
      </c>
      <c r="F1865">
        <v>100102005</v>
      </c>
      <c r="G1865" s="1" t="s">
        <v>338</v>
      </c>
      <c r="H1865" s="1" t="s">
        <v>145</v>
      </c>
      <c r="I1865">
        <v>7</v>
      </c>
      <c r="J1865" s="1" t="s">
        <v>327</v>
      </c>
      <c r="K1865">
        <v>50817.26</v>
      </c>
      <c r="L1865">
        <v>187953.91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</row>
    <row r="1866" spans="1:19" x14ac:dyDescent="0.25">
      <c r="A1866" s="1">
        <f>+VLOOKUP(Importaciones_fruta_dolares[[#This Row],[Código_País]],'Tabla Auxiliar'!$B$7:$D$112,3,0)</f>
        <v>60</v>
      </c>
      <c r="B1866" s="1" t="s">
        <v>396</v>
      </c>
      <c r="C1866" s="1" t="s">
        <v>30</v>
      </c>
      <c r="D1866">
        <v>100102</v>
      </c>
      <c r="E1866" s="1" t="s">
        <v>365</v>
      </c>
      <c r="F1866">
        <v>100102005</v>
      </c>
      <c r="G1866" s="1" t="s">
        <v>338</v>
      </c>
      <c r="H1866" s="1" t="s">
        <v>152</v>
      </c>
      <c r="I1866">
        <v>7</v>
      </c>
      <c r="J1866" s="1" t="s">
        <v>327</v>
      </c>
      <c r="K1866">
        <v>1292472.24</v>
      </c>
      <c r="L1866">
        <v>513893.02</v>
      </c>
      <c r="M1866">
        <v>2494522.83</v>
      </c>
      <c r="N1866">
        <v>3159413.98</v>
      </c>
      <c r="O1866">
        <v>3458499.26</v>
      </c>
      <c r="P1866">
        <v>3234050.08</v>
      </c>
      <c r="Q1866">
        <v>3147616.64</v>
      </c>
      <c r="R1866">
        <v>2105523.83</v>
      </c>
      <c r="S1866">
        <v>1909210.43</v>
      </c>
    </row>
    <row r="1867" spans="1:19" x14ac:dyDescent="0.25">
      <c r="A1867" s="1">
        <f>+VLOOKUP(Importaciones_fruta_dolares[[#This Row],[Código_País]],'Tabla Auxiliar'!$B$7:$D$112,3,0)</f>
        <v>60</v>
      </c>
      <c r="B1867" s="1" t="s">
        <v>396</v>
      </c>
      <c r="C1867" s="1" t="s">
        <v>30</v>
      </c>
      <c r="D1867">
        <v>100102</v>
      </c>
      <c r="E1867" s="1" t="s">
        <v>365</v>
      </c>
      <c r="F1867">
        <v>100102005</v>
      </c>
      <c r="G1867" s="1" t="s">
        <v>338</v>
      </c>
      <c r="H1867" s="1" t="s">
        <v>97</v>
      </c>
      <c r="I1867">
        <v>7</v>
      </c>
      <c r="J1867" s="1" t="s">
        <v>327</v>
      </c>
      <c r="K1867">
        <v>16397.830000000002</v>
      </c>
      <c r="L1867">
        <v>13337.1</v>
      </c>
      <c r="M1867">
        <v>17.059999999999999</v>
      </c>
      <c r="N1867">
        <v>229607.46</v>
      </c>
      <c r="O1867">
        <v>440388.03</v>
      </c>
      <c r="P1867">
        <v>260941.44</v>
      </c>
      <c r="Q1867">
        <v>927.09</v>
      </c>
      <c r="R1867">
        <v>153.54</v>
      </c>
      <c r="S1867">
        <v>0</v>
      </c>
    </row>
    <row r="1868" spans="1:19" x14ac:dyDescent="0.25">
      <c r="A1868" s="1">
        <f>+VLOOKUP(Importaciones_fruta_dolares[[#This Row],[Código_País]],'Tabla Auxiliar'!$B$7:$D$112,3,0)</f>
        <v>60</v>
      </c>
      <c r="B1868" s="1" t="s">
        <v>396</v>
      </c>
      <c r="C1868" s="1" t="s">
        <v>30</v>
      </c>
      <c r="D1868">
        <v>100102</v>
      </c>
      <c r="E1868" s="1" t="s">
        <v>365</v>
      </c>
      <c r="F1868">
        <v>100102005</v>
      </c>
      <c r="G1868" s="1" t="s">
        <v>338</v>
      </c>
      <c r="H1868" s="1" t="s">
        <v>144</v>
      </c>
      <c r="I1868">
        <v>5</v>
      </c>
      <c r="J1868" s="1" t="s">
        <v>329</v>
      </c>
      <c r="K1868">
        <v>2885525.17</v>
      </c>
      <c r="L1868">
        <v>1592037.12</v>
      </c>
      <c r="M1868">
        <v>3909808.91</v>
      </c>
      <c r="N1868">
        <v>1570620.57</v>
      </c>
      <c r="O1868">
        <v>2378738.41</v>
      </c>
      <c r="P1868">
        <v>2678392.5299999998</v>
      </c>
      <c r="Q1868">
        <v>3546623.11</v>
      </c>
      <c r="R1868">
        <v>2648322.52</v>
      </c>
      <c r="S1868">
        <v>2893165.81</v>
      </c>
    </row>
    <row r="1869" spans="1:19" x14ac:dyDescent="0.25">
      <c r="A1869" s="1">
        <f>+VLOOKUP(Importaciones_fruta_dolares[[#This Row],[Código_País]],'Tabla Auxiliar'!$B$7:$D$112,3,0)</f>
        <v>60</v>
      </c>
      <c r="B1869" s="1" t="s">
        <v>396</v>
      </c>
      <c r="C1869" s="1" t="s">
        <v>30</v>
      </c>
      <c r="D1869">
        <v>100102</v>
      </c>
      <c r="E1869" s="1" t="s">
        <v>365</v>
      </c>
      <c r="F1869">
        <v>100102006</v>
      </c>
      <c r="G1869" s="1" t="s">
        <v>352</v>
      </c>
      <c r="H1869" s="1" t="s">
        <v>206</v>
      </c>
      <c r="I1869">
        <v>7</v>
      </c>
      <c r="J1869" s="1" t="s">
        <v>327</v>
      </c>
      <c r="K1869">
        <v>176868.86</v>
      </c>
      <c r="L1869">
        <v>9989.61</v>
      </c>
      <c r="M1869">
        <v>225331.54</v>
      </c>
      <c r="N1869">
        <v>254646.65</v>
      </c>
      <c r="O1869">
        <v>230469.92</v>
      </c>
      <c r="P1869">
        <v>233501.44</v>
      </c>
      <c r="Q1869">
        <v>233189.51</v>
      </c>
      <c r="R1869">
        <v>172218.25</v>
      </c>
      <c r="S1869">
        <v>127273.09</v>
      </c>
    </row>
    <row r="1870" spans="1:19" x14ac:dyDescent="0.25">
      <c r="A1870" s="1">
        <f>+VLOOKUP(Importaciones_fruta_dolares[[#This Row],[Código_País]],'Tabla Auxiliar'!$B$7:$D$112,3,0)</f>
        <v>60</v>
      </c>
      <c r="B1870" s="1" t="s">
        <v>396</v>
      </c>
      <c r="C1870" s="1" t="s">
        <v>30</v>
      </c>
      <c r="D1870">
        <v>100102</v>
      </c>
      <c r="E1870" s="1" t="s">
        <v>365</v>
      </c>
      <c r="F1870">
        <v>100102006</v>
      </c>
      <c r="G1870" s="1" t="s">
        <v>352</v>
      </c>
      <c r="H1870" s="1" t="s">
        <v>188</v>
      </c>
      <c r="I1870">
        <v>7</v>
      </c>
      <c r="J1870" s="1" t="s">
        <v>327</v>
      </c>
      <c r="K1870">
        <v>31186.87</v>
      </c>
      <c r="L1870">
        <v>8066.6</v>
      </c>
      <c r="M1870">
        <v>900.67</v>
      </c>
      <c r="N1870">
        <v>1844.78</v>
      </c>
      <c r="O1870">
        <v>751.19</v>
      </c>
      <c r="P1870">
        <v>744.44</v>
      </c>
      <c r="Q1870">
        <v>1547.83</v>
      </c>
      <c r="R1870">
        <v>624.65</v>
      </c>
      <c r="S1870">
        <v>65.489999999999995</v>
      </c>
    </row>
    <row r="1871" spans="1:19" x14ac:dyDescent="0.25">
      <c r="A1871" s="1">
        <f>+VLOOKUP(Importaciones_fruta_dolares[[#This Row],[Código_País]],'Tabla Auxiliar'!$B$7:$D$112,3,0)</f>
        <v>60</v>
      </c>
      <c r="B1871" s="1" t="s">
        <v>396</v>
      </c>
      <c r="C1871" s="1" t="s">
        <v>30</v>
      </c>
      <c r="D1871">
        <v>100102</v>
      </c>
      <c r="E1871" s="1" t="s">
        <v>365</v>
      </c>
      <c r="F1871">
        <v>100102006</v>
      </c>
      <c r="G1871" s="1" t="s">
        <v>352</v>
      </c>
      <c r="H1871" s="1" t="s">
        <v>270</v>
      </c>
      <c r="I1871">
        <v>5</v>
      </c>
      <c r="J1871" s="1" t="s">
        <v>329</v>
      </c>
      <c r="K1871">
        <v>298498.98</v>
      </c>
      <c r="L1871">
        <v>36872.39</v>
      </c>
      <c r="M1871">
        <v>386240.34</v>
      </c>
      <c r="N1871">
        <v>310422.59999999998</v>
      </c>
      <c r="O1871">
        <v>101124</v>
      </c>
      <c r="P1871">
        <v>440364.57</v>
      </c>
      <c r="Q1871">
        <v>314479</v>
      </c>
      <c r="R1871">
        <v>168196.3</v>
      </c>
      <c r="S1871">
        <v>189216.7</v>
      </c>
    </row>
    <row r="1872" spans="1:19" x14ac:dyDescent="0.25">
      <c r="A1872" s="1">
        <f>+VLOOKUP(Importaciones_fruta_dolares[[#This Row],[Código_País]],'Tabla Auxiliar'!$B$7:$D$112,3,0)</f>
        <v>60</v>
      </c>
      <c r="B1872" s="1" t="s">
        <v>396</v>
      </c>
      <c r="C1872" s="1" t="s">
        <v>30</v>
      </c>
      <c r="D1872">
        <v>100102</v>
      </c>
      <c r="E1872" s="1" t="s">
        <v>365</v>
      </c>
      <c r="F1872">
        <v>100102008</v>
      </c>
      <c r="G1872" s="1" t="s">
        <v>339</v>
      </c>
      <c r="H1872" s="1" t="s">
        <v>100</v>
      </c>
      <c r="I1872">
        <v>3</v>
      </c>
      <c r="J1872" s="1" t="s">
        <v>325</v>
      </c>
      <c r="K1872">
        <v>731.74</v>
      </c>
      <c r="L1872">
        <v>36.020000000000003</v>
      </c>
      <c r="M1872">
        <v>38677.120000000003</v>
      </c>
      <c r="N1872">
        <v>37616.129999999997</v>
      </c>
      <c r="O1872">
        <v>29244.32</v>
      </c>
      <c r="P1872">
        <v>1180.0999999999999</v>
      </c>
      <c r="Q1872">
        <v>490.42</v>
      </c>
      <c r="R1872">
        <v>7918.45</v>
      </c>
      <c r="S1872">
        <v>655.75</v>
      </c>
    </row>
    <row r="1873" spans="1:19" x14ac:dyDescent="0.25">
      <c r="A1873" s="1">
        <f>+VLOOKUP(Importaciones_fruta_dolares[[#This Row],[Código_País]],'Tabla Auxiliar'!$B$7:$D$112,3,0)</f>
        <v>60</v>
      </c>
      <c r="B1873" s="1" t="s">
        <v>396</v>
      </c>
      <c r="C1873" s="1" t="s">
        <v>30</v>
      </c>
      <c r="D1873">
        <v>100102</v>
      </c>
      <c r="E1873" s="1" t="s">
        <v>365</v>
      </c>
      <c r="F1873">
        <v>100102008</v>
      </c>
      <c r="G1873" s="1" t="s">
        <v>339</v>
      </c>
      <c r="H1873" s="1" t="s">
        <v>99</v>
      </c>
      <c r="I1873">
        <v>3</v>
      </c>
      <c r="J1873" s="1" t="s">
        <v>325</v>
      </c>
      <c r="K1873">
        <v>88488.45</v>
      </c>
      <c r="L1873">
        <v>59932.959999999999</v>
      </c>
      <c r="M1873">
        <v>91389.24</v>
      </c>
      <c r="N1873">
        <v>67226.8</v>
      </c>
      <c r="O1873">
        <v>51890.47</v>
      </c>
      <c r="P1873">
        <v>55655.519999999997</v>
      </c>
      <c r="Q1873">
        <v>57953.23</v>
      </c>
      <c r="R1873">
        <v>0</v>
      </c>
      <c r="S1873">
        <v>0</v>
      </c>
    </row>
    <row r="1874" spans="1:19" x14ac:dyDescent="0.25">
      <c r="A1874" s="1">
        <f>+VLOOKUP(Importaciones_fruta_dolares[[#This Row],[Código_País]],'Tabla Auxiliar'!$B$7:$D$112,3,0)</f>
        <v>60</v>
      </c>
      <c r="B1874" s="1" t="s">
        <v>396</v>
      </c>
      <c r="C1874" s="1" t="s">
        <v>30</v>
      </c>
      <c r="D1874">
        <v>100102</v>
      </c>
      <c r="E1874" s="1" t="s">
        <v>365</v>
      </c>
      <c r="F1874">
        <v>100102008</v>
      </c>
      <c r="G1874" s="1" t="s">
        <v>339</v>
      </c>
      <c r="H1874" s="1" t="s">
        <v>182</v>
      </c>
      <c r="I1874">
        <v>7</v>
      </c>
      <c r="J1874" s="1" t="s">
        <v>327</v>
      </c>
      <c r="K1874">
        <v>28474.21</v>
      </c>
      <c r="L1874">
        <v>0</v>
      </c>
      <c r="M1874">
        <v>54838.98</v>
      </c>
      <c r="N1874">
        <v>104151.76</v>
      </c>
      <c r="O1874">
        <v>118875.63</v>
      </c>
      <c r="P1874">
        <v>88032.45</v>
      </c>
      <c r="Q1874">
        <v>1158.06</v>
      </c>
      <c r="R1874">
        <v>0</v>
      </c>
      <c r="S1874">
        <v>1285.18</v>
      </c>
    </row>
    <row r="1875" spans="1:19" x14ac:dyDescent="0.25">
      <c r="A1875" s="1">
        <f>+VLOOKUP(Importaciones_fruta_dolares[[#This Row],[Código_País]],'Tabla Auxiliar'!$B$7:$D$112,3,0)</f>
        <v>60</v>
      </c>
      <c r="B1875" s="1" t="s">
        <v>396</v>
      </c>
      <c r="C1875" s="1" t="s">
        <v>30</v>
      </c>
      <c r="D1875">
        <v>100102</v>
      </c>
      <c r="E1875" s="1" t="s">
        <v>365</v>
      </c>
      <c r="F1875">
        <v>100102008</v>
      </c>
      <c r="G1875" s="1" t="s">
        <v>339</v>
      </c>
      <c r="H1875" s="1" t="s">
        <v>101</v>
      </c>
      <c r="I1875">
        <v>1</v>
      </c>
      <c r="J1875" s="1" t="s">
        <v>326</v>
      </c>
      <c r="K1875">
        <v>786310.37</v>
      </c>
      <c r="L1875">
        <v>559525.68000000005</v>
      </c>
      <c r="M1875">
        <v>1066458.28</v>
      </c>
      <c r="N1875">
        <v>473591.74</v>
      </c>
      <c r="O1875">
        <v>329994.84000000003</v>
      </c>
      <c r="P1875">
        <v>255962.39</v>
      </c>
      <c r="Q1875">
        <v>63879.74</v>
      </c>
      <c r="R1875">
        <v>392525.42</v>
      </c>
      <c r="S1875">
        <v>51264.94</v>
      </c>
    </row>
    <row r="1876" spans="1:19" x14ac:dyDescent="0.25">
      <c r="A1876" s="1">
        <f>+VLOOKUP(Importaciones_fruta_dolares[[#This Row],[Código_País]],'Tabla Auxiliar'!$B$7:$D$112,3,0)</f>
        <v>60</v>
      </c>
      <c r="B1876" s="1" t="s">
        <v>396</v>
      </c>
      <c r="C1876" s="1" t="s">
        <v>30</v>
      </c>
      <c r="D1876">
        <v>100102</v>
      </c>
      <c r="E1876" s="1" t="s">
        <v>365</v>
      </c>
      <c r="F1876">
        <v>100102008</v>
      </c>
      <c r="G1876" s="1" t="s">
        <v>339</v>
      </c>
      <c r="H1876" s="1" t="s">
        <v>220</v>
      </c>
      <c r="I1876">
        <v>5</v>
      </c>
      <c r="J1876" s="1" t="s">
        <v>329</v>
      </c>
      <c r="K1876">
        <v>4044.98</v>
      </c>
      <c r="L1876">
        <v>8688</v>
      </c>
      <c r="M1876">
        <v>15635.8</v>
      </c>
      <c r="N1876">
        <v>4832.5</v>
      </c>
      <c r="O1876">
        <v>23579.68</v>
      </c>
      <c r="P1876">
        <v>11583.61</v>
      </c>
      <c r="Q1876">
        <v>6748.68</v>
      </c>
      <c r="R1876">
        <v>6843.34</v>
      </c>
      <c r="S1876">
        <v>0</v>
      </c>
    </row>
    <row r="1877" spans="1:19" x14ac:dyDescent="0.25">
      <c r="A1877" s="1">
        <f>+VLOOKUP(Importaciones_fruta_dolares[[#This Row],[Código_País]],'Tabla Auxiliar'!$B$7:$D$112,3,0)</f>
        <v>60</v>
      </c>
      <c r="B1877" s="1" t="s">
        <v>396</v>
      </c>
      <c r="C1877" s="1" t="s">
        <v>30</v>
      </c>
      <c r="D1877">
        <v>100102</v>
      </c>
      <c r="E1877" s="1" t="s">
        <v>365</v>
      </c>
      <c r="F1877">
        <v>100102008</v>
      </c>
      <c r="G1877" s="1" t="s">
        <v>339</v>
      </c>
      <c r="H1877" s="1" t="s">
        <v>149</v>
      </c>
      <c r="I1877">
        <v>7</v>
      </c>
      <c r="J1877" s="1" t="s">
        <v>327</v>
      </c>
      <c r="K1877">
        <v>9679.9</v>
      </c>
      <c r="L1877">
        <v>7426.87</v>
      </c>
      <c r="M1877">
        <v>2164.39</v>
      </c>
      <c r="N1877">
        <v>1644.03</v>
      </c>
      <c r="O1877">
        <v>14684.74</v>
      </c>
      <c r="P1877">
        <v>5402.06</v>
      </c>
      <c r="Q1877">
        <v>2333.5100000000002</v>
      </c>
      <c r="R1877">
        <v>0</v>
      </c>
      <c r="S1877">
        <v>2653.55</v>
      </c>
    </row>
    <row r="1878" spans="1:19" x14ac:dyDescent="0.25">
      <c r="A1878" s="1">
        <f>+VLOOKUP(Importaciones_fruta_dolares[[#This Row],[Código_País]],'Tabla Auxiliar'!$B$7:$D$112,3,0)</f>
        <v>60</v>
      </c>
      <c r="B1878" s="1" t="s">
        <v>396</v>
      </c>
      <c r="C1878" s="1" t="s">
        <v>30</v>
      </c>
      <c r="D1878">
        <v>100103</v>
      </c>
      <c r="E1878" s="1" t="s">
        <v>363</v>
      </c>
      <c r="F1878">
        <v>100103001</v>
      </c>
      <c r="G1878" s="1" t="s">
        <v>332</v>
      </c>
      <c r="H1878" s="1" t="s">
        <v>253</v>
      </c>
      <c r="I1878">
        <v>3</v>
      </c>
      <c r="J1878" s="1" t="s">
        <v>325</v>
      </c>
      <c r="K1878">
        <v>21608.27</v>
      </c>
      <c r="L1878">
        <v>34444.400000000001</v>
      </c>
      <c r="M1878">
        <v>36634.06</v>
      </c>
      <c r="N1878">
        <v>29960.13</v>
      </c>
      <c r="O1878">
        <v>27394.71</v>
      </c>
      <c r="P1878">
        <v>27638.23</v>
      </c>
      <c r="Q1878">
        <v>0</v>
      </c>
      <c r="R1878">
        <v>0</v>
      </c>
      <c r="S1878">
        <v>0</v>
      </c>
    </row>
    <row r="1879" spans="1:19" x14ac:dyDescent="0.25">
      <c r="A1879" s="1">
        <f>+VLOOKUP(Importaciones_fruta_dolares[[#This Row],[Código_País]],'Tabla Auxiliar'!$B$7:$D$112,3,0)</f>
        <v>60</v>
      </c>
      <c r="B1879" s="1" t="s">
        <v>396</v>
      </c>
      <c r="C1879" s="1" t="s">
        <v>30</v>
      </c>
      <c r="D1879">
        <v>100103</v>
      </c>
      <c r="E1879" s="1" t="s">
        <v>363</v>
      </c>
      <c r="F1879">
        <v>100103001</v>
      </c>
      <c r="G1879" s="1" t="s">
        <v>332</v>
      </c>
      <c r="H1879" s="1" t="s">
        <v>89</v>
      </c>
      <c r="I1879">
        <v>3</v>
      </c>
      <c r="J1879" s="1" t="s">
        <v>325</v>
      </c>
      <c r="K1879">
        <v>20145.82</v>
      </c>
      <c r="L1879">
        <v>0</v>
      </c>
      <c r="M1879">
        <v>56820.7</v>
      </c>
      <c r="N1879">
        <v>55310.02</v>
      </c>
      <c r="O1879">
        <v>26001.98</v>
      </c>
      <c r="P1879">
        <v>62516.31</v>
      </c>
      <c r="Q1879">
        <v>63123.09</v>
      </c>
      <c r="R1879">
        <v>186.84</v>
      </c>
      <c r="S1879">
        <v>31995.72</v>
      </c>
    </row>
    <row r="1880" spans="1:19" x14ac:dyDescent="0.25">
      <c r="A1880" s="1">
        <f>+VLOOKUP(Importaciones_fruta_dolares[[#This Row],[Código_País]],'Tabla Auxiliar'!$B$7:$D$112,3,0)</f>
        <v>60</v>
      </c>
      <c r="B1880" s="1" t="s">
        <v>396</v>
      </c>
      <c r="C1880" s="1" t="s">
        <v>30</v>
      </c>
      <c r="D1880">
        <v>100103</v>
      </c>
      <c r="E1880" s="1" t="s">
        <v>363</v>
      </c>
      <c r="F1880">
        <v>100103001</v>
      </c>
      <c r="G1880" s="1" t="s">
        <v>332</v>
      </c>
      <c r="H1880" s="1" t="s">
        <v>242</v>
      </c>
      <c r="I1880">
        <v>3</v>
      </c>
      <c r="J1880" s="1" t="s">
        <v>325</v>
      </c>
      <c r="K1880">
        <v>453500.41</v>
      </c>
      <c r="L1880">
        <v>0</v>
      </c>
      <c r="M1880">
        <v>795831.03</v>
      </c>
      <c r="N1880">
        <v>64185.51</v>
      </c>
      <c r="O1880">
        <v>0</v>
      </c>
      <c r="P1880">
        <v>0</v>
      </c>
      <c r="Q1880">
        <v>0</v>
      </c>
      <c r="R1880">
        <v>0</v>
      </c>
      <c r="S1880">
        <v>0</v>
      </c>
    </row>
    <row r="1881" spans="1:19" x14ac:dyDescent="0.25">
      <c r="A1881" s="1">
        <f>+VLOOKUP(Importaciones_fruta_dolares[[#This Row],[Código_País]],'Tabla Auxiliar'!$B$7:$D$112,3,0)</f>
        <v>60</v>
      </c>
      <c r="B1881" s="1" t="s">
        <v>396</v>
      </c>
      <c r="C1881" s="1" t="s">
        <v>30</v>
      </c>
      <c r="D1881">
        <v>100103</v>
      </c>
      <c r="E1881" s="1" t="s">
        <v>363</v>
      </c>
      <c r="F1881">
        <v>100103001</v>
      </c>
      <c r="G1881" s="1" t="s">
        <v>332</v>
      </c>
      <c r="H1881" s="1" t="s">
        <v>155</v>
      </c>
      <c r="I1881">
        <v>3</v>
      </c>
      <c r="J1881" s="1" t="s">
        <v>325</v>
      </c>
      <c r="K1881">
        <v>727.88</v>
      </c>
      <c r="L1881">
        <v>0</v>
      </c>
      <c r="M1881">
        <v>0</v>
      </c>
      <c r="N1881">
        <v>0</v>
      </c>
      <c r="O1881">
        <v>51.72</v>
      </c>
      <c r="P1881">
        <v>0</v>
      </c>
      <c r="Q1881">
        <v>1045.95</v>
      </c>
      <c r="R1881">
        <v>1705.56</v>
      </c>
      <c r="S1881">
        <v>0</v>
      </c>
    </row>
    <row r="1882" spans="1:19" x14ac:dyDescent="0.25">
      <c r="A1882" s="1">
        <f>+VLOOKUP(Importaciones_fruta_dolares[[#This Row],[Código_País]],'Tabla Auxiliar'!$B$7:$D$112,3,0)</f>
        <v>60</v>
      </c>
      <c r="B1882" s="1" t="s">
        <v>396</v>
      </c>
      <c r="C1882" s="1" t="s">
        <v>30</v>
      </c>
      <c r="D1882">
        <v>100103</v>
      </c>
      <c r="E1882" s="1" t="s">
        <v>363</v>
      </c>
      <c r="F1882">
        <v>100103001</v>
      </c>
      <c r="G1882" s="1" t="s">
        <v>332</v>
      </c>
      <c r="H1882" s="1" t="s">
        <v>243</v>
      </c>
      <c r="I1882">
        <v>3</v>
      </c>
      <c r="J1882" s="1" t="s">
        <v>325</v>
      </c>
      <c r="K1882">
        <v>939844.91</v>
      </c>
      <c r="L1882">
        <v>0</v>
      </c>
      <c r="M1882">
        <v>0</v>
      </c>
      <c r="N1882">
        <v>0</v>
      </c>
      <c r="O1882">
        <v>0</v>
      </c>
      <c r="P1882">
        <v>131522.70000000001</v>
      </c>
      <c r="Q1882">
        <v>46196.04</v>
      </c>
      <c r="R1882">
        <v>0</v>
      </c>
      <c r="S1882">
        <v>0</v>
      </c>
    </row>
    <row r="1883" spans="1:19" x14ac:dyDescent="0.25">
      <c r="A1883" s="1">
        <f>+VLOOKUP(Importaciones_fruta_dolares[[#This Row],[Código_País]],'Tabla Auxiliar'!$B$7:$D$112,3,0)</f>
        <v>60</v>
      </c>
      <c r="B1883" s="1" t="s">
        <v>396</v>
      </c>
      <c r="C1883" s="1" t="s">
        <v>30</v>
      </c>
      <c r="D1883">
        <v>100103</v>
      </c>
      <c r="E1883" s="1" t="s">
        <v>363</v>
      </c>
      <c r="F1883">
        <v>100103001</v>
      </c>
      <c r="G1883" s="1" t="s">
        <v>332</v>
      </c>
      <c r="H1883" s="1" t="s">
        <v>254</v>
      </c>
      <c r="I1883">
        <v>3</v>
      </c>
      <c r="J1883" s="1" t="s">
        <v>325</v>
      </c>
      <c r="K1883">
        <v>4859.79</v>
      </c>
      <c r="L1883">
        <v>0</v>
      </c>
      <c r="M1883">
        <v>3916.2</v>
      </c>
      <c r="N1883">
        <v>29024.25</v>
      </c>
      <c r="O1883">
        <v>27055</v>
      </c>
      <c r="P1883">
        <v>17410.55</v>
      </c>
      <c r="Q1883">
        <v>7336.06</v>
      </c>
      <c r="R1883">
        <v>177985</v>
      </c>
      <c r="S1883">
        <v>184970.95</v>
      </c>
    </row>
    <row r="1884" spans="1:19" x14ac:dyDescent="0.25">
      <c r="A1884" s="1">
        <f>+VLOOKUP(Importaciones_fruta_dolares[[#This Row],[Código_País]],'Tabla Auxiliar'!$B$7:$D$112,3,0)</f>
        <v>60</v>
      </c>
      <c r="B1884" s="1" t="s">
        <v>396</v>
      </c>
      <c r="C1884" s="1" t="s">
        <v>30</v>
      </c>
      <c r="D1884">
        <v>100103</v>
      </c>
      <c r="E1884" s="1" t="s">
        <v>363</v>
      </c>
      <c r="F1884">
        <v>100103002</v>
      </c>
      <c r="G1884" s="1" t="s">
        <v>463</v>
      </c>
      <c r="H1884" s="1" t="s">
        <v>304</v>
      </c>
      <c r="I1884">
        <v>5</v>
      </c>
      <c r="J1884" s="1" t="s">
        <v>329</v>
      </c>
      <c r="K1884">
        <v>0</v>
      </c>
      <c r="L1884">
        <v>0</v>
      </c>
      <c r="M1884">
        <v>0</v>
      </c>
      <c r="N1884">
        <v>0</v>
      </c>
      <c r="O1884">
        <v>6178.5</v>
      </c>
      <c r="P1884">
        <v>0</v>
      </c>
      <c r="Q1884">
        <v>3178.8</v>
      </c>
      <c r="R1884">
        <v>0</v>
      </c>
      <c r="S1884">
        <v>0</v>
      </c>
    </row>
    <row r="1885" spans="1:19" x14ac:dyDescent="0.25">
      <c r="A1885" s="1">
        <f>+VLOOKUP(Importaciones_fruta_dolares[[#This Row],[Código_País]],'Tabla Auxiliar'!$B$7:$D$112,3,0)</f>
        <v>60</v>
      </c>
      <c r="B1885" s="1" t="s">
        <v>396</v>
      </c>
      <c r="C1885" s="1" t="s">
        <v>30</v>
      </c>
      <c r="D1885">
        <v>100103</v>
      </c>
      <c r="E1885" s="1" t="s">
        <v>363</v>
      </c>
      <c r="F1885">
        <v>100103002</v>
      </c>
      <c r="G1885" s="1" t="s">
        <v>463</v>
      </c>
      <c r="H1885" s="1" t="s">
        <v>90</v>
      </c>
      <c r="I1885">
        <v>3</v>
      </c>
      <c r="J1885" s="1" t="s">
        <v>325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849.4</v>
      </c>
    </row>
    <row r="1886" spans="1:19" x14ac:dyDescent="0.25">
      <c r="A1886" s="1">
        <f>+VLOOKUP(Importaciones_fruta_dolares[[#This Row],[Código_País]],'Tabla Auxiliar'!$B$7:$D$112,3,0)</f>
        <v>60</v>
      </c>
      <c r="B1886" s="1" t="s">
        <v>396</v>
      </c>
      <c r="C1886" s="1" t="s">
        <v>30</v>
      </c>
      <c r="D1886">
        <v>100103</v>
      </c>
      <c r="E1886" s="1" t="s">
        <v>363</v>
      </c>
      <c r="F1886">
        <v>100103002</v>
      </c>
      <c r="G1886" s="1" t="s">
        <v>463</v>
      </c>
      <c r="H1886" s="1" t="s">
        <v>219</v>
      </c>
      <c r="I1886">
        <v>7</v>
      </c>
      <c r="J1886" s="1" t="s">
        <v>327</v>
      </c>
      <c r="K1886">
        <v>28484.03</v>
      </c>
      <c r="L1886">
        <v>1410.98</v>
      </c>
      <c r="M1886">
        <v>60028.1</v>
      </c>
      <c r="N1886">
        <v>7303.14</v>
      </c>
      <c r="O1886">
        <v>21367.21</v>
      </c>
      <c r="P1886">
        <v>0</v>
      </c>
      <c r="Q1886">
        <v>474.99</v>
      </c>
      <c r="R1886">
        <v>445.48</v>
      </c>
      <c r="S1886">
        <v>0</v>
      </c>
    </row>
    <row r="1887" spans="1:19" x14ac:dyDescent="0.25">
      <c r="A1887" s="1">
        <f>+VLOOKUP(Importaciones_fruta_dolares[[#This Row],[Código_País]],'Tabla Auxiliar'!$B$7:$D$112,3,0)</f>
        <v>60</v>
      </c>
      <c r="B1887" s="1" t="s">
        <v>396</v>
      </c>
      <c r="C1887" s="1" t="s">
        <v>30</v>
      </c>
      <c r="D1887">
        <v>100103</v>
      </c>
      <c r="E1887" s="1" t="s">
        <v>363</v>
      </c>
      <c r="F1887">
        <v>100103002</v>
      </c>
      <c r="G1887" s="1" t="s">
        <v>463</v>
      </c>
      <c r="H1887" s="1" t="s">
        <v>277</v>
      </c>
      <c r="I1887">
        <v>5</v>
      </c>
      <c r="J1887" s="1" t="s">
        <v>329</v>
      </c>
      <c r="K1887">
        <v>43518.36</v>
      </c>
      <c r="L1887">
        <v>13808.96</v>
      </c>
      <c r="M1887">
        <v>104640.75</v>
      </c>
      <c r="N1887">
        <v>85426.14</v>
      </c>
      <c r="O1887">
        <v>74863.42</v>
      </c>
      <c r="P1887">
        <v>30886.05</v>
      </c>
      <c r="Q1887">
        <v>29302.68</v>
      </c>
      <c r="R1887">
        <v>196131.15</v>
      </c>
      <c r="S1887">
        <v>39436.75</v>
      </c>
    </row>
    <row r="1888" spans="1:19" x14ac:dyDescent="0.25">
      <c r="A1888" s="1">
        <f>+VLOOKUP(Importaciones_fruta_dolares[[#This Row],[Código_País]],'Tabla Auxiliar'!$B$7:$D$112,3,0)</f>
        <v>60</v>
      </c>
      <c r="B1888" s="1" t="s">
        <v>396</v>
      </c>
      <c r="C1888" s="1" t="s">
        <v>30</v>
      </c>
      <c r="D1888">
        <v>100103</v>
      </c>
      <c r="E1888" s="1" t="s">
        <v>363</v>
      </c>
      <c r="F1888">
        <v>100103002</v>
      </c>
      <c r="G1888" s="1" t="s">
        <v>463</v>
      </c>
      <c r="H1888" s="1" t="s">
        <v>171</v>
      </c>
      <c r="I1888">
        <v>4</v>
      </c>
      <c r="J1888" s="1" t="s">
        <v>323</v>
      </c>
      <c r="K1888">
        <v>538.1</v>
      </c>
      <c r="L1888">
        <v>0</v>
      </c>
      <c r="M1888">
        <v>558.37</v>
      </c>
      <c r="N1888">
        <v>0</v>
      </c>
      <c r="O1888">
        <v>200.6</v>
      </c>
      <c r="P1888">
        <v>518.78</v>
      </c>
      <c r="Q1888">
        <v>0</v>
      </c>
      <c r="R1888">
        <v>3154.7</v>
      </c>
      <c r="S1888">
        <v>1018999.22</v>
      </c>
    </row>
    <row r="1889" spans="1:19" x14ac:dyDescent="0.25">
      <c r="A1889" s="1">
        <f>+VLOOKUP(Importaciones_fruta_dolares[[#This Row],[Código_País]],'Tabla Auxiliar'!$B$7:$D$112,3,0)</f>
        <v>60</v>
      </c>
      <c r="B1889" s="1" t="s">
        <v>396</v>
      </c>
      <c r="C1889" s="1" t="s">
        <v>30</v>
      </c>
      <c r="D1889">
        <v>100103</v>
      </c>
      <c r="E1889" s="1" t="s">
        <v>363</v>
      </c>
      <c r="F1889">
        <v>100103003</v>
      </c>
      <c r="G1889" s="1" t="s">
        <v>333</v>
      </c>
      <c r="H1889" s="1" t="s">
        <v>193</v>
      </c>
      <c r="I1889">
        <v>2</v>
      </c>
      <c r="J1889" s="1" t="s">
        <v>328</v>
      </c>
      <c r="K1889">
        <v>47555.12</v>
      </c>
      <c r="L1889">
        <v>0</v>
      </c>
      <c r="M1889">
        <v>93729.08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</row>
    <row r="1890" spans="1:19" x14ac:dyDescent="0.25">
      <c r="A1890" s="1">
        <f>+VLOOKUP(Importaciones_fruta_dolares[[#This Row],[Código_País]],'Tabla Auxiliar'!$B$7:$D$112,3,0)</f>
        <v>60</v>
      </c>
      <c r="B1890" s="1" t="s">
        <v>396</v>
      </c>
      <c r="C1890" s="1" t="s">
        <v>30</v>
      </c>
      <c r="D1890">
        <v>100103</v>
      </c>
      <c r="E1890" s="1" t="s">
        <v>363</v>
      </c>
      <c r="F1890">
        <v>100103003</v>
      </c>
      <c r="G1890" s="1" t="s">
        <v>333</v>
      </c>
      <c r="H1890" s="1" t="s">
        <v>138</v>
      </c>
      <c r="I1890">
        <v>3</v>
      </c>
      <c r="J1890" s="1" t="s">
        <v>325</v>
      </c>
      <c r="K1890">
        <v>0</v>
      </c>
      <c r="L1890">
        <v>9561.36</v>
      </c>
      <c r="M1890">
        <v>0</v>
      </c>
      <c r="N1890">
        <v>5887.11</v>
      </c>
      <c r="O1890">
        <v>45.2</v>
      </c>
      <c r="P1890">
        <v>167.13</v>
      </c>
      <c r="Q1890">
        <v>573.92999999999995</v>
      </c>
      <c r="R1890">
        <v>0</v>
      </c>
      <c r="S1890">
        <v>0</v>
      </c>
    </row>
    <row r="1891" spans="1:19" x14ac:dyDescent="0.25">
      <c r="A1891" s="1">
        <f>+VLOOKUP(Importaciones_fruta_dolares[[#This Row],[Código_País]],'Tabla Auxiliar'!$B$7:$D$112,3,0)</f>
        <v>60</v>
      </c>
      <c r="B1891" s="1" t="s">
        <v>396</v>
      </c>
      <c r="C1891" s="1" t="s">
        <v>30</v>
      </c>
      <c r="D1891">
        <v>100103</v>
      </c>
      <c r="E1891" s="1" t="s">
        <v>363</v>
      </c>
      <c r="F1891">
        <v>100103003</v>
      </c>
      <c r="G1891" s="1" t="s">
        <v>333</v>
      </c>
      <c r="H1891" s="1" t="s">
        <v>91</v>
      </c>
      <c r="I1891">
        <v>3</v>
      </c>
      <c r="J1891" s="1" t="s">
        <v>325</v>
      </c>
      <c r="K1891">
        <v>0</v>
      </c>
      <c r="L1891">
        <v>155.09</v>
      </c>
      <c r="M1891">
        <v>0</v>
      </c>
      <c r="N1891">
        <v>27946.3</v>
      </c>
      <c r="O1891">
        <v>25389.48</v>
      </c>
      <c r="P1891">
        <v>21113.98</v>
      </c>
      <c r="Q1891">
        <v>24219</v>
      </c>
      <c r="R1891">
        <v>2361.39</v>
      </c>
      <c r="S1891">
        <v>0</v>
      </c>
    </row>
    <row r="1892" spans="1:19" x14ac:dyDescent="0.25">
      <c r="A1892" s="1">
        <f>+VLOOKUP(Importaciones_fruta_dolares[[#This Row],[Código_País]],'Tabla Auxiliar'!$B$7:$D$112,3,0)</f>
        <v>60</v>
      </c>
      <c r="B1892" s="1" t="s">
        <v>396</v>
      </c>
      <c r="C1892" s="1" t="s">
        <v>30</v>
      </c>
      <c r="D1892">
        <v>100103</v>
      </c>
      <c r="E1892" s="1" t="s">
        <v>363</v>
      </c>
      <c r="F1892">
        <v>100103003</v>
      </c>
      <c r="G1892" s="1" t="s">
        <v>333</v>
      </c>
      <c r="H1892" s="1" t="s">
        <v>173</v>
      </c>
      <c r="I1892">
        <v>3</v>
      </c>
      <c r="J1892" s="1" t="s">
        <v>325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1183.69</v>
      </c>
    </row>
    <row r="1893" spans="1:19" x14ac:dyDescent="0.25">
      <c r="A1893" s="1">
        <f>+VLOOKUP(Importaciones_fruta_dolares[[#This Row],[Código_País]],'Tabla Auxiliar'!$B$7:$D$112,3,0)</f>
        <v>60</v>
      </c>
      <c r="B1893" s="1" t="s">
        <v>396</v>
      </c>
      <c r="C1893" s="1" t="s">
        <v>30</v>
      </c>
      <c r="D1893">
        <v>100103</v>
      </c>
      <c r="E1893" s="1" t="s">
        <v>363</v>
      </c>
      <c r="F1893">
        <v>100103004</v>
      </c>
      <c r="G1893" s="1" t="s">
        <v>343</v>
      </c>
      <c r="H1893" s="1" t="s">
        <v>175</v>
      </c>
      <c r="I1893">
        <v>4</v>
      </c>
      <c r="J1893" s="1" t="s">
        <v>323</v>
      </c>
      <c r="K1893">
        <v>0</v>
      </c>
      <c r="L1893">
        <v>17950.05</v>
      </c>
      <c r="M1893">
        <v>0</v>
      </c>
      <c r="N1893">
        <v>0</v>
      </c>
      <c r="O1893">
        <v>0</v>
      </c>
      <c r="P1893">
        <v>7078.59</v>
      </c>
      <c r="Q1893">
        <v>2720.79</v>
      </c>
      <c r="R1893">
        <v>0</v>
      </c>
      <c r="S1893">
        <v>0</v>
      </c>
    </row>
    <row r="1894" spans="1:19" x14ac:dyDescent="0.25">
      <c r="A1894" s="1">
        <f>+VLOOKUP(Importaciones_fruta_dolares[[#This Row],[Código_País]],'Tabla Auxiliar'!$B$7:$D$112,3,0)</f>
        <v>60</v>
      </c>
      <c r="B1894" s="1" t="s">
        <v>396</v>
      </c>
      <c r="C1894" s="1" t="s">
        <v>30</v>
      </c>
      <c r="D1894">
        <v>100103</v>
      </c>
      <c r="E1894" s="1" t="s">
        <v>363</v>
      </c>
      <c r="F1894">
        <v>100103004</v>
      </c>
      <c r="G1894" s="1" t="s">
        <v>343</v>
      </c>
      <c r="H1894" s="1" t="s">
        <v>119</v>
      </c>
      <c r="I1894">
        <v>3</v>
      </c>
      <c r="J1894" s="1" t="s">
        <v>325</v>
      </c>
      <c r="K1894">
        <v>25729.24</v>
      </c>
      <c r="L1894">
        <v>37044</v>
      </c>
      <c r="M1894">
        <v>576.32000000000005</v>
      </c>
      <c r="N1894">
        <v>62.02</v>
      </c>
      <c r="O1894">
        <v>36.14</v>
      </c>
      <c r="P1894">
        <v>0</v>
      </c>
      <c r="Q1894">
        <v>0</v>
      </c>
      <c r="R1894">
        <v>0</v>
      </c>
      <c r="S1894">
        <v>0</v>
      </c>
    </row>
    <row r="1895" spans="1:19" x14ac:dyDescent="0.25">
      <c r="A1895" s="1">
        <f>+VLOOKUP(Importaciones_fruta_dolares[[#This Row],[Código_País]],'Tabla Auxiliar'!$B$7:$D$112,3,0)</f>
        <v>60</v>
      </c>
      <c r="B1895" s="1" t="s">
        <v>396</v>
      </c>
      <c r="C1895" s="1" t="s">
        <v>30</v>
      </c>
      <c r="D1895">
        <v>100103</v>
      </c>
      <c r="E1895" s="1" t="s">
        <v>363</v>
      </c>
      <c r="F1895">
        <v>100103004</v>
      </c>
      <c r="G1895" s="1" t="s">
        <v>343</v>
      </c>
      <c r="H1895" s="1" t="s">
        <v>120</v>
      </c>
      <c r="I1895">
        <v>7</v>
      </c>
      <c r="J1895" s="1" t="s">
        <v>327</v>
      </c>
      <c r="K1895">
        <v>9094.65</v>
      </c>
      <c r="L1895">
        <v>87472.65</v>
      </c>
      <c r="M1895">
        <v>168.13</v>
      </c>
      <c r="N1895">
        <v>0</v>
      </c>
      <c r="O1895">
        <v>759.1</v>
      </c>
      <c r="P1895">
        <v>0</v>
      </c>
      <c r="Q1895">
        <v>0</v>
      </c>
      <c r="R1895">
        <v>162.85</v>
      </c>
      <c r="S1895">
        <v>0</v>
      </c>
    </row>
    <row r="1896" spans="1:19" x14ac:dyDescent="0.25">
      <c r="A1896" s="1">
        <f>+VLOOKUP(Importaciones_fruta_dolares[[#This Row],[Código_País]],'Tabla Auxiliar'!$B$7:$D$112,3,0)</f>
        <v>60</v>
      </c>
      <c r="B1896" s="1" t="s">
        <v>396</v>
      </c>
      <c r="C1896" s="1" t="s">
        <v>30</v>
      </c>
      <c r="D1896">
        <v>100103</v>
      </c>
      <c r="E1896" s="1" t="s">
        <v>363</v>
      </c>
      <c r="F1896">
        <v>100103004</v>
      </c>
      <c r="G1896" s="1" t="s">
        <v>343</v>
      </c>
      <c r="H1896" s="1" t="s">
        <v>177</v>
      </c>
      <c r="I1896">
        <v>3</v>
      </c>
      <c r="J1896" s="1" t="s">
        <v>325</v>
      </c>
      <c r="K1896">
        <v>0</v>
      </c>
      <c r="L1896">
        <v>14582.64</v>
      </c>
      <c r="M1896">
        <v>0</v>
      </c>
      <c r="N1896">
        <v>14270.39</v>
      </c>
      <c r="O1896">
        <v>14952.42</v>
      </c>
      <c r="P1896">
        <v>166.85</v>
      </c>
      <c r="Q1896">
        <v>90782.17</v>
      </c>
      <c r="R1896">
        <v>131519.53</v>
      </c>
      <c r="S1896">
        <v>22237.17</v>
      </c>
    </row>
    <row r="1897" spans="1:19" x14ac:dyDescent="0.25">
      <c r="A1897" s="1">
        <f>+VLOOKUP(Importaciones_fruta_dolares[[#This Row],[Código_País]],'Tabla Auxiliar'!$B$7:$D$112,3,0)</f>
        <v>60</v>
      </c>
      <c r="B1897" s="1" t="s">
        <v>396</v>
      </c>
      <c r="C1897" s="1" t="s">
        <v>30</v>
      </c>
      <c r="D1897">
        <v>100103</v>
      </c>
      <c r="E1897" s="1" t="s">
        <v>363</v>
      </c>
      <c r="F1897">
        <v>100103004</v>
      </c>
      <c r="G1897" s="1" t="s">
        <v>343</v>
      </c>
      <c r="H1897" s="1" t="s">
        <v>308</v>
      </c>
      <c r="I1897">
        <v>5</v>
      </c>
      <c r="J1897" s="1" t="s">
        <v>329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5320.8</v>
      </c>
      <c r="S1897">
        <v>0</v>
      </c>
    </row>
    <row r="1898" spans="1:19" x14ac:dyDescent="0.25">
      <c r="A1898" s="1">
        <f>+VLOOKUP(Importaciones_fruta_dolares[[#This Row],[Código_País]],'Tabla Auxiliar'!$B$7:$D$112,3,0)</f>
        <v>60</v>
      </c>
      <c r="B1898" s="1" t="s">
        <v>396</v>
      </c>
      <c r="C1898" s="1" t="s">
        <v>30</v>
      </c>
      <c r="D1898">
        <v>100103</v>
      </c>
      <c r="E1898" s="1" t="s">
        <v>363</v>
      </c>
      <c r="F1898">
        <v>100103004</v>
      </c>
      <c r="G1898" s="1" t="s">
        <v>343</v>
      </c>
      <c r="H1898" s="1" t="s">
        <v>112</v>
      </c>
      <c r="I1898">
        <v>3</v>
      </c>
      <c r="J1898" s="1" t="s">
        <v>325</v>
      </c>
      <c r="K1898">
        <v>183.54</v>
      </c>
      <c r="L1898">
        <v>370.59</v>
      </c>
      <c r="M1898">
        <v>0</v>
      </c>
      <c r="N1898">
        <v>176.78</v>
      </c>
      <c r="O1898">
        <v>0</v>
      </c>
      <c r="P1898">
        <v>243.85</v>
      </c>
      <c r="Q1898">
        <v>0</v>
      </c>
      <c r="R1898">
        <v>0</v>
      </c>
      <c r="S1898">
        <v>0</v>
      </c>
    </row>
    <row r="1899" spans="1:19" x14ac:dyDescent="0.25">
      <c r="A1899" s="1">
        <f>+VLOOKUP(Importaciones_fruta_dolares[[#This Row],[Código_País]],'Tabla Auxiliar'!$B$7:$D$112,3,0)</f>
        <v>60</v>
      </c>
      <c r="B1899" s="1" t="s">
        <v>396</v>
      </c>
      <c r="C1899" s="1" t="s">
        <v>30</v>
      </c>
      <c r="D1899">
        <v>100103</v>
      </c>
      <c r="E1899" s="1" t="s">
        <v>363</v>
      </c>
      <c r="F1899">
        <v>100103004</v>
      </c>
      <c r="G1899" s="1" t="s">
        <v>343</v>
      </c>
      <c r="H1899" s="1" t="s">
        <v>125</v>
      </c>
      <c r="I1899">
        <v>3</v>
      </c>
      <c r="J1899" s="1" t="s">
        <v>325</v>
      </c>
      <c r="K1899">
        <v>0</v>
      </c>
      <c r="L1899">
        <v>0</v>
      </c>
      <c r="M1899">
        <v>0</v>
      </c>
      <c r="N1899">
        <v>26225.61</v>
      </c>
      <c r="O1899">
        <v>0</v>
      </c>
      <c r="P1899">
        <v>0</v>
      </c>
      <c r="Q1899">
        <v>0</v>
      </c>
      <c r="R1899">
        <v>25208.03</v>
      </c>
      <c r="S1899">
        <v>32997.96</v>
      </c>
    </row>
    <row r="1900" spans="1:19" x14ac:dyDescent="0.25">
      <c r="A1900" s="1">
        <f>+VLOOKUP(Importaciones_fruta_dolares[[#This Row],[Código_País]],'Tabla Auxiliar'!$B$7:$D$112,3,0)</f>
        <v>60</v>
      </c>
      <c r="B1900" s="1" t="s">
        <v>396</v>
      </c>
      <c r="C1900" s="1" t="s">
        <v>30</v>
      </c>
      <c r="D1900">
        <v>100103</v>
      </c>
      <c r="E1900" s="1" t="s">
        <v>363</v>
      </c>
      <c r="F1900">
        <v>100103004</v>
      </c>
      <c r="G1900" s="1" t="s">
        <v>343</v>
      </c>
      <c r="H1900" s="1" t="s">
        <v>111</v>
      </c>
      <c r="I1900">
        <v>2</v>
      </c>
      <c r="J1900" s="1" t="s">
        <v>328</v>
      </c>
      <c r="K1900">
        <v>45754.559999999998</v>
      </c>
      <c r="L1900">
        <v>76781.820000000007</v>
      </c>
      <c r="M1900">
        <v>88353.62</v>
      </c>
      <c r="N1900">
        <v>244.56</v>
      </c>
      <c r="O1900">
        <v>49501.22</v>
      </c>
      <c r="P1900">
        <v>424414.22</v>
      </c>
      <c r="Q1900">
        <v>218585.27</v>
      </c>
      <c r="R1900">
        <v>425814.39</v>
      </c>
      <c r="S1900">
        <v>514631.5</v>
      </c>
    </row>
    <row r="1901" spans="1:19" x14ac:dyDescent="0.25">
      <c r="A1901" s="1">
        <f>+VLOOKUP(Importaciones_fruta_dolares[[#This Row],[Código_País]],'Tabla Auxiliar'!$B$7:$D$112,3,0)</f>
        <v>60</v>
      </c>
      <c r="B1901" s="1" t="s">
        <v>396</v>
      </c>
      <c r="C1901" s="1" t="s">
        <v>30</v>
      </c>
      <c r="D1901">
        <v>100103</v>
      </c>
      <c r="E1901" s="1" t="s">
        <v>363</v>
      </c>
      <c r="F1901">
        <v>100103004</v>
      </c>
      <c r="G1901" s="1" t="s">
        <v>343</v>
      </c>
      <c r="H1901" s="1" t="s">
        <v>278</v>
      </c>
      <c r="I1901">
        <v>5</v>
      </c>
      <c r="J1901" s="1" t="s">
        <v>329</v>
      </c>
      <c r="K1901">
        <v>108697.48</v>
      </c>
      <c r="L1901">
        <v>69602.350000000006</v>
      </c>
      <c r="M1901">
        <v>261867.38</v>
      </c>
      <c r="N1901">
        <v>130263.4</v>
      </c>
      <c r="O1901">
        <v>134491.75</v>
      </c>
      <c r="P1901">
        <v>462882.61</v>
      </c>
      <c r="Q1901">
        <v>355183.8</v>
      </c>
      <c r="R1901">
        <v>187736.6</v>
      </c>
      <c r="S1901">
        <v>124082.6</v>
      </c>
    </row>
    <row r="1902" spans="1:19" x14ac:dyDescent="0.25">
      <c r="A1902" s="1">
        <f>+VLOOKUP(Importaciones_fruta_dolares[[#This Row],[Código_País]],'Tabla Auxiliar'!$B$7:$D$112,3,0)</f>
        <v>60</v>
      </c>
      <c r="B1902" s="1" t="s">
        <v>396</v>
      </c>
      <c r="C1902" s="1" t="s">
        <v>30</v>
      </c>
      <c r="D1902">
        <v>100103</v>
      </c>
      <c r="E1902" s="1" t="s">
        <v>363</v>
      </c>
      <c r="F1902">
        <v>100103004</v>
      </c>
      <c r="G1902" s="1" t="s">
        <v>343</v>
      </c>
      <c r="H1902" s="1" t="s">
        <v>118</v>
      </c>
      <c r="I1902">
        <v>3</v>
      </c>
      <c r="J1902" s="1" t="s">
        <v>325</v>
      </c>
      <c r="K1902">
        <v>0</v>
      </c>
      <c r="L1902">
        <v>235.51</v>
      </c>
      <c r="M1902">
        <v>0</v>
      </c>
      <c r="N1902">
        <v>29185.34</v>
      </c>
      <c r="O1902">
        <v>22042.67</v>
      </c>
      <c r="P1902">
        <v>12192.74</v>
      </c>
      <c r="Q1902">
        <v>28.41</v>
      </c>
      <c r="R1902">
        <v>0</v>
      </c>
      <c r="S1902">
        <v>0</v>
      </c>
    </row>
    <row r="1903" spans="1:19" x14ac:dyDescent="0.25">
      <c r="A1903" s="1">
        <f>+VLOOKUP(Importaciones_fruta_dolares[[#This Row],[Código_País]],'Tabla Auxiliar'!$B$7:$D$112,3,0)</f>
        <v>60</v>
      </c>
      <c r="B1903" s="1" t="s">
        <v>396</v>
      </c>
      <c r="C1903" s="1" t="s">
        <v>30</v>
      </c>
      <c r="D1903">
        <v>100103</v>
      </c>
      <c r="E1903" s="1" t="s">
        <v>363</v>
      </c>
      <c r="F1903">
        <v>100103004</v>
      </c>
      <c r="G1903" s="1" t="s">
        <v>343</v>
      </c>
      <c r="H1903" s="1" t="s">
        <v>176</v>
      </c>
      <c r="I1903">
        <v>3</v>
      </c>
      <c r="J1903" s="1" t="s">
        <v>325</v>
      </c>
      <c r="K1903">
        <v>0</v>
      </c>
      <c r="L1903">
        <v>2537.6799999999998</v>
      </c>
      <c r="M1903">
        <v>0</v>
      </c>
      <c r="N1903">
        <v>58.16</v>
      </c>
      <c r="O1903">
        <v>0</v>
      </c>
      <c r="P1903">
        <v>0</v>
      </c>
      <c r="Q1903">
        <v>0</v>
      </c>
      <c r="R1903">
        <v>0</v>
      </c>
      <c r="S1903">
        <v>0</v>
      </c>
    </row>
    <row r="1904" spans="1:19" x14ac:dyDescent="0.25">
      <c r="A1904" s="1">
        <f>+VLOOKUP(Importaciones_fruta_dolares[[#This Row],[Código_País]],'Tabla Auxiliar'!$B$7:$D$112,3,0)</f>
        <v>60</v>
      </c>
      <c r="B1904" s="1" t="s">
        <v>396</v>
      </c>
      <c r="C1904" s="1" t="s">
        <v>30</v>
      </c>
      <c r="D1904">
        <v>100103</v>
      </c>
      <c r="E1904" s="1" t="s">
        <v>363</v>
      </c>
      <c r="F1904">
        <v>100103006</v>
      </c>
      <c r="G1904" s="1" t="s">
        <v>361</v>
      </c>
      <c r="H1904" s="1" t="s">
        <v>285</v>
      </c>
      <c r="I1904">
        <v>5</v>
      </c>
      <c r="J1904" s="1" t="s">
        <v>329</v>
      </c>
      <c r="K1904">
        <v>77596.73</v>
      </c>
      <c r="L1904">
        <v>83876.37</v>
      </c>
      <c r="M1904">
        <v>303792.26</v>
      </c>
      <c r="N1904">
        <v>177500.99</v>
      </c>
      <c r="O1904">
        <v>605929.6</v>
      </c>
      <c r="P1904">
        <v>269871.57</v>
      </c>
      <c r="Q1904">
        <v>526424.76</v>
      </c>
      <c r="R1904">
        <v>480509.6</v>
      </c>
      <c r="S1904">
        <v>75218.25</v>
      </c>
    </row>
    <row r="1905" spans="1:19" x14ac:dyDescent="0.25">
      <c r="A1905" s="1">
        <f>+VLOOKUP(Importaciones_fruta_dolares[[#This Row],[Código_País]],'Tabla Auxiliar'!$B$7:$D$112,3,0)</f>
        <v>60</v>
      </c>
      <c r="B1905" s="1" t="s">
        <v>396</v>
      </c>
      <c r="C1905" s="1" t="s">
        <v>30</v>
      </c>
      <c r="D1905">
        <v>100104</v>
      </c>
      <c r="E1905" s="1" t="s">
        <v>366</v>
      </c>
      <c r="F1905">
        <v>100104002</v>
      </c>
      <c r="G1905" s="1" t="s">
        <v>336</v>
      </c>
      <c r="H1905" s="1" t="s">
        <v>181</v>
      </c>
      <c r="I1905">
        <v>7</v>
      </c>
      <c r="J1905" s="1" t="s">
        <v>327</v>
      </c>
      <c r="K1905">
        <v>0</v>
      </c>
      <c r="L1905">
        <v>2450.19</v>
      </c>
      <c r="M1905">
        <v>0</v>
      </c>
      <c r="N1905">
        <v>34.4</v>
      </c>
      <c r="O1905">
        <v>22895.75</v>
      </c>
      <c r="P1905">
        <v>15137.68</v>
      </c>
      <c r="Q1905">
        <v>3141.81</v>
      </c>
      <c r="R1905">
        <v>0</v>
      </c>
      <c r="S1905">
        <v>0</v>
      </c>
    </row>
    <row r="1906" spans="1:19" x14ac:dyDescent="0.25">
      <c r="A1906" s="1">
        <f>+VLOOKUP(Importaciones_fruta_dolares[[#This Row],[Código_País]],'Tabla Auxiliar'!$B$7:$D$112,3,0)</f>
        <v>60</v>
      </c>
      <c r="B1906" s="1" t="s">
        <v>396</v>
      </c>
      <c r="C1906" s="1" t="s">
        <v>30</v>
      </c>
      <c r="D1906">
        <v>100104</v>
      </c>
      <c r="E1906" s="1" t="s">
        <v>366</v>
      </c>
      <c r="F1906">
        <v>100104002</v>
      </c>
      <c r="G1906" s="1" t="s">
        <v>336</v>
      </c>
      <c r="H1906" s="1" t="s">
        <v>126</v>
      </c>
      <c r="I1906">
        <v>7</v>
      </c>
      <c r="J1906" s="1" t="s">
        <v>327</v>
      </c>
      <c r="K1906">
        <v>189.64</v>
      </c>
      <c r="L1906">
        <v>21095.4</v>
      </c>
      <c r="M1906">
        <v>28333.22</v>
      </c>
      <c r="N1906">
        <v>8209.2999999999993</v>
      </c>
      <c r="O1906">
        <v>14887.12</v>
      </c>
      <c r="P1906">
        <v>56250.43</v>
      </c>
      <c r="Q1906">
        <v>22826.95</v>
      </c>
      <c r="R1906">
        <v>25492.5</v>
      </c>
      <c r="S1906">
        <v>10760.46</v>
      </c>
    </row>
    <row r="1907" spans="1:19" x14ac:dyDescent="0.25">
      <c r="A1907" s="1">
        <f>+VLOOKUP(Importaciones_fruta_dolares[[#This Row],[Código_País]],'Tabla Auxiliar'!$B$7:$D$112,3,0)</f>
        <v>60</v>
      </c>
      <c r="B1907" s="1" t="s">
        <v>396</v>
      </c>
      <c r="C1907" s="1" t="s">
        <v>30</v>
      </c>
      <c r="D1907">
        <v>100104</v>
      </c>
      <c r="E1907" s="1" t="s">
        <v>366</v>
      </c>
      <c r="F1907">
        <v>100104002</v>
      </c>
      <c r="G1907" s="1" t="s">
        <v>336</v>
      </c>
      <c r="H1907" s="1" t="s">
        <v>239</v>
      </c>
      <c r="I1907">
        <v>7</v>
      </c>
      <c r="J1907" s="1" t="s">
        <v>327</v>
      </c>
      <c r="K1907">
        <v>70053.22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348.4</v>
      </c>
      <c r="R1907">
        <v>787.69</v>
      </c>
      <c r="S1907">
        <v>0</v>
      </c>
    </row>
    <row r="1908" spans="1:19" x14ac:dyDescent="0.25">
      <c r="A1908" s="1">
        <f>+VLOOKUP(Importaciones_fruta_dolares[[#This Row],[Código_País]],'Tabla Auxiliar'!$B$7:$D$112,3,0)</f>
        <v>60</v>
      </c>
      <c r="B1908" s="1" t="s">
        <v>396</v>
      </c>
      <c r="C1908" s="1" t="s">
        <v>30</v>
      </c>
      <c r="D1908">
        <v>100104</v>
      </c>
      <c r="E1908" s="1" t="s">
        <v>366</v>
      </c>
      <c r="F1908">
        <v>100104002</v>
      </c>
      <c r="G1908" s="1" t="s">
        <v>336</v>
      </c>
      <c r="H1908" s="1" t="s">
        <v>143</v>
      </c>
      <c r="I1908">
        <v>7</v>
      </c>
      <c r="J1908" s="1" t="s">
        <v>327</v>
      </c>
      <c r="K1908">
        <v>88824.18</v>
      </c>
      <c r="L1908">
        <v>42913.7</v>
      </c>
      <c r="M1908">
        <v>194706.12</v>
      </c>
      <c r="N1908">
        <v>36269.67</v>
      </c>
      <c r="O1908">
        <v>1596.8</v>
      </c>
      <c r="P1908">
        <v>141.69</v>
      </c>
      <c r="Q1908">
        <v>2229.85</v>
      </c>
      <c r="R1908">
        <v>3761.6</v>
      </c>
      <c r="S1908">
        <v>5953.32</v>
      </c>
    </row>
    <row r="1909" spans="1:19" x14ac:dyDescent="0.25">
      <c r="A1909" s="1">
        <f>+VLOOKUP(Importaciones_fruta_dolares[[#This Row],[Código_País]],'Tabla Auxiliar'!$B$7:$D$112,3,0)</f>
        <v>60</v>
      </c>
      <c r="B1909" s="1" t="s">
        <v>396</v>
      </c>
      <c r="C1909" s="1" t="s">
        <v>30</v>
      </c>
      <c r="D1909">
        <v>100104</v>
      </c>
      <c r="E1909" s="1" t="s">
        <v>366</v>
      </c>
      <c r="F1909">
        <v>100104002</v>
      </c>
      <c r="G1909" s="1" t="s">
        <v>336</v>
      </c>
      <c r="H1909" s="1" t="s">
        <v>151</v>
      </c>
      <c r="I1909">
        <v>5</v>
      </c>
      <c r="J1909" s="1" t="s">
        <v>329</v>
      </c>
      <c r="K1909">
        <v>644499.18999999994</v>
      </c>
      <c r="L1909">
        <v>657992.59</v>
      </c>
      <c r="M1909">
        <v>635533.91</v>
      </c>
      <c r="N1909">
        <v>696659.49</v>
      </c>
      <c r="O1909">
        <v>571127.61</v>
      </c>
      <c r="P1909">
        <v>743058.8</v>
      </c>
      <c r="Q1909">
        <v>581491.24</v>
      </c>
      <c r="R1909">
        <v>1046186.93</v>
      </c>
      <c r="S1909">
        <v>1053260.3400000001</v>
      </c>
    </row>
    <row r="1910" spans="1:19" x14ac:dyDescent="0.25">
      <c r="A1910" s="1">
        <f>+VLOOKUP(Importaciones_fruta_dolares[[#This Row],[Código_País]],'Tabla Auxiliar'!$B$7:$D$112,3,0)</f>
        <v>60</v>
      </c>
      <c r="B1910" s="1" t="s">
        <v>396</v>
      </c>
      <c r="C1910" s="1" t="s">
        <v>30</v>
      </c>
      <c r="D1910">
        <v>100104</v>
      </c>
      <c r="E1910" s="1" t="s">
        <v>366</v>
      </c>
      <c r="F1910">
        <v>100104002</v>
      </c>
      <c r="G1910" s="1" t="s">
        <v>336</v>
      </c>
      <c r="H1910" s="1" t="s">
        <v>297</v>
      </c>
      <c r="I1910">
        <v>5</v>
      </c>
      <c r="J1910" s="1" t="s">
        <v>329</v>
      </c>
      <c r="K1910">
        <v>0</v>
      </c>
      <c r="L1910">
        <v>0</v>
      </c>
      <c r="M1910">
        <v>19771.830000000002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</row>
    <row r="1911" spans="1:19" x14ac:dyDescent="0.25">
      <c r="A1911" s="1">
        <f>+VLOOKUP(Importaciones_fruta_dolares[[#This Row],[Código_País]],'Tabla Auxiliar'!$B$7:$D$112,3,0)</f>
        <v>60</v>
      </c>
      <c r="B1911" s="1" t="s">
        <v>396</v>
      </c>
      <c r="C1911" s="1" t="s">
        <v>30</v>
      </c>
      <c r="D1911">
        <v>100104</v>
      </c>
      <c r="E1911" s="1" t="s">
        <v>366</v>
      </c>
      <c r="F1911">
        <v>100104002</v>
      </c>
      <c r="G1911" s="1" t="s">
        <v>336</v>
      </c>
      <c r="H1911" s="1" t="s">
        <v>251</v>
      </c>
      <c r="I1911">
        <v>5</v>
      </c>
      <c r="J1911" s="1" t="s">
        <v>329</v>
      </c>
      <c r="K1911">
        <v>436379.28</v>
      </c>
      <c r="L1911">
        <v>602095.5</v>
      </c>
      <c r="M1911">
        <v>549219.14</v>
      </c>
      <c r="N1911">
        <v>593383.80000000005</v>
      </c>
      <c r="O1911">
        <v>986800.32</v>
      </c>
      <c r="P1911">
        <v>713616.26</v>
      </c>
      <c r="Q1911">
        <v>1531270.9</v>
      </c>
      <c r="R1911">
        <v>1367550.94</v>
      </c>
      <c r="S1911">
        <v>1228701.1399999999</v>
      </c>
    </row>
    <row r="1912" spans="1:19" x14ac:dyDescent="0.25">
      <c r="A1912" s="1">
        <f>+VLOOKUP(Importaciones_fruta_dolares[[#This Row],[Código_País]],'Tabla Auxiliar'!$B$7:$D$112,3,0)</f>
        <v>60</v>
      </c>
      <c r="B1912" s="1" t="s">
        <v>396</v>
      </c>
      <c r="C1912" s="1" t="s">
        <v>30</v>
      </c>
      <c r="D1912">
        <v>100104</v>
      </c>
      <c r="E1912" s="1" t="s">
        <v>366</v>
      </c>
      <c r="F1912">
        <v>100104002</v>
      </c>
      <c r="G1912" s="1" t="s">
        <v>336</v>
      </c>
      <c r="H1912" s="1" t="s">
        <v>196</v>
      </c>
      <c r="I1912">
        <v>5</v>
      </c>
      <c r="J1912" s="1" t="s">
        <v>329</v>
      </c>
      <c r="K1912">
        <v>489982.4</v>
      </c>
      <c r="L1912">
        <v>491349.58</v>
      </c>
      <c r="M1912">
        <v>324781.78999999998</v>
      </c>
      <c r="N1912">
        <v>871085.34</v>
      </c>
      <c r="O1912">
        <v>1054357.8400000001</v>
      </c>
      <c r="P1912">
        <v>983332.49</v>
      </c>
      <c r="Q1912">
        <v>1248400.5</v>
      </c>
      <c r="R1912">
        <v>1810138.83</v>
      </c>
      <c r="S1912">
        <v>1463981.75</v>
      </c>
    </row>
    <row r="1913" spans="1:19" x14ac:dyDescent="0.25">
      <c r="A1913" s="1">
        <f>+VLOOKUP(Importaciones_fruta_dolares[[#This Row],[Código_País]],'Tabla Auxiliar'!$B$7:$D$112,3,0)</f>
        <v>60</v>
      </c>
      <c r="B1913" s="1" t="s">
        <v>396</v>
      </c>
      <c r="C1913" s="1" t="s">
        <v>30</v>
      </c>
      <c r="D1913">
        <v>100104</v>
      </c>
      <c r="E1913" s="1" t="s">
        <v>366</v>
      </c>
      <c r="F1913">
        <v>100104002</v>
      </c>
      <c r="G1913" s="1" t="s">
        <v>336</v>
      </c>
      <c r="H1913" s="1" t="s">
        <v>283</v>
      </c>
      <c r="I1913">
        <v>5</v>
      </c>
      <c r="J1913" s="1" t="s">
        <v>329</v>
      </c>
      <c r="K1913">
        <v>189614.06</v>
      </c>
      <c r="L1913">
        <v>14749</v>
      </c>
      <c r="M1913">
        <v>164339.94</v>
      </c>
      <c r="N1913">
        <v>311581.3</v>
      </c>
      <c r="O1913">
        <v>373128.28</v>
      </c>
      <c r="P1913">
        <v>42243.49</v>
      </c>
      <c r="Q1913">
        <v>461912.34</v>
      </c>
      <c r="R1913">
        <v>712521.08</v>
      </c>
      <c r="S1913">
        <v>307483.08</v>
      </c>
    </row>
    <row r="1914" spans="1:19" x14ac:dyDescent="0.25">
      <c r="A1914" s="1">
        <f>+VLOOKUP(Importaciones_fruta_dolares[[#This Row],[Código_País]],'Tabla Auxiliar'!$B$7:$D$112,3,0)</f>
        <v>60</v>
      </c>
      <c r="B1914" s="1" t="s">
        <v>396</v>
      </c>
      <c r="C1914" s="1" t="s">
        <v>30</v>
      </c>
      <c r="D1914">
        <v>100104</v>
      </c>
      <c r="E1914" s="1" t="s">
        <v>366</v>
      </c>
      <c r="F1914">
        <v>100104002</v>
      </c>
      <c r="G1914" s="1" t="s">
        <v>336</v>
      </c>
      <c r="H1914" s="1" t="s">
        <v>94</v>
      </c>
      <c r="I1914">
        <v>4</v>
      </c>
      <c r="J1914" s="1" t="s">
        <v>323</v>
      </c>
      <c r="K1914">
        <v>113456.34</v>
      </c>
      <c r="L1914">
        <v>24.2</v>
      </c>
      <c r="M1914">
        <v>22428.07</v>
      </c>
      <c r="N1914">
        <v>114802.99</v>
      </c>
      <c r="O1914">
        <v>290.72000000000003</v>
      </c>
      <c r="P1914">
        <v>10642.92</v>
      </c>
      <c r="Q1914">
        <v>6451.53</v>
      </c>
      <c r="R1914">
        <v>58139.59</v>
      </c>
      <c r="S1914">
        <v>1531.74</v>
      </c>
    </row>
    <row r="1915" spans="1:19" x14ac:dyDescent="0.25">
      <c r="A1915" s="1">
        <f>+VLOOKUP(Importaciones_fruta_dolares[[#This Row],[Código_País]],'Tabla Auxiliar'!$B$7:$D$112,3,0)</f>
        <v>60</v>
      </c>
      <c r="B1915" s="1" t="s">
        <v>396</v>
      </c>
      <c r="C1915" s="1" t="s">
        <v>30</v>
      </c>
      <c r="D1915">
        <v>100104</v>
      </c>
      <c r="E1915" s="1" t="s">
        <v>366</v>
      </c>
      <c r="F1915">
        <v>100104002</v>
      </c>
      <c r="G1915" s="1" t="s">
        <v>336</v>
      </c>
      <c r="H1915" s="1" t="s">
        <v>95</v>
      </c>
      <c r="I1915">
        <v>3</v>
      </c>
      <c r="J1915" s="1" t="s">
        <v>325</v>
      </c>
      <c r="K1915">
        <v>18478.45</v>
      </c>
      <c r="L1915">
        <v>179004</v>
      </c>
      <c r="M1915">
        <v>11083.14</v>
      </c>
      <c r="N1915">
        <v>8174.03</v>
      </c>
      <c r="O1915">
        <v>28051.65</v>
      </c>
      <c r="P1915">
        <v>104.25</v>
      </c>
      <c r="Q1915">
        <v>371.88</v>
      </c>
      <c r="R1915">
        <v>6336.36</v>
      </c>
      <c r="S1915">
        <v>46221.15</v>
      </c>
    </row>
    <row r="1916" spans="1:19" x14ac:dyDescent="0.25">
      <c r="A1916" s="1">
        <f>+VLOOKUP(Importaciones_fruta_dolares[[#This Row],[Código_País]],'Tabla Auxiliar'!$B$7:$D$112,3,0)</f>
        <v>60</v>
      </c>
      <c r="B1916" s="1" t="s">
        <v>396</v>
      </c>
      <c r="C1916" s="1" t="s">
        <v>30</v>
      </c>
      <c r="D1916">
        <v>100104</v>
      </c>
      <c r="E1916" s="1" t="s">
        <v>366</v>
      </c>
      <c r="F1916">
        <v>100104002</v>
      </c>
      <c r="G1916" s="1" t="s">
        <v>336</v>
      </c>
      <c r="H1916" s="1" t="s">
        <v>302</v>
      </c>
      <c r="I1916">
        <v>5</v>
      </c>
      <c r="J1916" s="1" t="s">
        <v>329</v>
      </c>
      <c r="K1916">
        <v>0</v>
      </c>
      <c r="L1916">
        <v>0</v>
      </c>
      <c r="M1916">
        <v>0</v>
      </c>
      <c r="N1916">
        <v>6737.5</v>
      </c>
      <c r="O1916">
        <v>56886.07</v>
      </c>
      <c r="P1916">
        <v>0</v>
      </c>
      <c r="Q1916">
        <v>0</v>
      </c>
      <c r="R1916">
        <v>0</v>
      </c>
      <c r="S1916">
        <v>0</v>
      </c>
    </row>
    <row r="1917" spans="1:19" x14ac:dyDescent="0.25">
      <c r="A1917" s="1">
        <f>+VLOOKUP(Importaciones_fruta_dolares[[#This Row],[Código_País]],'Tabla Auxiliar'!$B$7:$D$112,3,0)</f>
        <v>60</v>
      </c>
      <c r="B1917" s="1" t="s">
        <v>396</v>
      </c>
      <c r="C1917" s="1" t="s">
        <v>30</v>
      </c>
      <c r="D1917">
        <v>100104</v>
      </c>
      <c r="E1917" s="1" t="s">
        <v>366</v>
      </c>
      <c r="F1917">
        <v>100104002</v>
      </c>
      <c r="G1917" s="1" t="s">
        <v>336</v>
      </c>
      <c r="H1917" s="1" t="s">
        <v>250</v>
      </c>
      <c r="I1917">
        <v>5</v>
      </c>
      <c r="J1917" s="1" t="s">
        <v>329</v>
      </c>
      <c r="K1917">
        <v>0</v>
      </c>
      <c r="L1917">
        <v>0</v>
      </c>
      <c r="M1917">
        <v>9038.7999999999993</v>
      </c>
      <c r="N1917">
        <v>8379</v>
      </c>
      <c r="O1917">
        <v>21048.95</v>
      </c>
      <c r="P1917">
        <v>34513.199999999997</v>
      </c>
      <c r="Q1917">
        <v>0</v>
      </c>
      <c r="R1917">
        <v>18931.54</v>
      </c>
      <c r="S1917">
        <v>0</v>
      </c>
    </row>
    <row r="1918" spans="1:19" x14ac:dyDescent="0.25">
      <c r="A1918" s="1">
        <f>+VLOOKUP(Importaciones_fruta_dolares[[#This Row],[Código_País]],'Tabla Auxiliar'!$B$7:$D$112,3,0)</f>
        <v>60</v>
      </c>
      <c r="B1918" s="1" t="s">
        <v>396</v>
      </c>
      <c r="C1918" s="1" t="s">
        <v>30</v>
      </c>
      <c r="D1918">
        <v>100104</v>
      </c>
      <c r="E1918" s="1" t="s">
        <v>366</v>
      </c>
      <c r="F1918">
        <v>100104002</v>
      </c>
      <c r="G1918" s="1" t="s">
        <v>336</v>
      </c>
      <c r="H1918" s="1" t="s">
        <v>301</v>
      </c>
      <c r="I1918">
        <v>5</v>
      </c>
      <c r="J1918" s="1" t="s">
        <v>329</v>
      </c>
      <c r="K1918">
        <v>0</v>
      </c>
      <c r="L1918">
        <v>0</v>
      </c>
      <c r="M1918">
        <v>0</v>
      </c>
      <c r="N1918">
        <v>6982.5</v>
      </c>
      <c r="O1918">
        <v>41566.79</v>
      </c>
      <c r="P1918">
        <v>0</v>
      </c>
      <c r="Q1918">
        <v>0</v>
      </c>
      <c r="R1918">
        <v>19968.89</v>
      </c>
      <c r="S1918">
        <v>0</v>
      </c>
    </row>
    <row r="1919" spans="1:19" x14ac:dyDescent="0.25">
      <c r="A1919" s="1">
        <f>+VLOOKUP(Importaciones_fruta_dolares[[#This Row],[Código_País]],'Tabla Auxiliar'!$B$7:$D$112,3,0)</f>
        <v>60</v>
      </c>
      <c r="B1919" s="1" t="s">
        <v>396</v>
      </c>
      <c r="C1919" s="1" t="s">
        <v>30</v>
      </c>
      <c r="D1919">
        <v>100104</v>
      </c>
      <c r="E1919" s="1" t="s">
        <v>366</v>
      </c>
      <c r="F1919">
        <v>100104002</v>
      </c>
      <c r="G1919" s="1" t="s">
        <v>336</v>
      </c>
      <c r="H1919" s="1" t="s">
        <v>298</v>
      </c>
      <c r="I1919">
        <v>5</v>
      </c>
      <c r="J1919" s="1" t="s">
        <v>329</v>
      </c>
      <c r="K1919">
        <v>0</v>
      </c>
      <c r="L1919">
        <v>0</v>
      </c>
      <c r="M1919">
        <v>10780</v>
      </c>
      <c r="N1919">
        <v>31207.200000000001</v>
      </c>
      <c r="O1919">
        <v>27624.71</v>
      </c>
      <c r="P1919">
        <v>0</v>
      </c>
      <c r="Q1919">
        <v>0</v>
      </c>
      <c r="R1919">
        <v>5884.3</v>
      </c>
      <c r="S1919">
        <v>0</v>
      </c>
    </row>
    <row r="1920" spans="1:19" x14ac:dyDescent="0.25">
      <c r="A1920" s="1">
        <f>+VLOOKUP(Importaciones_fruta_dolares[[#This Row],[Código_País]],'Tabla Auxiliar'!$B$7:$D$112,3,0)</f>
        <v>60</v>
      </c>
      <c r="B1920" s="1" t="s">
        <v>396</v>
      </c>
      <c r="C1920" s="1" t="s">
        <v>30</v>
      </c>
      <c r="D1920">
        <v>100104</v>
      </c>
      <c r="E1920" s="1" t="s">
        <v>366</v>
      </c>
      <c r="F1920">
        <v>100104002</v>
      </c>
      <c r="G1920" s="1" t="s">
        <v>336</v>
      </c>
      <c r="H1920" s="1" t="s">
        <v>284</v>
      </c>
      <c r="I1920">
        <v>5</v>
      </c>
      <c r="J1920" s="1" t="s">
        <v>329</v>
      </c>
      <c r="K1920">
        <v>0</v>
      </c>
      <c r="L1920">
        <v>103833.22</v>
      </c>
      <c r="M1920">
        <v>29277.5</v>
      </c>
      <c r="N1920">
        <v>17307.73</v>
      </c>
      <c r="O1920">
        <v>48536.44</v>
      </c>
      <c r="P1920">
        <v>79239.899999999994</v>
      </c>
      <c r="Q1920">
        <v>101061.32</v>
      </c>
      <c r="R1920">
        <v>0</v>
      </c>
      <c r="S1920">
        <v>7644</v>
      </c>
    </row>
    <row r="1921" spans="1:19" x14ac:dyDescent="0.25">
      <c r="A1921" s="1">
        <f>+VLOOKUP(Importaciones_fruta_dolares[[#This Row],[Código_País]],'Tabla Auxiliar'!$B$7:$D$112,3,0)</f>
        <v>60</v>
      </c>
      <c r="B1921" s="1" t="s">
        <v>396</v>
      </c>
      <c r="C1921" s="1" t="s">
        <v>30</v>
      </c>
      <c r="D1921">
        <v>100104</v>
      </c>
      <c r="E1921" s="1" t="s">
        <v>366</v>
      </c>
      <c r="F1921">
        <v>100104002</v>
      </c>
      <c r="G1921" s="1" t="s">
        <v>336</v>
      </c>
      <c r="H1921" s="1" t="s">
        <v>134</v>
      </c>
      <c r="I1921">
        <v>5</v>
      </c>
      <c r="J1921" s="1" t="s">
        <v>329</v>
      </c>
      <c r="K1921">
        <v>28096.3</v>
      </c>
      <c r="L1921">
        <v>0</v>
      </c>
      <c r="M1921">
        <v>102721.82</v>
      </c>
      <c r="N1921">
        <v>122184.99</v>
      </c>
      <c r="O1921">
        <v>93027.93</v>
      </c>
      <c r="P1921">
        <v>82280.929999999993</v>
      </c>
      <c r="Q1921">
        <v>178735.38</v>
      </c>
      <c r="R1921">
        <v>83240.61</v>
      </c>
      <c r="S1921">
        <v>45805.66</v>
      </c>
    </row>
    <row r="1922" spans="1:19" x14ac:dyDescent="0.25">
      <c r="A1922" s="1">
        <f>+VLOOKUP(Importaciones_fruta_dolares[[#This Row],[Código_País]],'Tabla Auxiliar'!$B$7:$D$112,3,0)</f>
        <v>60</v>
      </c>
      <c r="B1922" s="1" t="s">
        <v>396</v>
      </c>
      <c r="C1922" s="1" t="s">
        <v>30</v>
      </c>
      <c r="D1922">
        <v>100104</v>
      </c>
      <c r="E1922" s="1" t="s">
        <v>366</v>
      </c>
      <c r="F1922">
        <v>100104002</v>
      </c>
      <c r="G1922" s="1" t="s">
        <v>336</v>
      </c>
      <c r="H1922" s="1" t="s">
        <v>300</v>
      </c>
      <c r="I1922">
        <v>5</v>
      </c>
      <c r="J1922" s="1" t="s">
        <v>329</v>
      </c>
      <c r="K1922">
        <v>0</v>
      </c>
      <c r="L1922">
        <v>0</v>
      </c>
      <c r="M1922">
        <v>0</v>
      </c>
      <c r="N1922">
        <v>5194</v>
      </c>
      <c r="O1922">
        <v>7234.34</v>
      </c>
      <c r="P1922">
        <v>0</v>
      </c>
      <c r="Q1922">
        <v>0</v>
      </c>
      <c r="R1922">
        <v>0</v>
      </c>
      <c r="S1922">
        <v>0</v>
      </c>
    </row>
    <row r="1923" spans="1:19" x14ac:dyDescent="0.25">
      <c r="A1923" s="1">
        <f>+VLOOKUP(Importaciones_fruta_dolares[[#This Row],[Código_País]],'Tabla Auxiliar'!$B$7:$D$112,3,0)</f>
        <v>60</v>
      </c>
      <c r="B1923" s="1" t="s">
        <v>396</v>
      </c>
      <c r="C1923" s="1" t="s">
        <v>30</v>
      </c>
      <c r="D1923">
        <v>100104</v>
      </c>
      <c r="E1923" s="1" t="s">
        <v>366</v>
      </c>
      <c r="F1923">
        <v>100104002</v>
      </c>
      <c r="G1923" s="1" t="s">
        <v>336</v>
      </c>
      <c r="H1923" s="1" t="s">
        <v>139</v>
      </c>
      <c r="I1923">
        <v>4</v>
      </c>
      <c r="J1923" s="1" t="s">
        <v>323</v>
      </c>
      <c r="K1923">
        <v>5323.12</v>
      </c>
      <c r="L1923">
        <v>0</v>
      </c>
      <c r="M1923">
        <v>5159.33</v>
      </c>
      <c r="N1923">
        <v>575841.03</v>
      </c>
      <c r="O1923">
        <v>0</v>
      </c>
      <c r="P1923">
        <v>0</v>
      </c>
      <c r="Q1923">
        <v>0</v>
      </c>
      <c r="R1923">
        <v>0</v>
      </c>
      <c r="S1923">
        <v>0</v>
      </c>
    </row>
    <row r="1924" spans="1:19" x14ac:dyDescent="0.25">
      <c r="A1924" s="1">
        <f>+VLOOKUP(Importaciones_fruta_dolares[[#This Row],[Código_País]],'Tabla Auxiliar'!$B$7:$D$112,3,0)</f>
        <v>60</v>
      </c>
      <c r="B1924" s="1" t="s">
        <v>396</v>
      </c>
      <c r="C1924" s="1" t="s">
        <v>30</v>
      </c>
      <c r="D1924">
        <v>100104</v>
      </c>
      <c r="E1924" s="1" t="s">
        <v>366</v>
      </c>
      <c r="F1924">
        <v>100104002</v>
      </c>
      <c r="G1924" s="1" t="s">
        <v>336</v>
      </c>
      <c r="H1924" s="1" t="s">
        <v>222</v>
      </c>
      <c r="I1924">
        <v>2</v>
      </c>
      <c r="J1924" s="1" t="s">
        <v>328</v>
      </c>
      <c r="K1924">
        <v>0</v>
      </c>
      <c r="L1924">
        <v>0</v>
      </c>
      <c r="M1924">
        <v>1384.13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</row>
    <row r="1925" spans="1:19" x14ac:dyDescent="0.25">
      <c r="A1925" s="1">
        <f>+VLOOKUP(Importaciones_fruta_dolares[[#This Row],[Código_País]],'Tabla Auxiliar'!$B$7:$D$112,3,0)</f>
        <v>60</v>
      </c>
      <c r="B1925" s="1" t="s">
        <v>396</v>
      </c>
      <c r="C1925" s="1" t="s">
        <v>30</v>
      </c>
      <c r="D1925">
        <v>100104</v>
      </c>
      <c r="E1925" s="1" t="s">
        <v>366</v>
      </c>
      <c r="F1925">
        <v>100104002</v>
      </c>
      <c r="G1925" s="1" t="s">
        <v>336</v>
      </c>
      <c r="H1925" s="1" t="s">
        <v>121</v>
      </c>
      <c r="I1925">
        <v>3</v>
      </c>
      <c r="J1925" s="1" t="s">
        <v>325</v>
      </c>
      <c r="K1925">
        <v>0</v>
      </c>
      <c r="L1925">
        <v>0</v>
      </c>
      <c r="M1925">
        <v>32.14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</row>
    <row r="1926" spans="1:19" x14ac:dyDescent="0.25">
      <c r="A1926" s="1">
        <f>+VLOOKUP(Importaciones_fruta_dolares[[#This Row],[Código_País]],'Tabla Auxiliar'!$B$7:$D$112,3,0)</f>
        <v>60</v>
      </c>
      <c r="B1926" s="1" t="s">
        <v>396</v>
      </c>
      <c r="C1926" s="1" t="s">
        <v>30</v>
      </c>
      <c r="D1926">
        <v>100104</v>
      </c>
      <c r="E1926" s="1" t="s">
        <v>366</v>
      </c>
      <c r="F1926">
        <v>100104005</v>
      </c>
      <c r="G1926" s="1" t="s">
        <v>347</v>
      </c>
      <c r="H1926" s="1" t="s">
        <v>128</v>
      </c>
      <c r="I1926">
        <v>7</v>
      </c>
      <c r="J1926" s="1" t="s">
        <v>327</v>
      </c>
      <c r="K1926">
        <v>0</v>
      </c>
      <c r="L1926">
        <v>0</v>
      </c>
      <c r="M1926">
        <v>108.32</v>
      </c>
      <c r="N1926">
        <v>592.11</v>
      </c>
      <c r="O1926">
        <v>0</v>
      </c>
      <c r="P1926">
        <v>0</v>
      </c>
      <c r="Q1926">
        <v>431.44</v>
      </c>
      <c r="R1926">
        <v>0</v>
      </c>
      <c r="S1926">
        <v>0</v>
      </c>
    </row>
    <row r="1927" spans="1:19" x14ac:dyDescent="0.25">
      <c r="A1927" s="1">
        <f>+VLOOKUP(Importaciones_fruta_dolares[[#This Row],[Código_País]],'Tabla Auxiliar'!$B$7:$D$112,3,0)</f>
        <v>60</v>
      </c>
      <c r="B1927" s="1" t="s">
        <v>396</v>
      </c>
      <c r="C1927" s="1" t="s">
        <v>30</v>
      </c>
      <c r="D1927">
        <v>100104</v>
      </c>
      <c r="E1927" s="1" t="s">
        <v>366</v>
      </c>
      <c r="F1927">
        <v>100104005</v>
      </c>
      <c r="G1927" s="1" t="s">
        <v>347</v>
      </c>
      <c r="H1927" s="1" t="s">
        <v>205</v>
      </c>
      <c r="I1927">
        <v>5</v>
      </c>
      <c r="J1927" s="1" t="s">
        <v>329</v>
      </c>
      <c r="K1927">
        <v>11347.41</v>
      </c>
      <c r="L1927">
        <v>98744.59</v>
      </c>
      <c r="M1927">
        <v>16814.28</v>
      </c>
      <c r="N1927">
        <v>108352</v>
      </c>
      <c r="O1927">
        <v>15045.75</v>
      </c>
      <c r="P1927">
        <v>0</v>
      </c>
      <c r="Q1927">
        <v>6888</v>
      </c>
      <c r="R1927">
        <v>0</v>
      </c>
      <c r="S1927">
        <v>0</v>
      </c>
    </row>
    <row r="1928" spans="1:19" x14ac:dyDescent="0.25">
      <c r="A1928" s="1">
        <f>+VLOOKUP(Importaciones_fruta_dolares[[#This Row],[Código_País]],'Tabla Auxiliar'!$B$7:$D$112,3,0)</f>
        <v>60</v>
      </c>
      <c r="B1928" s="1" t="s">
        <v>396</v>
      </c>
      <c r="C1928" s="1" t="s">
        <v>30</v>
      </c>
      <c r="D1928">
        <v>100104</v>
      </c>
      <c r="E1928" s="1" t="s">
        <v>366</v>
      </c>
      <c r="F1928">
        <v>100104005</v>
      </c>
      <c r="G1928" s="1" t="s">
        <v>347</v>
      </c>
      <c r="H1928" s="1" t="s">
        <v>185</v>
      </c>
      <c r="I1928">
        <v>3</v>
      </c>
      <c r="J1928" s="1" t="s">
        <v>325</v>
      </c>
      <c r="K1928">
        <v>0</v>
      </c>
      <c r="L1928">
        <v>0</v>
      </c>
      <c r="M1928">
        <v>215.22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</row>
    <row r="1929" spans="1:19" x14ac:dyDescent="0.25">
      <c r="A1929" s="1">
        <f>+VLOOKUP(Importaciones_fruta_dolares[[#This Row],[Código_País]],'Tabla Auxiliar'!$B$7:$D$112,3,0)</f>
        <v>60</v>
      </c>
      <c r="B1929" s="1" t="s">
        <v>396</v>
      </c>
      <c r="C1929" s="1" t="s">
        <v>30</v>
      </c>
      <c r="D1929">
        <v>100104</v>
      </c>
      <c r="E1929" s="1" t="s">
        <v>366</v>
      </c>
      <c r="F1929">
        <v>100104005</v>
      </c>
      <c r="G1929" s="1" t="s">
        <v>347</v>
      </c>
      <c r="H1929" s="1" t="s">
        <v>202</v>
      </c>
      <c r="I1929">
        <v>5</v>
      </c>
      <c r="J1929" s="1" t="s">
        <v>329</v>
      </c>
      <c r="K1929">
        <v>91631.62</v>
      </c>
      <c r="L1929">
        <v>264086.89</v>
      </c>
      <c r="M1929">
        <v>40757.5</v>
      </c>
      <c r="N1929">
        <v>0</v>
      </c>
      <c r="O1929">
        <v>0</v>
      </c>
      <c r="P1929">
        <v>40880.36</v>
      </c>
      <c r="Q1929">
        <v>0</v>
      </c>
      <c r="R1929">
        <v>0</v>
      </c>
      <c r="S1929">
        <v>0</v>
      </c>
    </row>
    <row r="1930" spans="1:19" x14ac:dyDescent="0.25">
      <c r="A1930" s="1">
        <f>+VLOOKUP(Importaciones_fruta_dolares[[#This Row],[Código_País]],'Tabla Auxiliar'!$B$7:$D$112,3,0)</f>
        <v>60</v>
      </c>
      <c r="B1930" s="1" t="s">
        <v>396</v>
      </c>
      <c r="C1930" s="1" t="s">
        <v>30</v>
      </c>
      <c r="D1930">
        <v>100104</v>
      </c>
      <c r="E1930" s="1" t="s">
        <v>366</v>
      </c>
      <c r="F1930">
        <v>100104005</v>
      </c>
      <c r="G1930" s="1" t="s">
        <v>347</v>
      </c>
      <c r="H1930" s="1" t="s">
        <v>203</v>
      </c>
      <c r="I1930">
        <v>5</v>
      </c>
      <c r="J1930" s="1" t="s">
        <v>329</v>
      </c>
      <c r="K1930">
        <v>21756</v>
      </c>
      <c r="L1930">
        <v>27261.15</v>
      </c>
      <c r="M1930">
        <v>69629.350000000006</v>
      </c>
      <c r="N1930">
        <v>42361.63</v>
      </c>
      <c r="O1930">
        <v>80337.929999999993</v>
      </c>
      <c r="P1930">
        <v>0</v>
      </c>
      <c r="Q1930">
        <v>13229.99</v>
      </c>
      <c r="R1930">
        <v>0</v>
      </c>
      <c r="S1930">
        <v>0</v>
      </c>
    </row>
    <row r="1931" spans="1:19" x14ac:dyDescent="0.25">
      <c r="A1931" s="1">
        <f>+VLOOKUP(Importaciones_fruta_dolares[[#This Row],[Código_País]],'Tabla Auxiliar'!$B$7:$D$112,3,0)</f>
        <v>60</v>
      </c>
      <c r="B1931" s="1" t="s">
        <v>396</v>
      </c>
      <c r="C1931" s="1" t="s">
        <v>30</v>
      </c>
      <c r="D1931">
        <v>100104</v>
      </c>
      <c r="E1931" s="1" t="s">
        <v>366</v>
      </c>
      <c r="F1931">
        <v>100104005</v>
      </c>
      <c r="G1931" s="1" t="s">
        <v>347</v>
      </c>
      <c r="H1931" s="1" t="s">
        <v>204</v>
      </c>
      <c r="I1931">
        <v>5</v>
      </c>
      <c r="J1931" s="1" t="s">
        <v>329</v>
      </c>
      <c r="K1931">
        <v>146742.88</v>
      </c>
      <c r="L1931">
        <v>395537.83</v>
      </c>
      <c r="M1931">
        <v>352456.76</v>
      </c>
      <c r="N1931">
        <v>215811.98</v>
      </c>
      <c r="O1931">
        <v>23538.25</v>
      </c>
      <c r="P1931">
        <v>42585.99</v>
      </c>
      <c r="Q1931">
        <v>31543.33</v>
      </c>
      <c r="R1931">
        <v>0</v>
      </c>
      <c r="S1931">
        <v>0</v>
      </c>
    </row>
    <row r="1932" spans="1:19" x14ac:dyDescent="0.25">
      <c r="A1932" s="1">
        <f>+VLOOKUP(Importaciones_fruta_dolares[[#This Row],[Código_País]],'Tabla Auxiliar'!$B$7:$D$112,3,0)</f>
        <v>60</v>
      </c>
      <c r="B1932" s="1" t="s">
        <v>396</v>
      </c>
      <c r="C1932" s="1" t="s">
        <v>30</v>
      </c>
      <c r="D1932">
        <v>100105</v>
      </c>
      <c r="E1932" s="1" t="s">
        <v>324</v>
      </c>
      <c r="F1932">
        <v>100105001</v>
      </c>
      <c r="G1932" s="1" t="s">
        <v>331</v>
      </c>
      <c r="H1932" s="1" t="s">
        <v>295</v>
      </c>
      <c r="I1932">
        <v>6</v>
      </c>
      <c r="J1932" s="1" t="s">
        <v>324</v>
      </c>
      <c r="K1932">
        <v>196730.09</v>
      </c>
      <c r="L1932">
        <v>0</v>
      </c>
      <c r="M1932">
        <v>277990.23</v>
      </c>
      <c r="N1932">
        <v>57153.599999999999</v>
      </c>
      <c r="O1932">
        <v>0</v>
      </c>
      <c r="P1932">
        <v>0</v>
      </c>
      <c r="Q1932">
        <v>66.12</v>
      </c>
      <c r="R1932">
        <v>0</v>
      </c>
      <c r="S1932">
        <v>279982.43</v>
      </c>
    </row>
    <row r="1933" spans="1:19" x14ac:dyDescent="0.25">
      <c r="A1933" s="1">
        <f>+VLOOKUP(Importaciones_fruta_dolares[[#This Row],[Código_País]],'Tabla Auxiliar'!$B$7:$D$112,3,0)</f>
        <v>60</v>
      </c>
      <c r="B1933" s="1" t="s">
        <v>396</v>
      </c>
      <c r="C1933" s="1" t="s">
        <v>30</v>
      </c>
      <c r="D1933">
        <v>100105</v>
      </c>
      <c r="E1933" s="1" t="s">
        <v>324</v>
      </c>
      <c r="F1933">
        <v>100105001</v>
      </c>
      <c r="G1933" s="1" t="s">
        <v>331</v>
      </c>
      <c r="H1933" s="1" t="s">
        <v>129</v>
      </c>
      <c r="I1933">
        <v>6</v>
      </c>
      <c r="J1933" s="1" t="s">
        <v>324</v>
      </c>
      <c r="K1933">
        <v>21174090.059999999</v>
      </c>
      <c r="L1933">
        <v>13103143.52</v>
      </c>
      <c r="M1933">
        <v>34473035.539999999</v>
      </c>
      <c r="N1933">
        <v>25606229.420000002</v>
      </c>
      <c r="O1933">
        <v>16359094.550000001</v>
      </c>
      <c r="P1933">
        <v>16595146.43</v>
      </c>
      <c r="Q1933">
        <v>17886944.390000001</v>
      </c>
      <c r="R1933">
        <v>15947198.710000001</v>
      </c>
      <c r="S1933">
        <v>21042212.710000001</v>
      </c>
    </row>
    <row r="1934" spans="1:19" x14ac:dyDescent="0.25">
      <c r="A1934" s="1">
        <f>+VLOOKUP(Importaciones_fruta_dolares[[#This Row],[Código_País]],'Tabla Auxiliar'!$B$7:$D$112,3,0)</f>
        <v>60</v>
      </c>
      <c r="B1934" s="1" t="s">
        <v>396</v>
      </c>
      <c r="C1934" s="1" t="s">
        <v>30</v>
      </c>
      <c r="D1934">
        <v>100105</v>
      </c>
      <c r="E1934" s="1" t="s">
        <v>324</v>
      </c>
      <c r="F1934">
        <v>100105001</v>
      </c>
      <c r="G1934" s="1" t="s">
        <v>331</v>
      </c>
      <c r="H1934" s="1" t="s">
        <v>88</v>
      </c>
      <c r="I1934">
        <v>6</v>
      </c>
      <c r="J1934" s="1" t="s">
        <v>324</v>
      </c>
      <c r="K1934">
        <v>475587.62</v>
      </c>
      <c r="L1934">
        <v>302190.73</v>
      </c>
      <c r="M1934">
        <v>823442.31</v>
      </c>
      <c r="N1934">
        <v>819877.46</v>
      </c>
      <c r="O1934">
        <v>1221363.3700000001</v>
      </c>
      <c r="P1934">
        <v>704098.39</v>
      </c>
      <c r="Q1934">
        <v>806513.06</v>
      </c>
      <c r="R1934">
        <v>1199433.6100000001</v>
      </c>
      <c r="S1934">
        <v>1471570.07</v>
      </c>
    </row>
    <row r="1935" spans="1:19" x14ac:dyDescent="0.25">
      <c r="A1935" s="1">
        <f>+VLOOKUP(Importaciones_fruta_dolares[[#This Row],[Código_País]],'Tabla Auxiliar'!$B$7:$D$112,3,0)</f>
        <v>60</v>
      </c>
      <c r="B1935" s="1" t="s">
        <v>396</v>
      </c>
      <c r="C1935" s="1" t="s">
        <v>30</v>
      </c>
      <c r="D1935">
        <v>100105</v>
      </c>
      <c r="E1935" s="1" t="s">
        <v>324</v>
      </c>
      <c r="F1935">
        <v>100105002</v>
      </c>
      <c r="G1935" s="1" t="s">
        <v>349</v>
      </c>
      <c r="H1935" s="1" t="s">
        <v>142</v>
      </c>
      <c r="I1935">
        <v>6</v>
      </c>
      <c r="J1935" s="1" t="s">
        <v>324</v>
      </c>
      <c r="K1935">
        <v>0</v>
      </c>
      <c r="L1935">
        <v>112000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95885.17</v>
      </c>
      <c r="S1935">
        <v>0</v>
      </c>
    </row>
    <row r="1936" spans="1:19" x14ac:dyDescent="0.25">
      <c r="A1936" s="1">
        <f>+VLOOKUP(Importaciones_fruta_dolares[[#This Row],[Código_País]],'Tabla Auxiliar'!$B$7:$D$112,3,0)</f>
        <v>60</v>
      </c>
      <c r="B1936" s="1" t="s">
        <v>396</v>
      </c>
      <c r="C1936" s="1" t="s">
        <v>30</v>
      </c>
      <c r="D1936">
        <v>100105</v>
      </c>
      <c r="E1936" s="1" t="s">
        <v>324</v>
      </c>
      <c r="F1936">
        <v>100105003</v>
      </c>
      <c r="G1936" s="1" t="s">
        <v>358</v>
      </c>
      <c r="H1936" s="1" t="s">
        <v>307</v>
      </c>
      <c r="I1936">
        <v>6</v>
      </c>
      <c r="J1936" s="1" t="s">
        <v>324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1710.88</v>
      </c>
      <c r="S1936">
        <v>0</v>
      </c>
    </row>
    <row r="1937" spans="1:19" x14ac:dyDescent="0.25">
      <c r="A1937" s="1">
        <f>+VLOOKUP(Importaciones_fruta_dolares[[#This Row],[Código_País]],'Tabla Auxiliar'!$B$7:$D$112,3,0)</f>
        <v>60</v>
      </c>
      <c r="B1937" s="1" t="s">
        <v>396</v>
      </c>
      <c r="C1937" s="1" t="s">
        <v>30</v>
      </c>
      <c r="D1937">
        <v>100105</v>
      </c>
      <c r="E1937" s="1" t="s">
        <v>324</v>
      </c>
      <c r="F1937">
        <v>100105003</v>
      </c>
      <c r="G1937" s="1" t="s">
        <v>358</v>
      </c>
      <c r="H1937" s="1" t="s">
        <v>224</v>
      </c>
      <c r="I1937">
        <v>6</v>
      </c>
      <c r="J1937" s="1" t="s">
        <v>324</v>
      </c>
      <c r="K1937">
        <v>0</v>
      </c>
      <c r="L1937">
        <v>0</v>
      </c>
      <c r="M1937">
        <v>0</v>
      </c>
      <c r="N1937">
        <v>358.87</v>
      </c>
      <c r="O1937">
        <v>0</v>
      </c>
      <c r="P1937">
        <v>4265.8599999999997</v>
      </c>
      <c r="Q1937">
        <v>0</v>
      </c>
      <c r="R1937">
        <v>0</v>
      </c>
      <c r="S1937">
        <v>0</v>
      </c>
    </row>
    <row r="1938" spans="1:19" x14ac:dyDescent="0.25">
      <c r="A1938" s="1">
        <f>+VLOOKUP(Importaciones_fruta_dolares[[#This Row],[Código_País]],'Tabla Auxiliar'!$B$7:$D$112,3,0)</f>
        <v>60</v>
      </c>
      <c r="B1938" s="1" t="s">
        <v>396</v>
      </c>
      <c r="C1938" s="1" t="s">
        <v>30</v>
      </c>
      <c r="D1938">
        <v>100105</v>
      </c>
      <c r="E1938" s="1" t="s">
        <v>324</v>
      </c>
      <c r="F1938">
        <v>100105004</v>
      </c>
      <c r="G1938" s="1" t="s">
        <v>350</v>
      </c>
      <c r="H1938" s="1" t="s">
        <v>198</v>
      </c>
      <c r="I1938">
        <v>6</v>
      </c>
      <c r="J1938" s="1" t="s">
        <v>324</v>
      </c>
      <c r="K1938">
        <v>2005</v>
      </c>
      <c r="L1938">
        <v>0</v>
      </c>
      <c r="M1938">
        <v>965.62</v>
      </c>
      <c r="N1938">
        <v>303842.94</v>
      </c>
      <c r="O1938">
        <v>1383.33</v>
      </c>
      <c r="P1938">
        <v>273.62</v>
      </c>
      <c r="Q1938">
        <v>4917.55</v>
      </c>
      <c r="R1938">
        <v>9729.9500000000007</v>
      </c>
      <c r="S1938">
        <v>0</v>
      </c>
    </row>
    <row r="1939" spans="1:19" x14ac:dyDescent="0.25">
      <c r="A1939" s="1">
        <f>+VLOOKUP(Importaciones_fruta_dolares[[#This Row],[Código_País]],'Tabla Auxiliar'!$B$7:$D$112,3,0)</f>
        <v>60</v>
      </c>
      <c r="B1939" s="1" t="s">
        <v>396</v>
      </c>
      <c r="C1939" s="1" t="s">
        <v>30</v>
      </c>
      <c r="D1939">
        <v>100105</v>
      </c>
      <c r="E1939" s="1" t="s">
        <v>324</v>
      </c>
      <c r="F1939">
        <v>100105004</v>
      </c>
      <c r="G1939" s="1" t="s">
        <v>350</v>
      </c>
      <c r="H1939" s="1" t="s">
        <v>197</v>
      </c>
      <c r="I1939">
        <v>6</v>
      </c>
      <c r="J1939" s="1" t="s">
        <v>324</v>
      </c>
      <c r="K1939">
        <v>1779680.02</v>
      </c>
      <c r="L1939">
        <v>1669559.26</v>
      </c>
      <c r="M1939">
        <v>3011839.61</v>
      </c>
      <c r="N1939">
        <v>341658.13</v>
      </c>
      <c r="O1939">
        <v>566685.11</v>
      </c>
      <c r="P1939">
        <v>114639.2</v>
      </c>
      <c r="Q1939">
        <v>0</v>
      </c>
      <c r="R1939">
        <v>550602.76</v>
      </c>
      <c r="S1939">
        <v>744507.9</v>
      </c>
    </row>
    <row r="1940" spans="1:19" x14ac:dyDescent="0.25">
      <c r="A1940" s="1">
        <f>+VLOOKUP(Importaciones_fruta_dolares[[#This Row],[Código_País]],'Tabla Auxiliar'!$B$7:$D$112,3,0)</f>
        <v>60</v>
      </c>
      <c r="B1940" s="1" t="s">
        <v>396</v>
      </c>
      <c r="C1940" s="1" t="s">
        <v>30</v>
      </c>
      <c r="D1940">
        <v>100105</v>
      </c>
      <c r="E1940" s="1" t="s">
        <v>324</v>
      </c>
      <c r="F1940">
        <v>100105004</v>
      </c>
      <c r="G1940" s="1" t="s">
        <v>350</v>
      </c>
      <c r="H1940" s="1" t="s">
        <v>153</v>
      </c>
      <c r="I1940">
        <v>6</v>
      </c>
      <c r="J1940" s="1" t="s">
        <v>324</v>
      </c>
      <c r="K1940">
        <v>290.44</v>
      </c>
      <c r="L1940">
        <v>0</v>
      </c>
      <c r="M1940">
        <v>174991.7</v>
      </c>
      <c r="N1940">
        <v>49491.5</v>
      </c>
      <c r="O1940">
        <v>0</v>
      </c>
      <c r="P1940">
        <v>140571.91</v>
      </c>
      <c r="Q1940">
        <v>0</v>
      </c>
      <c r="R1940">
        <v>0</v>
      </c>
      <c r="S1940">
        <v>131451.6</v>
      </c>
    </row>
    <row r="1941" spans="1:19" x14ac:dyDescent="0.25">
      <c r="A1941" s="1">
        <f>+VLOOKUP(Importaciones_fruta_dolares[[#This Row],[Código_País]],'Tabla Auxiliar'!$B$7:$D$112,3,0)</f>
        <v>60</v>
      </c>
      <c r="B1941" s="1" t="s">
        <v>396</v>
      </c>
      <c r="C1941" s="1" t="s">
        <v>30</v>
      </c>
      <c r="D1941">
        <v>100105</v>
      </c>
      <c r="E1941" s="1" t="s">
        <v>324</v>
      </c>
      <c r="F1941">
        <v>100105005</v>
      </c>
      <c r="G1941" s="1" t="s">
        <v>355</v>
      </c>
      <c r="H1941" s="1" t="s">
        <v>217</v>
      </c>
      <c r="I1941">
        <v>6</v>
      </c>
      <c r="J1941" s="1" t="s">
        <v>324</v>
      </c>
      <c r="K1941">
        <v>860276.62</v>
      </c>
      <c r="L1941">
        <v>955114.44</v>
      </c>
      <c r="M1941">
        <v>792083.2</v>
      </c>
      <c r="N1941">
        <v>386737.1</v>
      </c>
      <c r="O1941">
        <v>571458.28</v>
      </c>
      <c r="P1941">
        <v>350183.3</v>
      </c>
      <c r="Q1941">
        <v>192594.37</v>
      </c>
      <c r="R1941">
        <v>828970.39</v>
      </c>
      <c r="S1941">
        <v>990838.07</v>
      </c>
    </row>
    <row r="1942" spans="1:19" x14ac:dyDescent="0.25">
      <c r="A1942" s="1">
        <f>+VLOOKUP(Importaciones_fruta_dolares[[#This Row],[Código_País]],'Tabla Auxiliar'!$B$7:$D$112,3,0)</f>
        <v>60</v>
      </c>
      <c r="B1942" s="1" t="s">
        <v>396</v>
      </c>
      <c r="C1942" s="1" t="s">
        <v>30</v>
      </c>
      <c r="D1942">
        <v>100105</v>
      </c>
      <c r="E1942" s="1" t="s">
        <v>324</v>
      </c>
      <c r="F1942">
        <v>100105005</v>
      </c>
      <c r="G1942" s="1" t="s">
        <v>355</v>
      </c>
      <c r="H1942" s="1" t="s">
        <v>214</v>
      </c>
      <c r="I1942">
        <v>6</v>
      </c>
      <c r="J1942" s="1" t="s">
        <v>324</v>
      </c>
      <c r="K1942">
        <v>250151.21</v>
      </c>
      <c r="L1942">
        <v>369129.13</v>
      </c>
      <c r="M1942">
        <v>280023.18</v>
      </c>
      <c r="N1942">
        <v>0</v>
      </c>
      <c r="O1942">
        <v>63207.81</v>
      </c>
      <c r="P1942">
        <v>40823.760000000002</v>
      </c>
      <c r="Q1942">
        <v>191461.2</v>
      </c>
      <c r="R1942">
        <v>30767.69</v>
      </c>
      <c r="S1942">
        <v>0</v>
      </c>
    </row>
    <row r="1943" spans="1:19" x14ac:dyDescent="0.25">
      <c r="A1943" s="1">
        <f>+VLOOKUP(Importaciones_fruta_dolares[[#This Row],[Código_País]],'Tabla Auxiliar'!$B$7:$D$112,3,0)</f>
        <v>60</v>
      </c>
      <c r="B1943" s="1" t="s">
        <v>396</v>
      </c>
      <c r="C1943" s="1" t="s">
        <v>30</v>
      </c>
      <c r="D1943">
        <v>100105</v>
      </c>
      <c r="E1943" s="1" t="s">
        <v>324</v>
      </c>
      <c r="F1943">
        <v>100105006</v>
      </c>
      <c r="G1943" s="1" t="s">
        <v>341</v>
      </c>
      <c r="H1943" s="1" t="s">
        <v>249</v>
      </c>
      <c r="I1943">
        <v>6</v>
      </c>
      <c r="J1943" s="1" t="s">
        <v>324</v>
      </c>
      <c r="K1943">
        <v>0</v>
      </c>
      <c r="L1943">
        <v>90978.59</v>
      </c>
      <c r="M1943">
        <v>0</v>
      </c>
      <c r="N1943">
        <v>104588.02</v>
      </c>
      <c r="O1943">
        <v>111390.36</v>
      </c>
      <c r="P1943">
        <v>71742.02</v>
      </c>
      <c r="Q1943">
        <v>79007.600000000006</v>
      </c>
      <c r="R1943">
        <v>762.45</v>
      </c>
      <c r="S1943">
        <v>1422.89</v>
      </c>
    </row>
    <row r="1944" spans="1:19" x14ac:dyDescent="0.25">
      <c r="A1944" s="1">
        <f>+VLOOKUP(Importaciones_fruta_dolares[[#This Row],[Código_País]],'Tabla Auxiliar'!$B$7:$D$112,3,0)</f>
        <v>60</v>
      </c>
      <c r="B1944" s="1" t="s">
        <v>396</v>
      </c>
      <c r="C1944" s="1" t="s">
        <v>30</v>
      </c>
      <c r="D1944">
        <v>100105</v>
      </c>
      <c r="E1944" s="1" t="s">
        <v>324</v>
      </c>
      <c r="F1944">
        <v>100105006</v>
      </c>
      <c r="G1944" s="1" t="s">
        <v>341</v>
      </c>
      <c r="H1944" s="1" t="s">
        <v>252</v>
      </c>
      <c r="I1944">
        <v>6</v>
      </c>
      <c r="J1944" s="1" t="s">
        <v>324</v>
      </c>
      <c r="K1944">
        <v>40479.69</v>
      </c>
      <c r="L1944">
        <v>65438.3</v>
      </c>
      <c r="M1944">
        <v>46197.74</v>
      </c>
      <c r="N1944">
        <v>1310.08</v>
      </c>
      <c r="O1944">
        <v>0</v>
      </c>
      <c r="P1944">
        <v>302.45999999999998</v>
      </c>
      <c r="Q1944">
        <v>0</v>
      </c>
      <c r="R1944">
        <v>5603.13</v>
      </c>
      <c r="S1944">
        <v>5490.48</v>
      </c>
    </row>
    <row r="1945" spans="1:19" x14ac:dyDescent="0.25">
      <c r="A1945" s="1">
        <f>+VLOOKUP(Importaciones_fruta_dolares[[#This Row],[Código_País]],'Tabla Auxiliar'!$B$7:$D$112,3,0)</f>
        <v>60</v>
      </c>
      <c r="B1945" s="1" t="s">
        <v>396</v>
      </c>
      <c r="C1945" s="1" t="s">
        <v>30</v>
      </c>
      <c r="D1945">
        <v>100105</v>
      </c>
      <c r="E1945" s="1" t="s">
        <v>324</v>
      </c>
      <c r="F1945">
        <v>100105006</v>
      </c>
      <c r="G1945" s="1" t="s">
        <v>341</v>
      </c>
      <c r="H1945" s="1" t="s">
        <v>124</v>
      </c>
      <c r="I1945">
        <v>4</v>
      </c>
      <c r="J1945" s="1" t="s">
        <v>323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6764.65</v>
      </c>
      <c r="Q1945">
        <v>0</v>
      </c>
      <c r="R1945">
        <v>0</v>
      </c>
      <c r="S1945">
        <v>902.66</v>
      </c>
    </row>
    <row r="1946" spans="1:19" x14ac:dyDescent="0.25">
      <c r="A1946" s="1">
        <f>+VLOOKUP(Importaciones_fruta_dolares[[#This Row],[Código_País]],'Tabla Auxiliar'!$B$7:$D$112,3,0)</f>
        <v>60</v>
      </c>
      <c r="B1946" s="1" t="s">
        <v>396</v>
      </c>
      <c r="C1946" s="1" t="s">
        <v>30</v>
      </c>
      <c r="D1946">
        <v>100105</v>
      </c>
      <c r="E1946" s="1" t="s">
        <v>324</v>
      </c>
      <c r="F1946">
        <v>100105006</v>
      </c>
      <c r="G1946" s="1" t="s">
        <v>341</v>
      </c>
      <c r="H1946" s="1" t="s">
        <v>108</v>
      </c>
      <c r="I1946">
        <v>4</v>
      </c>
      <c r="J1946" s="1" t="s">
        <v>323</v>
      </c>
      <c r="K1946">
        <v>4583.87</v>
      </c>
      <c r="L1946">
        <v>19785.62</v>
      </c>
      <c r="M1946">
        <v>315.39999999999998</v>
      </c>
      <c r="N1946">
        <v>5099.71</v>
      </c>
      <c r="O1946">
        <v>53.2</v>
      </c>
      <c r="P1946">
        <v>33968.28</v>
      </c>
      <c r="Q1946">
        <v>1596.08</v>
      </c>
      <c r="R1946">
        <v>8415.25</v>
      </c>
      <c r="S1946">
        <v>1978.18</v>
      </c>
    </row>
    <row r="1947" spans="1:19" x14ac:dyDescent="0.25">
      <c r="A1947" s="1">
        <f>+VLOOKUP(Importaciones_fruta_dolares[[#This Row],[Código_País]],'Tabla Auxiliar'!$B$7:$D$112,3,0)</f>
        <v>60</v>
      </c>
      <c r="B1947" s="1" t="s">
        <v>396</v>
      </c>
      <c r="C1947" s="1" t="s">
        <v>30</v>
      </c>
      <c r="D1947">
        <v>100105</v>
      </c>
      <c r="E1947" s="1" t="s">
        <v>324</v>
      </c>
      <c r="F1947">
        <v>100105006</v>
      </c>
      <c r="G1947" s="1" t="s">
        <v>341</v>
      </c>
      <c r="H1947" s="1" t="s">
        <v>109</v>
      </c>
      <c r="I1947">
        <v>4</v>
      </c>
      <c r="J1947" s="1" t="s">
        <v>323</v>
      </c>
      <c r="K1947">
        <v>1021840.34</v>
      </c>
      <c r="L1947">
        <v>1365229.53</v>
      </c>
      <c r="M1947">
        <v>1026759.7</v>
      </c>
      <c r="N1947">
        <v>806612.21</v>
      </c>
      <c r="O1947">
        <v>307747.48</v>
      </c>
      <c r="P1947">
        <v>400292.07</v>
      </c>
      <c r="Q1947">
        <v>296257.23</v>
      </c>
      <c r="R1947">
        <v>18667.14</v>
      </c>
      <c r="S1947">
        <v>104796.8</v>
      </c>
    </row>
    <row r="1948" spans="1:19" x14ac:dyDescent="0.25">
      <c r="A1948" s="1">
        <f>+VLOOKUP(Importaciones_fruta_dolares[[#This Row],[Código_País]],'Tabla Auxiliar'!$B$7:$D$112,3,0)</f>
        <v>60</v>
      </c>
      <c r="B1948" s="1" t="s">
        <v>396</v>
      </c>
      <c r="C1948" s="1" t="s">
        <v>30</v>
      </c>
      <c r="D1948">
        <v>100105</v>
      </c>
      <c r="E1948" s="1" t="s">
        <v>324</v>
      </c>
      <c r="F1948">
        <v>100105006</v>
      </c>
      <c r="G1948" s="1" t="s">
        <v>341</v>
      </c>
      <c r="H1948" s="1" t="s">
        <v>287</v>
      </c>
      <c r="I1948">
        <v>6</v>
      </c>
      <c r="J1948" s="1" t="s">
        <v>324</v>
      </c>
      <c r="K1948">
        <v>0</v>
      </c>
      <c r="L1948">
        <v>19881.310000000001</v>
      </c>
      <c r="M1948">
        <v>1259.6400000000001</v>
      </c>
      <c r="N1948">
        <v>0</v>
      </c>
      <c r="O1948">
        <v>0</v>
      </c>
      <c r="P1948">
        <v>673.9</v>
      </c>
      <c r="Q1948">
        <v>514.04999999999995</v>
      </c>
      <c r="R1948">
        <v>0</v>
      </c>
      <c r="S1948">
        <v>12327.71</v>
      </c>
    </row>
    <row r="1949" spans="1:19" x14ac:dyDescent="0.25">
      <c r="A1949" s="1">
        <f>+VLOOKUP(Importaciones_fruta_dolares[[#This Row],[Código_País]],'Tabla Auxiliar'!$B$7:$D$112,3,0)</f>
        <v>60</v>
      </c>
      <c r="B1949" s="1" t="s">
        <v>396</v>
      </c>
      <c r="C1949" s="1" t="s">
        <v>30</v>
      </c>
      <c r="D1949">
        <v>100105</v>
      </c>
      <c r="E1949" s="1" t="s">
        <v>324</v>
      </c>
      <c r="F1949">
        <v>100105006</v>
      </c>
      <c r="G1949" s="1" t="s">
        <v>341</v>
      </c>
      <c r="H1949" s="1" t="s">
        <v>256</v>
      </c>
      <c r="I1949">
        <v>6</v>
      </c>
      <c r="J1949" s="1" t="s">
        <v>324</v>
      </c>
      <c r="K1949">
        <v>0</v>
      </c>
      <c r="L1949">
        <v>34274.559999999998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</row>
    <row r="1950" spans="1:19" x14ac:dyDescent="0.25">
      <c r="A1950" s="1">
        <f>+VLOOKUP(Importaciones_fruta_dolares[[#This Row],[Código_País]],'Tabla Auxiliar'!$B$7:$D$112,3,0)</f>
        <v>60</v>
      </c>
      <c r="B1950" s="1" t="s">
        <v>396</v>
      </c>
      <c r="C1950" s="1" t="s">
        <v>30</v>
      </c>
      <c r="D1950">
        <v>100105</v>
      </c>
      <c r="E1950" s="1" t="s">
        <v>324</v>
      </c>
      <c r="F1950">
        <v>100105006</v>
      </c>
      <c r="G1950" s="1" t="s">
        <v>341</v>
      </c>
      <c r="H1950" s="1" t="s">
        <v>233</v>
      </c>
      <c r="I1950">
        <v>6</v>
      </c>
      <c r="J1950" s="1" t="s">
        <v>324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703.45</v>
      </c>
      <c r="S1950">
        <v>31030.77</v>
      </c>
    </row>
    <row r="1951" spans="1:19" x14ac:dyDescent="0.25">
      <c r="A1951" s="1">
        <f>+VLOOKUP(Importaciones_fruta_dolares[[#This Row],[Código_País]],'Tabla Auxiliar'!$B$7:$D$112,3,0)</f>
        <v>60</v>
      </c>
      <c r="B1951" s="1" t="s">
        <v>396</v>
      </c>
      <c r="C1951" s="1" t="s">
        <v>30</v>
      </c>
      <c r="D1951">
        <v>100106</v>
      </c>
      <c r="E1951" s="1" t="s">
        <v>462</v>
      </c>
      <c r="F1951">
        <v>100106001</v>
      </c>
      <c r="G1951" s="1" t="s">
        <v>351</v>
      </c>
      <c r="H1951" s="1" t="s">
        <v>164</v>
      </c>
      <c r="I1951">
        <v>1</v>
      </c>
      <c r="J1951" s="1" t="s">
        <v>326</v>
      </c>
      <c r="K1951">
        <v>698.51</v>
      </c>
      <c r="L1951">
        <v>155.88</v>
      </c>
      <c r="M1951">
        <v>39.65</v>
      </c>
      <c r="N1951">
        <v>142401.07999999999</v>
      </c>
      <c r="O1951">
        <v>32207.93</v>
      </c>
      <c r="P1951">
        <v>16254.6</v>
      </c>
      <c r="Q1951">
        <v>21687.19</v>
      </c>
      <c r="R1951">
        <v>60489.32</v>
      </c>
      <c r="S1951">
        <v>137297.4</v>
      </c>
    </row>
    <row r="1952" spans="1:19" x14ac:dyDescent="0.25">
      <c r="A1952" s="1">
        <f>+VLOOKUP(Importaciones_fruta_dolares[[#This Row],[Código_País]],'Tabla Auxiliar'!$B$7:$D$112,3,0)</f>
        <v>60</v>
      </c>
      <c r="B1952" s="1" t="s">
        <v>396</v>
      </c>
      <c r="C1952" s="1" t="s">
        <v>30</v>
      </c>
      <c r="D1952">
        <v>100106</v>
      </c>
      <c r="E1952" s="1" t="s">
        <v>462</v>
      </c>
      <c r="F1952">
        <v>100106001</v>
      </c>
      <c r="G1952" s="1" t="s">
        <v>351</v>
      </c>
      <c r="H1952" s="1" t="s">
        <v>162</v>
      </c>
      <c r="I1952">
        <v>1</v>
      </c>
      <c r="J1952" s="1" t="s">
        <v>326</v>
      </c>
      <c r="K1952">
        <v>0</v>
      </c>
      <c r="L1952">
        <v>494.98</v>
      </c>
      <c r="M1952">
        <v>124.34</v>
      </c>
      <c r="N1952">
        <v>1589.29</v>
      </c>
      <c r="O1952">
        <v>0</v>
      </c>
      <c r="P1952">
        <v>5172.54</v>
      </c>
      <c r="Q1952">
        <v>20.66</v>
      </c>
      <c r="R1952">
        <v>274.22000000000003</v>
      </c>
      <c r="S1952">
        <v>0</v>
      </c>
    </row>
    <row r="1953" spans="1:19" x14ac:dyDescent="0.25">
      <c r="A1953" s="1">
        <f>+VLOOKUP(Importaciones_fruta_dolares[[#This Row],[Código_País]],'Tabla Auxiliar'!$B$7:$D$112,3,0)</f>
        <v>60</v>
      </c>
      <c r="B1953" s="1" t="s">
        <v>396</v>
      </c>
      <c r="C1953" s="1" t="s">
        <v>30</v>
      </c>
      <c r="D1953">
        <v>100106</v>
      </c>
      <c r="E1953" s="1" t="s">
        <v>462</v>
      </c>
      <c r="F1953">
        <v>100106001</v>
      </c>
      <c r="G1953" s="1" t="s">
        <v>351</v>
      </c>
      <c r="H1953" s="1" t="s">
        <v>201</v>
      </c>
      <c r="I1953">
        <v>1</v>
      </c>
      <c r="J1953" s="1" t="s">
        <v>326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1487.75</v>
      </c>
    </row>
    <row r="1954" spans="1:19" x14ac:dyDescent="0.25">
      <c r="A1954" s="1">
        <f>+VLOOKUP(Importaciones_fruta_dolares[[#This Row],[Código_País]],'Tabla Auxiliar'!$B$7:$D$112,3,0)</f>
        <v>60</v>
      </c>
      <c r="B1954" s="1" t="s">
        <v>396</v>
      </c>
      <c r="C1954" s="1" t="s">
        <v>30</v>
      </c>
      <c r="D1954">
        <v>100106</v>
      </c>
      <c r="E1954" s="1" t="s">
        <v>462</v>
      </c>
      <c r="F1954">
        <v>100106001</v>
      </c>
      <c r="G1954" s="1" t="s">
        <v>351</v>
      </c>
      <c r="H1954" s="1" t="s">
        <v>166</v>
      </c>
      <c r="I1954">
        <v>1</v>
      </c>
      <c r="J1954" s="1" t="s">
        <v>326</v>
      </c>
      <c r="K1954">
        <v>0</v>
      </c>
      <c r="L1954">
        <v>0</v>
      </c>
      <c r="M1954">
        <v>0</v>
      </c>
      <c r="N1954">
        <v>54247.94</v>
      </c>
      <c r="O1954">
        <v>0</v>
      </c>
      <c r="P1954">
        <v>0</v>
      </c>
      <c r="Q1954">
        <v>0</v>
      </c>
      <c r="R1954">
        <v>16852.900000000001</v>
      </c>
      <c r="S1954">
        <v>38.43</v>
      </c>
    </row>
    <row r="1955" spans="1:19" x14ac:dyDescent="0.25">
      <c r="A1955" s="1">
        <f>+VLOOKUP(Importaciones_fruta_dolares[[#This Row],[Código_País]],'Tabla Auxiliar'!$B$7:$D$112,3,0)</f>
        <v>60</v>
      </c>
      <c r="B1955" s="1" t="s">
        <v>396</v>
      </c>
      <c r="C1955" s="1" t="s">
        <v>30</v>
      </c>
      <c r="D1955">
        <v>100106</v>
      </c>
      <c r="E1955" s="1" t="s">
        <v>462</v>
      </c>
      <c r="F1955">
        <v>100106001</v>
      </c>
      <c r="G1955" s="1" t="s">
        <v>351</v>
      </c>
      <c r="H1955" s="1" t="s">
        <v>161</v>
      </c>
      <c r="I1955">
        <v>3</v>
      </c>
      <c r="J1955" s="1" t="s">
        <v>325</v>
      </c>
      <c r="K1955">
        <v>294.12</v>
      </c>
      <c r="L1955">
        <v>0</v>
      </c>
      <c r="M1955">
        <v>77.569999999999993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</row>
    <row r="1956" spans="1:19" x14ac:dyDescent="0.25">
      <c r="A1956" s="1">
        <f>+VLOOKUP(Importaciones_fruta_dolares[[#This Row],[Código_País]],'Tabla Auxiliar'!$B$7:$D$112,3,0)</f>
        <v>60</v>
      </c>
      <c r="B1956" s="1" t="s">
        <v>396</v>
      </c>
      <c r="C1956" s="1" t="s">
        <v>30</v>
      </c>
      <c r="D1956">
        <v>100106</v>
      </c>
      <c r="E1956" s="1" t="s">
        <v>462</v>
      </c>
      <c r="F1956">
        <v>100106001</v>
      </c>
      <c r="G1956" s="1" t="s">
        <v>351</v>
      </c>
      <c r="H1956" s="1" t="s">
        <v>192</v>
      </c>
      <c r="I1956">
        <v>3</v>
      </c>
      <c r="J1956" s="1" t="s">
        <v>325</v>
      </c>
      <c r="K1956">
        <v>112.05</v>
      </c>
      <c r="L1956">
        <v>177.18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4072.32</v>
      </c>
    </row>
    <row r="1957" spans="1:19" x14ac:dyDescent="0.25">
      <c r="A1957" s="1">
        <f>+VLOOKUP(Importaciones_fruta_dolares[[#This Row],[Código_País]],'Tabla Auxiliar'!$B$7:$D$112,3,0)</f>
        <v>60</v>
      </c>
      <c r="B1957" s="1" t="s">
        <v>396</v>
      </c>
      <c r="C1957" s="1" t="s">
        <v>30</v>
      </c>
      <c r="D1957">
        <v>100106</v>
      </c>
      <c r="E1957" s="1" t="s">
        <v>462</v>
      </c>
      <c r="F1957">
        <v>100106001</v>
      </c>
      <c r="G1957" s="1" t="s">
        <v>351</v>
      </c>
      <c r="H1957" s="1" t="s">
        <v>167</v>
      </c>
      <c r="I1957">
        <v>3</v>
      </c>
      <c r="J1957" s="1" t="s">
        <v>325</v>
      </c>
      <c r="K1957">
        <v>57153.7</v>
      </c>
      <c r="L1957">
        <v>2192.21</v>
      </c>
      <c r="M1957">
        <v>68746.86</v>
      </c>
      <c r="N1957">
        <v>12798.37</v>
      </c>
      <c r="O1957">
        <v>10672.35</v>
      </c>
      <c r="P1957">
        <v>2710.82</v>
      </c>
      <c r="Q1957">
        <v>3652.32</v>
      </c>
      <c r="R1957">
        <v>35964.01</v>
      </c>
      <c r="S1957">
        <v>9849.01</v>
      </c>
    </row>
    <row r="1958" spans="1:19" x14ac:dyDescent="0.25">
      <c r="A1958" s="1">
        <f>+VLOOKUP(Importaciones_fruta_dolares[[#This Row],[Código_País]],'Tabla Auxiliar'!$B$7:$D$112,3,0)</f>
        <v>60</v>
      </c>
      <c r="B1958" s="1" t="s">
        <v>396</v>
      </c>
      <c r="C1958" s="1" t="s">
        <v>30</v>
      </c>
      <c r="D1958">
        <v>100106</v>
      </c>
      <c r="E1958" s="1" t="s">
        <v>462</v>
      </c>
      <c r="F1958">
        <v>100106001</v>
      </c>
      <c r="G1958" s="1" t="s">
        <v>351</v>
      </c>
      <c r="H1958" s="1" t="s">
        <v>165</v>
      </c>
      <c r="I1958">
        <v>1</v>
      </c>
      <c r="J1958" s="1" t="s">
        <v>326</v>
      </c>
      <c r="K1958">
        <v>0</v>
      </c>
      <c r="L1958">
        <v>514.07000000000005</v>
      </c>
      <c r="M1958">
        <v>915.78</v>
      </c>
      <c r="N1958">
        <v>0</v>
      </c>
      <c r="O1958">
        <v>0</v>
      </c>
      <c r="P1958">
        <v>2491.73</v>
      </c>
      <c r="Q1958">
        <v>0</v>
      </c>
      <c r="R1958">
        <v>0</v>
      </c>
      <c r="S1958">
        <v>0</v>
      </c>
    </row>
    <row r="1959" spans="1:19" x14ac:dyDescent="0.25">
      <c r="A1959" s="1">
        <f>+VLOOKUP(Importaciones_fruta_dolares[[#This Row],[Código_País]],'Tabla Auxiliar'!$B$7:$D$112,3,0)</f>
        <v>60</v>
      </c>
      <c r="B1959" s="1" t="s">
        <v>396</v>
      </c>
      <c r="C1959" s="1" t="s">
        <v>30</v>
      </c>
      <c r="D1959">
        <v>100106</v>
      </c>
      <c r="E1959" s="1" t="s">
        <v>462</v>
      </c>
      <c r="F1959">
        <v>100106001</v>
      </c>
      <c r="G1959" s="1" t="s">
        <v>351</v>
      </c>
      <c r="H1959" s="1" t="s">
        <v>163</v>
      </c>
      <c r="I1959">
        <v>1</v>
      </c>
      <c r="J1959" s="1" t="s">
        <v>326</v>
      </c>
      <c r="K1959">
        <v>79.790000000000006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6699.47</v>
      </c>
      <c r="S1959">
        <v>84.43</v>
      </c>
    </row>
    <row r="1960" spans="1:19" x14ac:dyDescent="0.25">
      <c r="A1960" s="1">
        <f>+VLOOKUP(Importaciones_fruta_dolares[[#This Row],[Código_País]],'Tabla Auxiliar'!$B$7:$D$112,3,0)</f>
        <v>60</v>
      </c>
      <c r="B1960" s="1" t="s">
        <v>396</v>
      </c>
      <c r="C1960" s="1" t="s">
        <v>30</v>
      </c>
      <c r="D1960">
        <v>100106</v>
      </c>
      <c r="E1960" s="1" t="s">
        <v>462</v>
      </c>
      <c r="F1960">
        <v>100106001</v>
      </c>
      <c r="G1960" s="1" t="s">
        <v>351</v>
      </c>
      <c r="H1960" s="1" t="s">
        <v>272</v>
      </c>
      <c r="I1960">
        <v>1</v>
      </c>
      <c r="J1960" s="1" t="s">
        <v>326</v>
      </c>
      <c r="K1960">
        <v>0</v>
      </c>
      <c r="L1960">
        <v>0</v>
      </c>
      <c r="M1960">
        <v>330.16</v>
      </c>
      <c r="N1960">
        <v>0</v>
      </c>
      <c r="O1960">
        <v>0</v>
      </c>
      <c r="P1960">
        <v>0</v>
      </c>
      <c r="Q1960">
        <v>0</v>
      </c>
      <c r="R1960">
        <v>27729.9</v>
      </c>
      <c r="S1960">
        <v>45047.44</v>
      </c>
    </row>
    <row r="1961" spans="1:19" x14ac:dyDescent="0.25">
      <c r="A1961" s="1">
        <f>+VLOOKUP(Importaciones_fruta_dolares[[#This Row],[Código_País]],'Tabla Auxiliar'!$B$7:$D$112,3,0)</f>
        <v>60</v>
      </c>
      <c r="B1961" s="1" t="s">
        <v>396</v>
      </c>
      <c r="C1961" s="1" t="s">
        <v>30</v>
      </c>
      <c r="D1961">
        <v>100106</v>
      </c>
      <c r="E1961" s="1" t="s">
        <v>462</v>
      </c>
      <c r="F1961">
        <v>100106002</v>
      </c>
      <c r="G1961" s="1" t="s">
        <v>354</v>
      </c>
      <c r="H1961" s="1" t="s">
        <v>309</v>
      </c>
      <c r="I1961">
        <v>1</v>
      </c>
      <c r="J1961" s="1" t="s">
        <v>326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808.57</v>
      </c>
    </row>
    <row r="1962" spans="1:19" x14ac:dyDescent="0.25">
      <c r="A1962" s="1">
        <f>+VLOOKUP(Importaciones_fruta_dolares[[#This Row],[Código_País]],'Tabla Auxiliar'!$B$7:$D$112,3,0)</f>
        <v>60</v>
      </c>
      <c r="B1962" s="1" t="s">
        <v>396</v>
      </c>
      <c r="C1962" s="1" t="s">
        <v>30</v>
      </c>
      <c r="D1962">
        <v>100106</v>
      </c>
      <c r="E1962" s="1" t="s">
        <v>462</v>
      </c>
      <c r="F1962">
        <v>100106002</v>
      </c>
      <c r="G1962" s="1" t="s">
        <v>354</v>
      </c>
      <c r="H1962" s="1" t="s">
        <v>213</v>
      </c>
      <c r="I1962">
        <v>5</v>
      </c>
      <c r="J1962" s="1" t="s">
        <v>329</v>
      </c>
      <c r="K1962">
        <v>6617614.5300000003</v>
      </c>
      <c r="L1962">
        <v>59048</v>
      </c>
      <c r="M1962">
        <v>0</v>
      </c>
      <c r="N1962">
        <v>0</v>
      </c>
      <c r="O1962">
        <v>818708.53</v>
      </c>
      <c r="P1962">
        <v>0</v>
      </c>
      <c r="Q1962">
        <v>131815.94</v>
      </c>
      <c r="R1962">
        <v>0</v>
      </c>
      <c r="S1962">
        <v>0</v>
      </c>
    </row>
    <row r="1963" spans="1:19" x14ac:dyDescent="0.25">
      <c r="A1963" s="1">
        <f>+VLOOKUP(Importaciones_fruta_dolares[[#This Row],[Código_País]],'Tabla Auxiliar'!$B$7:$D$112,3,0)</f>
        <v>60</v>
      </c>
      <c r="B1963" s="1" t="s">
        <v>396</v>
      </c>
      <c r="C1963" s="1" t="s">
        <v>30</v>
      </c>
      <c r="D1963">
        <v>100106</v>
      </c>
      <c r="E1963" s="1" t="s">
        <v>462</v>
      </c>
      <c r="F1963">
        <v>100106002</v>
      </c>
      <c r="G1963" s="1" t="s">
        <v>354</v>
      </c>
      <c r="H1963" s="1" t="s">
        <v>240</v>
      </c>
      <c r="I1963">
        <v>1</v>
      </c>
      <c r="J1963" s="1" t="s">
        <v>326</v>
      </c>
      <c r="K1963">
        <v>0</v>
      </c>
      <c r="L1963">
        <v>0</v>
      </c>
      <c r="M1963">
        <v>885.28</v>
      </c>
      <c r="N1963">
        <v>0</v>
      </c>
      <c r="O1963">
        <v>4225.5200000000004</v>
      </c>
      <c r="P1963">
        <v>0</v>
      </c>
      <c r="Q1963">
        <v>0</v>
      </c>
      <c r="R1963">
        <v>0</v>
      </c>
      <c r="S1963">
        <v>69137.73</v>
      </c>
    </row>
    <row r="1964" spans="1:19" x14ac:dyDescent="0.25">
      <c r="A1964" s="1">
        <f>+VLOOKUP(Importaciones_fruta_dolares[[#This Row],[Código_País]],'Tabla Auxiliar'!$B$7:$D$112,3,0)</f>
        <v>60</v>
      </c>
      <c r="B1964" s="1" t="s">
        <v>396</v>
      </c>
      <c r="C1964" s="1" t="s">
        <v>30</v>
      </c>
      <c r="D1964">
        <v>100106</v>
      </c>
      <c r="E1964" s="1" t="s">
        <v>462</v>
      </c>
      <c r="F1964">
        <v>100106002</v>
      </c>
      <c r="G1964" s="1" t="s">
        <v>354</v>
      </c>
      <c r="H1964" s="1" t="s">
        <v>296</v>
      </c>
      <c r="I1964">
        <v>5</v>
      </c>
      <c r="J1964" s="1" t="s">
        <v>329</v>
      </c>
      <c r="K1964">
        <v>240330.93</v>
      </c>
      <c r="L1964">
        <v>0</v>
      </c>
      <c r="M1964">
        <v>0</v>
      </c>
      <c r="N1964">
        <v>0</v>
      </c>
      <c r="O1964">
        <v>240897.31</v>
      </c>
      <c r="P1964">
        <v>0</v>
      </c>
      <c r="Q1964">
        <v>0</v>
      </c>
      <c r="R1964">
        <v>0</v>
      </c>
      <c r="S1964">
        <v>0</v>
      </c>
    </row>
    <row r="1965" spans="1:19" x14ac:dyDescent="0.25">
      <c r="A1965" s="1">
        <f>+VLOOKUP(Importaciones_fruta_dolares[[#This Row],[Código_País]],'Tabla Auxiliar'!$B$7:$D$112,3,0)</f>
        <v>60</v>
      </c>
      <c r="B1965" s="1" t="s">
        <v>396</v>
      </c>
      <c r="C1965" s="1" t="s">
        <v>30</v>
      </c>
      <c r="D1965">
        <v>100107</v>
      </c>
      <c r="E1965" s="1" t="s">
        <v>367</v>
      </c>
      <c r="F1965">
        <v>100107012</v>
      </c>
      <c r="G1965" s="1" t="s">
        <v>340</v>
      </c>
      <c r="H1965" s="1" t="s">
        <v>184</v>
      </c>
      <c r="I1965">
        <v>3</v>
      </c>
      <c r="J1965" s="1" t="s">
        <v>325</v>
      </c>
      <c r="K1965">
        <v>0</v>
      </c>
      <c r="L1965">
        <v>5514</v>
      </c>
      <c r="M1965">
        <v>1138.25</v>
      </c>
      <c r="N1965">
        <v>6892.55</v>
      </c>
      <c r="O1965">
        <v>130.86000000000001</v>
      </c>
      <c r="P1965">
        <v>25975.09</v>
      </c>
      <c r="Q1965">
        <v>45625.71</v>
      </c>
      <c r="R1965">
        <v>66965.240000000005</v>
      </c>
      <c r="S1965">
        <v>139835.57</v>
      </c>
    </row>
    <row r="1966" spans="1:19" x14ac:dyDescent="0.25">
      <c r="A1966" s="1">
        <f>+VLOOKUP(Importaciones_fruta_dolares[[#This Row],[Código_País]],'Tabla Auxiliar'!$B$7:$D$112,3,0)</f>
        <v>60</v>
      </c>
      <c r="B1966" s="1" t="s">
        <v>396</v>
      </c>
      <c r="C1966" s="1" t="s">
        <v>30</v>
      </c>
      <c r="D1966">
        <v>100107</v>
      </c>
      <c r="E1966" s="1" t="s">
        <v>367</v>
      </c>
      <c r="F1966">
        <v>100107012</v>
      </c>
      <c r="G1966" s="1" t="s">
        <v>340</v>
      </c>
      <c r="H1966" s="1" t="s">
        <v>104</v>
      </c>
      <c r="I1966">
        <v>3</v>
      </c>
      <c r="J1966" s="1" t="s">
        <v>325</v>
      </c>
      <c r="K1966">
        <v>269616.01</v>
      </c>
      <c r="L1966">
        <v>223460.75</v>
      </c>
      <c r="M1966">
        <v>368728.26</v>
      </c>
      <c r="N1966">
        <v>186710.2</v>
      </c>
      <c r="O1966">
        <v>369524.59</v>
      </c>
      <c r="P1966">
        <v>330127.52</v>
      </c>
      <c r="Q1966">
        <v>173993.52</v>
      </c>
      <c r="R1966">
        <v>275824.42</v>
      </c>
      <c r="S1966">
        <v>107338.51</v>
      </c>
    </row>
    <row r="1967" spans="1:19" x14ac:dyDescent="0.25">
      <c r="A1967" s="1">
        <f>+VLOOKUP(Importaciones_fruta_dolares[[#This Row],[Código_País]],'Tabla Auxiliar'!$B$7:$D$112,3,0)</f>
        <v>60</v>
      </c>
      <c r="B1967" s="1" t="s">
        <v>396</v>
      </c>
      <c r="C1967" s="1" t="s">
        <v>30</v>
      </c>
      <c r="D1967">
        <v>100107</v>
      </c>
      <c r="E1967" s="1" t="s">
        <v>367</v>
      </c>
      <c r="F1967">
        <v>100107012</v>
      </c>
      <c r="G1967" s="1" t="s">
        <v>340</v>
      </c>
      <c r="H1967" s="1" t="s">
        <v>127</v>
      </c>
      <c r="I1967">
        <v>3</v>
      </c>
      <c r="J1967" s="1" t="s">
        <v>325</v>
      </c>
      <c r="K1967">
        <v>0</v>
      </c>
      <c r="L1967">
        <v>7089.87</v>
      </c>
      <c r="M1967">
        <v>0</v>
      </c>
      <c r="N1967">
        <v>70959.199999999997</v>
      </c>
      <c r="O1967">
        <v>39777.019999999997</v>
      </c>
      <c r="P1967">
        <v>12507.66</v>
      </c>
      <c r="Q1967">
        <v>59661.67</v>
      </c>
      <c r="R1967">
        <v>32510.66</v>
      </c>
      <c r="S1967">
        <v>1036.8699999999999</v>
      </c>
    </row>
    <row r="1968" spans="1:19" x14ac:dyDescent="0.25">
      <c r="A1968" s="1">
        <f>+VLOOKUP(Importaciones_fruta_dolares[[#This Row],[Código_País]],'Tabla Auxiliar'!$B$7:$D$112,3,0)</f>
        <v>60</v>
      </c>
      <c r="B1968" s="1" t="s">
        <v>396</v>
      </c>
      <c r="C1968" s="1" t="s">
        <v>30</v>
      </c>
      <c r="D1968">
        <v>100107</v>
      </c>
      <c r="E1968" s="1" t="s">
        <v>367</v>
      </c>
      <c r="F1968">
        <v>100107012</v>
      </c>
      <c r="G1968" s="1" t="s">
        <v>340</v>
      </c>
      <c r="H1968" s="1" t="s">
        <v>259</v>
      </c>
      <c r="I1968">
        <v>5</v>
      </c>
      <c r="J1968" s="1" t="s">
        <v>329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751.58</v>
      </c>
      <c r="S1968">
        <v>3810.55</v>
      </c>
    </row>
    <row r="1969" spans="1:19" x14ac:dyDescent="0.25">
      <c r="A1969" s="1">
        <f>+VLOOKUP(Importaciones_fruta_dolares[[#This Row],[Código_País]],'Tabla Auxiliar'!$B$7:$D$112,3,0)</f>
        <v>60</v>
      </c>
      <c r="B1969" s="1" t="s">
        <v>396</v>
      </c>
      <c r="C1969" s="1" t="s">
        <v>30</v>
      </c>
      <c r="D1969">
        <v>100107</v>
      </c>
      <c r="E1969" s="1" t="s">
        <v>367</v>
      </c>
      <c r="F1969">
        <v>100107012</v>
      </c>
      <c r="G1969" s="1" t="s">
        <v>340</v>
      </c>
      <c r="H1969" s="1" t="s">
        <v>114</v>
      </c>
      <c r="I1969">
        <v>2</v>
      </c>
      <c r="J1969" s="1" t="s">
        <v>328</v>
      </c>
      <c r="K1969">
        <v>252135.25</v>
      </c>
      <c r="L1969">
        <v>63685.16</v>
      </c>
      <c r="M1969">
        <v>429503.41</v>
      </c>
      <c r="N1969">
        <v>398609.5</v>
      </c>
      <c r="O1969">
        <v>95976.29</v>
      </c>
      <c r="P1969">
        <v>34864.32</v>
      </c>
      <c r="Q1969">
        <v>408263.2</v>
      </c>
      <c r="R1969">
        <v>132931.37</v>
      </c>
      <c r="S1969">
        <v>58193.22</v>
      </c>
    </row>
    <row r="1970" spans="1:19" x14ac:dyDescent="0.25">
      <c r="A1970" s="1">
        <f>+VLOOKUP(Importaciones_fruta_dolares[[#This Row],[Código_País]],'Tabla Auxiliar'!$B$7:$D$112,3,0)</f>
        <v>60</v>
      </c>
      <c r="B1970" s="1" t="s">
        <v>396</v>
      </c>
      <c r="C1970" s="1" t="s">
        <v>30</v>
      </c>
      <c r="D1970">
        <v>100107</v>
      </c>
      <c r="E1970" s="1" t="s">
        <v>367</v>
      </c>
      <c r="F1970">
        <v>100107012</v>
      </c>
      <c r="G1970" s="1" t="s">
        <v>340</v>
      </c>
      <c r="H1970" s="1" t="s">
        <v>102</v>
      </c>
      <c r="I1970">
        <v>1</v>
      </c>
      <c r="J1970" s="1" t="s">
        <v>326</v>
      </c>
      <c r="K1970">
        <v>27077.15</v>
      </c>
      <c r="L1970">
        <v>31961.96</v>
      </c>
      <c r="M1970">
        <v>35522.019999999997</v>
      </c>
      <c r="N1970">
        <v>85697.76</v>
      </c>
      <c r="O1970">
        <v>21504.51</v>
      </c>
      <c r="P1970">
        <v>24082.98</v>
      </c>
      <c r="Q1970">
        <v>112342.94</v>
      </c>
      <c r="R1970">
        <v>591844.59</v>
      </c>
      <c r="S1970">
        <v>4183770.82</v>
      </c>
    </row>
    <row r="1971" spans="1:19" x14ac:dyDescent="0.25">
      <c r="A1971" s="1">
        <f>+VLOOKUP(Importaciones_fruta_dolares[[#This Row],[Código_País]],'Tabla Auxiliar'!$B$7:$D$112,3,0)</f>
        <v>60</v>
      </c>
      <c r="B1971" s="1" t="s">
        <v>396</v>
      </c>
      <c r="C1971" s="1" t="s">
        <v>30</v>
      </c>
      <c r="D1971">
        <v>100107</v>
      </c>
      <c r="E1971" s="1" t="s">
        <v>367</v>
      </c>
      <c r="F1971">
        <v>100107012</v>
      </c>
      <c r="G1971" s="1" t="s">
        <v>340</v>
      </c>
      <c r="H1971" s="1" t="s">
        <v>105</v>
      </c>
      <c r="I1971">
        <v>3</v>
      </c>
      <c r="J1971" s="1" t="s">
        <v>325</v>
      </c>
      <c r="K1971">
        <v>5956050.3799999999</v>
      </c>
      <c r="L1971">
        <v>4673200.51</v>
      </c>
      <c r="M1971">
        <v>3635786.82</v>
      </c>
      <c r="N1971">
        <v>2530501.69</v>
      </c>
      <c r="O1971">
        <v>1932030.89</v>
      </c>
      <c r="P1971">
        <v>1582469.02</v>
      </c>
      <c r="Q1971">
        <v>2828042.01</v>
      </c>
      <c r="R1971">
        <v>2704635.73</v>
      </c>
      <c r="S1971">
        <v>2244764.4700000002</v>
      </c>
    </row>
    <row r="1972" spans="1:19" x14ac:dyDescent="0.25">
      <c r="A1972" s="1">
        <f>+VLOOKUP(Importaciones_fruta_dolares[[#This Row],[Código_País]],'Tabla Auxiliar'!$B$7:$D$112,3,0)</f>
        <v>60</v>
      </c>
      <c r="B1972" s="1" t="s">
        <v>396</v>
      </c>
      <c r="C1972" s="1" t="s">
        <v>30</v>
      </c>
      <c r="D1972">
        <v>100107</v>
      </c>
      <c r="E1972" s="1" t="s">
        <v>367</v>
      </c>
      <c r="F1972">
        <v>100107012</v>
      </c>
      <c r="G1972" s="1" t="s">
        <v>340</v>
      </c>
      <c r="H1972" s="1" t="s">
        <v>106</v>
      </c>
      <c r="I1972">
        <v>3</v>
      </c>
      <c r="J1972" s="1" t="s">
        <v>325</v>
      </c>
      <c r="K1972">
        <v>783698.58</v>
      </c>
      <c r="L1972">
        <v>824538.64</v>
      </c>
      <c r="M1972">
        <v>713318.88</v>
      </c>
      <c r="N1972">
        <v>750001.3</v>
      </c>
      <c r="O1972">
        <v>872315.88</v>
      </c>
      <c r="P1972">
        <v>642364.44999999995</v>
      </c>
      <c r="Q1972">
        <v>780579.2</v>
      </c>
      <c r="R1972">
        <v>1042040.77</v>
      </c>
      <c r="S1972">
        <v>560610.06000000006</v>
      </c>
    </row>
    <row r="1973" spans="1:19" x14ac:dyDescent="0.25">
      <c r="A1973" s="1">
        <f>+VLOOKUP(Importaciones_fruta_dolares[[#This Row],[Código_País]],'Tabla Auxiliar'!$B$7:$D$112,3,0)</f>
        <v>60</v>
      </c>
      <c r="B1973" s="1" t="s">
        <v>396</v>
      </c>
      <c r="C1973" s="1" t="s">
        <v>30</v>
      </c>
      <c r="D1973">
        <v>100107</v>
      </c>
      <c r="E1973" s="1" t="s">
        <v>367</v>
      </c>
      <c r="F1973">
        <v>100107012</v>
      </c>
      <c r="G1973" s="1" t="s">
        <v>340</v>
      </c>
      <c r="H1973" s="1" t="s">
        <v>107</v>
      </c>
      <c r="I1973">
        <v>7</v>
      </c>
      <c r="J1973" s="1" t="s">
        <v>327</v>
      </c>
      <c r="K1973">
        <v>434809.48</v>
      </c>
      <c r="L1973">
        <v>403112.76</v>
      </c>
      <c r="M1973">
        <v>1202838.8700000001</v>
      </c>
      <c r="N1973">
        <v>1182694.06</v>
      </c>
      <c r="O1973">
        <v>945337.6</v>
      </c>
      <c r="P1973">
        <v>991491.85</v>
      </c>
      <c r="Q1973">
        <v>1824167.92</v>
      </c>
      <c r="R1973">
        <v>1365619.12</v>
      </c>
      <c r="S1973">
        <v>1268400.52</v>
      </c>
    </row>
    <row r="1974" spans="1:19" x14ac:dyDescent="0.25">
      <c r="A1974" s="1">
        <f>+VLOOKUP(Importaciones_fruta_dolares[[#This Row],[Código_País]],'Tabla Auxiliar'!$B$7:$D$112,3,0)</f>
        <v>60</v>
      </c>
      <c r="B1974" s="1" t="s">
        <v>396</v>
      </c>
      <c r="C1974" s="1" t="s">
        <v>30</v>
      </c>
      <c r="D1974">
        <v>100107</v>
      </c>
      <c r="E1974" s="1" t="s">
        <v>367</v>
      </c>
      <c r="F1974">
        <v>100107012</v>
      </c>
      <c r="G1974" s="1" t="s">
        <v>340</v>
      </c>
      <c r="H1974" s="1" t="s">
        <v>183</v>
      </c>
      <c r="I1974">
        <v>3</v>
      </c>
      <c r="J1974" s="1" t="s">
        <v>325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1604.58</v>
      </c>
    </row>
    <row r="1975" spans="1:19" x14ac:dyDescent="0.25">
      <c r="A1975" s="1">
        <f>+VLOOKUP(Importaciones_fruta_dolares[[#This Row],[Código_País]],'Tabla Auxiliar'!$B$7:$D$112,3,0)</f>
        <v>60</v>
      </c>
      <c r="B1975" s="1" t="s">
        <v>396</v>
      </c>
      <c r="C1975" s="1" t="s">
        <v>30</v>
      </c>
      <c r="D1975">
        <v>100107</v>
      </c>
      <c r="E1975" s="1" t="s">
        <v>367</v>
      </c>
      <c r="F1975">
        <v>100107012</v>
      </c>
      <c r="G1975" s="1" t="s">
        <v>340</v>
      </c>
      <c r="H1975" s="1" t="s">
        <v>115</v>
      </c>
      <c r="I1975">
        <v>3</v>
      </c>
      <c r="J1975" s="1" t="s">
        <v>325</v>
      </c>
      <c r="K1975">
        <v>71000.63</v>
      </c>
      <c r="L1975">
        <v>33832.35</v>
      </c>
      <c r="M1975">
        <v>19090.43</v>
      </c>
      <c r="N1975">
        <v>0</v>
      </c>
      <c r="O1975">
        <v>1411.47</v>
      </c>
      <c r="P1975">
        <v>574.48</v>
      </c>
      <c r="Q1975">
        <v>630.04</v>
      </c>
      <c r="R1975">
        <v>10416.790000000001</v>
      </c>
      <c r="S1975">
        <v>4321.68</v>
      </c>
    </row>
    <row r="1976" spans="1:19" x14ac:dyDescent="0.25">
      <c r="A1976" s="1">
        <f>+VLOOKUP(Importaciones_fruta_dolares[[#This Row],[Código_País]],'Tabla Auxiliar'!$B$7:$D$112,3,0)</f>
        <v>60</v>
      </c>
      <c r="B1976" s="1" t="s">
        <v>396</v>
      </c>
      <c r="C1976" s="1" t="s">
        <v>30</v>
      </c>
      <c r="D1976">
        <v>100107</v>
      </c>
      <c r="E1976" s="1" t="s">
        <v>367</v>
      </c>
      <c r="F1976">
        <v>100107012</v>
      </c>
      <c r="G1976" s="1" t="s">
        <v>340</v>
      </c>
      <c r="H1976" s="1" t="s">
        <v>123</v>
      </c>
      <c r="I1976">
        <v>7</v>
      </c>
      <c r="J1976" s="1" t="s">
        <v>327</v>
      </c>
      <c r="K1976">
        <v>425893.6</v>
      </c>
      <c r="L1976">
        <v>260666.9</v>
      </c>
      <c r="M1976">
        <v>261694</v>
      </c>
      <c r="N1976">
        <v>486818.28</v>
      </c>
      <c r="O1976">
        <v>477629.21</v>
      </c>
      <c r="P1976">
        <v>378273.22</v>
      </c>
      <c r="Q1976">
        <v>336527.39</v>
      </c>
      <c r="R1976">
        <v>269518.34000000003</v>
      </c>
      <c r="S1976">
        <v>398763.91</v>
      </c>
    </row>
    <row r="1977" spans="1:19" x14ac:dyDescent="0.25">
      <c r="A1977" s="1">
        <f>+VLOOKUP(Importaciones_fruta_dolares[[#This Row],[Código_País]],'Tabla Auxiliar'!$B$7:$D$112,3,0)</f>
        <v>60</v>
      </c>
      <c r="B1977" s="1" t="s">
        <v>396</v>
      </c>
      <c r="C1977" s="1" t="s">
        <v>30</v>
      </c>
      <c r="D1977">
        <v>100107</v>
      </c>
      <c r="E1977" s="1" t="s">
        <v>367</v>
      </c>
      <c r="F1977">
        <v>100107012</v>
      </c>
      <c r="G1977" s="1" t="s">
        <v>340</v>
      </c>
      <c r="H1977" s="1" t="s">
        <v>103</v>
      </c>
      <c r="I1977">
        <v>3</v>
      </c>
      <c r="J1977" s="1" t="s">
        <v>325</v>
      </c>
      <c r="K1977">
        <v>249575.6</v>
      </c>
      <c r="L1977">
        <v>99189.81</v>
      </c>
      <c r="M1977">
        <v>2677.5</v>
      </c>
      <c r="N1977">
        <v>13867.19</v>
      </c>
      <c r="O1977">
        <v>2591.48</v>
      </c>
      <c r="P1977">
        <v>23863.8</v>
      </c>
      <c r="Q1977">
        <v>28171.73</v>
      </c>
      <c r="R1977">
        <v>141.22999999999999</v>
      </c>
      <c r="S1977">
        <v>34745.56</v>
      </c>
    </row>
    <row r="1978" spans="1:19" x14ac:dyDescent="0.25">
      <c r="A1978" s="1">
        <f>+VLOOKUP(Importaciones_fruta_dolares[[#This Row],[Código_País]],'Tabla Auxiliar'!$B$7:$D$112,3,0)</f>
        <v>60</v>
      </c>
      <c r="B1978" s="1" t="s">
        <v>396</v>
      </c>
      <c r="C1978" s="1" t="s">
        <v>30</v>
      </c>
      <c r="D1978">
        <v>100108</v>
      </c>
      <c r="E1978" s="1" t="s">
        <v>368</v>
      </c>
      <c r="F1978">
        <v>100108002</v>
      </c>
      <c r="G1978" s="1" t="s">
        <v>344</v>
      </c>
      <c r="H1978" s="1" t="s">
        <v>228</v>
      </c>
      <c r="I1978">
        <v>5</v>
      </c>
      <c r="J1978" s="1" t="s">
        <v>329</v>
      </c>
      <c r="K1978">
        <v>0</v>
      </c>
      <c r="L1978">
        <v>48.6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8898.4</v>
      </c>
      <c r="S1978">
        <v>0</v>
      </c>
    </row>
    <row r="1979" spans="1:19" x14ac:dyDescent="0.25">
      <c r="A1979" s="1">
        <f>+VLOOKUP(Importaciones_fruta_dolares[[#This Row],[Código_País]],'Tabla Auxiliar'!$B$7:$D$112,3,0)</f>
        <v>60</v>
      </c>
      <c r="B1979" s="1" t="s">
        <v>396</v>
      </c>
      <c r="C1979" s="1" t="s">
        <v>30</v>
      </c>
      <c r="D1979">
        <v>100108</v>
      </c>
      <c r="E1979" s="1" t="s">
        <v>368</v>
      </c>
      <c r="F1979">
        <v>100108002</v>
      </c>
      <c r="G1979" s="1" t="s">
        <v>344</v>
      </c>
      <c r="H1979" s="1" t="s">
        <v>113</v>
      </c>
      <c r="I1979">
        <v>3</v>
      </c>
      <c r="J1979" s="1" t="s">
        <v>325</v>
      </c>
      <c r="K1979">
        <v>3340.43</v>
      </c>
      <c r="L1979">
        <v>3038.25</v>
      </c>
      <c r="M1979">
        <v>4843.12</v>
      </c>
      <c r="N1979">
        <v>1138.92</v>
      </c>
      <c r="O1979">
        <v>4703.95</v>
      </c>
      <c r="P1979">
        <v>29620.19</v>
      </c>
      <c r="Q1979">
        <v>15643.92</v>
      </c>
      <c r="R1979">
        <v>3312.59</v>
      </c>
      <c r="S1979">
        <v>135.77000000000001</v>
      </c>
    </row>
    <row r="1980" spans="1:19" x14ac:dyDescent="0.25">
      <c r="A1980" s="1">
        <f>+VLOOKUP(Importaciones_fruta_dolares[[#This Row],[Código_País]],'Tabla Auxiliar'!$B$7:$D$112,3,0)</f>
        <v>60</v>
      </c>
      <c r="B1980" s="1" t="s">
        <v>396</v>
      </c>
      <c r="C1980" s="1" t="s">
        <v>30</v>
      </c>
      <c r="D1980">
        <v>100108</v>
      </c>
      <c r="E1980" s="1" t="s">
        <v>368</v>
      </c>
      <c r="F1980">
        <v>100108002</v>
      </c>
      <c r="G1980" s="1" t="s">
        <v>344</v>
      </c>
      <c r="H1980" s="1" t="s">
        <v>238</v>
      </c>
      <c r="I1980">
        <v>3</v>
      </c>
      <c r="J1980" s="1" t="s">
        <v>325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36.020000000000003</v>
      </c>
    </row>
    <row r="1981" spans="1:19" x14ac:dyDescent="0.25">
      <c r="A1981" s="1">
        <f>+VLOOKUP(Importaciones_fruta_dolares[[#This Row],[Código_País]],'Tabla Auxiliar'!$B$7:$D$112,3,0)</f>
        <v>60</v>
      </c>
      <c r="B1981" s="1" t="s">
        <v>396</v>
      </c>
      <c r="C1981" s="1" t="s">
        <v>30</v>
      </c>
      <c r="D1981">
        <v>100108</v>
      </c>
      <c r="E1981" s="1" t="s">
        <v>368</v>
      </c>
      <c r="F1981">
        <v>100108005</v>
      </c>
      <c r="G1981" s="1" t="s">
        <v>342</v>
      </c>
      <c r="H1981" s="1" t="s">
        <v>245</v>
      </c>
      <c r="I1981">
        <v>7</v>
      </c>
      <c r="J1981" s="1" t="s">
        <v>327</v>
      </c>
      <c r="K1981">
        <v>0</v>
      </c>
      <c r="L1981">
        <v>0</v>
      </c>
      <c r="M1981">
        <v>45.2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</row>
    <row r="1982" spans="1:19" x14ac:dyDescent="0.25">
      <c r="A1982" s="1">
        <f>+VLOOKUP(Importaciones_fruta_dolares[[#This Row],[Código_País]],'Tabla Auxiliar'!$B$7:$D$112,3,0)</f>
        <v>60</v>
      </c>
      <c r="B1982" s="1" t="s">
        <v>396</v>
      </c>
      <c r="C1982" s="1" t="s">
        <v>30</v>
      </c>
      <c r="D1982">
        <v>100108</v>
      </c>
      <c r="E1982" s="1" t="s">
        <v>368</v>
      </c>
      <c r="F1982">
        <v>100108005</v>
      </c>
      <c r="G1982" s="1" t="s">
        <v>342</v>
      </c>
      <c r="H1982" s="1" t="s">
        <v>110</v>
      </c>
      <c r="I1982">
        <v>3</v>
      </c>
      <c r="J1982" s="1" t="s">
        <v>325</v>
      </c>
      <c r="K1982">
        <v>0</v>
      </c>
      <c r="L1982">
        <v>0</v>
      </c>
      <c r="M1982">
        <v>0</v>
      </c>
      <c r="N1982">
        <v>4273.67</v>
      </c>
      <c r="O1982">
        <v>0</v>
      </c>
      <c r="P1982">
        <v>0</v>
      </c>
      <c r="Q1982">
        <v>0</v>
      </c>
      <c r="R1982">
        <v>47.82</v>
      </c>
      <c r="S1982">
        <v>771.29</v>
      </c>
    </row>
    <row r="1983" spans="1:19" x14ac:dyDescent="0.25">
      <c r="A1983" s="1">
        <f>+VLOOKUP(Importaciones_fruta_dolares[[#This Row],[Código_País]],'Tabla Auxiliar'!$B$7:$D$112,3,0)</f>
        <v>60</v>
      </c>
      <c r="B1983" s="1" t="s">
        <v>396</v>
      </c>
      <c r="C1983" s="1" t="s">
        <v>30</v>
      </c>
      <c r="D1983">
        <v>100108</v>
      </c>
      <c r="E1983" s="1" t="s">
        <v>368</v>
      </c>
      <c r="F1983">
        <v>100108005</v>
      </c>
      <c r="G1983" s="1" t="s">
        <v>342</v>
      </c>
      <c r="H1983" s="1" t="s">
        <v>200</v>
      </c>
      <c r="I1983">
        <v>3</v>
      </c>
      <c r="J1983" s="1" t="s">
        <v>325</v>
      </c>
      <c r="K1983">
        <v>0</v>
      </c>
      <c r="L1983">
        <v>0</v>
      </c>
      <c r="M1983">
        <v>0</v>
      </c>
      <c r="N1983">
        <v>14730.24</v>
      </c>
      <c r="O1983">
        <v>0</v>
      </c>
      <c r="P1983">
        <v>0</v>
      </c>
      <c r="Q1983">
        <v>0</v>
      </c>
      <c r="R1983">
        <v>0</v>
      </c>
      <c r="S1983">
        <v>0</v>
      </c>
    </row>
    <row r="1984" spans="1:19" x14ac:dyDescent="0.25">
      <c r="A1984" s="1">
        <f>+VLOOKUP(Importaciones_fruta_dolares[[#This Row],[Código_País]],'Tabla Auxiliar'!$B$7:$D$112,3,0)</f>
        <v>60</v>
      </c>
      <c r="B1984" s="1" t="s">
        <v>396</v>
      </c>
      <c r="C1984" s="1" t="s">
        <v>30</v>
      </c>
      <c r="D1984">
        <v>100108</v>
      </c>
      <c r="E1984" s="1" t="s">
        <v>368</v>
      </c>
      <c r="F1984">
        <v>100108005</v>
      </c>
      <c r="G1984" s="1" t="s">
        <v>342</v>
      </c>
      <c r="H1984" s="1" t="s">
        <v>187</v>
      </c>
      <c r="I1984">
        <v>7</v>
      </c>
      <c r="J1984" s="1" t="s">
        <v>327</v>
      </c>
      <c r="K1984">
        <v>3481.61</v>
      </c>
      <c r="L1984">
        <v>3223.3</v>
      </c>
      <c r="M1984">
        <v>4087.3</v>
      </c>
      <c r="N1984">
        <v>0</v>
      </c>
      <c r="O1984">
        <v>9496.5499999999993</v>
      </c>
      <c r="P1984">
        <v>21320.31</v>
      </c>
      <c r="Q1984">
        <v>16678.86</v>
      </c>
      <c r="R1984">
        <v>2350.33</v>
      </c>
      <c r="S1984">
        <v>726.44</v>
      </c>
    </row>
    <row r="1985" spans="1:19" x14ac:dyDescent="0.25">
      <c r="A1985" s="1">
        <f>+VLOOKUP(Importaciones_fruta_dolares[[#This Row],[Código_País]],'Tabla Auxiliar'!$B$7:$D$112,3,0)</f>
        <v>60</v>
      </c>
      <c r="B1985" s="1" t="s">
        <v>396</v>
      </c>
      <c r="C1985" s="1" t="s">
        <v>30</v>
      </c>
      <c r="D1985">
        <v>100108</v>
      </c>
      <c r="E1985" s="1" t="s">
        <v>368</v>
      </c>
      <c r="F1985">
        <v>100108005</v>
      </c>
      <c r="G1985" s="1" t="s">
        <v>342</v>
      </c>
      <c r="H1985" s="1" t="s">
        <v>229</v>
      </c>
      <c r="I1985">
        <v>5</v>
      </c>
      <c r="J1985" s="1" t="s">
        <v>329</v>
      </c>
      <c r="K1985">
        <v>0</v>
      </c>
      <c r="L1985">
        <v>0</v>
      </c>
      <c r="M1985">
        <v>0</v>
      </c>
      <c r="N1985">
        <v>13908</v>
      </c>
      <c r="O1985">
        <v>87.28</v>
      </c>
      <c r="P1985">
        <v>5393.75</v>
      </c>
      <c r="Q1985">
        <v>0</v>
      </c>
      <c r="R1985">
        <v>10259.200000000001</v>
      </c>
      <c r="S1985">
        <v>0</v>
      </c>
    </row>
    <row r="1986" spans="1:19" x14ac:dyDescent="0.25">
      <c r="A1986" s="1">
        <f>+VLOOKUP(Importaciones_fruta_dolares[[#This Row],[Código_País]],'Tabla Auxiliar'!$B$7:$D$112,3,0)</f>
        <v>60</v>
      </c>
      <c r="B1986" s="1" t="s">
        <v>396</v>
      </c>
      <c r="C1986" s="1" t="s">
        <v>30</v>
      </c>
      <c r="D1986">
        <v>100108</v>
      </c>
      <c r="E1986" s="1" t="s">
        <v>368</v>
      </c>
      <c r="F1986">
        <v>100108005</v>
      </c>
      <c r="G1986" s="1" t="s">
        <v>342</v>
      </c>
      <c r="H1986" s="1" t="s">
        <v>186</v>
      </c>
      <c r="I1986">
        <v>3</v>
      </c>
      <c r="J1986" s="1" t="s">
        <v>325</v>
      </c>
      <c r="K1986">
        <v>928.47</v>
      </c>
      <c r="L1986">
        <v>352.51</v>
      </c>
      <c r="M1986">
        <v>845.85</v>
      </c>
      <c r="N1986">
        <v>4772.7</v>
      </c>
      <c r="O1986">
        <v>25717.29</v>
      </c>
      <c r="P1986">
        <v>6196.34</v>
      </c>
      <c r="Q1986">
        <v>3283.56</v>
      </c>
      <c r="R1986">
        <v>3772.42</v>
      </c>
      <c r="S1986">
        <v>3103.87</v>
      </c>
    </row>
    <row r="1987" spans="1:19" x14ac:dyDescent="0.25">
      <c r="A1987" s="1">
        <f>+VLOOKUP(Importaciones_fruta_dolares[[#This Row],[Código_País]],'Tabla Auxiliar'!$B$7:$D$112,3,0)</f>
        <v>60</v>
      </c>
      <c r="B1987" s="1" t="s">
        <v>396</v>
      </c>
      <c r="C1987" s="1" t="s">
        <v>30</v>
      </c>
      <c r="D1987">
        <v>100108</v>
      </c>
      <c r="E1987" s="1" t="s">
        <v>368</v>
      </c>
      <c r="F1987">
        <v>100108005</v>
      </c>
      <c r="G1987" s="1" t="s">
        <v>342</v>
      </c>
      <c r="H1987" s="1" t="s">
        <v>116</v>
      </c>
      <c r="I1987">
        <v>3</v>
      </c>
      <c r="J1987" s="1" t="s">
        <v>325</v>
      </c>
      <c r="K1987">
        <v>15670.26</v>
      </c>
      <c r="L1987">
        <v>4955.7</v>
      </c>
      <c r="M1987">
        <v>21824.44</v>
      </c>
      <c r="N1987">
        <v>19235.009999999998</v>
      </c>
      <c r="O1987">
        <v>0</v>
      </c>
      <c r="P1987">
        <v>9493.7099999999991</v>
      </c>
      <c r="Q1987">
        <v>10413.27</v>
      </c>
      <c r="R1987">
        <v>1800.06</v>
      </c>
      <c r="S1987">
        <v>2334.64</v>
      </c>
    </row>
    <row r="1988" spans="1:19" x14ac:dyDescent="0.25">
      <c r="A1988" s="1">
        <f>+VLOOKUP(Importaciones_fruta_dolares[[#This Row],[Código_País]],'Tabla Auxiliar'!$B$7:$D$112,3,0)</f>
        <v>60</v>
      </c>
      <c r="B1988" s="1" t="s">
        <v>396</v>
      </c>
      <c r="C1988" s="1" t="s">
        <v>30</v>
      </c>
      <c r="D1988">
        <v>100108</v>
      </c>
      <c r="E1988" s="1" t="s">
        <v>368</v>
      </c>
      <c r="F1988">
        <v>100108006</v>
      </c>
      <c r="G1988" s="1" t="s">
        <v>356</v>
      </c>
      <c r="H1988" s="1" t="s">
        <v>215</v>
      </c>
      <c r="I1988">
        <v>5</v>
      </c>
      <c r="J1988" s="1" t="s">
        <v>329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168.84</v>
      </c>
      <c r="R1988">
        <v>0</v>
      </c>
      <c r="S1988">
        <v>0</v>
      </c>
    </row>
    <row r="1989" spans="1:19" x14ac:dyDescent="0.25">
      <c r="A1989" s="1">
        <f>+VLOOKUP(Importaciones_fruta_dolares[[#This Row],[Código_País]],'Tabla Auxiliar'!$B$7:$D$112,3,0)</f>
        <v>60</v>
      </c>
      <c r="B1989" s="1" t="s">
        <v>396</v>
      </c>
      <c r="C1989" s="1" t="s">
        <v>30</v>
      </c>
      <c r="D1989">
        <v>100108</v>
      </c>
      <c r="E1989" s="1" t="s">
        <v>368</v>
      </c>
      <c r="F1989">
        <v>100108006</v>
      </c>
      <c r="G1989" s="1" t="s">
        <v>356</v>
      </c>
      <c r="H1989" s="1" t="s">
        <v>230</v>
      </c>
      <c r="I1989">
        <v>5</v>
      </c>
      <c r="J1989" s="1" t="s">
        <v>329</v>
      </c>
      <c r="K1989">
        <v>0</v>
      </c>
      <c r="L1989">
        <v>0</v>
      </c>
      <c r="M1989">
        <v>18.079999999999998</v>
      </c>
      <c r="N1989">
        <v>0</v>
      </c>
      <c r="O1989">
        <v>15.02</v>
      </c>
      <c r="P1989">
        <v>0</v>
      </c>
      <c r="Q1989">
        <v>0</v>
      </c>
      <c r="R1989">
        <v>0</v>
      </c>
      <c r="S1989">
        <v>0</v>
      </c>
    </row>
    <row r="1990" spans="1:19" x14ac:dyDescent="0.25">
      <c r="A1990" s="1">
        <f>+VLOOKUP(Importaciones_fruta_dolares[[#This Row],[Código_País]],'Tabla Auxiliar'!$B$7:$D$112,3,0)</f>
        <v>60</v>
      </c>
      <c r="B1990" s="1" t="s">
        <v>396</v>
      </c>
      <c r="C1990" s="1" t="s">
        <v>30</v>
      </c>
      <c r="D1990">
        <v>100108</v>
      </c>
      <c r="E1990" s="1" t="s">
        <v>368</v>
      </c>
      <c r="F1990">
        <v>100108007</v>
      </c>
      <c r="G1990" s="1" t="s">
        <v>464</v>
      </c>
      <c r="H1990" s="1" t="s">
        <v>194</v>
      </c>
      <c r="I1990">
        <v>1</v>
      </c>
      <c r="J1990" s="1" t="s">
        <v>326</v>
      </c>
      <c r="K1990">
        <v>0</v>
      </c>
      <c r="L1990">
        <v>0</v>
      </c>
      <c r="M1990">
        <v>0</v>
      </c>
      <c r="N1990">
        <v>12531.39</v>
      </c>
      <c r="O1990">
        <v>6291.7</v>
      </c>
      <c r="P1990">
        <v>19002.36</v>
      </c>
      <c r="Q1990">
        <v>2593.3200000000002</v>
      </c>
      <c r="R1990">
        <v>1776.1</v>
      </c>
      <c r="S1990">
        <v>7100.09</v>
      </c>
    </row>
    <row r="1991" spans="1:19" x14ac:dyDescent="0.25">
      <c r="A1991" s="1">
        <f>+VLOOKUP(Importaciones_fruta_dolares[[#This Row],[Código_País]],'Tabla Auxiliar'!$B$7:$D$112,3,0)</f>
        <v>60</v>
      </c>
      <c r="B1991" s="1" t="s">
        <v>396</v>
      </c>
      <c r="C1991" s="1" t="s">
        <v>30</v>
      </c>
      <c r="D1991">
        <v>100108</v>
      </c>
      <c r="E1991" s="1" t="s">
        <v>368</v>
      </c>
      <c r="F1991">
        <v>100108007</v>
      </c>
      <c r="G1991" s="1" t="s">
        <v>464</v>
      </c>
      <c r="H1991" s="1" t="s">
        <v>156</v>
      </c>
      <c r="I1991">
        <v>1</v>
      </c>
      <c r="J1991" s="1" t="s">
        <v>326</v>
      </c>
      <c r="K1991">
        <v>223597.37</v>
      </c>
      <c r="L1991">
        <v>209636.44</v>
      </c>
      <c r="M1991">
        <v>545332.44999999995</v>
      </c>
      <c r="N1991">
        <v>463956.29</v>
      </c>
      <c r="O1991">
        <v>302302.81</v>
      </c>
      <c r="P1991">
        <v>103735.35</v>
      </c>
      <c r="Q1991">
        <v>83114.81</v>
      </c>
      <c r="R1991">
        <v>32513.62</v>
      </c>
      <c r="S1991">
        <v>84074.55</v>
      </c>
    </row>
    <row r="1992" spans="1:19" x14ac:dyDescent="0.25">
      <c r="A1992" s="1">
        <f>+VLOOKUP(Importaciones_fruta_dolares[[#This Row],[Código_País]],'Tabla Auxiliar'!$B$7:$D$112,3,0)</f>
        <v>60</v>
      </c>
      <c r="B1992" s="1" t="s">
        <v>396</v>
      </c>
      <c r="C1992" s="1" t="s">
        <v>30</v>
      </c>
      <c r="D1992">
        <v>100108</v>
      </c>
      <c r="E1992" s="1" t="s">
        <v>368</v>
      </c>
      <c r="F1992">
        <v>100108007</v>
      </c>
      <c r="G1992" s="1" t="s">
        <v>464</v>
      </c>
      <c r="H1992" s="1" t="s">
        <v>237</v>
      </c>
      <c r="I1992">
        <v>1</v>
      </c>
      <c r="J1992" s="1" t="s">
        <v>326</v>
      </c>
      <c r="K1992">
        <v>0</v>
      </c>
      <c r="L1992">
        <v>199.2</v>
      </c>
      <c r="M1992">
        <v>0</v>
      </c>
      <c r="N1992">
        <v>369.89</v>
      </c>
      <c r="O1992">
        <v>43.4</v>
      </c>
      <c r="P1992">
        <v>1195.95</v>
      </c>
      <c r="Q1992">
        <v>7868.21</v>
      </c>
      <c r="R1992">
        <v>141.9</v>
      </c>
      <c r="S1992">
        <v>0</v>
      </c>
    </row>
    <row r="1993" spans="1:19" x14ac:dyDescent="0.25">
      <c r="A1993" s="1">
        <f>+VLOOKUP(Importaciones_fruta_dolares[[#This Row],[Código_País]],'Tabla Auxiliar'!$B$7:$D$112,3,0)</f>
        <v>60</v>
      </c>
      <c r="B1993" s="1" t="s">
        <v>396</v>
      </c>
      <c r="C1993" s="1" t="s">
        <v>30</v>
      </c>
      <c r="D1993">
        <v>100108</v>
      </c>
      <c r="E1993" s="1" t="s">
        <v>368</v>
      </c>
      <c r="F1993">
        <v>100108007</v>
      </c>
      <c r="G1993" s="1" t="s">
        <v>464</v>
      </c>
      <c r="H1993" s="1" t="s">
        <v>241</v>
      </c>
      <c r="I1993">
        <v>1</v>
      </c>
      <c r="J1993" s="1" t="s">
        <v>326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3802.42</v>
      </c>
    </row>
    <row r="1994" spans="1:19" x14ac:dyDescent="0.25">
      <c r="A1994" s="1">
        <f>+VLOOKUP(Importaciones_fruta_dolares[[#This Row],[Código_País]],'Tabla Auxiliar'!$B$7:$D$112,3,0)</f>
        <v>60</v>
      </c>
      <c r="B1994" s="1" t="s">
        <v>396</v>
      </c>
      <c r="C1994" s="1" t="s">
        <v>30</v>
      </c>
      <c r="D1994">
        <v>100108</v>
      </c>
      <c r="E1994" s="1" t="s">
        <v>368</v>
      </c>
      <c r="F1994">
        <v>100108007</v>
      </c>
      <c r="G1994" s="1" t="s">
        <v>464</v>
      </c>
      <c r="H1994" s="1" t="s">
        <v>157</v>
      </c>
      <c r="I1994">
        <v>1</v>
      </c>
      <c r="J1994" s="1" t="s">
        <v>326</v>
      </c>
      <c r="K1994">
        <v>0</v>
      </c>
      <c r="L1994">
        <v>0</v>
      </c>
      <c r="M1994">
        <v>0</v>
      </c>
      <c r="N1994">
        <v>4577.41</v>
      </c>
      <c r="O1994">
        <v>7541.72</v>
      </c>
      <c r="P1994">
        <v>2813.42</v>
      </c>
      <c r="Q1994">
        <v>0</v>
      </c>
      <c r="R1994">
        <v>6110.74</v>
      </c>
      <c r="S1994">
        <v>0</v>
      </c>
    </row>
    <row r="1995" spans="1:19" x14ac:dyDescent="0.25">
      <c r="A1995" s="1">
        <f>+VLOOKUP(Importaciones_fruta_dolares[[#This Row],[Código_País]],'Tabla Auxiliar'!$B$7:$D$112,3,0)</f>
        <v>60</v>
      </c>
      <c r="B1995" s="1" t="s">
        <v>396</v>
      </c>
      <c r="C1995" s="1" t="s">
        <v>30</v>
      </c>
      <c r="D1995">
        <v>100108</v>
      </c>
      <c r="E1995" s="1" t="s">
        <v>368</v>
      </c>
      <c r="F1995">
        <v>100108007</v>
      </c>
      <c r="G1995" s="1" t="s">
        <v>464</v>
      </c>
      <c r="H1995" s="1" t="s">
        <v>234</v>
      </c>
      <c r="I1995">
        <v>4</v>
      </c>
      <c r="J1995" s="1" t="s">
        <v>323</v>
      </c>
      <c r="K1995">
        <v>33371.99</v>
      </c>
      <c r="L1995">
        <v>18462.62</v>
      </c>
      <c r="M1995">
        <v>16499.57</v>
      </c>
      <c r="N1995">
        <v>23042.01</v>
      </c>
      <c r="O1995">
        <v>27879.07</v>
      </c>
      <c r="P1995">
        <v>121960.52</v>
      </c>
      <c r="Q1995">
        <v>20339.11</v>
      </c>
      <c r="R1995">
        <v>18409.02</v>
      </c>
      <c r="S1995">
        <v>9505.41</v>
      </c>
    </row>
    <row r="1996" spans="1:19" x14ac:dyDescent="0.25">
      <c r="A1996" s="1">
        <f>+VLOOKUP(Importaciones_fruta_dolares[[#This Row],[Código_País]],'Tabla Auxiliar'!$B$7:$D$112,3,0)</f>
        <v>60</v>
      </c>
      <c r="B1996" s="1" t="s">
        <v>396</v>
      </c>
      <c r="C1996" s="1" t="s">
        <v>30</v>
      </c>
      <c r="D1996">
        <v>100108</v>
      </c>
      <c r="E1996" s="1" t="s">
        <v>368</v>
      </c>
      <c r="F1996">
        <v>100108007</v>
      </c>
      <c r="G1996" s="1" t="s">
        <v>464</v>
      </c>
      <c r="H1996" s="1" t="s">
        <v>235</v>
      </c>
      <c r="I1996">
        <v>6</v>
      </c>
      <c r="J1996" s="1" t="s">
        <v>324</v>
      </c>
      <c r="K1996">
        <v>0</v>
      </c>
      <c r="L1996">
        <v>250.42</v>
      </c>
      <c r="M1996">
        <v>0</v>
      </c>
      <c r="N1996">
        <v>0</v>
      </c>
      <c r="O1996">
        <v>0</v>
      </c>
      <c r="P1996">
        <v>2607.92</v>
      </c>
      <c r="Q1996">
        <v>0</v>
      </c>
      <c r="R1996">
        <v>0</v>
      </c>
      <c r="S1996">
        <v>0</v>
      </c>
    </row>
    <row r="1997" spans="1:19" x14ac:dyDescent="0.25">
      <c r="A1997" s="1">
        <f>+VLOOKUP(Importaciones_fruta_dolares[[#This Row],[Código_País]],'Tabla Auxiliar'!$B$7:$D$112,3,0)</f>
        <v>60</v>
      </c>
      <c r="B1997" s="1" t="s">
        <v>396</v>
      </c>
      <c r="C1997" s="1" t="s">
        <v>30</v>
      </c>
      <c r="D1997">
        <v>100109</v>
      </c>
      <c r="E1997" s="1" t="s">
        <v>330</v>
      </c>
      <c r="F1997">
        <v>100109001</v>
      </c>
      <c r="G1997" s="1" t="s">
        <v>330</v>
      </c>
      <c r="H1997" s="1" t="s">
        <v>190</v>
      </c>
      <c r="I1997">
        <v>7</v>
      </c>
      <c r="J1997" s="1" t="s">
        <v>327</v>
      </c>
      <c r="K1997">
        <v>18191.759999999998</v>
      </c>
      <c r="L1997">
        <v>5385.23</v>
      </c>
      <c r="M1997">
        <v>0</v>
      </c>
      <c r="N1997">
        <v>0</v>
      </c>
      <c r="O1997">
        <v>11201.57</v>
      </c>
      <c r="P1997">
        <v>33.29</v>
      </c>
      <c r="Q1997">
        <v>1514.99</v>
      </c>
      <c r="R1997">
        <v>0</v>
      </c>
      <c r="S1997">
        <v>0</v>
      </c>
    </row>
    <row r="1998" spans="1:19" x14ac:dyDescent="0.25">
      <c r="A1998" s="1">
        <f>+VLOOKUP(Importaciones_fruta_dolares[[#This Row],[Código_País]],'Tabla Auxiliar'!$B$7:$D$112,3,0)</f>
        <v>60</v>
      </c>
      <c r="B1998" s="1" t="s">
        <v>396</v>
      </c>
      <c r="C1998" s="1" t="s">
        <v>30</v>
      </c>
      <c r="D1998">
        <v>100109</v>
      </c>
      <c r="E1998" s="1" t="s">
        <v>330</v>
      </c>
      <c r="F1998">
        <v>100109001</v>
      </c>
      <c r="G1998" s="1" t="s">
        <v>330</v>
      </c>
      <c r="H1998" s="1" t="s">
        <v>87</v>
      </c>
      <c r="I1998">
        <v>4</v>
      </c>
      <c r="J1998" s="1" t="s">
        <v>323</v>
      </c>
      <c r="K1998">
        <v>246.75</v>
      </c>
      <c r="L1998">
        <v>0</v>
      </c>
      <c r="M1998">
        <v>0</v>
      </c>
      <c r="N1998">
        <v>143683.06</v>
      </c>
      <c r="O1998">
        <v>576401.81999999995</v>
      </c>
      <c r="P1998">
        <v>266870.67</v>
      </c>
      <c r="Q1998">
        <v>27967.95</v>
      </c>
      <c r="R1998">
        <v>11533.1</v>
      </c>
      <c r="S1998">
        <v>5895.14</v>
      </c>
    </row>
    <row r="1999" spans="1:19" x14ac:dyDescent="0.25">
      <c r="A1999" s="1">
        <f>+VLOOKUP(Importaciones_fruta_dolares[[#This Row],[Código_País]],'Tabla Auxiliar'!$B$7:$D$112,3,0)</f>
        <v>60</v>
      </c>
      <c r="B1999" s="1" t="s">
        <v>396</v>
      </c>
      <c r="C1999" s="1" t="s">
        <v>30</v>
      </c>
      <c r="D1999">
        <v>100109</v>
      </c>
      <c r="E1999" s="1" t="s">
        <v>330</v>
      </c>
      <c r="F1999">
        <v>100109001</v>
      </c>
      <c r="G1999" s="1" t="s">
        <v>330</v>
      </c>
      <c r="H1999" s="1" t="s">
        <v>289</v>
      </c>
      <c r="I1999">
        <v>5</v>
      </c>
      <c r="J1999" s="1" t="s">
        <v>329</v>
      </c>
      <c r="K1999">
        <v>108724.08</v>
      </c>
      <c r="L1999">
        <v>178313.34</v>
      </c>
      <c r="M1999">
        <v>79496.009999999995</v>
      </c>
      <c r="N1999">
        <v>100596.63</v>
      </c>
      <c r="O1999">
        <v>41719.49</v>
      </c>
      <c r="P1999">
        <v>81796.490000000005</v>
      </c>
      <c r="Q1999">
        <v>0</v>
      </c>
      <c r="R1999">
        <v>0</v>
      </c>
      <c r="S1999">
        <v>0</v>
      </c>
    </row>
    <row r="2000" spans="1:19" x14ac:dyDescent="0.25">
      <c r="A2000" s="1">
        <f>+VLOOKUP(Importaciones_fruta_dolares[[#This Row],[Código_País]],'Tabla Auxiliar'!$B$7:$D$112,3,0)</f>
        <v>60</v>
      </c>
      <c r="B2000" s="1" t="s">
        <v>396</v>
      </c>
      <c r="C2000" s="1" t="s">
        <v>30</v>
      </c>
      <c r="D2000">
        <v>100109</v>
      </c>
      <c r="E2000" s="1" t="s">
        <v>330</v>
      </c>
      <c r="F2000">
        <v>100109001</v>
      </c>
      <c r="G2000" s="1" t="s">
        <v>330</v>
      </c>
      <c r="H2000" s="1" t="s">
        <v>291</v>
      </c>
      <c r="I2000">
        <v>5</v>
      </c>
      <c r="J2000" s="1" t="s">
        <v>329</v>
      </c>
      <c r="K2000">
        <v>0</v>
      </c>
      <c r="L2000">
        <v>112742.82</v>
      </c>
      <c r="M2000">
        <v>5269.88</v>
      </c>
      <c r="N2000">
        <v>43437.56</v>
      </c>
      <c r="O2000">
        <v>56974.74</v>
      </c>
      <c r="P2000">
        <v>0</v>
      </c>
      <c r="Q2000">
        <v>61470</v>
      </c>
      <c r="R2000">
        <v>0</v>
      </c>
      <c r="S2000">
        <v>0</v>
      </c>
    </row>
    <row r="2001" spans="1:19" x14ac:dyDescent="0.25">
      <c r="A2001" s="1">
        <f>+VLOOKUP(Importaciones_fruta_dolares[[#This Row],[Código_País]],'Tabla Auxiliar'!$B$7:$D$112,3,0)</f>
        <v>60</v>
      </c>
      <c r="B2001" s="1" t="s">
        <v>396</v>
      </c>
      <c r="C2001" s="1" t="s">
        <v>30</v>
      </c>
      <c r="D2001">
        <v>100109</v>
      </c>
      <c r="E2001" s="1" t="s">
        <v>330</v>
      </c>
      <c r="F2001">
        <v>100109001</v>
      </c>
      <c r="G2001" s="1" t="s">
        <v>330</v>
      </c>
      <c r="H2001" s="1" t="s">
        <v>290</v>
      </c>
      <c r="I2001">
        <v>5</v>
      </c>
      <c r="J2001" s="1" t="s">
        <v>329</v>
      </c>
      <c r="K2001">
        <v>52545.599999999999</v>
      </c>
      <c r="L2001">
        <v>62377.25</v>
      </c>
      <c r="M2001">
        <v>43286.04</v>
      </c>
      <c r="N2001">
        <v>18561.2</v>
      </c>
      <c r="O2001">
        <v>0</v>
      </c>
      <c r="P2001">
        <v>0</v>
      </c>
      <c r="Q2001">
        <v>62010</v>
      </c>
      <c r="R2001">
        <v>0</v>
      </c>
      <c r="S2001">
        <v>45662.36</v>
      </c>
    </row>
    <row r="2002" spans="1:19" x14ac:dyDescent="0.25">
      <c r="A2002" s="1">
        <f>+VLOOKUP(Importaciones_fruta_dolares[[#This Row],[Código_País]],'Tabla Auxiliar'!$B$7:$D$112,3,0)</f>
        <v>60</v>
      </c>
      <c r="B2002" s="1" t="s">
        <v>396</v>
      </c>
      <c r="C2002" s="1" t="s">
        <v>30</v>
      </c>
      <c r="D2002">
        <v>100109</v>
      </c>
      <c r="E2002" s="1" t="s">
        <v>330</v>
      </c>
      <c r="F2002">
        <v>100109001</v>
      </c>
      <c r="G2002" s="1" t="s">
        <v>330</v>
      </c>
      <c r="H2002" s="1" t="s">
        <v>218</v>
      </c>
      <c r="I2002">
        <v>5</v>
      </c>
      <c r="J2002" s="1" t="s">
        <v>329</v>
      </c>
      <c r="K2002">
        <v>85474.53</v>
      </c>
      <c r="L2002">
        <v>85007.81</v>
      </c>
      <c r="M2002">
        <v>46116.41</v>
      </c>
      <c r="N2002">
        <v>63945.54</v>
      </c>
      <c r="O2002">
        <v>225672.23</v>
      </c>
      <c r="P2002">
        <v>78608.160000000003</v>
      </c>
      <c r="Q2002">
        <v>132506.79</v>
      </c>
      <c r="R2002">
        <v>63379.9</v>
      </c>
      <c r="S2002">
        <v>0</v>
      </c>
    </row>
    <row r="2003" spans="1:19" x14ac:dyDescent="0.25">
      <c r="A2003" s="1">
        <f>+VLOOKUP(Importaciones_fruta_dolares[[#This Row],[Código_País]],'Tabla Auxiliar'!$B$7:$D$112,3,0)</f>
        <v>60</v>
      </c>
      <c r="B2003" s="1" t="s">
        <v>396</v>
      </c>
      <c r="C2003" s="1" t="s">
        <v>30</v>
      </c>
      <c r="D2003">
        <v>100109</v>
      </c>
      <c r="E2003" s="1" t="s">
        <v>330</v>
      </c>
      <c r="F2003">
        <v>100109001</v>
      </c>
      <c r="G2003" s="1" t="s">
        <v>330</v>
      </c>
      <c r="H2003" s="1" t="s">
        <v>299</v>
      </c>
      <c r="I2003">
        <v>5</v>
      </c>
      <c r="J2003" s="1" t="s">
        <v>329</v>
      </c>
      <c r="K2003">
        <v>0</v>
      </c>
      <c r="L2003">
        <v>0</v>
      </c>
      <c r="M2003">
        <v>280.82</v>
      </c>
      <c r="N2003">
        <v>255.4</v>
      </c>
      <c r="O2003">
        <v>483.88</v>
      </c>
      <c r="P2003">
        <v>0</v>
      </c>
      <c r="Q2003">
        <v>0</v>
      </c>
      <c r="R2003">
        <v>0</v>
      </c>
      <c r="S2003">
        <v>0</v>
      </c>
    </row>
    <row r="2004" spans="1:19" x14ac:dyDescent="0.25">
      <c r="A2004" s="1">
        <f>+VLOOKUP(Importaciones_fruta_dolares[[#This Row],[Código_País]],'Tabla Auxiliar'!$B$7:$D$112,3,0)</f>
        <v>60</v>
      </c>
      <c r="B2004" s="1" t="s">
        <v>396</v>
      </c>
      <c r="C2004" s="1" t="s">
        <v>30</v>
      </c>
      <c r="D2004">
        <v>100109</v>
      </c>
      <c r="E2004" s="1" t="s">
        <v>330</v>
      </c>
      <c r="F2004">
        <v>100109001</v>
      </c>
      <c r="G2004" s="1" t="s">
        <v>330</v>
      </c>
      <c r="H2004" s="1" t="s">
        <v>292</v>
      </c>
      <c r="I2004">
        <v>5</v>
      </c>
      <c r="J2004" s="1" t="s">
        <v>329</v>
      </c>
      <c r="K2004">
        <v>27791.31</v>
      </c>
      <c r="L2004">
        <v>43063.5</v>
      </c>
      <c r="M2004">
        <v>17480.240000000002</v>
      </c>
      <c r="N2004">
        <v>33961.46</v>
      </c>
      <c r="O2004">
        <v>99142.64</v>
      </c>
      <c r="P2004">
        <v>149015.79999999999</v>
      </c>
      <c r="Q2004">
        <v>131627.9</v>
      </c>
      <c r="R2004">
        <v>410647.1</v>
      </c>
      <c r="S2004">
        <v>80280</v>
      </c>
    </row>
    <row r="2005" spans="1:19" x14ac:dyDescent="0.25">
      <c r="A2005" s="1">
        <f>+VLOOKUP(Importaciones_fruta_dolares[[#This Row],[Código_País]],'Tabla Auxiliar'!$B$7:$D$112,3,0)</f>
        <v>60</v>
      </c>
      <c r="B2005" s="1" t="s">
        <v>396</v>
      </c>
      <c r="C2005" s="1" t="s">
        <v>30</v>
      </c>
      <c r="D2005">
        <v>100109</v>
      </c>
      <c r="E2005" s="1" t="s">
        <v>330</v>
      </c>
      <c r="F2005">
        <v>100109001</v>
      </c>
      <c r="G2005" s="1" t="s">
        <v>330</v>
      </c>
      <c r="H2005" s="1" t="s">
        <v>288</v>
      </c>
      <c r="I2005">
        <v>5</v>
      </c>
      <c r="J2005" s="1" t="s">
        <v>329</v>
      </c>
      <c r="K2005">
        <v>234892.4</v>
      </c>
      <c r="L2005">
        <v>222349.32</v>
      </c>
      <c r="M2005">
        <v>158988.93</v>
      </c>
      <c r="N2005">
        <v>54177.9</v>
      </c>
      <c r="O2005">
        <v>243373.46</v>
      </c>
      <c r="P2005">
        <v>0</v>
      </c>
      <c r="Q2005">
        <v>0</v>
      </c>
      <c r="R2005">
        <v>0</v>
      </c>
      <c r="S2005">
        <v>0</v>
      </c>
    </row>
    <row r="2006" spans="1:19" x14ac:dyDescent="0.25">
      <c r="A2006" s="1">
        <f>+VLOOKUP(Importaciones_fruta_dolares[[#This Row],[Código_País]],'Tabla Auxiliar'!$B$7:$D$112,3,0)</f>
        <v>60</v>
      </c>
      <c r="B2006" s="1" t="s">
        <v>396</v>
      </c>
      <c r="C2006" s="1" t="s">
        <v>30</v>
      </c>
      <c r="D2006">
        <v>100109</v>
      </c>
      <c r="E2006" s="1" t="s">
        <v>330</v>
      </c>
      <c r="F2006">
        <v>100109001</v>
      </c>
      <c r="G2006" s="1" t="s">
        <v>330</v>
      </c>
      <c r="H2006" s="1" t="s">
        <v>191</v>
      </c>
      <c r="I2006">
        <v>7</v>
      </c>
      <c r="J2006" s="1" t="s">
        <v>327</v>
      </c>
      <c r="K2006">
        <v>27.04</v>
      </c>
      <c r="L2006">
        <v>183.71</v>
      </c>
      <c r="M2006">
        <v>11963.75</v>
      </c>
      <c r="N2006">
        <v>7240.48</v>
      </c>
      <c r="O2006">
        <v>0</v>
      </c>
      <c r="P2006">
        <v>3345.79</v>
      </c>
      <c r="Q2006">
        <v>13858.91</v>
      </c>
      <c r="R2006">
        <v>54035.86</v>
      </c>
      <c r="S2006">
        <v>0</v>
      </c>
    </row>
    <row r="2007" spans="1:19" x14ac:dyDescent="0.25">
      <c r="A2007" s="1">
        <f>+VLOOKUP(Importaciones_fruta_dolares[[#This Row],[Código_País]],'Tabla Auxiliar'!$B$7:$D$112,3,0)</f>
        <v>60</v>
      </c>
      <c r="B2007" s="1" t="s">
        <v>396</v>
      </c>
      <c r="C2007" s="1" t="s">
        <v>30</v>
      </c>
      <c r="D2007">
        <v>100109</v>
      </c>
      <c r="E2007" s="1" t="s">
        <v>330</v>
      </c>
      <c r="F2007">
        <v>100109001</v>
      </c>
      <c r="G2007" s="1" t="s">
        <v>330</v>
      </c>
      <c r="H2007" s="1" t="s">
        <v>189</v>
      </c>
      <c r="I2007">
        <v>4</v>
      </c>
      <c r="J2007" s="1" t="s">
        <v>323</v>
      </c>
      <c r="K2007">
        <v>0</v>
      </c>
      <c r="L2007">
        <v>53506.34</v>
      </c>
      <c r="M2007">
        <v>0</v>
      </c>
      <c r="N2007">
        <v>0</v>
      </c>
      <c r="O2007">
        <v>0</v>
      </c>
      <c r="P2007">
        <v>4890</v>
      </c>
      <c r="Q2007">
        <v>0</v>
      </c>
      <c r="R2007">
        <v>0</v>
      </c>
      <c r="S2007">
        <v>38672.379999999997</v>
      </c>
    </row>
    <row r="2008" spans="1:19" x14ac:dyDescent="0.25">
      <c r="A2008" s="1">
        <f>+VLOOKUP(Importaciones_fruta_dolares[[#This Row],[Código_País]],'Tabla Auxiliar'!$B$7:$D$112,3,0)</f>
        <v>60</v>
      </c>
      <c r="B2008" s="1" t="s">
        <v>396</v>
      </c>
      <c r="C2008" s="1" t="s">
        <v>30</v>
      </c>
      <c r="D2008">
        <v>100109</v>
      </c>
      <c r="E2008" s="1" t="s">
        <v>330</v>
      </c>
      <c r="F2008">
        <v>100109001</v>
      </c>
      <c r="G2008" s="1" t="s">
        <v>330</v>
      </c>
      <c r="H2008" s="1" t="s">
        <v>294</v>
      </c>
      <c r="I2008">
        <v>5</v>
      </c>
      <c r="J2008" s="1" t="s">
        <v>329</v>
      </c>
      <c r="K2008">
        <v>25264.53</v>
      </c>
      <c r="L2008">
        <v>215697.77</v>
      </c>
      <c r="M2008">
        <v>449810.38</v>
      </c>
      <c r="N2008">
        <v>418147.39</v>
      </c>
      <c r="O2008">
        <v>568701.48</v>
      </c>
      <c r="P2008">
        <v>784293.96</v>
      </c>
      <c r="Q2008">
        <v>782378.63</v>
      </c>
      <c r="R2008">
        <v>998397.92</v>
      </c>
      <c r="S2008">
        <v>1311696.98</v>
      </c>
    </row>
    <row r="2009" spans="1:19" x14ac:dyDescent="0.25">
      <c r="A2009" s="1">
        <f>+VLOOKUP(Importaciones_fruta_dolares[[#This Row],[Código_País]],'Tabla Auxiliar'!$B$7:$D$112,3,0)</f>
        <v>60</v>
      </c>
      <c r="B2009" s="1" t="s">
        <v>396</v>
      </c>
      <c r="C2009" s="1" t="s">
        <v>30</v>
      </c>
      <c r="D2009">
        <v>100109</v>
      </c>
      <c r="E2009" s="1" t="s">
        <v>330</v>
      </c>
      <c r="F2009">
        <v>100109001</v>
      </c>
      <c r="G2009" s="1" t="s">
        <v>330</v>
      </c>
      <c r="H2009" s="1" t="s">
        <v>293</v>
      </c>
      <c r="I2009">
        <v>5</v>
      </c>
      <c r="J2009" s="1" t="s">
        <v>329</v>
      </c>
      <c r="K2009">
        <v>0</v>
      </c>
      <c r="L2009">
        <v>40476.620000000003</v>
      </c>
      <c r="M2009">
        <v>0</v>
      </c>
      <c r="N2009">
        <v>1655.23</v>
      </c>
      <c r="O2009">
        <v>0</v>
      </c>
      <c r="P2009">
        <v>0</v>
      </c>
      <c r="Q2009">
        <v>176625</v>
      </c>
      <c r="R2009">
        <v>199160</v>
      </c>
      <c r="S2009">
        <v>121587.5</v>
      </c>
    </row>
    <row r="2010" spans="1:19" x14ac:dyDescent="0.25">
      <c r="A2010" s="1">
        <f>+VLOOKUP(Importaciones_fruta_dolares[[#This Row],[Código_País]],'Tabla Auxiliar'!$B$7:$D$112,3,0)</f>
        <v>60</v>
      </c>
      <c r="B2010" s="1" t="s">
        <v>396</v>
      </c>
      <c r="C2010" s="1" t="s">
        <v>30</v>
      </c>
      <c r="D2010">
        <v>100109</v>
      </c>
      <c r="E2010" s="1" t="s">
        <v>330</v>
      </c>
      <c r="F2010">
        <v>100109001</v>
      </c>
      <c r="G2010" s="1" t="s">
        <v>330</v>
      </c>
      <c r="H2010" s="1" t="s">
        <v>303</v>
      </c>
      <c r="I2010">
        <v>5</v>
      </c>
      <c r="J2010" s="1" t="s">
        <v>329</v>
      </c>
      <c r="K2010">
        <v>0</v>
      </c>
      <c r="L2010">
        <v>0</v>
      </c>
      <c r="M2010">
        <v>0</v>
      </c>
      <c r="N2010">
        <v>46347.3</v>
      </c>
      <c r="O2010">
        <v>0</v>
      </c>
      <c r="P2010">
        <v>0</v>
      </c>
      <c r="Q2010">
        <v>8460</v>
      </c>
      <c r="R2010">
        <v>0</v>
      </c>
      <c r="S2010">
        <v>0</v>
      </c>
    </row>
    <row r="2011" spans="1:19" x14ac:dyDescent="0.25">
      <c r="A2011" s="1">
        <f>+VLOOKUP(Importaciones_fruta_dolares[[#This Row],[Código_País]],'Tabla Auxiliar'!$B$7:$D$112,3,0)</f>
        <v>192</v>
      </c>
      <c r="B2011" s="1" t="s">
        <v>456</v>
      </c>
      <c r="C2011" s="1" t="s">
        <v>85</v>
      </c>
      <c r="D2011">
        <v>100101</v>
      </c>
      <c r="E2011" s="1" t="s">
        <v>364</v>
      </c>
      <c r="F2011">
        <v>100101008</v>
      </c>
      <c r="G2011" s="1" t="s">
        <v>337</v>
      </c>
      <c r="H2011" s="1" t="s">
        <v>96</v>
      </c>
      <c r="I2011">
        <v>3</v>
      </c>
      <c r="J2011" s="1" t="s">
        <v>325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373.82</v>
      </c>
      <c r="R2011">
        <v>0</v>
      </c>
      <c r="S2011">
        <v>0</v>
      </c>
    </row>
    <row r="2012" spans="1:19" x14ac:dyDescent="0.25">
      <c r="A2012" s="1">
        <f>+VLOOKUP(Importaciones_fruta_dolares[[#This Row],[Código_País]],'Tabla Auxiliar'!$B$7:$D$112,3,0)</f>
        <v>192</v>
      </c>
      <c r="B2012" s="1" t="s">
        <v>456</v>
      </c>
      <c r="C2012" s="1" t="s">
        <v>85</v>
      </c>
      <c r="D2012">
        <v>100102</v>
      </c>
      <c r="E2012" s="1" t="s">
        <v>365</v>
      </c>
      <c r="F2012">
        <v>100102005</v>
      </c>
      <c r="G2012" s="1" t="s">
        <v>338</v>
      </c>
      <c r="H2012" s="1" t="s">
        <v>145</v>
      </c>
      <c r="I2012">
        <v>7</v>
      </c>
      <c r="J2012" s="1" t="s">
        <v>327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152.5</v>
      </c>
      <c r="Q2012">
        <v>0</v>
      </c>
      <c r="R2012">
        <v>0</v>
      </c>
      <c r="S2012">
        <v>0</v>
      </c>
    </row>
    <row r="2013" spans="1:19" x14ac:dyDescent="0.25">
      <c r="A2013" s="1">
        <f>+VLOOKUP(Importaciones_fruta_dolares[[#This Row],[Código_País]],'Tabla Auxiliar'!$B$7:$D$112,3,0)</f>
        <v>192</v>
      </c>
      <c r="B2013" s="1" t="s">
        <v>456</v>
      </c>
      <c r="C2013" s="1" t="s">
        <v>85</v>
      </c>
      <c r="D2013">
        <v>100102</v>
      </c>
      <c r="E2013" s="1" t="s">
        <v>365</v>
      </c>
      <c r="F2013">
        <v>100102005</v>
      </c>
      <c r="G2013" s="1" t="s">
        <v>338</v>
      </c>
      <c r="H2013" s="1" t="s">
        <v>152</v>
      </c>
      <c r="I2013">
        <v>7</v>
      </c>
      <c r="J2013" s="1" t="s">
        <v>327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1566.15</v>
      </c>
      <c r="S2013">
        <v>0</v>
      </c>
    </row>
    <row r="2014" spans="1:19" x14ac:dyDescent="0.25">
      <c r="A2014" s="1">
        <f>+VLOOKUP(Importaciones_fruta_dolares[[#This Row],[Código_País]],'Tabla Auxiliar'!$B$7:$D$112,3,0)</f>
        <v>192</v>
      </c>
      <c r="B2014" s="1" t="s">
        <v>456</v>
      </c>
      <c r="C2014" s="1" t="s">
        <v>85</v>
      </c>
      <c r="D2014">
        <v>100102</v>
      </c>
      <c r="E2014" s="1" t="s">
        <v>365</v>
      </c>
      <c r="F2014">
        <v>100102005</v>
      </c>
      <c r="G2014" s="1" t="s">
        <v>338</v>
      </c>
      <c r="H2014" s="1" t="s">
        <v>97</v>
      </c>
      <c r="I2014">
        <v>7</v>
      </c>
      <c r="J2014" s="1" t="s">
        <v>327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1024.5</v>
      </c>
      <c r="S2014">
        <v>0</v>
      </c>
    </row>
    <row r="2015" spans="1:19" x14ac:dyDescent="0.25">
      <c r="A2015" s="1">
        <f>+VLOOKUP(Importaciones_fruta_dolares[[#This Row],[Código_País]],'Tabla Auxiliar'!$B$7:$D$112,3,0)</f>
        <v>192</v>
      </c>
      <c r="B2015" s="1" t="s">
        <v>456</v>
      </c>
      <c r="C2015" s="1" t="s">
        <v>85</v>
      </c>
      <c r="D2015">
        <v>100103</v>
      </c>
      <c r="E2015" s="1" t="s">
        <v>363</v>
      </c>
      <c r="F2015">
        <v>100103004</v>
      </c>
      <c r="G2015" s="1" t="s">
        <v>343</v>
      </c>
      <c r="H2015" s="1" t="s">
        <v>120</v>
      </c>
      <c r="I2015">
        <v>7</v>
      </c>
      <c r="J2015" s="1" t="s">
        <v>327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2885.68</v>
      </c>
      <c r="S2015">
        <v>11962.3</v>
      </c>
    </row>
    <row r="2016" spans="1:19" x14ac:dyDescent="0.25">
      <c r="A2016" s="1">
        <f>+VLOOKUP(Importaciones_fruta_dolares[[#This Row],[Código_País]],'Tabla Auxiliar'!$B$7:$D$112,3,0)</f>
        <v>192</v>
      </c>
      <c r="B2016" s="1" t="s">
        <v>456</v>
      </c>
      <c r="C2016" s="1" t="s">
        <v>85</v>
      </c>
      <c r="D2016">
        <v>100103</v>
      </c>
      <c r="E2016" s="1" t="s">
        <v>363</v>
      </c>
      <c r="F2016">
        <v>100103004</v>
      </c>
      <c r="G2016" s="1" t="s">
        <v>343</v>
      </c>
      <c r="H2016" s="1" t="s">
        <v>176</v>
      </c>
      <c r="I2016">
        <v>3</v>
      </c>
      <c r="J2016" s="1" t="s">
        <v>325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598.11</v>
      </c>
      <c r="R2016">
        <v>0</v>
      </c>
      <c r="S2016">
        <v>0</v>
      </c>
    </row>
    <row r="2017" spans="1:19" x14ac:dyDescent="0.25">
      <c r="A2017" s="1">
        <f>+VLOOKUP(Importaciones_fruta_dolares[[#This Row],[Código_País]],'Tabla Auxiliar'!$B$7:$D$112,3,0)</f>
        <v>192</v>
      </c>
      <c r="B2017" s="1" t="s">
        <v>456</v>
      </c>
      <c r="C2017" s="1" t="s">
        <v>85</v>
      </c>
      <c r="D2017">
        <v>100104</v>
      </c>
      <c r="E2017" s="1" t="s">
        <v>366</v>
      </c>
      <c r="F2017">
        <v>100104002</v>
      </c>
      <c r="G2017" s="1" t="s">
        <v>336</v>
      </c>
      <c r="H2017" s="1" t="s">
        <v>126</v>
      </c>
      <c r="I2017">
        <v>7</v>
      </c>
      <c r="J2017" s="1" t="s">
        <v>327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1716.44</v>
      </c>
      <c r="S2017">
        <v>14373.04</v>
      </c>
    </row>
    <row r="2018" spans="1:19" x14ac:dyDescent="0.25">
      <c r="A2018" s="1">
        <f>+VLOOKUP(Importaciones_fruta_dolares[[#This Row],[Código_País]],'Tabla Auxiliar'!$B$7:$D$112,3,0)</f>
        <v>192</v>
      </c>
      <c r="B2018" s="1" t="s">
        <v>456</v>
      </c>
      <c r="C2018" s="1" t="s">
        <v>85</v>
      </c>
      <c r="D2018">
        <v>100104</v>
      </c>
      <c r="E2018" s="1" t="s">
        <v>366</v>
      </c>
      <c r="F2018">
        <v>100104002</v>
      </c>
      <c r="G2018" s="1" t="s">
        <v>336</v>
      </c>
      <c r="H2018" s="1" t="s">
        <v>143</v>
      </c>
      <c r="I2018">
        <v>7</v>
      </c>
      <c r="J2018" s="1" t="s">
        <v>327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1169.24</v>
      </c>
      <c r="S2018">
        <v>0</v>
      </c>
    </row>
    <row r="2019" spans="1:19" x14ac:dyDescent="0.25">
      <c r="A2019" s="1">
        <f>+VLOOKUP(Importaciones_fruta_dolares[[#This Row],[Código_País]],'Tabla Auxiliar'!$B$7:$D$112,3,0)</f>
        <v>192</v>
      </c>
      <c r="B2019" s="1" t="s">
        <v>456</v>
      </c>
      <c r="C2019" s="1" t="s">
        <v>85</v>
      </c>
      <c r="D2019">
        <v>100104</v>
      </c>
      <c r="E2019" s="1" t="s">
        <v>366</v>
      </c>
      <c r="F2019">
        <v>100104005</v>
      </c>
      <c r="G2019" s="1" t="s">
        <v>347</v>
      </c>
      <c r="H2019" s="1" t="s">
        <v>128</v>
      </c>
      <c r="I2019">
        <v>7</v>
      </c>
      <c r="J2019" s="1" t="s">
        <v>327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2962.99</v>
      </c>
      <c r="S2019">
        <v>8460.49</v>
      </c>
    </row>
    <row r="2020" spans="1:19" x14ac:dyDescent="0.25">
      <c r="A2020" s="1">
        <f>+VLOOKUP(Importaciones_fruta_dolares[[#This Row],[Código_País]],'Tabla Auxiliar'!$B$7:$D$112,3,0)</f>
        <v>192</v>
      </c>
      <c r="B2020" s="1" t="s">
        <v>456</v>
      </c>
      <c r="C2020" s="1" t="s">
        <v>85</v>
      </c>
      <c r="D2020">
        <v>100105</v>
      </c>
      <c r="E2020" s="1" t="s">
        <v>324</v>
      </c>
      <c r="F2020">
        <v>100105006</v>
      </c>
      <c r="G2020" s="1" t="s">
        <v>341</v>
      </c>
      <c r="H2020" s="1" t="s">
        <v>108</v>
      </c>
      <c r="I2020">
        <v>4</v>
      </c>
      <c r="J2020" s="1" t="s">
        <v>323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4931.3599999999997</v>
      </c>
    </row>
    <row r="2021" spans="1:19" x14ac:dyDescent="0.25">
      <c r="A2021" s="1">
        <f>+VLOOKUP(Importaciones_fruta_dolares[[#This Row],[Código_País]],'Tabla Auxiliar'!$B$7:$D$112,3,0)</f>
        <v>192</v>
      </c>
      <c r="B2021" s="1" t="s">
        <v>456</v>
      </c>
      <c r="C2021" s="1" t="s">
        <v>85</v>
      </c>
      <c r="D2021">
        <v>100108</v>
      </c>
      <c r="E2021" s="1" t="s">
        <v>368</v>
      </c>
      <c r="F2021">
        <v>100108002</v>
      </c>
      <c r="G2021" s="1" t="s">
        <v>344</v>
      </c>
      <c r="H2021" s="1" t="s">
        <v>113</v>
      </c>
      <c r="I2021">
        <v>3</v>
      </c>
      <c r="J2021" s="1" t="s">
        <v>325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3454.09</v>
      </c>
      <c r="R2021">
        <v>0</v>
      </c>
      <c r="S2021">
        <v>0</v>
      </c>
    </row>
    <row r="2022" spans="1:19" x14ac:dyDescent="0.25">
      <c r="A2022" s="1">
        <f>+VLOOKUP(Importaciones_fruta_dolares[[#This Row],[Código_País]],'Tabla Auxiliar'!$B$7:$D$112,3,0)</f>
        <v>192</v>
      </c>
      <c r="B2022" s="1" t="s">
        <v>456</v>
      </c>
      <c r="C2022" s="1" t="s">
        <v>85</v>
      </c>
      <c r="D2022">
        <v>100108</v>
      </c>
      <c r="E2022" s="1" t="s">
        <v>368</v>
      </c>
      <c r="F2022">
        <v>100108006</v>
      </c>
      <c r="G2022" s="1" t="s">
        <v>356</v>
      </c>
      <c r="H2022" s="1" t="s">
        <v>215</v>
      </c>
      <c r="I2022">
        <v>5</v>
      </c>
      <c r="J2022" s="1" t="s">
        <v>329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8739.84</v>
      </c>
    </row>
    <row r="2023" spans="1:19" x14ac:dyDescent="0.25">
      <c r="A2023" s="1">
        <f>+VLOOKUP(Importaciones_fruta_dolares[[#This Row],[Código_País]],'Tabla Auxiliar'!$B$7:$D$112,3,0)</f>
        <v>193</v>
      </c>
      <c r="B2023" s="1" t="s">
        <v>457</v>
      </c>
      <c r="C2023" s="1" t="s">
        <v>86</v>
      </c>
      <c r="D2023">
        <v>100102</v>
      </c>
      <c r="E2023" s="1" t="s">
        <v>365</v>
      </c>
      <c r="F2023">
        <v>100102005</v>
      </c>
      <c r="G2023" s="1" t="s">
        <v>338</v>
      </c>
      <c r="H2023" s="1" t="s">
        <v>97</v>
      </c>
      <c r="I2023">
        <v>7</v>
      </c>
      <c r="J2023" s="1" t="s">
        <v>327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26.2</v>
      </c>
      <c r="Q2023">
        <v>0</v>
      </c>
      <c r="R2023">
        <v>0</v>
      </c>
      <c r="S2023">
        <v>17818.580000000002</v>
      </c>
    </row>
    <row r="2024" spans="1:19" x14ac:dyDescent="0.25">
      <c r="A2024" s="1">
        <f>+VLOOKUP(Importaciones_fruta_dolares[[#This Row],[Código_País]],'Tabla Auxiliar'!$B$7:$D$112,3,0)</f>
        <v>193</v>
      </c>
      <c r="B2024" s="1" t="s">
        <v>457</v>
      </c>
      <c r="C2024" s="1" t="s">
        <v>86</v>
      </c>
      <c r="D2024">
        <v>100103</v>
      </c>
      <c r="E2024" s="1" t="s">
        <v>363</v>
      </c>
      <c r="F2024">
        <v>100103002</v>
      </c>
      <c r="G2024" s="1" t="s">
        <v>463</v>
      </c>
      <c r="H2024" s="1" t="s">
        <v>90</v>
      </c>
      <c r="I2024">
        <v>3</v>
      </c>
      <c r="J2024" s="1" t="s">
        <v>325</v>
      </c>
      <c r="K2024">
        <v>72.760000000000005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</row>
    <row r="2025" spans="1:19" x14ac:dyDescent="0.25">
      <c r="A2025" s="1">
        <f>+VLOOKUP(Importaciones_fruta_dolares[[#This Row],[Código_País]],'Tabla Auxiliar'!$B$7:$D$112,3,0)</f>
        <v>193</v>
      </c>
      <c r="B2025" s="1" t="s">
        <v>457</v>
      </c>
      <c r="C2025" s="1" t="s">
        <v>86</v>
      </c>
      <c r="D2025">
        <v>100103</v>
      </c>
      <c r="E2025" s="1" t="s">
        <v>363</v>
      </c>
      <c r="F2025">
        <v>100103004</v>
      </c>
      <c r="G2025" s="1" t="s">
        <v>343</v>
      </c>
      <c r="H2025" s="1" t="s">
        <v>120</v>
      </c>
      <c r="I2025">
        <v>7</v>
      </c>
      <c r="J2025" s="1" t="s">
        <v>327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17916.57</v>
      </c>
    </row>
    <row r="2026" spans="1:19" x14ac:dyDescent="0.25">
      <c r="A2026" s="1">
        <f>+VLOOKUP(Importaciones_fruta_dolares[[#This Row],[Código_País]],'Tabla Auxiliar'!$B$7:$D$112,3,0)</f>
        <v>193</v>
      </c>
      <c r="B2026" s="1" t="s">
        <v>457</v>
      </c>
      <c r="C2026" s="1" t="s">
        <v>86</v>
      </c>
      <c r="D2026">
        <v>100104</v>
      </c>
      <c r="E2026" s="1" t="s">
        <v>366</v>
      </c>
      <c r="F2026">
        <v>100104002</v>
      </c>
      <c r="G2026" s="1" t="s">
        <v>336</v>
      </c>
      <c r="H2026" s="1" t="s">
        <v>143</v>
      </c>
      <c r="I2026">
        <v>7</v>
      </c>
      <c r="J2026" s="1" t="s">
        <v>327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16268.38</v>
      </c>
    </row>
    <row r="2027" spans="1:19" x14ac:dyDescent="0.25">
      <c r="A2027" s="1">
        <f>+VLOOKUP(Importaciones_fruta_dolares[[#This Row],[Código_País]],'Tabla Auxiliar'!$B$7:$D$112,3,0)</f>
        <v>193</v>
      </c>
      <c r="B2027" s="1" t="s">
        <v>457</v>
      </c>
      <c r="C2027" s="1" t="s">
        <v>86</v>
      </c>
      <c r="D2027">
        <v>100105</v>
      </c>
      <c r="E2027" s="1" t="s">
        <v>324</v>
      </c>
      <c r="F2027">
        <v>100105003</v>
      </c>
      <c r="G2027" s="1" t="s">
        <v>358</v>
      </c>
      <c r="H2027" s="1" t="s">
        <v>224</v>
      </c>
      <c r="I2027">
        <v>6</v>
      </c>
      <c r="J2027" s="1" t="s">
        <v>324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14414</v>
      </c>
    </row>
    <row r="2028" spans="1:19" x14ac:dyDescent="0.25">
      <c r="A2028" s="1">
        <f>+VLOOKUP(Importaciones_fruta_dolares[[#This Row],[Código_País]],'Tabla Auxiliar'!$B$7:$D$112,3,0)</f>
        <v>193</v>
      </c>
      <c r="B2028" s="1" t="s">
        <v>457</v>
      </c>
      <c r="C2028" s="1" t="s">
        <v>86</v>
      </c>
      <c r="D2028">
        <v>100105</v>
      </c>
      <c r="E2028" s="1" t="s">
        <v>324</v>
      </c>
      <c r="F2028">
        <v>100105006</v>
      </c>
      <c r="G2028" s="1" t="s">
        <v>341</v>
      </c>
      <c r="H2028" s="1" t="s">
        <v>233</v>
      </c>
      <c r="I2028">
        <v>6</v>
      </c>
      <c r="J2028" s="1" t="s">
        <v>324</v>
      </c>
      <c r="K2028">
        <v>0</v>
      </c>
      <c r="L2028">
        <v>0</v>
      </c>
      <c r="M2028">
        <v>8803</v>
      </c>
      <c r="N2028">
        <v>513855.9</v>
      </c>
      <c r="O2028">
        <v>0</v>
      </c>
      <c r="P2028">
        <v>0</v>
      </c>
      <c r="Q2028">
        <v>0</v>
      </c>
      <c r="R2028">
        <v>0</v>
      </c>
      <c r="S2028">
        <v>114520.06</v>
      </c>
    </row>
    <row r="2029" spans="1:19" x14ac:dyDescent="0.25">
      <c r="A2029" s="1">
        <f>+VLOOKUP(Importaciones_fruta_dolares[[#This Row],[Código_País]],'Tabla Auxiliar'!$B$7:$D$112,3,0)</f>
        <v>193</v>
      </c>
      <c r="B2029" s="1" t="s">
        <v>457</v>
      </c>
      <c r="C2029" s="1" t="s">
        <v>86</v>
      </c>
      <c r="D2029">
        <v>100107</v>
      </c>
      <c r="E2029" s="1" t="s">
        <v>367</v>
      </c>
      <c r="F2029">
        <v>100107012</v>
      </c>
      <c r="G2029" s="1" t="s">
        <v>340</v>
      </c>
      <c r="H2029" s="1" t="s">
        <v>114</v>
      </c>
      <c r="I2029">
        <v>2</v>
      </c>
      <c r="J2029" s="1" t="s">
        <v>328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69905.38</v>
      </c>
    </row>
    <row r="2030" spans="1:19" x14ac:dyDescent="0.25">
      <c r="A2030" s="1">
        <f>+VLOOKUP(Importaciones_fruta_dolares[[#This Row],[Código_País]],'Tabla Auxiliar'!$B$7:$D$112,3,0)</f>
        <v>193</v>
      </c>
      <c r="B2030" s="1" t="s">
        <v>457</v>
      </c>
      <c r="C2030" s="1" t="s">
        <v>86</v>
      </c>
      <c r="D2030">
        <v>100107</v>
      </c>
      <c r="E2030" s="1" t="s">
        <v>367</v>
      </c>
      <c r="F2030">
        <v>100107012</v>
      </c>
      <c r="G2030" s="1" t="s">
        <v>340</v>
      </c>
      <c r="H2030" s="1" t="s">
        <v>105</v>
      </c>
      <c r="I2030">
        <v>3</v>
      </c>
      <c r="J2030" s="1" t="s">
        <v>325</v>
      </c>
      <c r="K2030">
        <v>0</v>
      </c>
      <c r="L2030">
        <v>0</v>
      </c>
      <c r="M2030">
        <v>569469.02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57214.64</v>
      </c>
    </row>
    <row r="2031" spans="1:19" x14ac:dyDescent="0.25">
      <c r="A2031" s="1">
        <f>+VLOOKUP(Importaciones_fruta_dolares[[#This Row],[Código_País]],'Tabla Auxiliar'!$B$7:$D$112,3,0)</f>
        <v>193</v>
      </c>
      <c r="B2031" s="1" t="s">
        <v>457</v>
      </c>
      <c r="C2031" s="1" t="s">
        <v>86</v>
      </c>
      <c r="D2031">
        <v>100107</v>
      </c>
      <c r="E2031" s="1" t="s">
        <v>367</v>
      </c>
      <c r="F2031">
        <v>100107012</v>
      </c>
      <c r="G2031" s="1" t="s">
        <v>340</v>
      </c>
      <c r="H2031" s="1" t="s">
        <v>106</v>
      </c>
      <c r="I2031">
        <v>3</v>
      </c>
      <c r="J2031" s="1" t="s">
        <v>325</v>
      </c>
      <c r="K2031">
        <v>0</v>
      </c>
      <c r="L2031">
        <v>0</v>
      </c>
      <c r="M2031">
        <v>676.25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</row>
    <row r="2032" spans="1:19" x14ac:dyDescent="0.25">
      <c r="A2032" s="1">
        <f>+VLOOKUP(Importaciones_fruta_dolares[[#This Row],[Código_País]],'Tabla Auxiliar'!$B$7:$D$112,3,0)</f>
        <v>193</v>
      </c>
      <c r="B2032" s="1" t="s">
        <v>457</v>
      </c>
      <c r="C2032" s="1" t="s">
        <v>86</v>
      </c>
      <c r="D2032">
        <v>100107</v>
      </c>
      <c r="E2032" s="1" t="s">
        <v>367</v>
      </c>
      <c r="F2032">
        <v>100107012</v>
      </c>
      <c r="G2032" s="1" t="s">
        <v>340</v>
      </c>
      <c r="H2032" s="1" t="s">
        <v>107</v>
      </c>
      <c r="I2032">
        <v>7</v>
      </c>
      <c r="J2032" s="1" t="s">
        <v>327</v>
      </c>
      <c r="K2032">
        <v>0</v>
      </c>
      <c r="L2032">
        <v>0</v>
      </c>
      <c r="M2032">
        <v>132.71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206848.76</v>
      </c>
    </row>
    <row r="2033" spans="1:19" x14ac:dyDescent="0.25">
      <c r="A2033" s="1">
        <f>+VLOOKUP(Importaciones_fruta_dolares[[#This Row],[Código_País]],'Tabla Auxiliar'!$B$7:$D$112,3,0)</f>
        <v>193</v>
      </c>
      <c r="B2033" s="1" t="s">
        <v>457</v>
      </c>
      <c r="C2033" s="1" t="s">
        <v>86</v>
      </c>
      <c r="D2033">
        <v>100107</v>
      </c>
      <c r="E2033" s="1" t="s">
        <v>367</v>
      </c>
      <c r="F2033">
        <v>100107012</v>
      </c>
      <c r="G2033" s="1" t="s">
        <v>340</v>
      </c>
      <c r="H2033" s="1" t="s">
        <v>123</v>
      </c>
      <c r="I2033">
        <v>7</v>
      </c>
      <c r="J2033" s="1" t="s">
        <v>327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21021.86</v>
      </c>
    </row>
    <row r="2034" spans="1:19" x14ac:dyDescent="0.25">
      <c r="A2034" s="1">
        <f>+VLOOKUP(Importaciones_fruta_dolares[[#This Row],[Código_País]],'Tabla Auxiliar'!$B$7:$D$112,3,0)</f>
        <v>193</v>
      </c>
      <c r="B2034" s="1" t="s">
        <v>457</v>
      </c>
      <c r="C2034" s="1" t="s">
        <v>86</v>
      </c>
      <c r="D2034">
        <v>100108</v>
      </c>
      <c r="E2034" s="1" t="s">
        <v>368</v>
      </c>
      <c r="F2034">
        <v>100108005</v>
      </c>
      <c r="G2034" s="1" t="s">
        <v>342</v>
      </c>
      <c r="H2034" s="1" t="s">
        <v>110</v>
      </c>
      <c r="I2034">
        <v>3</v>
      </c>
      <c r="J2034" s="1" t="s">
        <v>325</v>
      </c>
      <c r="K2034">
        <v>0</v>
      </c>
      <c r="L2034">
        <v>25719.88</v>
      </c>
      <c r="M2034">
        <v>26657.84</v>
      </c>
      <c r="N2034">
        <v>298.27999999999997</v>
      </c>
      <c r="O2034">
        <v>0</v>
      </c>
      <c r="P2034">
        <v>0</v>
      </c>
      <c r="Q2034">
        <v>0</v>
      </c>
      <c r="R2034">
        <v>0</v>
      </c>
      <c r="S2034">
        <v>0</v>
      </c>
    </row>
    <row r="2035" spans="1:19" x14ac:dyDescent="0.25">
      <c r="A2035" s="1">
        <f>+VLOOKUP(Importaciones_fruta_dolares[[#This Row],[Código_País]],'Tabla Auxiliar'!$B$7:$D$112,3,0)</f>
        <v>193</v>
      </c>
      <c r="B2035" s="1" t="s">
        <v>457</v>
      </c>
      <c r="C2035" s="1" t="s">
        <v>86</v>
      </c>
      <c r="D2035">
        <v>100108</v>
      </c>
      <c r="E2035" s="1" t="s">
        <v>368</v>
      </c>
      <c r="F2035">
        <v>100108005</v>
      </c>
      <c r="G2035" s="1" t="s">
        <v>342</v>
      </c>
      <c r="H2035" s="1" t="s">
        <v>187</v>
      </c>
      <c r="I2035">
        <v>7</v>
      </c>
      <c r="J2035" s="1" t="s">
        <v>327</v>
      </c>
      <c r="K2035">
        <v>0</v>
      </c>
      <c r="L2035">
        <v>0</v>
      </c>
      <c r="M2035">
        <v>310.89999999999998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17856.259999999998</v>
      </c>
    </row>
    <row r="2036" spans="1:19" x14ac:dyDescent="0.25">
      <c r="A2036" s="1">
        <f>+VLOOKUP(Importaciones_fruta_dolares[[#This Row],[Código_País]],'Tabla Auxiliar'!$B$7:$D$112,3,0)</f>
        <v>193</v>
      </c>
      <c r="B2036" s="1" t="s">
        <v>457</v>
      </c>
      <c r="C2036" s="1" t="s">
        <v>86</v>
      </c>
      <c r="D2036">
        <v>100108</v>
      </c>
      <c r="E2036" s="1" t="s">
        <v>368</v>
      </c>
      <c r="F2036">
        <v>100108005</v>
      </c>
      <c r="G2036" s="1" t="s">
        <v>342</v>
      </c>
      <c r="H2036" s="1" t="s">
        <v>186</v>
      </c>
      <c r="I2036">
        <v>3</v>
      </c>
      <c r="J2036" s="1" t="s">
        <v>325</v>
      </c>
      <c r="K2036">
        <v>0</v>
      </c>
      <c r="L2036">
        <v>0</v>
      </c>
      <c r="M2036">
        <v>0</v>
      </c>
      <c r="N2036">
        <v>16301.62</v>
      </c>
      <c r="O2036">
        <v>10639.16</v>
      </c>
      <c r="P2036">
        <v>0</v>
      </c>
      <c r="Q2036">
        <v>0</v>
      </c>
      <c r="R2036">
        <v>0</v>
      </c>
      <c r="S2036">
        <v>0</v>
      </c>
    </row>
    <row r="2037" spans="1:19" x14ac:dyDescent="0.25">
      <c r="A2037" s="1">
        <f>+VLOOKUP(Importaciones_fruta_dolares[[#This Row],[Código_País]],'Tabla Auxiliar'!$B$7:$D$112,3,0)</f>
        <v>193</v>
      </c>
      <c r="B2037" s="1" t="s">
        <v>457</v>
      </c>
      <c r="C2037" s="1" t="s">
        <v>86</v>
      </c>
      <c r="D2037">
        <v>100108</v>
      </c>
      <c r="E2037" s="1" t="s">
        <v>368</v>
      </c>
      <c r="F2037">
        <v>100108005</v>
      </c>
      <c r="G2037" s="1" t="s">
        <v>342</v>
      </c>
      <c r="H2037" s="1" t="s">
        <v>116</v>
      </c>
      <c r="I2037">
        <v>3</v>
      </c>
      <c r="J2037" s="1" t="s">
        <v>325</v>
      </c>
      <c r="K2037">
        <v>0</v>
      </c>
      <c r="L2037">
        <v>64751.51</v>
      </c>
      <c r="M2037">
        <v>28882.3</v>
      </c>
      <c r="N2037">
        <v>18296.080000000002</v>
      </c>
      <c r="O2037">
        <v>10498.24</v>
      </c>
      <c r="P2037">
        <v>0</v>
      </c>
      <c r="Q2037">
        <v>0</v>
      </c>
      <c r="R2037">
        <v>0</v>
      </c>
      <c r="S2037">
        <v>0</v>
      </c>
    </row>
    <row r="2038" spans="1:19" x14ac:dyDescent="0.25">
      <c r="A2038" s="1">
        <f>+VLOOKUP(Importaciones_fruta_dolares[[#This Row],[Código_País]],'Tabla Auxiliar'!$B$7:$D$112,3,0)</f>
        <v>193</v>
      </c>
      <c r="B2038" s="1" t="s">
        <v>457</v>
      </c>
      <c r="C2038" s="1" t="s">
        <v>86</v>
      </c>
      <c r="D2038">
        <v>100108</v>
      </c>
      <c r="E2038" s="1" t="s">
        <v>368</v>
      </c>
      <c r="F2038">
        <v>100108007</v>
      </c>
      <c r="G2038" s="1" t="s">
        <v>464</v>
      </c>
      <c r="H2038" s="1" t="s">
        <v>156</v>
      </c>
      <c r="I2038">
        <v>1</v>
      </c>
      <c r="J2038" s="1" t="s">
        <v>326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48793.48</v>
      </c>
      <c r="Q2038">
        <v>177263.85</v>
      </c>
      <c r="R2038">
        <v>99720.56</v>
      </c>
      <c r="S2038">
        <v>93294.31</v>
      </c>
    </row>
    <row r="2039" spans="1:19" x14ac:dyDescent="0.25">
      <c r="A2039" s="1">
        <f>+VLOOKUP(Importaciones_fruta_dolares[[#This Row],[Código_País]],'Tabla Auxiliar'!$B$7:$D$112,3,0)</f>
        <v>193</v>
      </c>
      <c r="B2039" s="1" t="s">
        <v>457</v>
      </c>
      <c r="C2039" s="1" t="s">
        <v>86</v>
      </c>
      <c r="D2039">
        <v>100108</v>
      </c>
      <c r="E2039" s="1" t="s">
        <v>368</v>
      </c>
      <c r="F2039">
        <v>100108007</v>
      </c>
      <c r="G2039" s="1" t="s">
        <v>464</v>
      </c>
      <c r="H2039" s="1" t="s">
        <v>234</v>
      </c>
      <c r="I2039">
        <v>4</v>
      </c>
      <c r="J2039" s="1" t="s">
        <v>323</v>
      </c>
      <c r="K2039">
        <v>382866.51</v>
      </c>
      <c r="L2039">
        <v>489401.18</v>
      </c>
      <c r="M2039">
        <v>1098418.57</v>
      </c>
      <c r="N2039">
        <v>965611.66</v>
      </c>
      <c r="O2039">
        <v>650013.35</v>
      </c>
      <c r="P2039">
        <v>490120.22</v>
      </c>
      <c r="Q2039">
        <v>804808.36</v>
      </c>
      <c r="R2039">
        <v>504576.7</v>
      </c>
      <c r="S2039">
        <v>651463.76</v>
      </c>
    </row>
    <row r="2040" spans="1:19" x14ac:dyDescent="0.25">
      <c r="A2040" s="1">
        <f>+VLOOKUP(Importaciones_fruta_dolares[[#This Row],[Código_País]],'Tabla Auxiliar'!$B$7:$D$112,3,0)</f>
        <v>193</v>
      </c>
      <c r="B2040" s="1" t="s">
        <v>457</v>
      </c>
      <c r="C2040" s="1" t="s">
        <v>86</v>
      </c>
      <c r="D2040">
        <v>100108</v>
      </c>
      <c r="E2040" s="1" t="s">
        <v>368</v>
      </c>
      <c r="F2040">
        <v>100108007</v>
      </c>
      <c r="G2040" s="1" t="s">
        <v>464</v>
      </c>
      <c r="H2040" s="1" t="s">
        <v>235</v>
      </c>
      <c r="I2040">
        <v>6</v>
      </c>
      <c r="J2040" s="1" t="s">
        <v>324</v>
      </c>
      <c r="K2040">
        <v>0</v>
      </c>
      <c r="L2040">
        <v>85504.52</v>
      </c>
      <c r="M2040">
        <v>29400</v>
      </c>
      <c r="N2040">
        <v>26211.8</v>
      </c>
      <c r="O2040">
        <v>0</v>
      </c>
      <c r="P2040">
        <v>0</v>
      </c>
      <c r="Q2040">
        <v>0</v>
      </c>
      <c r="R2040">
        <v>0</v>
      </c>
      <c r="S2040">
        <v>0</v>
      </c>
    </row>
    <row r="2041" spans="1:19" x14ac:dyDescent="0.25">
      <c r="A2041" s="1">
        <f>+VLOOKUP(Importaciones_fruta_dolares[[#This Row],[Código_País]],'Tabla Auxiliar'!$B$7:$D$112,3,0)</f>
        <v>193</v>
      </c>
      <c r="B2041" s="1" t="s">
        <v>457</v>
      </c>
      <c r="C2041" s="1" t="s">
        <v>86</v>
      </c>
      <c r="D2041">
        <v>100109</v>
      </c>
      <c r="E2041" s="1" t="s">
        <v>330</v>
      </c>
      <c r="F2041">
        <v>100109001</v>
      </c>
      <c r="G2041" s="1" t="s">
        <v>330</v>
      </c>
      <c r="H2041" s="1" t="s">
        <v>190</v>
      </c>
      <c r="I2041">
        <v>7</v>
      </c>
      <c r="J2041" s="1" t="s">
        <v>327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10527.52</v>
      </c>
    </row>
    <row r="2042" spans="1:19" x14ac:dyDescent="0.25">
      <c r="A2042" s="1">
        <f>+VLOOKUP(Importaciones_fruta_dolares[[#This Row],[Código_País]],'Tabla Auxiliar'!$B$7:$D$112,3,0)</f>
        <v>193</v>
      </c>
      <c r="B2042" s="1" t="s">
        <v>457</v>
      </c>
      <c r="C2042" s="1" t="s">
        <v>86</v>
      </c>
      <c r="D2042">
        <v>100109</v>
      </c>
      <c r="E2042" s="1" t="s">
        <v>330</v>
      </c>
      <c r="F2042">
        <v>100109001</v>
      </c>
      <c r="G2042" s="1" t="s">
        <v>330</v>
      </c>
      <c r="H2042" s="1" t="s">
        <v>154</v>
      </c>
      <c r="I2042">
        <v>7</v>
      </c>
      <c r="J2042" s="1" t="s">
        <v>327</v>
      </c>
      <c r="K2042">
        <v>0</v>
      </c>
      <c r="L2042">
        <v>6.15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</row>
    <row r="2043" spans="1:19" x14ac:dyDescent="0.25">
      <c r="A2043" s="1">
        <f>+VLOOKUP(Importaciones_fruta_dolares[[#This Row],[Código_País]],'Tabla Auxiliar'!$B$7:$D$112,3,0)</f>
        <v>168</v>
      </c>
      <c r="B2043" s="1" t="s">
        <v>446</v>
      </c>
      <c r="C2043" s="1" t="s">
        <v>74</v>
      </c>
      <c r="D2043">
        <v>100101</v>
      </c>
      <c r="E2043" s="1" t="s">
        <v>364</v>
      </c>
      <c r="F2043">
        <v>100101011</v>
      </c>
      <c r="G2043" s="1" t="s">
        <v>346</v>
      </c>
      <c r="H2043" s="1" t="s">
        <v>244</v>
      </c>
      <c r="I2043">
        <v>4</v>
      </c>
      <c r="J2043" s="1" t="s">
        <v>323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254192.43</v>
      </c>
      <c r="S2043">
        <v>244229.17</v>
      </c>
    </row>
    <row r="2044" spans="1:19" x14ac:dyDescent="0.25">
      <c r="A2044" s="1">
        <f>+VLOOKUP(Importaciones_fruta_dolares[[#This Row],[Código_País]],'Tabla Auxiliar'!$B$7:$D$112,3,0)</f>
        <v>168</v>
      </c>
      <c r="B2044" s="1" t="s">
        <v>446</v>
      </c>
      <c r="C2044" s="1" t="s">
        <v>74</v>
      </c>
      <c r="D2044">
        <v>100101</v>
      </c>
      <c r="E2044" s="1" t="s">
        <v>364</v>
      </c>
      <c r="F2044">
        <v>100101011</v>
      </c>
      <c r="G2044" s="1" t="s">
        <v>346</v>
      </c>
      <c r="H2044" s="1" t="s">
        <v>141</v>
      </c>
      <c r="I2044">
        <v>1</v>
      </c>
      <c r="J2044" s="1" t="s">
        <v>326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106.37</v>
      </c>
      <c r="R2044">
        <v>0</v>
      </c>
      <c r="S2044">
        <v>0</v>
      </c>
    </row>
    <row r="2045" spans="1:19" x14ac:dyDescent="0.25">
      <c r="A2045" s="1">
        <f>+VLOOKUP(Importaciones_fruta_dolares[[#This Row],[Código_País]],'Tabla Auxiliar'!$B$7:$D$112,3,0)</f>
        <v>168</v>
      </c>
      <c r="B2045" s="1" t="s">
        <v>446</v>
      </c>
      <c r="C2045" s="1" t="s">
        <v>74</v>
      </c>
      <c r="D2045">
        <v>100102</v>
      </c>
      <c r="E2045" s="1" t="s">
        <v>365</v>
      </c>
      <c r="F2045">
        <v>100102003</v>
      </c>
      <c r="G2045" s="1" t="s">
        <v>335</v>
      </c>
      <c r="H2045" s="1" t="s">
        <v>93</v>
      </c>
      <c r="I2045">
        <v>1</v>
      </c>
      <c r="J2045" s="1" t="s">
        <v>326</v>
      </c>
      <c r="K2045">
        <v>0</v>
      </c>
      <c r="L2045">
        <v>0</v>
      </c>
      <c r="M2045">
        <v>0</v>
      </c>
      <c r="N2045">
        <v>0</v>
      </c>
      <c r="O2045">
        <v>826.38</v>
      </c>
      <c r="P2045">
        <v>1992.91</v>
      </c>
      <c r="Q2045">
        <v>0</v>
      </c>
      <c r="R2045">
        <v>0</v>
      </c>
      <c r="S2045">
        <v>0</v>
      </c>
    </row>
    <row r="2046" spans="1:19" x14ac:dyDescent="0.25">
      <c r="A2046" s="1">
        <f>+VLOOKUP(Importaciones_fruta_dolares[[#This Row],[Código_País]],'Tabla Auxiliar'!$B$7:$D$112,3,0)</f>
        <v>168</v>
      </c>
      <c r="B2046" s="1" t="s">
        <v>446</v>
      </c>
      <c r="C2046" s="1" t="s">
        <v>74</v>
      </c>
      <c r="D2046">
        <v>100102</v>
      </c>
      <c r="E2046" s="1" t="s">
        <v>365</v>
      </c>
      <c r="F2046">
        <v>100102005</v>
      </c>
      <c r="G2046" s="1" t="s">
        <v>338</v>
      </c>
      <c r="H2046" s="1" t="s">
        <v>145</v>
      </c>
      <c r="I2046">
        <v>7</v>
      </c>
      <c r="J2046" s="1" t="s">
        <v>327</v>
      </c>
      <c r="K2046">
        <v>42508.800000000003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826.88</v>
      </c>
    </row>
    <row r="2047" spans="1:19" x14ac:dyDescent="0.25">
      <c r="A2047" s="1">
        <f>+VLOOKUP(Importaciones_fruta_dolares[[#This Row],[Código_País]],'Tabla Auxiliar'!$B$7:$D$112,3,0)</f>
        <v>168</v>
      </c>
      <c r="B2047" s="1" t="s">
        <v>446</v>
      </c>
      <c r="C2047" s="1" t="s">
        <v>74</v>
      </c>
      <c r="D2047">
        <v>100102</v>
      </c>
      <c r="E2047" s="1" t="s">
        <v>365</v>
      </c>
      <c r="F2047">
        <v>100102005</v>
      </c>
      <c r="G2047" s="1" t="s">
        <v>338</v>
      </c>
      <c r="H2047" s="1" t="s">
        <v>152</v>
      </c>
      <c r="I2047">
        <v>7</v>
      </c>
      <c r="J2047" s="1" t="s">
        <v>327</v>
      </c>
      <c r="K2047">
        <v>0</v>
      </c>
      <c r="L2047">
        <v>23786.66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</row>
    <row r="2048" spans="1:19" x14ac:dyDescent="0.25">
      <c r="A2048" s="1">
        <f>+VLOOKUP(Importaciones_fruta_dolares[[#This Row],[Código_País]],'Tabla Auxiliar'!$B$7:$D$112,3,0)</f>
        <v>168</v>
      </c>
      <c r="B2048" s="1" t="s">
        <v>446</v>
      </c>
      <c r="C2048" s="1" t="s">
        <v>74</v>
      </c>
      <c r="D2048">
        <v>100102</v>
      </c>
      <c r="E2048" s="1" t="s">
        <v>365</v>
      </c>
      <c r="F2048">
        <v>100102005</v>
      </c>
      <c r="G2048" s="1" t="s">
        <v>338</v>
      </c>
      <c r="H2048" s="1" t="s">
        <v>97</v>
      </c>
      <c r="I2048">
        <v>7</v>
      </c>
      <c r="J2048" s="1" t="s">
        <v>327</v>
      </c>
      <c r="K2048">
        <v>0</v>
      </c>
      <c r="L2048">
        <v>0</v>
      </c>
      <c r="M2048">
        <v>455557.57</v>
      </c>
      <c r="N2048">
        <v>147743.62</v>
      </c>
      <c r="O2048">
        <v>0</v>
      </c>
      <c r="P2048">
        <v>0</v>
      </c>
      <c r="Q2048">
        <v>0</v>
      </c>
      <c r="R2048">
        <v>0</v>
      </c>
      <c r="S2048">
        <v>0</v>
      </c>
    </row>
    <row r="2049" spans="1:19" x14ac:dyDescent="0.25">
      <c r="A2049" s="1">
        <f>+VLOOKUP(Importaciones_fruta_dolares[[#This Row],[Código_País]],'Tabla Auxiliar'!$B$7:$D$112,3,0)</f>
        <v>168</v>
      </c>
      <c r="B2049" s="1" t="s">
        <v>446</v>
      </c>
      <c r="C2049" s="1" t="s">
        <v>74</v>
      </c>
      <c r="D2049">
        <v>100102</v>
      </c>
      <c r="E2049" s="1" t="s">
        <v>365</v>
      </c>
      <c r="F2049">
        <v>100102006</v>
      </c>
      <c r="G2049" s="1" t="s">
        <v>352</v>
      </c>
      <c r="H2049" s="1" t="s">
        <v>188</v>
      </c>
      <c r="I2049">
        <v>7</v>
      </c>
      <c r="J2049" s="1" t="s">
        <v>327</v>
      </c>
      <c r="K2049">
        <v>0</v>
      </c>
      <c r="L2049">
        <v>0</v>
      </c>
      <c r="M2049">
        <v>81154.179999999993</v>
      </c>
      <c r="N2049">
        <v>75903.95</v>
      </c>
      <c r="O2049">
        <v>39559.06</v>
      </c>
      <c r="P2049">
        <v>441.39</v>
      </c>
      <c r="Q2049">
        <v>0</v>
      </c>
      <c r="R2049">
        <v>0</v>
      </c>
      <c r="S2049">
        <v>0</v>
      </c>
    </row>
    <row r="2050" spans="1:19" x14ac:dyDescent="0.25">
      <c r="A2050" s="1">
        <f>+VLOOKUP(Importaciones_fruta_dolares[[#This Row],[Código_País]],'Tabla Auxiliar'!$B$7:$D$112,3,0)</f>
        <v>168</v>
      </c>
      <c r="B2050" s="1" t="s">
        <v>446</v>
      </c>
      <c r="C2050" s="1" t="s">
        <v>74</v>
      </c>
      <c r="D2050">
        <v>100102</v>
      </c>
      <c r="E2050" s="1" t="s">
        <v>365</v>
      </c>
      <c r="F2050">
        <v>100102008</v>
      </c>
      <c r="G2050" s="1" t="s">
        <v>339</v>
      </c>
      <c r="H2050" s="1" t="s">
        <v>100</v>
      </c>
      <c r="I2050">
        <v>3</v>
      </c>
      <c r="J2050" s="1" t="s">
        <v>325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2285.1</v>
      </c>
      <c r="S2050">
        <v>0</v>
      </c>
    </row>
    <row r="2051" spans="1:19" x14ac:dyDescent="0.25">
      <c r="A2051" s="1">
        <f>+VLOOKUP(Importaciones_fruta_dolares[[#This Row],[Código_País]],'Tabla Auxiliar'!$B$7:$D$112,3,0)</f>
        <v>168</v>
      </c>
      <c r="B2051" s="1" t="s">
        <v>446</v>
      </c>
      <c r="C2051" s="1" t="s">
        <v>74</v>
      </c>
      <c r="D2051">
        <v>100102</v>
      </c>
      <c r="E2051" s="1" t="s">
        <v>365</v>
      </c>
      <c r="F2051">
        <v>100102008</v>
      </c>
      <c r="G2051" s="1" t="s">
        <v>339</v>
      </c>
      <c r="H2051" s="1" t="s">
        <v>101</v>
      </c>
      <c r="I2051">
        <v>1</v>
      </c>
      <c r="J2051" s="1" t="s">
        <v>326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6292.27</v>
      </c>
      <c r="S2051">
        <v>0</v>
      </c>
    </row>
    <row r="2052" spans="1:19" x14ac:dyDescent="0.25">
      <c r="A2052" s="1">
        <f>+VLOOKUP(Importaciones_fruta_dolares[[#This Row],[Código_País]],'Tabla Auxiliar'!$B$7:$D$112,3,0)</f>
        <v>168</v>
      </c>
      <c r="B2052" s="1" t="s">
        <v>446</v>
      </c>
      <c r="C2052" s="1" t="s">
        <v>74</v>
      </c>
      <c r="D2052">
        <v>100102</v>
      </c>
      <c r="E2052" s="1" t="s">
        <v>365</v>
      </c>
      <c r="F2052">
        <v>100102008</v>
      </c>
      <c r="G2052" s="1" t="s">
        <v>339</v>
      </c>
      <c r="H2052" s="1" t="s">
        <v>220</v>
      </c>
      <c r="I2052">
        <v>5</v>
      </c>
      <c r="J2052" s="1" t="s">
        <v>329</v>
      </c>
      <c r="K2052">
        <v>0</v>
      </c>
      <c r="L2052">
        <v>0</v>
      </c>
      <c r="M2052">
        <v>8906.0499999999993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</row>
    <row r="2053" spans="1:19" x14ac:dyDescent="0.25">
      <c r="A2053" s="1">
        <f>+VLOOKUP(Importaciones_fruta_dolares[[#This Row],[Código_País]],'Tabla Auxiliar'!$B$7:$D$112,3,0)</f>
        <v>168</v>
      </c>
      <c r="B2053" s="1" t="s">
        <v>446</v>
      </c>
      <c r="C2053" s="1" t="s">
        <v>74</v>
      </c>
      <c r="D2053">
        <v>100102</v>
      </c>
      <c r="E2053" s="1" t="s">
        <v>365</v>
      </c>
      <c r="F2053">
        <v>100102008</v>
      </c>
      <c r="G2053" s="1" t="s">
        <v>339</v>
      </c>
      <c r="H2053" s="1" t="s">
        <v>149</v>
      </c>
      <c r="I2053">
        <v>7</v>
      </c>
      <c r="J2053" s="1" t="s">
        <v>327</v>
      </c>
      <c r="K2053">
        <v>0</v>
      </c>
      <c r="L2053">
        <v>0</v>
      </c>
      <c r="M2053">
        <v>86001.69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</row>
    <row r="2054" spans="1:19" x14ac:dyDescent="0.25">
      <c r="A2054" s="1">
        <f>+VLOOKUP(Importaciones_fruta_dolares[[#This Row],[Código_País]],'Tabla Auxiliar'!$B$7:$D$112,3,0)</f>
        <v>168</v>
      </c>
      <c r="B2054" s="1" t="s">
        <v>446</v>
      </c>
      <c r="C2054" s="1" t="s">
        <v>74</v>
      </c>
      <c r="D2054">
        <v>100103</v>
      </c>
      <c r="E2054" s="1" t="s">
        <v>363</v>
      </c>
      <c r="F2054">
        <v>100103003</v>
      </c>
      <c r="G2054" s="1" t="s">
        <v>333</v>
      </c>
      <c r="H2054" s="1" t="s">
        <v>138</v>
      </c>
      <c r="I2054">
        <v>3</v>
      </c>
      <c r="J2054" s="1" t="s">
        <v>325</v>
      </c>
      <c r="K2054">
        <v>0</v>
      </c>
      <c r="L2054">
        <v>0</v>
      </c>
      <c r="M2054">
        <v>68190.48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</row>
    <row r="2055" spans="1:19" x14ac:dyDescent="0.25">
      <c r="A2055" s="1">
        <f>+VLOOKUP(Importaciones_fruta_dolares[[#This Row],[Código_País]],'Tabla Auxiliar'!$B$7:$D$112,3,0)</f>
        <v>168</v>
      </c>
      <c r="B2055" s="1" t="s">
        <v>446</v>
      </c>
      <c r="C2055" s="1" t="s">
        <v>74</v>
      </c>
      <c r="D2055">
        <v>100103</v>
      </c>
      <c r="E2055" s="1" t="s">
        <v>363</v>
      </c>
      <c r="F2055">
        <v>100103003</v>
      </c>
      <c r="G2055" s="1" t="s">
        <v>333</v>
      </c>
      <c r="H2055" s="1" t="s">
        <v>173</v>
      </c>
      <c r="I2055">
        <v>3</v>
      </c>
      <c r="J2055" s="1" t="s">
        <v>325</v>
      </c>
      <c r="K2055">
        <v>20840.22</v>
      </c>
      <c r="L2055">
        <v>182.27</v>
      </c>
      <c r="M2055">
        <v>846024.76</v>
      </c>
      <c r="N2055">
        <v>91790.63</v>
      </c>
      <c r="O2055">
        <v>0</v>
      </c>
      <c r="P2055">
        <v>0</v>
      </c>
      <c r="Q2055">
        <v>0</v>
      </c>
      <c r="R2055">
        <v>0</v>
      </c>
      <c r="S2055">
        <v>0</v>
      </c>
    </row>
    <row r="2056" spans="1:19" x14ac:dyDescent="0.25">
      <c r="A2056" s="1">
        <f>+VLOOKUP(Importaciones_fruta_dolares[[#This Row],[Código_País]],'Tabla Auxiliar'!$B$7:$D$112,3,0)</f>
        <v>168</v>
      </c>
      <c r="B2056" s="1" t="s">
        <v>446</v>
      </c>
      <c r="C2056" s="1" t="s">
        <v>74</v>
      </c>
      <c r="D2056">
        <v>100103</v>
      </c>
      <c r="E2056" s="1" t="s">
        <v>363</v>
      </c>
      <c r="F2056">
        <v>100103004</v>
      </c>
      <c r="G2056" s="1" t="s">
        <v>343</v>
      </c>
      <c r="H2056" s="1" t="s">
        <v>175</v>
      </c>
      <c r="I2056">
        <v>4</v>
      </c>
      <c r="J2056" s="1" t="s">
        <v>323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146130.23999999999</v>
      </c>
      <c r="Q2056">
        <v>157125.48000000001</v>
      </c>
      <c r="R2056">
        <v>0</v>
      </c>
      <c r="S2056">
        <v>13612.27</v>
      </c>
    </row>
    <row r="2057" spans="1:19" x14ac:dyDescent="0.25">
      <c r="A2057" s="1">
        <f>+VLOOKUP(Importaciones_fruta_dolares[[#This Row],[Código_País]],'Tabla Auxiliar'!$B$7:$D$112,3,0)</f>
        <v>168</v>
      </c>
      <c r="B2057" s="1" t="s">
        <v>446</v>
      </c>
      <c r="C2057" s="1" t="s">
        <v>74</v>
      </c>
      <c r="D2057">
        <v>100103</v>
      </c>
      <c r="E2057" s="1" t="s">
        <v>363</v>
      </c>
      <c r="F2057">
        <v>100103004</v>
      </c>
      <c r="G2057" s="1" t="s">
        <v>343</v>
      </c>
      <c r="H2057" s="1" t="s">
        <v>119</v>
      </c>
      <c r="I2057">
        <v>3</v>
      </c>
      <c r="J2057" s="1" t="s">
        <v>325</v>
      </c>
      <c r="K2057">
        <v>0</v>
      </c>
      <c r="L2057">
        <v>0</v>
      </c>
      <c r="M2057">
        <v>894832.27</v>
      </c>
      <c r="N2057">
        <v>0</v>
      </c>
      <c r="O2057">
        <v>0</v>
      </c>
      <c r="P2057">
        <v>0</v>
      </c>
      <c r="Q2057">
        <v>0</v>
      </c>
      <c r="R2057">
        <v>19607.599999999999</v>
      </c>
      <c r="S2057">
        <v>0</v>
      </c>
    </row>
    <row r="2058" spans="1:19" x14ac:dyDescent="0.25">
      <c r="A2058" s="1">
        <f>+VLOOKUP(Importaciones_fruta_dolares[[#This Row],[Código_País]],'Tabla Auxiliar'!$B$7:$D$112,3,0)</f>
        <v>168</v>
      </c>
      <c r="B2058" s="1" t="s">
        <v>446</v>
      </c>
      <c r="C2058" s="1" t="s">
        <v>74</v>
      </c>
      <c r="D2058">
        <v>100103</v>
      </c>
      <c r="E2058" s="1" t="s">
        <v>363</v>
      </c>
      <c r="F2058">
        <v>100103004</v>
      </c>
      <c r="G2058" s="1" t="s">
        <v>343</v>
      </c>
      <c r="H2058" s="1" t="s">
        <v>120</v>
      </c>
      <c r="I2058">
        <v>7</v>
      </c>
      <c r="J2058" s="1" t="s">
        <v>327</v>
      </c>
      <c r="K2058">
        <v>182.68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</row>
    <row r="2059" spans="1:19" x14ac:dyDescent="0.25">
      <c r="A2059" s="1">
        <f>+VLOOKUP(Importaciones_fruta_dolares[[#This Row],[Código_País]],'Tabla Auxiliar'!$B$7:$D$112,3,0)</f>
        <v>168</v>
      </c>
      <c r="B2059" s="1" t="s">
        <v>446</v>
      </c>
      <c r="C2059" s="1" t="s">
        <v>74</v>
      </c>
      <c r="D2059">
        <v>100103</v>
      </c>
      <c r="E2059" s="1" t="s">
        <v>363</v>
      </c>
      <c r="F2059">
        <v>100103004</v>
      </c>
      <c r="G2059" s="1" t="s">
        <v>343</v>
      </c>
      <c r="H2059" s="1" t="s">
        <v>177</v>
      </c>
      <c r="I2059">
        <v>3</v>
      </c>
      <c r="J2059" s="1" t="s">
        <v>325</v>
      </c>
      <c r="K2059">
        <v>0</v>
      </c>
      <c r="L2059">
        <v>0</v>
      </c>
      <c r="M2059">
        <v>174207.24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</row>
    <row r="2060" spans="1:19" x14ac:dyDescent="0.25">
      <c r="A2060" s="1">
        <f>+VLOOKUP(Importaciones_fruta_dolares[[#This Row],[Código_País]],'Tabla Auxiliar'!$B$7:$D$112,3,0)</f>
        <v>168</v>
      </c>
      <c r="B2060" s="1" t="s">
        <v>446</v>
      </c>
      <c r="C2060" s="1" t="s">
        <v>74</v>
      </c>
      <c r="D2060">
        <v>100103</v>
      </c>
      <c r="E2060" s="1" t="s">
        <v>363</v>
      </c>
      <c r="F2060">
        <v>100103004</v>
      </c>
      <c r="G2060" s="1" t="s">
        <v>343</v>
      </c>
      <c r="H2060" s="1" t="s">
        <v>112</v>
      </c>
      <c r="I2060">
        <v>3</v>
      </c>
      <c r="J2060" s="1" t="s">
        <v>325</v>
      </c>
      <c r="K2060">
        <v>0</v>
      </c>
      <c r="L2060">
        <v>0</v>
      </c>
      <c r="M2060">
        <v>865671.88</v>
      </c>
      <c r="N2060">
        <v>0</v>
      </c>
      <c r="O2060">
        <v>0</v>
      </c>
      <c r="P2060">
        <v>0</v>
      </c>
      <c r="Q2060">
        <v>911.95</v>
      </c>
      <c r="R2060">
        <v>0</v>
      </c>
      <c r="S2060">
        <v>0</v>
      </c>
    </row>
    <row r="2061" spans="1:19" x14ac:dyDescent="0.25">
      <c r="A2061" s="1">
        <f>+VLOOKUP(Importaciones_fruta_dolares[[#This Row],[Código_País]],'Tabla Auxiliar'!$B$7:$D$112,3,0)</f>
        <v>168</v>
      </c>
      <c r="B2061" s="1" t="s">
        <v>446</v>
      </c>
      <c r="C2061" s="1" t="s">
        <v>74</v>
      </c>
      <c r="D2061">
        <v>100103</v>
      </c>
      <c r="E2061" s="1" t="s">
        <v>363</v>
      </c>
      <c r="F2061">
        <v>100103004</v>
      </c>
      <c r="G2061" s="1" t="s">
        <v>343</v>
      </c>
      <c r="H2061" s="1" t="s">
        <v>176</v>
      </c>
      <c r="I2061">
        <v>3</v>
      </c>
      <c r="J2061" s="1" t="s">
        <v>325</v>
      </c>
      <c r="K2061">
        <v>2076.17</v>
      </c>
      <c r="L2061">
        <v>74876.2</v>
      </c>
      <c r="M2061">
        <v>2105315.5099999998</v>
      </c>
      <c r="N2061">
        <v>0</v>
      </c>
      <c r="O2061">
        <v>9373.59</v>
      </c>
      <c r="P2061">
        <v>0</v>
      </c>
      <c r="Q2061">
        <v>0</v>
      </c>
      <c r="R2061">
        <v>0</v>
      </c>
      <c r="S2061">
        <v>0</v>
      </c>
    </row>
    <row r="2062" spans="1:19" x14ac:dyDescent="0.25">
      <c r="A2062" s="1">
        <f>+VLOOKUP(Importaciones_fruta_dolares[[#This Row],[Código_País]],'Tabla Auxiliar'!$B$7:$D$112,3,0)</f>
        <v>168</v>
      </c>
      <c r="B2062" s="1" t="s">
        <v>446</v>
      </c>
      <c r="C2062" s="1" t="s">
        <v>74</v>
      </c>
      <c r="D2062">
        <v>100107</v>
      </c>
      <c r="E2062" s="1" t="s">
        <v>367</v>
      </c>
      <c r="F2062">
        <v>100107012</v>
      </c>
      <c r="G2062" s="1" t="s">
        <v>340</v>
      </c>
      <c r="H2062" s="1" t="s">
        <v>102</v>
      </c>
      <c r="I2062">
        <v>1</v>
      </c>
      <c r="J2062" s="1" t="s">
        <v>326</v>
      </c>
      <c r="K2062">
        <v>0</v>
      </c>
      <c r="L2062">
        <v>147388.38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</row>
    <row r="2063" spans="1:19" x14ac:dyDescent="0.25">
      <c r="A2063" s="1">
        <f>+VLOOKUP(Importaciones_fruta_dolares[[#This Row],[Código_País]],'Tabla Auxiliar'!$B$7:$D$112,3,0)</f>
        <v>168</v>
      </c>
      <c r="B2063" s="1" t="s">
        <v>446</v>
      </c>
      <c r="C2063" s="1" t="s">
        <v>74</v>
      </c>
      <c r="D2063">
        <v>100107</v>
      </c>
      <c r="E2063" s="1" t="s">
        <v>367</v>
      </c>
      <c r="F2063">
        <v>100107012</v>
      </c>
      <c r="G2063" s="1" t="s">
        <v>340</v>
      </c>
      <c r="H2063" s="1" t="s">
        <v>107</v>
      </c>
      <c r="I2063">
        <v>7</v>
      </c>
      <c r="J2063" s="1" t="s">
        <v>327</v>
      </c>
      <c r="K2063">
        <v>0</v>
      </c>
      <c r="L2063">
        <v>74.25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</row>
    <row r="2064" spans="1:19" x14ac:dyDescent="0.25">
      <c r="A2064" s="1">
        <f>+VLOOKUP(Importaciones_fruta_dolares[[#This Row],[Código_País]],'Tabla Auxiliar'!$B$7:$D$112,3,0)</f>
        <v>168</v>
      </c>
      <c r="B2064" s="1" t="s">
        <v>446</v>
      </c>
      <c r="C2064" s="1" t="s">
        <v>74</v>
      </c>
      <c r="D2064">
        <v>100107</v>
      </c>
      <c r="E2064" s="1" t="s">
        <v>367</v>
      </c>
      <c r="F2064">
        <v>100107012</v>
      </c>
      <c r="G2064" s="1" t="s">
        <v>340</v>
      </c>
      <c r="H2064" s="1" t="s">
        <v>123</v>
      </c>
      <c r="I2064">
        <v>7</v>
      </c>
      <c r="J2064" s="1" t="s">
        <v>327</v>
      </c>
      <c r="K2064">
        <v>0</v>
      </c>
      <c r="L2064">
        <v>175.38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</row>
    <row r="2065" spans="1:19" x14ac:dyDescent="0.25">
      <c r="A2065" s="1">
        <f>+VLOOKUP(Importaciones_fruta_dolares[[#This Row],[Código_País]],'Tabla Auxiliar'!$B$7:$D$112,3,0)</f>
        <v>168</v>
      </c>
      <c r="B2065" s="1" t="s">
        <v>446</v>
      </c>
      <c r="C2065" s="1" t="s">
        <v>74</v>
      </c>
      <c r="D2065">
        <v>100108</v>
      </c>
      <c r="E2065" s="1" t="s">
        <v>368</v>
      </c>
      <c r="F2065">
        <v>100108005</v>
      </c>
      <c r="G2065" s="1" t="s">
        <v>342</v>
      </c>
      <c r="H2065" s="1" t="s">
        <v>245</v>
      </c>
      <c r="I2065">
        <v>7</v>
      </c>
      <c r="J2065" s="1" t="s">
        <v>327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1290.21</v>
      </c>
      <c r="R2065">
        <v>0</v>
      </c>
      <c r="S2065">
        <v>0</v>
      </c>
    </row>
    <row r="2066" spans="1:19" x14ac:dyDescent="0.25">
      <c r="A2066" s="1">
        <f>+VLOOKUP(Importaciones_fruta_dolares[[#This Row],[Código_País]],'Tabla Auxiliar'!$B$7:$D$112,3,0)</f>
        <v>168</v>
      </c>
      <c r="B2066" s="1" t="s">
        <v>446</v>
      </c>
      <c r="C2066" s="1" t="s">
        <v>74</v>
      </c>
      <c r="D2066">
        <v>100108</v>
      </c>
      <c r="E2066" s="1" t="s">
        <v>368</v>
      </c>
      <c r="F2066">
        <v>100108005</v>
      </c>
      <c r="G2066" s="1" t="s">
        <v>342</v>
      </c>
      <c r="H2066" s="1" t="s">
        <v>187</v>
      </c>
      <c r="I2066">
        <v>7</v>
      </c>
      <c r="J2066" s="1" t="s">
        <v>327</v>
      </c>
      <c r="K2066">
        <v>3006868.95</v>
      </c>
      <c r="L2066">
        <v>4264485.1399999997</v>
      </c>
      <c r="M2066">
        <v>4827131.05</v>
      </c>
      <c r="N2066">
        <v>6527388.5899999999</v>
      </c>
      <c r="O2066">
        <v>8876904.3300000001</v>
      </c>
      <c r="P2066">
        <v>2518816.35</v>
      </c>
      <c r="Q2066">
        <v>2305239.44</v>
      </c>
      <c r="R2066">
        <v>4074313.79</v>
      </c>
      <c r="S2066">
        <v>3439116.94</v>
      </c>
    </row>
    <row r="2067" spans="1:19" x14ac:dyDescent="0.25">
      <c r="A2067" s="1">
        <f>+VLOOKUP(Importaciones_fruta_dolares[[#This Row],[Código_País]],'Tabla Auxiliar'!$B$7:$D$112,3,0)</f>
        <v>168</v>
      </c>
      <c r="B2067" s="1" t="s">
        <v>446</v>
      </c>
      <c r="C2067" s="1" t="s">
        <v>74</v>
      </c>
      <c r="D2067">
        <v>100109</v>
      </c>
      <c r="E2067" s="1" t="s">
        <v>330</v>
      </c>
      <c r="F2067">
        <v>100109001</v>
      </c>
      <c r="G2067" s="1" t="s">
        <v>330</v>
      </c>
      <c r="H2067" s="1" t="s">
        <v>87</v>
      </c>
      <c r="I2067">
        <v>4</v>
      </c>
      <c r="J2067" s="1" t="s">
        <v>323</v>
      </c>
      <c r="K2067">
        <v>421805.86</v>
      </c>
      <c r="L2067">
        <v>240493.68</v>
      </c>
      <c r="M2067">
        <v>172375</v>
      </c>
      <c r="N2067">
        <v>112101.64</v>
      </c>
      <c r="O2067">
        <v>269056.89</v>
      </c>
      <c r="P2067">
        <v>308126.82</v>
      </c>
      <c r="Q2067">
        <v>516921.96</v>
      </c>
      <c r="R2067">
        <v>0</v>
      </c>
      <c r="S2067">
        <v>117675</v>
      </c>
    </row>
    <row r="2068" spans="1:19" x14ac:dyDescent="0.25">
      <c r="A2068" s="1">
        <f>+VLOOKUP(Importaciones_fruta_dolares[[#This Row],[Código_País]],'Tabla Auxiliar'!$B$7:$D$112,3,0)</f>
        <v>168</v>
      </c>
      <c r="B2068" s="1" t="s">
        <v>446</v>
      </c>
      <c r="C2068" s="1" t="s">
        <v>74</v>
      </c>
      <c r="D2068">
        <v>100109</v>
      </c>
      <c r="E2068" s="1" t="s">
        <v>330</v>
      </c>
      <c r="F2068">
        <v>100109001</v>
      </c>
      <c r="G2068" s="1" t="s">
        <v>330</v>
      </c>
      <c r="H2068" s="1" t="s">
        <v>191</v>
      </c>
      <c r="I2068">
        <v>7</v>
      </c>
      <c r="J2068" s="1" t="s">
        <v>327</v>
      </c>
      <c r="K2068">
        <v>113.74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7575E-40B1-45FC-A7A6-4D0077A57C66}">
  <dimension ref="A1:M112"/>
  <sheetViews>
    <sheetView workbookViewId="0">
      <selection activeCell="F9" sqref="F9"/>
    </sheetView>
  </sheetViews>
  <sheetFormatPr baseColWidth="10" defaultRowHeight="15" x14ac:dyDescent="0.25"/>
  <cols>
    <col min="1" max="2" width="12.42578125" customWidth="1"/>
    <col min="4" max="4" width="11.5703125" customWidth="1"/>
    <col min="5" max="5" width="15.42578125" customWidth="1"/>
    <col min="9" max="9" width="21.140625" customWidth="1"/>
    <col min="10" max="10" width="18.140625" customWidth="1"/>
    <col min="13" max="13" width="14.42578125" customWidth="1"/>
  </cols>
  <sheetData>
    <row r="1" spans="1:13" x14ac:dyDescent="0.25">
      <c r="A1" t="s">
        <v>474</v>
      </c>
      <c r="B1" t="s">
        <v>475</v>
      </c>
      <c r="C1" t="s">
        <v>476</v>
      </c>
      <c r="D1" t="s">
        <v>477</v>
      </c>
      <c r="E1" t="s">
        <v>478</v>
      </c>
      <c r="F1" t="s">
        <v>479</v>
      </c>
      <c r="G1" t="s">
        <v>480</v>
      </c>
      <c r="H1" t="s">
        <v>481</v>
      </c>
      <c r="I1" t="s">
        <v>482</v>
      </c>
      <c r="J1" t="s">
        <v>483</v>
      </c>
      <c r="K1" t="s">
        <v>484</v>
      </c>
      <c r="L1" t="s">
        <v>485</v>
      </c>
      <c r="M1" t="s">
        <v>486</v>
      </c>
    </row>
    <row r="2" spans="1:13" x14ac:dyDescent="0.25">
      <c r="A2">
        <v>1</v>
      </c>
      <c r="B2" t="s">
        <v>491</v>
      </c>
      <c r="C2" t="s">
        <v>492</v>
      </c>
      <c r="D2" t="s">
        <v>487</v>
      </c>
      <c r="E2" t="s">
        <v>488</v>
      </c>
      <c r="F2" t="s">
        <v>493</v>
      </c>
      <c r="G2" t="s">
        <v>494</v>
      </c>
      <c r="H2" t="s">
        <v>489</v>
      </c>
      <c r="I2" t="s">
        <v>487</v>
      </c>
      <c r="J2" t="s">
        <v>495</v>
      </c>
      <c r="K2" s="2">
        <v>44311</v>
      </c>
      <c r="L2" t="s">
        <v>496</v>
      </c>
      <c r="M2" t="s">
        <v>490</v>
      </c>
    </row>
    <row r="6" spans="1:13" x14ac:dyDescent="0.25">
      <c r="B6" t="s">
        <v>0</v>
      </c>
      <c r="C6" t="s">
        <v>497</v>
      </c>
    </row>
    <row r="7" spans="1:13" x14ac:dyDescent="0.25">
      <c r="B7" t="s">
        <v>371</v>
      </c>
      <c r="C7" t="s">
        <v>9</v>
      </c>
      <c r="D7">
        <v>3</v>
      </c>
    </row>
    <row r="8" spans="1:13" x14ac:dyDescent="0.25">
      <c r="B8" t="s">
        <v>372</v>
      </c>
      <c r="C8" t="s">
        <v>10</v>
      </c>
      <c r="D8">
        <v>7</v>
      </c>
    </row>
    <row r="9" spans="1:13" x14ac:dyDescent="0.25">
      <c r="B9" t="s">
        <v>498</v>
      </c>
      <c r="C9" t="s">
        <v>499</v>
      </c>
      <c r="D9">
        <v>8</v>
      </c>
    </row>
    <row r="10" spans="1:13" x14ac:dyDescent="0.25">
      <c r="B10" t="s">
        <v>373</v>
      </c>
      <c r="C10" t="s">
        <v>11</v>
      </c>
      <c r="D10">
        <v>9</v>
      </c>
    </row>
    <row r="11" spans="1:13" x14ac:dyDescent="0.25">
      <c r="B11" t="s">
        <v>374</v>
      </c>
      <c r="C11" t="s">
        <v>12</v>
      </c>
      <c r="D11">
        <v>11</v>
      </c>
    </row>
    <row r="12" spans="1:13" x14ac:dyDescent="0.25">
      <c r="B12" t="s">
        <v>375</v>
      </c>
      <c r="C12" t="s">
        <v>13</v>
      </c>
      <c r="D12">
        <v>12</v>
      </c>
    </row>
    <row r="13" spans="1:13" x14ac:dyDescent="0.25">
      <c r="B13" t="s">
        <v>500</v>
      </c>
      <c r="C13" t="s">
        <v>501</v>
      </c>
      <c r="D13">
        <v>13</v>
      </c>
    </row>
    <row r="14" spans="1:13" x14ac:dyDescent="0.25">
      <c r="B14" t="s">
        <v>502</v>
      </c>
      <c r="C14" t="s">
        <v>503</v>
      </c>
      <c r="D14">
        <v>17</v>
      </c>
    </row>
    <row r="15" spans="1:13" x14ac:dyDescent="0.25">
      <c r="B15" t="s">
        <v>376</v>
      </c>
      <c r="C15" t="s">
        <v>14</v>
      </c>
      <c r="D15">
        <v>18</v>
      </c>
    </row>
    <row r="16" spans="1:13" x14ac:dyDescent="0.25">
      <c r="B16" t="s">
        <v>504</v>
      </c>
      <c r="C16" t="s">
        <v>505</v>
      </c>
      <c r="D16">
        <v>21</v>
      </c>
    </row>
    <row r="17" spans="2:4" x14ac:dyDescent="0.25">
      <c r="B17" t="s">
        <v>377</v>
      </c>
      <c r="C17" t="s">
        <v>15</v>
      </c>
      <c r="D17">
        <v>23</v>
      </c>
    </row>
    <row r="18" spans="2:4" x14ac:dyDescent="0.25">
      <c r="B18" t="s">
        <v>380</v>
      </c>
      <c r="C18" t="s">
        <v>16</v>
      </c>
      <c r="D18">
        <v>26</v>
      </c>
    </row>
    <row r="19" spans="2:4" x14ac:dyDescent="0.25">
      <c r="B19" t="s">
        <v>382</v>
      </c>
      <c r="C19" t="s">
        <v>18</v>
      </c>
      <c r="D19">
        <v>35</v>
      </c>
    </row>
    <row r="20" spans="2:4" x14ac:dyDescent="0.25">
      <c r="B20" t="s">
        <v>383</v>
      </c>
      <c r="C20" t="s">
        <v>19</v>
      </c>
      <c r="D20">
        <v>39</v>
      </c>
    </row>
    <row r="21" spans="2:4" x14ac:dyDescent="0.25">
      <c r="B21" t="s">
        <v>384</v>
      </c>
      <c r="C21" t="s">
        <v>20</v>
      </c>
      <c r="D21">
        <v>41</v>
      </c>
    </row>
    <row r="22" spans="2:4" x14ac:dyDescent="0.25">
      <c r="B22" t="s">
        <v>385</v>
      </c>
      <c r="C22" t="s">
        <v>21</v>
      </c>
      <c r="D22">
        <v>45</v>
      </c>
    </row>
    <row r="23" spans="2:4" x14ac:dyDescent="0.25">
      <c r="B23" t="s">
        <v>386</v>
      </c>
      <c r="C23" t="s">
        <v>22</v>
      </c>
      <c r="D23">
        <v>47</v>
      </c>
    </row>
    <row r="24" spans="2:4" x14ac:dyDescent="0.25">
      <c r="B24" t="s">
        <v>506</v>
      </c>
      <c r="C24" t="s">
        <v>507</v>
      </c>
      <c r="D24">
        <v>49</v>
      </c>
    </row>
    <row r="25" spans="2:4" x14ac:dyDescent="0.25">
      <c r="B25" t="s">
        <v>388</v>
      </c>
      <c r="C25" t="s">
        <v>24</v>
      </c>
      <c r="D25">
        <v>50</v>
      </c>
    </row>
    <row r="26" spans="2:4" x14ac:dyDescent="0.25">
      <c r="B26" t="s">
        <v>389</v>
      </c>
      <c r="C26" t="s">
        <v>25</v>
      </c>
      <c r="D26">
        <v>52</v>
      </c>
    </row>
    <row r="27" spans="2:4" x14ac:dyDescent="0.25">
      <c r="B27" t="s">
        <v>390</v>
      </c>
      <c r="C27" t="s">
        <v>26</v>
      </c>
      <c r="D27">
        <v>53</v>
      </c>
    </row>
    <row r="28" spans="2:4" x14ac:dyDescent="0.25">
      <c r="B28" t="s">
        <v>391</v>
      </c>
      <c r="C28" t="s">
        <v>27</v>
      </c>
      <c r="D28">
        <v>54</v>
      </c>
    </row>
    <row r="29" spans="2:4" x14ac:dyDescent="0.25">
      <c r="B29" t="s">
        <v>393</v>
      </c>
      <c r="C29" t="s">
        <v>392</v>
      </c>
      <c r="D29">
        <v>55</v>
      </c>
    </row>
    <row r="30" spans="2:4" x14ac:dyDescent="0.25">
      <c r="B30" t="s">
        <v>508</v>
      </c>
      <c r="C30" t="s">
        <v>509</v>
      </c>
      <c r="D30">
        <v>57</v>
      </c>
    </row>
    <row r="31" spans="2:4" x14ac:dyDescent="0.25">
      <c r="B31" t="s">
        <v>394</v>
      </c>
      <c r="C31" t="s">
        <v>28</v>
      </c>
      <c r="D31">
        <v>58</v>
      </c>
    </row>
    <row r="32" spans="2:4" x14ac:dyDescent="0.25">
      <c r="B32" t="s">
        <v>395</v>
      </c>
      <c r="C32" t="s">
        <v>29</v>
      </c>
      <c r="D32">
        <v>59</v>
      </c>
    </row>
    <row r="33" spans="2:4" x14ac:dyDescent="0.25">
      <c r="B33" t="s">
        <v>396</v>
      </c>
      <c r="C33" t="s">
        <v>30</v>
      </c>
      <c r="D33">
        <v>60</v>
      </c>
    </row>
    <row r="34" spans="2:4" x14ac:dyDescent="0.25">
      <c r="B34" t="s">
        <v>510</v>
      </c>
      <c r="C34" t="s">
        <v>511</v>
      </c>
      <c r="D34">
        <v>61</v>
      </c>
    </row>
    <row r="35" spans="2:4" x14ac:dyDescent="0.25">
      <c r="B35" t="s">
        <v>397</v>
      </c>
      <c r="C35" t="s">
        <v>31</v>
      </c>
      <c r="D35">
        <v>63</v>
      </c>
    </row>
    <row r="36" spans="2:4" x14ac:dyDescent="0.25">
      <c r="B36" t="s">
        <v>398</v>
      </c>
      <c r="C36" t="s">
        <v>32</v>
      </c>
      <c r="D36">
        <v>64</v>
      </c>
    </row>
    <row r="37" spans="2:4" x14ac:dyDescent="0.25">
      <c r="B37" t="s">
        <v>399</v>
      </c>
      <c r="C37" t="s">
        <v>33</v>
      </c>
      <c r="D37">
        <v>66</v>
      </c>
    </row>
    <row r="38" spans="2:4" x14ac:dyDescent="0.25">
      <c r="B38" t="s">
        <v>401</v>
      </c>
      <c r="C38" t="s">
        <v>35</v>
      </c>
      <c r="D38">
        <v>72</v>
      </c>
    </row>
    <row r="39" spans="2:4" x14ac:dyDescent="0.25">
      <c r="B39" t="s">
        <v>402</v>
      </c>
      <c r="C39" t="s">
        <v>36</v>
      </c>
      <c r="D39">
        <v>73</v>
      </c>
    </row>
    <row r="40" spans="2:4" x14ac:dyDescent="0.25">
      <c r="B40" t="s">
        <v>403</v>
      </c>
      <c r="C40" t="s">
        <v>37</v>
      </c>
      <c r="D40">
        <v>78</v>
      </c>
    </row>
    <row r="41" spans="2:4" x14ac:dyDescent="0.25">
      <c r="B41" t="s">
        <v>404</v>
      </c>
      <c r="C41" t="s">
        <v>38</v>
      </c>
      <c r="D41">
        <v>79</v>
      </c>
    </row>
    <row r="42" spans="2:4" x14ac:dyDescent="0.25">
      <c r="B42" t="s">
        <v>405</v>
      </c>
      <c r="C42" t="s">
        <v>40</v>
      </c>
      <c r="D42">
        <v>80</v>
      </c>
    </row>
    <row r="43" spans="2:4" x14ac:dyDescent="0.25">
      <c r="B43" t="s">
        <v>406</v>
      </c>
      <c r="C43" t="s">
        <v>41</v>
      </c>
      <c r="D43">
        <v>81</v>
      </c>
    </row>
    <row r="44" spans="2:4" x14ac:dyDescent="0.25">
      <c r="B44" t="s">
        <v>407</v>
      </c>
      <c r="C44" t="s">
        <v>42</v>
      </c>
      <c r="D44">
        <v>82</v>
      </c>
    </row>
    <row r="45" spans="2:4" x14ac:dyDescent="0.25">
      <c r="B45" t="s">
        <v>410</v>
      </c>
      <c r="C45" t="s">
        <v>43</v>
      </c>
      <c r="D45">
        <v>85</v>
      </c>
    </row>
    <row r="46" spans="2:4" x14ac:dyDescent="0.25">
      <c r="B46" t="s">
        <v>412</v>
      </c>
      <c r="C46" t="s">
        <v>45</v>
      </c>
      <c r="D46">
        <v>89</v>
      </c>
    </row>
    <row r="47" spans="2:4" x14ac:dyDescent="0.25">
      <c r="B47" t="s">
        <v>413</v>
      </c>
      <c r="C47" t="s">
        <v>46</v>
      </c>
      <c r="D47">
        <v>90</v>
      </c>
    </row>
    <row r="48" spans="2:4" x14ac:dyDescent="0.25">
      <c r="B48" t="s">
        <v>415</v>
      </c>
      <c r="C48" t="s">
        <v>48</v>
      </c>
      <c r="D48">
        <v>92</v>
      </c>
    </row>
    <row r="49" spans="2:4" x14ac:dyDescent="0.25">
      <c r="B49" t="s">
        <v>416</v>
      </c>
      <c r="C49" t="s">
        <v>49</v>
      </c>
      <c r="D49">
        <v>93</v>
      </c>
    </row>
    <row r="50" spans="2:4" x14ac:dyDescent="0.25">
      <c r="B50" t="s">
        <v>512</v>
      </c>
      <c r="C50" t="s">
        <v>513</v>
      </c>
      <c r="D50">
        <v>94</v>
      </c>
    </row>
    <row r="51" spans="2:4" x14ac:dyDescent="0.25">
      <c r="B51" t="s">
        <v>514</v>
      </c>
      <c r="C51" t="s">
        <v>515</v>
      </c>
      <c r="D51">
        <v>99</v>
      </c>
    </row>
    <row r="52" spans="2:4" x14ac:dyDescent="0.25">
      <c r="B52" t="s">
        <v>516</v>
      </c>
      <c r="C52" t="s">
        <v>517</v>
      </c>
      <c r="D52">
        <v>102</v>
      </c>
    </row>
    <row r="53" spans="2:4" x14ac:dyDescent="0.25">
      <c r="B53" t="s">
        <v>417</v>
      </c>
      <c r="C53" t="s">
        <v>50</v>
      </c>
      <c r="D53">
        <v>103</v>
      </c>
    </row>
    <row r="54" spans="2:4" x14ac:dyDescent="0.25">
      <c r="B54" t="s">
        <v>518</v>
      </c>
      <c r="C54" t="s">
        <v>519</v>
      </c>
      <c r="D54">
        <v>105</v>
      </c>
    </row>
    <row r="55" spans="2:4" x14ac:dyDescent="0.25">
      <c r="B55" t="s">
        <v>418</v>
      </c>
      <c r="C55" t="s">
        <v>51</v>
      </c>
      <c r="D55">
        <v>107</v>
      </c>
    </row>
    <row r="56" spans="2:4" x14ac:dyDescent="0.25">
      <c r="B56" t="s">
        <v>419</v>
      </c>
      <c r="C56" t="s">
        <v>52</v>
      </c>
      <c r="D56">
        <v>111</v>
      </c>
    </row>
    <row r="57" spans="2:4" x14ac:dyDescent="0.25">
      <c r="B57" t="s">
        <v>520</v>
      </c>
      <c r="C57" t="s">
        <v>521</v>
      </c>
      <c r="D57">
        <v>112</v>
      </c>
    </row>
    <row r="58" spans="2:4" x14ac:dyDescent="0.25">
      <c r="B58" t="s">
        <v>422</v>
      </c>
      <c r="C58" t="s">
        <v>53</v>
      </c>
      <c r="D58">
        <v>116</v>
      </c>
    </row>
    <row r="59" spans="2:4" x14ac:dyDescent="0.25">
      <c r="B59" t="s">
        <v>423</v>
      </c>
      <c r="C59" t="s">
        <v>54</v>
      </c>
      <c r="D59">
        <v>119</v>
      </c>
    </row>
    <row r="60" spans="2:4" x14ac:dyDescent="0.25">
      <c r="B60" t="s">
        <v>522</v>
      </c>
      <c r="C60" t="s">
        <v>523</v>
      </c>
      <c r="D60">
        <v>129</v>
      </c>
    </row>
    <row r="61" spans="2:4" x14ac:dyDescent="0.25">
      <c r="B61" t="s">
        <v>524</v>
      </c>
      <c r="C61" t="s">
        <v>525</v>
      </c>
      <c r="D61">
        <v>132</v>
      </c>
    </row>
    <row r="62" spans="2:4" x14ac:dyDescent="0.25">
      <c r="B62" t="s">
        <v>425</v>
      </c>
      <c r="C62" t="s">
        <v>57</v>
      </c>
      <c r="D62">
        <v>133</v>
      </c>
    </row>
    <row r="63" spans="2:4" x14ac:dyDescent="0.25">
      <c r="B63" t="s">
        <v>526</v>
      </c>
      <c r="C63" t="s">
        <v>527</v>
      </c>
      <c r="D63">
        <v>134</v>
      </c>
    </row>
    <row r="64" spans="2:4" x14ac:dyDescent="0.25">
      <c r="B64" t="s">
        <v>427</v>
      </c>
      <c r="C64" t="s">
        <v>426</v>
      </c>
      <c r="D64">
        <v>135</v>
      </c>
    </row>
    <row r="65" spans="2:4" x14ac:dyDescent="0.25">
      <c r="B65" t="s">
        <v>429</v>
      </c>
      <c r="C65" t="s">
        <v>62</v>
      </c>
      <c r="D65">
        <v>139</v>
      </c>
    </row>
    <row r="66" spans="2:4" x14ac:dyDescent="0.25">
      <c r="B66" t="s">
        <v>430</v>
      </c>
      <c r="C66" t="s">
        <v>63</v>
      </c>
      <c r="D66">
        <v>141</v>
      </c>
    </row>
    <row r="67" spans="2:4" x14ac:dyDescent="0.25">
      <c r="B67" t="s">
        <v>431</v>
      </c>
      <c r="C67" t="s">
        <v>64</v>
      </c>
      <c r="D67">
        <v>142</v>
      </c>
    </row>
    <row r="68" spans="2:4" x14ac:dyDescent="0.25">
      <c r="B68" t="s">
        <v>432</v>
      </c>
      <c r="C68" t="s">
        <v>65</v>
      </c>
      <c r="D68">
        <v>143</v>
      </c>
    </row>
    <row r="69" spans="2:4" x14ac:dyDescent="0.25">
      <c r="B69" t="s">
        <v>433</v>
      </c>
      <c r="C69" t="s">
        <v>66</v>
      </c>
      <c r="D69">
        <v>144</v>
      </c>
    </row>
    <row r="70" spans="2:4" x14ac:dyDescent="0.25">
      <c r="B70" t="s">
        <v>434</v>
      </c>
      <c r="C70" t="s">
        <v>68</v>
      </c>
      <c r="D70">
        <v>145</v>
      </c>
    </row>
    <row r="71" spans="2:4" x14ac:dyDescent="0.25">
      <c r="B71" t="s">
        <v>436</v>
      </c>
      <c r="C71" t="s">
        <v>435</v>
      </c>
      <c r="D71">
        <v>147</v>
      </c>
    </row>
    <row r="72" spans="2:4" x14ac:dyDescent="0.25">
      <c r="B72" t="s">
        <v>438</v>
      </c>
      <c r="C72" t="s">
        <v>437</v>
      </c>
      <c r="D72">
        <v>149</v>
      </c>
    </row>
    <row r="73" spans="2:4" x14ac:dyDescent="0.25">
      <c r="B73" t="s">
        <v>439</v>
      </c>
      <c r="C73" t="s">
        <v>69</v>
      </c>
      <c r="D73">
        <v>151</v>
      </c>
    </row>
    <row r="74" spans="2:4" x14ac:dyDescent="0.25">
      <c r="B74" t="s">
        <v>440</v>
      </c>
      <c r="C74" t="s">
        <v>70</v>
      </c>
      <c r="D74">
        <v>152</v>
      </c>
    </row>
    <row r="75" spans="2:4" x14ac:dyDescent="0.25">
      <c r="B75" t="s">
        <v>443</v>
      </c>
      <c r="C75" t="s">
        <v>71</v>
      </c>
      <c r="D75">
        <v>163</v>
      </c>
    </row>
    <row r="76" spans="2:4" x14ac:dyDescent="0.25">
      <c r="B76" t="s">
        <v>445</v>
      </c>
      <c r="C76" t="s">
        <v>73</v>
      </c>
      <c r="D76">
        <v>166</v>
      </c>
    </row>
    <row r="77" spans="2:4" x14ac:dyDescent="0.25">
      <c r="B77" t="s">
        <v>446</v>
      </c>
      <c r="C77" t="s">
        <v>74</v>
      </c>
      <c r="D77">
        <v>168</v>
      </c>
    </row>
    <row r="78" spans="2:4" x14ac:dyDescent="0.25">
      <c r="B78" t="s">
        <v>447</v>
      </c>
      <c r="C78" t="s">
        <v>75</v>
      </c>
      <c r="D78">
        <v>171</v>
      </c>
    </row>
    <row r="79" spans="2:4" x14ac:dyDescent="0.25">
      <c r="B79" t="s">
        <v>448</v>
      </c>
      <c r="C79" t="s">
        <v>76</v>
      </c>
      <c r="D79">
        <v>172</v>
      </c>
    </row>
    <row r="80" spans="2:4" x14ac:dyDescent="0.25">
      <c r="B80" t="s">
        <v>449</v>
      </c>
      <c r="C80" t="s">
        <v>77</v>
      </c>
      <c r="D80">
        <v>174</v>
      </c>
    </row>
    <row r="81" spans="2:4" x14ac:dyDescent="0.25">
      <c r="B81" t="s">
        <v>450</v>
      </c>
      <c r="C81" t="s">
        <v>78</v>
      </c>
      <c r="D81">
        <v>175</v>
      </c>
    </row>
    <row r="82" spans="2:4" x14ac:dyDescent="0.25">
      <c r="B82" t="s">
        <v>453</v>
      </c>
      <c r="C82" t="s">
        <v>82</v>
      </c>
      <c r="D82">
        <v>184</v>
      </c>
    </row>
    <row r="83" spans="2:4" x14ac:dyDescent="0.25">
      <c r="B83" t="s">
        <v>454</v>
      </c>
      <c r="C83" t="s">
        <v>83</v>
      </c>
      <c r="D83">
        <v>186</v>
      </c>
    </row>
    <row r="84" spans="2:4" x14ac:dyDescent="0.25">
      <c r="B84" t="s">
        <v>455</v>
      </c>
      <c r="C84" t="s">
        <v>84</v>
      </c>
      <c r="D84">
        <v>188</v>
      </c>
    </row>
    <row r="85" spans="2:4" x14ac:dyDescent="0.25">
      <c r="B85" t="s">
        <v>456</v>
      </c>
      <c r="C85" t="s">
        <v>85</v>
      </c>
      <c r="D85">
        <v>192</v>
      </c>
    </row>
    <row r="86" spans="2:4" x14ac:dyDescent="0.25">
      <c r="B86" t="s">
        <v>457</v>
      </c>
      <c r="C86" t="s">
        <v>86</v>
      </c>
      <c r="D86">
        <v>193</v>
      </c>
    </row>
    <row r="87" spans="2:4" x14ac:dyDescent="0.25">
      <c r="B87" t="s">
        <v>458</v>
      </c>
      <c r="C87" t="s">
        <v>39</v>
      </c>
      <c r="D87">
        <v>3096</v>
      </c>
    </row>
    <row r="88" spans="2:4" x14ac:dyDescent="0.25">
      <c r="B88" t="s">
        <v>460</v>
      </c>
      <c r="C88" t="s">
        <v>67</v>
      </c>
      <c r="D88">
        <v>3097</v>
      </c>
    </row>
    <row r="89" spans="2:4" x14ac:dyDescent="0.25">
      <c r="B89" t="s">
        <v>528</v>
      </c>
      <c r="C89" t="s">
        <v>529</v>
      </c>
      <c r="D89">
        <v>3098</v>
      </c>
    </row>
    <row r="90" spans="2:4" x14ac:dyDescent="0.25">
      <c r="B90" t="s">
        <v>530</v>
      </c>
      <c r="C90" t="s">
        <v>531</v>
      </c>
      <c r="D90">
        <v>3099</v>
      </c>
    </row>
    <row r="91" spans="2:4" x14ac:dyDescent="0.25">
      <c r="B91" t="s">
        <v>532</v>
      </c>
      <c r="C91" t="s">
        <v>533</v>
      </c>
      <c r="D91">
        <v>3100</v>
      </c>
    </row>
    <row r="92" spans="2:4" x14ac:dyDescent="0.25">
      <c r="B92" t="s">
        <v>459</v>
      </c>
      <c r="C92" t="s">
        <v>56</v>
      </c>
      <c r="D92">
        <v>3101</v>
      </c>
    </row>
    <row r="93" spans="2:4" x14ac:dyDescent="0.25">
      <c r="B93" t="s">
        <v>461</v>
      </c>
      <c r="C93" t="s">
        <v>534</v>
      </c>
      <c r="D93">
        <v>0</v>
      </c>
    </row>
    <row r="94" spans="2:4" x14ac:dyDescent="0.25">
      <c r="B94" t="s">
        <v>461</v>
      </c>
      <c r="C94" t="s">
        <v>367</v>
      </c>
      <c r="D94">
        <v>0</v>
      </c>
    </row>
    <row r="95" spans="2:4" x14ac:dyDescent="0.25">
      <c r="B95" t="s">
        <v>461</v>
      </c>
      <c r="C95" t="s">
        <v>535</v>
      </c>
      <c r="D95">
        <v>0</v>
      </c>
    </row>
    <row r="96" spans="2:4" x14ac:dyDescent="0.25">
      <c r="B96" t="s">
        <v>461</v>
      </c>
      <c r="C96" t="s">
        <v>536</v>
      </c>
      <c r="D96">
        <v>0</v>
      </c>
    </row>
    <row r="97" spans="2:4" x14ac:dyDescent="0.25">
      <c r="B97" t="s">
        <v>461</v>
      </c>
      <c r="C97" t="s">
        <v>537</v>
      </c>
      <c r="D97">
        <v>0</v>
      </c>
    </row>
    <row r="98" spans="2:4" x14ac:dyDescent="0.25">
      <c r="B98" t="s">
        <v>370</v>
      </c>
      <c r="C98" t="s">
        <v>8</v>
      </c>
      <c r="D98">
        <v>1</v>
      </c>
    </row>
    <row r="99" spans="2:4" x14ac:dyDescent="0.25">
      <c r="B99" t="s">
        <v>381</v>
      </c>
      <c r="C99" t="s">
        <v>17</v>
      </c>
      <c r="D99">
        <v>28</v>
      </c>
    </row>
    <row r="100" spans="2:4" x14ac:dyDescent="0.25">
      <c r="B100" t="s">
        <v>379</v>
      </c>
      <c r="C100" t="s">
        <v>378</v>
      </c>
      <c r="D100">
        <v>24</v>
      </c>
    </row>
    <row r="101" spans="2:4" x14ac:dyDescent="0.25">
      <c r="B101" t="s">
        <v>400</v>
      </c>
      <c r="C101" t="s">
        <v>34</v>
      </c>
      <c r="D101">
        <v>70</v>
      </c>
    </row>
    <row r="102" spans="2:4" x14ac:dyDescent="0.25">
      <c r="B102" t="s">
        <v>387</v>
      </c>
      <c r="C102" t="s">
        <v>23</v>
      </c>
      <c r="D102">
        <v>48</v>
      </c>
    </row>
    <row r="103" spans="2:4" x14ac:dyDescent="0.25">
      <c r="B103" t="s">
        <v>409</v>
      </c>
      <c r="C103" t="s">
        <v>408</v>
      </c>
      <c r="D103">
        <v>84</v>
      </c>
    </row>
    <row r="104" spans="2:4" x14ac:dyDescent="0.25">
      <c r="B104" t="s">
        <v>411</v>
      </c>
      <c r="C104" t="s">
        <v>44</v>
      </c>
      <c r="D104">
        <v>86</v>
      </c>
    </row>
    <row r="105" spans="2:4" x14ac:dyDescent="0.25">
      <c r="B105" t="s">
        <v>414</v>
      </c>
      <c r="C105" t="s">
        <v>47</v>
      </c>
      <c r="D105">
        <v>91</v>
      </c>
    </row>
    <row r="106" spans="2:4" x14ac:dyDescent="0.25">
      <c r="B106" t="s">
        <v>421</v>
      </c>
      <c r="C106" t="s">
        <v>420</v>
      </c>
      <c r="D106">
        <v>114</v>
      </c>
    </row>
    <row r="107" spans="2:4" x14ac:dyDescent="0.25">
      <c r="B107" t="s">
        <v>424</v>
      </c>
      <c r="C107" t="s">
        <v>55</v>
      </c>
      <c r="D107">
        <v>131</v>
      </c>
    </row>
    <row r="108" spans="2:4" x14ac:dyDescent="0.25">
      <c r="B108" t="s">
        <v>428</v>
      </c>
      <c r="C108" t="s">
        <v>61</v>
      </c>
      <c r="D108">
        <v>136</v>
      </c>
    </row>
    <row r="109" spans="2:4" x14ac:dyDescent="0.25">
      <c r="B109" t="s">
        <v>442</v>
      </c>
      <c r="C109" t="s">
        <v>441</v>
      </c>
      <c r="D109">
        <v>160</v>
      </c>
    </row>
    <row r="110" spans="2:4" x14ac:dyDescent="0.25">
      <c r="B110" t="s">
        <v>444</v>
      </c>
      <c r="C110" t="s">
        <v>72</v>
      </c>
      <c r="D110">
        <v>164</v>
      </c>
    </row>
    <row r="111" spans="2:4" x14ac:dyDescent="0.25">
      <c r="B111" t="s">
        <v>451</v>
      </c>
      <c r="C111" t="s">
        <v>80</v>
      </c>
      <c r="D111">
        <v>181</v>
      </c>
    </row>
    <row r="112" spans="2:4" x14ac:dyDescent="0.25">
      <c r="B112" t="s">
        <v>452</v>
      </c>
      <c r="C112" t="s">
        <v>81</v>
      </c>
      <c r="D112">
        <v>182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/ Y 2 V U n i r C D i j A A A A 9 Q A A A B I A H A B D b 2 5 m a W c v U G F j a 2 F n Z S 5 4 b W w g o h g A K K A U A A A A A A A A A A A A A A A A A A A A A A A A A A A A h Y + x D o I w G I R f h X S n L X V R 8 l M G V k h M T I x r U y o 0 Q m t o s b y b g 4 / k K 4 h R 1 M 3 x v r t L 7 u 7 X G + R T 3 0 U X N T h t T Y Y S T F G k j L S 1 N k 2 G R n + M 1 y j n s B X y J B o V z W H j 0 s n p D L X e n 1 N C Q g g 4 r L A d G s I o T c i h K n e y V b 2 I t X F e G K n Q p 1 X / b y E O + 9 c Y z v A m w Y w y T I E s D C p t v j 6 b 5 z 7 d H w j F 2 P l x U F y 5 u C i B L B L I + w J / A F B L A w Q U A A I A C A D 9 j Z V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/ Y 2 V U u o o 5 d J P A Q A A + g I A A B M A H A B G b 3 J t d W x h c y 9 T Z W N 0 a W 9 u M S 5 t I K I Y A C i g F A A A A A A A A A A A A A A A A A A A A A A A A A A A A K 1 R S 2 r D M B D d G 3 w H o W 5 i c A 2 B 0 k 3 I o r h d B E I b i G k X I Q T Z m q Y i l i Z I c k l r f K Q s S o / g i 1 W O 8 y E f s q o W E u j N + 8 y M g c w K V G T c v t 2 e 7 / m e + W A a O E l Y m r M u 6 Z M c r O 8 R d 1 6 0 m I N y P 0 + r D P I o L r Q G Z d 9 Q L 1 L E R S c o J 8 9 M Q p + 2 T D q t J j E q 6 0 q m Y S t w Q x O x R J I x m Q r G k T q p p h a i R D N l 3 l H L G P N C q u R r C a b T 2 o V l S e P 6 l 4 s 5 z k a s X h s a E u t w Y m F l q 5 C U d P N L O G z z n e E D P h t p 5 E V m 0 W E D Z e / v o s a h J R + Q M 1 b M L M x R 1 2 t 2 z j v C T v J s J d 2 Y l q h t 0 + j l S B k Y J o W b z + V c R / A x / 6 H + u c B 5 Z T n q X a 0 q Z A q 6 q o L 9 7 N v Z M s K F c r r f j L P D A k b i E 2 3 n y j J O V + f 8 9 j E O 2 V w M C u Y 2 H t I g J E N h b P T o L q G y / 9 W e N O D U W e y q 9 q 1 v P M e F D H x P q C u N 9 / 4 A U E s B A i 0 A F A A C A A g A / Y 2 V U n i r C D i j A A A A 9 Q A A A B I A A A A A A A A A A A A A A A A A A A A A A E N v b m Z p Z y 9 Q Y W N r Y W d l L n h t b F B L A Q I t A B Q A A g A I A P 2 N l V I P y u m r p A A A A O k A A A A T A A A A A A A A A A A A A A A A A O 8 A A A B b Q 2 9 u d G V u d F 9 U e X B l c 1 0 u e G 1 s U E s B A i 0 A F A A C A A g A / Y 2 V U u o o 5 d J P A Q A A + g I A A B M A A A A A A A A A A A A A A A A A 4 A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B M A A A A A A A A O E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b X B v c n R h Y 2 l v b m V z X 2 Z y d X R h X 2 R v b G F y Z X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I b 2 p h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A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V Q y M T o 0 N z o y M C 4 0 O T M z O D I x W i I g L z 4 8 R W 5 0 c n k g V H l w Z T 0 i R m l s b E N v b H V t b l R 5 c G V z I i B W Y W x 1 Z T 0 i c 0 J n W U R C Z 0 1 H Q m d N R 0 J R V U Z C U V V G Q l F V R i I g L z 4 8 R W 5 0 c n k g V H l w Z T 0 i R m l s b E N v b H V t b k 5 h b W V z I i B W Y W x 1 Z T 0 i c 1 s m c X V v d D t D w 7 N k a W d v X 1 B h w 6 1 z J n F 1 b 3 Q 7 L C Z x d W 9 0 O 1 B h w 6 1 z I G R l I E 9 y a W d l b i Z x d W 9 0 O y w m c X V v d D t J Z F 9 Q c m 9 k d W N 0 b y Z x d W 9 0 O y w m c X V v d D t Q c m 9 k d W N 0 b y Z x d W 9 0 O y w m c X V v d D t J Z F 9 D Y X R l Z 2 9 y w 6 1 h J n F 1 b 3 Q 7 L C Z x d W 9 0 O 0 N h d G V n b 3 L D r W E m c X V v d D s s J n F 1 b 3 Q 7 U H J v Z H V j d G 8 g R X h w b 3 J 0 Y W R v J n F 1 b 3 Q 7 L C Z x d W 9 0 O 0 l k X 1 B y b 2 N l c 2 F t a W V u d G 8 m c X V v d D s s J n F 1 b 3 Q 7 U H J v Y 2 V z Y W 1 p Z W 5 0 b y Z x d W 9 0 O y w m c X V v d D s y M D E z J n F 1 b 3 Q 7 L C Z x d W 9 0 O z I w M T I m c X V v d D s s J n F 1 b 3 Q 7 M j A x N C Z x d W 9 0 O y w m c X V v d D s y M D E 1 J n F 1 b 3 Q 7 L C Z x d W 9 0 O z I w M T Y m c X V v d D s s J n F 1 b 3 Q 7 M j A x N y Z x d W 9 0 O y w m c X V v d D s y M D E 4 J n F 1 b 3 Q 7 L C Z x d W 9 0 O z I w M T k m c X V v d D s s J n F 1 b 3 Q 7 M j A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Q 2 9 s d W 1 u Y S B k a W 5 h b W l 6 Y W R h L n t D w 7 N k a W d v X 1 B h w 6 1 z L D B 9 J n F 1 b 3 Q 7 L C Z x d W 9 0 O 1 N l Y 3 R p b 2 4 x L 1 R h Y m x h M S 9 D b 2 x 1 b W 5 h I G R p b m F t a X p h Z G E u e 1 B h w 6 1 z I G R l I E 9 y a W d l b i w x f S Z x d W 9 0 O y w m c X V v d D t T Z W N 0 a W 9 u M S 9 U Y W J s Y T E v Q 2 9 s d W 1 u Y S B k a W 5 h b W l 6 Y W R h L n t J Z F 9 Q c m 9 k d W N 0 b y w y f S Z x d W 9 0 O y w m c X V v d D t T Z W N 0 a W 9 u M S 9 U Y W J s Y T E v Q 2 9 s d W 1 u Y S B k a W 5 h b W l 6 Y W R h L n t Q c m 9 k d W N 0 b y w z f S Z x d W 9 0 O y w m c X V v d D t T Z W N 0 a W 9 u M S 9 U Y W J s Y T E v Q 2 9 s d W 1 u Y S B k a W 5 h b W l 6 Y W R h L n t J Z F 9 D Y X R l Z 2 9 y w 6 1 h L D R 9 J n F 1 b 3 Q 7 L C Z x d W 9 0 O 1 N l Y 3 R p b 2 4 x L 1 R h Y m x h M S 9 D b 2 x 1 b W 5 h I G R p b m F t a X p h Z G E u e 0 N h d G V n b 3 L D r W E s N X 0 m c X V v d D s s J n F 1 b 3 Q 7 U 2 V j d G l v b j E v V G F i b G E x L 0 N v b H V t b m E g Z G l u Y W 1 p e m F k Y S 5 7 U H J v Z H V j d G 8 g R X h w b 3 J 0 Y W R v L D Z 9 J n F 1 b 3 Q 7 L C Z x d W 9 0 O 1 N l Y 3 R p b 2 4 x L 1 R h Y m x h M S 9 D b 2 x 1 b W 5 h I G R p b m F t a X p h Z G E u e 0 l k X 1 B y b 2 N l c 2 F t a W V u d G 8 s N 3 0 m c X V v d D s s J n F 1 b 3 Q 7 U 2 V j d G l v b j E v V G F i b G E x L 0 N v b H V t b m E g Z G l u Y W 1 p e m F k Y S 5 7 U H J v Y 2 V z Y W 1 p Z W 5 0 b y w 4 f S Z x d W 9 0 O y w m c X V v d D t T Z W N 0 a W 9 u M S 9 U Y W J s Y T E v Q 2 9 s d W 1 u Y S B k a W 5 h b W l 6 Y W R h L n s y M D E z L D l 9 J n F 1 b 3 Q 7 L C Z x d W 9 0 O 1 N l Y 3 R p b 2 4 x L 1 R h Y m x h M S 9 D b 2 x 1 b W 5 h I G R p b m F t a X p h Z G E u e z I w M T I s M T B 9 J n F 1 b 3 Q 7 L C Z x d W 9 0 O 1 N l Y 3 R p b 2 4 x L 1 R h Y m x h M S 9 D b 2 x 1 b W 5 h I G R p b m F t a X p h Z G E u e z I w M T Q s M T F 9 J n F 1 b 3 Q 7 L C Z x d W 9 0 O 1 N l Y 3 R p b 2 4 x L 1 R h Y m x h M S 9 D b 2 x 1 b W 5 h I G R p b m F t a X p h Z G E u e z I w M T U s M T J 9 J n F 1 b 3 Q 7 L C Z x d W 9 0 O 1 N l Y 3 R p b 2 4 x L 1 R h Y m x h M S 9 D b 2 x 1 b W 5 h I G R p b m F t a X p h Z G E u e z I w M T Y s M T N 9 J n F 1 b 3 Q 7 L C Z x d W 9 0 O 1 N l Y 3 R p b 2 4 x L 1 R h Y m x h M S 9 D b 2 x 1 b W 5 h I G R p b m F t a X p h Z G E u e z I w M T c s M T R 9 J n F 1 b 3 Q 7 L C Z x d W 9 0 O 1 N l Y 3 R p b 2 4 x L 1 R h Y m x h M S 9 D b 2 x 1 b W 5 h I G R p b m F t a X p h Z G E u e z I w M T g s M T V 9 J n F 1 b 3 Q 7 L C Z x d W 9 0 O 1 N l Y 3 R p b 2 4 x L 1 R h Y m x h M S 9 D b 2 x 1 b W 5 h I G R p b m F t a X p h Z G E u e z I w M T k s M T Z 9 J n F 1 b 3 Q 7 L C Z x d W 9 0 O 1 N l Y 3 R p b 2 4 x L 1 R h Y m x h M S 9 D b 2 x 1 b W 5 h I G R p b m F t a X p h Z G E u e z I w M j A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U Y W J s Y T E v Q 2 9 s d W 1 u Y S B k a W 5 h b W l 6 Y W R h L n t D w 7 N k a W d v X 1 B h w 6 1 z L D B 9 J n F 1 b 3 Q 7 L C Z x d W 9 0 O 1 N l Y 3 R p b 2 4 x L 1 R h Y m x h M S 9 D b 2 x 1 b W 5 h I G R p b m F t a X p h Z G E u e 1 B h w 6 1 z I G R l I E 9 y a W d l b i w x f S Z x d W 9 0 O y w m c X V v d D t T Z W N 0 a W 9 u M S 9 U Y W J s Y T E v Q 2 9 s d W 1 u Y S B k a W 5 h b W l 6 Y W R h L n t J Z F 9 Q c m 9 k d W N 0 b y w y f S Z x d W 9 0 O y w m c X V v d D t T Z W N 0 a W 9 u M S 9 U Y W J s Y T E v Q 2 9 s d W 1 u Y S B k a W 5 h b W l 6 Y W R h L n t Q c m 9 k d W N 0 b y w z f S Z x d W 9 0 O y w m c X V v d D t T Z W N 0 a W 9 u M S 9 U Y W J s Y T E v Q 2 9 s d W 1 u Y S B k a W 5 h b W l 6 Y W R h L n t J Z F 9 D Y X R l Z 2 9 y w 6 1 h L D R 9 J n F 1 b 3 Q 7 L C Z x d W 9 0 O 1 N l Y 3 R p b 2 4 x L 1 R h Y m x h M S 9 D b 2 x 1 b W 5 h I G R p b m F t a X p h Z G E u e 0 N h d G V n b 3 L D r W E s N X 0 m c X V v d D s s J n F 1 b 3 Q 7 U 2 V j d G l v b j E v V G F i b G E x L 0 N v b H V t b m E g Z G l u Y W 1 p e m F k Y S 5 7 U H J v Z H V j d G 8 g R X h w b 3 J 0 Y W R v L D Z 9 J n F 1 b 3 Q 7 L C Z x d W 9 0 O 1 N l Y 3 R p b 2 4 x L 1 R h Y m x h M S 9 D b 2 x 1 b W 5 h I G R p b m F t a X p h Z G E u e 0 l k X 1 B y b 2 N l c 2 F t a W V u d G 8 s N 3 0 m c X V v d D s s J n F 1 b 3 Q 7 U 2 V j d G l v b j E v V G F i b G E x L 0 N v b H V t b m E g Z G l u Y W 1 p e m F k Y S 5 7 U H J v Y 2 V z Y W 1 p Z W 5 0 b y w 4 f S Z x d W 9 0 O y w m c X V v d D t T Z W N 0 a W 9 u M S 9 U Y W J s Y T E v Q 2 9 s d W 1 u Y S B k a W 5 h b W l 6 Y W R h L n s y M D E z L D l 9 J n F 1 b 3 Q 7 L C Z x d W 9 0 O 1 N l Y 3 R p b 2 4 x L 1 R h Y m x h M S 9 D b 2 x 1 b W 5 h I G R p b m F t a X p h Z G E u e z I w M T I s M T B 9 J n F 1 b 3 Q 7 L C Z x d W 9 0 O 1 N l Y 3 R p b 2 4 x L 1 R h Y m x h M S 9 D b 2 x 1 b W 5 h I G R p b m F t a X p h Z G E u e z I w M T Q s M T F 9 J n F 1 b 3 Q 7 L C Z x d W 9 0 O 1 N l Y 3 R p b 2 4 x L 1 R h Y m x h M S 9 D b 2 x 1 b W 5 h I G R p b m F t a X p h Z G E u e z I w M T U s M T J 9 J n F 1 b 3 Q 7 L C Z x d W 9 0 O 1 N l Y 3 R p b 2 4 x L 1 R h Y m x h M S 9 D b 2 x 1 b W 5 h I G R p b m F t a X p h Z G E u e z I w M T Y s M T N 9 J n F 1 b 3 Q 7 L C Z x d W 9 0 O 1 N l Y 3 R p b 2 4 x L 1 R h Y m x h M S 9 D b 2 x 1 b W 5 h I G R p b m F t a X p h Z G E u e z I w M T c s M T R 9 J n F 1 b 3 Q 7 L C Z x d W 9 0 O 1 N l Y 3 R p b 2 4 x L 1 R h Y m x h M S 9 D b 2 x 1 b W 5 h I G R p b m F t a X p h Z G E u e z I w M T g s M T V 9 J n F 1 b 3 Q 7 L C Z x d W 9 0 O 1 N l Y 3 R p b 2 4 x L 1 R h Y m x h M S 9 D b 2 x 1 b W 5 h I G R p b m F t a X p h Z G E u e z I w M T k s M T Z 9 J n F 1 b 3 Q 7 L C Z x d W 9 0 O 1 N l Y 3 R p b 2 4 x L 1 R h Y m x h M S 9 D b 2 x 1 b W 5 h I G R p b m F t a X p h Z G E u e z I w M j A s M T d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Q 2 9 s d W 1 u Y S U y M G R p b m F t a X p h Z G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j F r d / A a 6 k e D G V K x a X 6 1 Z g A A A A A C A A A A A A A Q Z g A A A A E A A C A A A A A a q O z s O R E 5 x Q / e q p C F d E c w 5 a J w u / K h F H I w T 0 e d 2 B a n Q Q A A A A A O g A A A A A I A A C A A A A D o g P E R t Z B M K C 0 a F 3 z r 7 U F U 9 f o T h 1 0 1 k F Q 0 2 h z w B r 9 a G F A A A A A v D L q M s H r q / 6 U O H h G h s 1 q Y o q i G u Z 0 b 3 2 H v 9 s Q j c 6 7 a 0 z M B L n 2 O Q h H V 7 o L B B F z f N A V t n 8 n J e f h E g v y f z z A t q Y W s K F j K g R 1 S u y N 5 v S U 2 Q O G H t k A A A A C 5 0 6 s C A e s s U F 6 E i 4 T T S f j y B T f Z u z Q G q x G + 3 c + t y d x f T e v 3 Z o a V 8 s M O z i K u h c g w w g q a 6 3 Z R P n T b K w B H p B / t P l T H < / D a t a M a s h u p > 
</file>

<file path=customXml/itemProps1.xml><?xml version="1.0" encoding="utf-8"?>
<ds:datastoreItem xmlns:ds="http://schemas.openxmlformats.org/officeDocument/2006/customXml" ds:itemID="{614A170C-7627-4F2B-BD4C-AA075215BD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Importaciones_fruta_dolares</vt:lpstr>
      <vt:lpstr>Tabla Auxiliar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Arancibia</dc:creator>
  <cp:lastModifiedBy>Natalia Arancibia</cp:lastModifiedBy>
  <dcterms:created xsi:type="dcterms:W3CDTF">2021-04-21T21:27:42Z</dcterms:created>
  <dcterms:modified xsi:type="dcterms:W3CDTF">2021-09-08T13:37:24Z</dcterms:modified>
</cp:coreProperties>
</file>