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mario/DATA INTELLIGENCE Dropbox/Diseño DATA's/Tablas Madre/Género/Violencia contra Mujer/MODELOS/"/>
    </mc:Choice>
  </mc:AlternateContent>
  <xr:revisionPtr revIDLastSave="0" documentId="13_ncr:1_{8C2238DD-941F-CA42-B781-E2AD34340449}" xr6:coauthVersionLast="47" xr6:coauthVersionMax="47" xr10:uidLastSave="{00000000-0000-0000-0000-000000000000}"/>
  <bookViews>
    <workbookView xWindow="0" yWindow="500" windowWidth="2880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2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3" l="1"/>
  <c r="A6" i="13"/>
  <c r="A7" i="13"/>
  <c r="A8" i="13"/>
  <c r="A9" i="13"/>
  <c r="A10" i="13"/>
  <c r="A11" i="13"/>
  <c r="Z11" i="13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S10" i="13" l="1"/>
  <c r="U5" i="13"/>
  <c r="U6" i="13"/>
  <c r="U7" i="13"/>
  <c r="U8" i="13"/>
  <c r="U9" i="13"/>
  <c r="U10" i="13"/>
  <c r="U11" i="13"/>
  <c r="U4" i="13"/>
  <c r="M11" i="13"/>
  <c r="S11" i="13" s="1"/>
  <c r="M10" i="13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4" i="13" l="1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<sst xmlns="http://schemas.openxmlformats.org/spreadsheetml/2006/main" count="45169" uniqueCount="13790">
  <si>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</si>
  <si>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</si>
  <si>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</si>
  <si>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</si>
  <si>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</si>
  <si>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</si>
  <si>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</si>
  <si>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</si>
  <si>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</si>
  <si>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</si>
  <si>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</si>
  <si>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</si>
  <si>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</si>
  <si>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</si>
  <si>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</si>
  <si>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</si>
  <si>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</si>
  <si>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</si>
  <si>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</si>
  <si>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</si>
  <si>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</si>
  <si>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</si>
  <si>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</si>
  <si>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</si>
  <si>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</si>
  <si>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</si>
  <si>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</si>
  <si>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</si>
  <si>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</si>
  <si>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</si>
  <si>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</si>
  <si>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</si>
  <si>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</si>
  <si>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</si>
  <si>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</si>
  <si>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</si>
  <si>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</si>
  <si>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</si>
  <si>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</si>
  <si>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</si>
  <si>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</si>
  <si>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</si>
  <si>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</si>
  <si>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</si>
  <si>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</si>
  <si>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</si>
  <si>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</si>
  <si>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</si>
  <si>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</si>
  <si>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</si>
  <si>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</si>
  <si>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</si>
  <si>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</si>
  <si>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</si>
  <si>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</si>
  <si>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</si>
  <si>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</si>
  <si>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</si>
  <si>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</si>
  <si>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</si>
  <si>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</si>
  <si>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</si>
  <si>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</si>
  <si>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</si>
  <si>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</si>
  <si>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</si>
  <si>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</si>
  <si>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</si>
  <si>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</si>
  <si>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</si>
  <si>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</si>
  <si>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</si>
  <si>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</si>
  <si>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</si>
  <si>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</si>
  <si>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</si>
  <si>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</si>
  <si>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</si>
  <si>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</si>
  <si>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</si>
  <si>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</si>
  <si>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</si>
  <si>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</si>
  <si>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</si>
  <si>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</si>
  <si>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</si>
  <si>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</si>
  <si>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</si>
  <si>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</si>
  <si>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</si>
  <si>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</si>
  <si>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</si>
  <si>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</si>
  <si>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</si>
  <si>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</si>
  <si>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</si>
  <si>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</si>
  <si>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</si>
  <si>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</si>
  <si>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</si>
  <si>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</si>
  <si>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</si>
  <si>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</si>
  <si>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</si>
  <si>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</si>
  <si>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</si>
  <si>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</si>
  <si>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</si>
  <si>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</si>
  <si>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</si>
  <si>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</si>
  <si>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</si>
  <si>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</si>
  <si>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</si>
  <si>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</si>
  <si>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</si>
  <si>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</si>
  <si>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</si>
  <si>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</si>
  <si>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</si>
  <si>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</si>
  <si>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</si>
  <si>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</si>
  <si>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</si>
  <si>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</si>
  <si>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</si>
  <si>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</si>
  <si>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</si>
  <si>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</si>
  <si>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</si>
  <si>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</si>
  <si>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</si>
  <si>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</si>
  <si>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</si>
  <si>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</si>
  <si>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</si>
  <si>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</si>
  <si>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</si>
  <si>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</si>
  <si>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</si>
  <si>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</si>
  <si>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</si>
  <si>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</si>
  <si>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</si>
  <si>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</si>
  <si>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</si>
  <si>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</si>
  <si>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</si>
  <si>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</si>
  <si>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</si>
  <si>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</si>
  <si>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</si>
  <si>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</si>
  <si>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</si>
  <si>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</si>
  <si>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</si>
  <si>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</si>
  <si>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</si>
  <si>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</si>
  <si>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</si>
  <si>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</si>
  <si>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</si>
  <si>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</si>
  <si>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</si>
  <si>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</si>
  <si>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</si>
  <si>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</si>
  <si>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</si>
  <si>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</si>
  <si>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</si>
  <si>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</si>
  <si>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</si>
  <si>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</si>
  <si>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</si>
  <si>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</si>
  <si>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</si>
  <si>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</si>
  <si>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</si>
  <si>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</si>
  <si>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</si>
  <si>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</si>
  <si>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</si>
  <si>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</si>
  <si>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</si>
  <si>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</si>
  <si>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</si>
  <si>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</si>
  <si>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</si>
  <si>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</si>
  <si>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</si>
  <si>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</si>
  <si>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</si>
  <si>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</si>
  <si>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</si>
  <si>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</si>
  <si>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</si>
  <si>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</si>
  <si>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</si>
  <si>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</si>
  <si>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</si>
  <si>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</si>
  <si>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</si>
  <si>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</si>
  <si>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</si>
  <si>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</si>
  <si>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</si>
  <si>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</si>
  <si>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</si>
  <si>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</si>
  <si>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</si>
  <si>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</si>
  <si>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</si>
  <si>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</si>
  <si>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</si>
  <si>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</si>
  <si>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</si>
  <si>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</si>
  <si>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</si>
  <si>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</si>
  <si>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</si>
  <si>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</si>
  <si>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</si>
  <si>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</si>
  <si>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</si>
  <si>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</si>
  <si>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</si>
  <si>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</si>
  <si>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</si>
  <si>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</si>
  <si>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</si>
  <si>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</si>
  <si>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</si>
  <si>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</si>
  <si>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</si>
  <si>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</si>
  <si>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</si>
  <si>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</si>
  <si>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</si>
  <si>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</si>
  <si>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</si>
  <si>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</si>
  <si>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</si>
  <si>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</si>
  <si>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</si>
  <si>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</si>
  <si>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</si>
  <si>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</si>
  <si>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</si>
  <si>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</si>
  <si>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</si>
  <si>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</si>
  <si>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</si>
  <si>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</si>
  <si>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</si>
  <si>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</si>
  <si>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</si>
  <si>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</si>
  <si>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</si>
  <si>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</si>
  <si>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</si>
  <si>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</si>
  <si>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</si>
  <si>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</si>
  <si>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</si>
  <si>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</si>
  <si>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</si>
  <si>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</si>
  <si>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</si>
  <si>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</si>
  <si>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</si>
  <si>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</si>
  <si>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</si>
  <si>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</si>
  <si>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</si>
  <si>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</si>
  <si>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</si>
  <si>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</si>
  <si>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</si>
  <si>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</si>
  <si>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</si>
  <si>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</si>
  <si>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</si>
  <si>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</si>
  <si>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</si>
  <si>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</si>
  <si>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</si>
  <si>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</si>
  <si>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</si>
  <si>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</si>
  <si>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</si>
  <si>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</si>
  <si>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</si>
  <si>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</si>
  <si>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</si>
  <si>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</si>
  <si>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</si>
  <si>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</si>
  <si>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</si>
  <si>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</si>
  <si>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</si>
  <si>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</si>
  <si>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</si>
  <si>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</si>
  <si>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</si>
  <si>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</si>
  <si>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</si>
  <si>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</si>
  <si>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</si>
  <si>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</si>
  <si>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</si>
  <si>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</si>
  <si>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</si>
  <si>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</si>
  <si>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</si>
  <si>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</si>
  <si>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</si>
  <si>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</si>
  <si>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</si>
  <si>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</si>
  <si>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</si>
  <si>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</si>
  <si>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</si>
  <si>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</si>
  <si>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</si>
  <si>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</si>
  <si>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</si>
  <si>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</si>
  <si>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</si>
  <si>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</si>
  <si>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</si>
  <si>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</si>
  <si>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</si>
  <si>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</si>
  <si>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</si>
  <si>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</si>
  <si>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</si>
  <si>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</si>
  <si>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</si>
  <si>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</si>
  <si>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</si>
  <si>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</si>
  <si>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</si>
  <si>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</si>
  <si>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</si>
  <si>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</si>
  <si>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</si>
  <si>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</si>
  <si>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</si>
  <si>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</si>
  <si>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</si>
  <si>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</si>
  <si>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</si>
  <si>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</si>
  <si>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</si>
  <si>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</si>
  <si>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</si>
  <si>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</si>
  <si>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</si>
  <si>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</si>
  <si>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</si>
  <si>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</si>
  <si>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</si>
  <si>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</si>
  <si>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</si>
  <si>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</si>
  <si>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</si>
  <si>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</si>
  <si>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</si>
  <si>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</si>
  <si>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</si>
  <si>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</si>
  <si>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</si>
  <si>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</si>
  <si>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</si>
  <si>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</si>
  <si>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</si>
  <si>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</si>
  <si>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</si>
  <si>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</si>
  <si>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</si>
  <si>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</si>
  <si>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</si>
  <si>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</si>
  <si>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</si>
  <si>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</si>
  <si>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</si>
  <si>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</si>
  <si>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</si>
  <si>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</si>
  <si>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</si>
  <si>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</si>
  <si>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</si>
  <si>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</si>
  <si>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</si>
  <si>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</si>
  <si>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</si>
  <si>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</si>
  <si>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</si>
  <si>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</si>
  <si>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</si>
  <si>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</si>
  <si>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</si>
  <si>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</si>
  <si>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</si>
  <si>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</si>
  <si>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</si>
  <si>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</si>
  <si>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</si>
  <si>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</si>
  <si>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</si>
  <si>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</si>
  <si>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</si>
  <si>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</si>
  <si>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</si>
  <si>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</si>
  <si>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</si>
  <si>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</si>
  <si>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</si>
  <si>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</si>
  <si>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</si>
  <si>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</si>
  <si>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</si>
  <si>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</si>
  <si>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</si>
  <si>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</si>
  <si>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</si>
  <si>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</si>
  <si>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</si>
  <si>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</si>
  <si>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</si>
  <si>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</si>
  <si>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</si>
  <si>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</si>
  <si>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</si>
  <si>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</si>
  <si>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</si>
  <si>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</si>
  <si>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</si>
  <si>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</si>
  <si>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</si>
  <si>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</si>
  <si>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</si>
  <si>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</si>
  <si>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</si>
  <si>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</si>
  <si>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</si>
  <si>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</si>
  <si>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</si>
  <si>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</si>
  <si>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</si>
  <si>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</si>
  <si>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</si>
  <si>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</si>
  <si>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</si>
  <si>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</si>
  <si>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</si>
  <si>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</si>
  <si>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</si>
  <si>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</si>
  <si>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</si>
  <si>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</si>
  <si>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</si>
  <si>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</si>
  <si>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</si>
  <si>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</si>
  <si>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</si>
  <si>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</si>
  <si>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</si>
  <si>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</si>
  <si>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</si>
  <si>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</si>
  <si>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</si>
  <si>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</si>
  <si>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</si>
  <si>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</si>
  <si>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</si>
  <si>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</si>
  <si>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</si>
  <si>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</si>
  <si>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</si>
  <si>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</si>
  <si>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</si>
  <si>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</si>
  <si>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</si>
  <si>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</si>
  <si>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</si>
  <si>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</si>
  <si>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</si>
  <si>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</si>
  <si>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</si>
  <si>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</si>
  <si>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</si>
  <si>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</si>
  <si>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</si>
  <si>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</si>
  <si>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</si>
  <si>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</si>
  <si>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</si>
  <si>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</si>
  <si>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</si>
  <si>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</si>
  <si>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</si>
  <si>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</si>
  <si>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</si>
  <si>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</si>
  <si>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</si>
  <si>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</si>
  <si>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</si>
  <si>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</si>
  <si>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</si>
  <si>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</si>
  <si>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</si>
  <si>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</si>
  <si>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</si>
  <si>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</si>
  <si>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</si>
  <si>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</si>
  <si>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</si>
  <si>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</si>
  <si>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</si>
  <si>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</si>
  <si>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</si>
  <si>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</si>
  <si>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</si>
  <si>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</si>
  <si>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</si>
  <si>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</si>
  <si>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</si>
  <si>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</si>
  <si>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</si>
  <si>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</si>
  <si>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</si>
  <si>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</si>
  <si>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</si>
  <si>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</si>
  <si>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</si>
  <si>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</si>
  <si>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</si>
  <si>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</si>
  <si>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</si>
  <si>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</si>
  <si>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</si>
  <si>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</si>
  <si>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</si>
  <si>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</si>
  <si>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</si>
  <si>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</si>
  <si>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</si>
  <si>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</si>
  <si>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</si>
  <si>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</si>
  <si>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</si>
  <si>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</si>
  <si>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</si>
  <si>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</si>
  <si>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</si>
  <si>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</si>
  <si>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</si>
  <si>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</si>
  <si>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</si>
  <si>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</si>
  <si>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</si>
  <si>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</si>
  <si>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</si>
  <si>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</si>
  <si>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</si>
  <si>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</si>
  <si>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</si>
  <si>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</si>
  <si>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</si>
  <si>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</si>
  <si>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</si>
  <si>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</si>
  <si>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</si>
  <si>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</si>
  <si>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</si>
  <si>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</si>
  <si>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</si>
  <si>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</si>
  <si>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</si>
  <si>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</si>
  <si>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</si>
  <si>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</si>
  <si>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</si>
  <si>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</si>
  <si>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</si>
  <si>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</si>
  <si>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</si>
  <si>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</si>
  <si>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</si>
  <si>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</si>
  <si>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</si>
  <si>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</si>
  <si>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</si>
  <si>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</si>
  <si>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</si>
  <si>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</si>
  <si>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</si>
  <si>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</si>
  <si>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</si>
  <si>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</si>
  <si>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</si>
  <si>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</si>
  <si>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</si>
  <si>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</si>
  <si>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</si>
  <si>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</si>
  <si>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</si>
  <si>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</si>
  <si>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</si>
  <si>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</si>
  <si>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</si>
  <si>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</si>
  <si>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</si>
  <si>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</si>
  <si>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</si>
  <si>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</si>
  <si>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</si>
  <si>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</si>
  <si>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</si>
  <si>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</si>
  <si>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</si>
  <si>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</si>
  <si>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</si>
  <si>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</si>
  <si>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</si>
  <si>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</si>
  <si>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</si>
  <si>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</si>
  <si>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</si>
  <si>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</si>
  <si>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</si>
  <si>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</si>
  <si>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</si>
  <si>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</si>
  <si>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</si>
  <si>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</si>
  <si>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</si>
  <si>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</si>
  <si>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</si>
  <si>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</si>
  <si>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</si>
  <si>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</si>
  <si>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</si>
  <si>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</si>
  <si>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</si>
  <si>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</si>
  <si>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</si>
  <si>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</si>
  <si>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</si>
  <si>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</si>
  <si>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</si>
  <si>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</si>
  <si>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</si>
  <si>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</si>
  <si>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</si>
  <si>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</si>
  <si>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</si>
  <si>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</si>
  <si>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</si>
  <si>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</si>
  <si>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</si>
  <si>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</si>
  <si>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</si>
  <si>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</si>
  <si>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</si>
  <si>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</si>
  <si>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</si>
  <si>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</si>
  <si>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</si>
  <si>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</si>
  <si>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</si>
  <si>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</si>
  <si>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</si>
  <si>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</si>
  <si>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</si>
  <si>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</si>
  <si>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</si>
  <si>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</si>
  <si>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</si>
  <si>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</si>
  <si>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</si>
  <si>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</si>
  <si>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</si>
  <si>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</si>
  <si>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</si>
  <si>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</si>
  <si>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</si>
  <si>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</si>
  <si>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</si>
  <si>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</si>
  <si>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</si>
  <si>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</si>
  <si>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</si>
  <si>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</si>
  <si>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</si>
  <si>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</si>
  <si>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</si>
  <si>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</si>
  <si>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</si>
  <si>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</si>
  <si>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</si>
  <si>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</si>
  <si>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</si>
  <si>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</si>
  <si>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</si>
  <si>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</si>
  <si>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</si>
  <si>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</si>
  <si>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</si>
  <si>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</si>
  <si>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</si>
  <si>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</si>
  <si>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</si>
  <si>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</si>
  <si>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</si>
  <si>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</si>
  <si>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</si>
  <si>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</si>
  <si>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</si>
  <si>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</si>
  <si>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</si>
  <si>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</si>
  <si>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</si>
  <si>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</si>
  <si>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</si>
  <si>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</si>
  <si>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</si>
  <si>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</si>
  <si>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</si>
  <si>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</si>
  <si>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</si>
  <si>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</si>
  <si>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</si>
  <si>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</si>
  <si>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</si>
  <si>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</si>
  <si>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</si>
  <si>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</si>
  <si>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</si>
  <si>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</si>
  <si>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</si>
  <si>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</si>
  <si>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</si>
  <si>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</si>
  <si>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</si>
  <si>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</si>
  <si>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</si>
  <si>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</si>
  <si>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</si>
  <si>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</si>
  <si>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</si>
  <si>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</si>
  <si>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</si>
  <si>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</si>
  <si>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</si>
  <si>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</si>
  <si>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</si>
  <si>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</si>
  <si>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</si>
  <si>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</si>
  <si>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</si>
  <si>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</si>
  <si>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</si>
  <si>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</si>
  <si>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</si>
  <si>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</si>
  <si>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</si>
  <si>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</si>
  <si>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</si>
  <si>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</si>
  <si>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</si>
  <si>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</si>
  <si>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</si>
  <si>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</si>
  <si>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</si>
  <si>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</si>
  <si>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</si>
  <si>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</si>
  <si>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</si>
  <si>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</si>
  <si>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</si>
  <si>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</si>
  <si>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</si>
  <si>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</si>
  <si>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</si>
  <si>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</si>
  <si>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</si>
  <si>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</si>
  <si>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</si>
  <si>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</si>
  <si>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</si>
  <si>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</si>
  <si>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</si>
  <si>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</si>
  <si>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</si>
  <si>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</si>
  <si>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</si>
  <si>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</si>
  <si>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</si>
  <si>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</si>
  <si>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</si>
  <si>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</si>
  <si>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</si>
  <si>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</si>
  <si>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</si>
  <si>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</si>
  <si>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</si>
  <si>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</si>
  <si>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</si>
  <si>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</si>
  <si>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</si>
  <si>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</si>
  <si>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</si>
  <si>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</si>
  <si>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</si>
  <si>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</si>
  <si>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</si>
  <si>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</si>
  <si>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</si>
  <si>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</si>
  <si>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</si>
  <si>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</si>
  <si>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</si>
  <si>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</si>
  <si>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</si>
  <si>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</si>
  <si>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</si>
  <si>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</si>
  <si>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</si>
  <si>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</si>
  <si>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</si>
  <si>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</si>
  <si>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</si>
  <si>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</si>
  <si>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</si>
  <si>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</si>
  <si>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</si>
  <si>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</si>
  <si>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</si>
  <si>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</si>
  <si>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</si>
  <si>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</si>
  <si>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</si>
  <si>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</si>
  <si>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</si>
  <si>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</si>
  <si>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</si>
  <si>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</si>
  <si>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</si>
  <si>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</si>
  <si>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</si>
  <si>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</si>
  <si>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</si>
  <si>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</si>
  <si>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</si>
  <si>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</si>
  <si>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</si>
  <si>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</si>
  <si>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</si>
  <si>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</si>
  <si>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</si>
  <si>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</si>
  <si>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</si>
  <si>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</si>
  <si>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</si>
  <si>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</si>
  <si>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</si>
  <si>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</si>
  <si>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</si>
  <si>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</si>
  <si>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</si>
  <si>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</si>
  <si>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</si>
  <si>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</si>
  <si>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</si>
  <si>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</si>
  <si>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</si>
  <si>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</si>
  <si>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</si>
  <si>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</si>
  <si>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</si>
  <si>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</si>
  <si>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</si>
  <si>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</si>
  <si>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</si>
  <si>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</si>
  <si>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</si>
  <si>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</si>
  <si>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</si>
  <si>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</si>
  <si>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</si>
  <si>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</si>
  <si>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</si>
  <si>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</si>
  <si>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</si>
  <si>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</si>
  <si>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</si>
  <si>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</si>
  <si>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</si>
  <si>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</si>
  <si>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</si>
  <si>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</si>
  <si>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</si>
  <si>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</si>
  <si>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</si>
  <si>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</si>
  <si>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</si>
  <si>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</si>
  <si>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</si>
  <si>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</si>
  <si>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</si>
  <si>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</si>
  <si>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</si>
  <si>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</si>
  <si>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</si>
  <si>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</si>
  <si>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</si>
  <si>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</si>
  <si>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</si>
  <si>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</si>
  <si>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</si>
  <si>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</si>
  <si>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</si>
  <si>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</si>
  <si>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</si>
  <si>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</si>
  <si>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</si>
  <si>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</si>
  <si>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</si>
  <si>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</si>
  <si>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</si>
  <si>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</si>
  <si>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</si>
  <si>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</si>
  <si>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</si>
  <si>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</si>
  <si>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</si>
  <si>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</si>
  <si>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</si>
  <si>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</si>
  <si>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</si>
  <si>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</si>
  <si>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</si>
  <si>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</si>
  <si>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</si>
  <si>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</si>
  <si>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</si>
  <si>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</si>
  <si>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</si>
  <si>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</si>
  <si>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</si>
  <si>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</si>
  <si>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</si>
  <si>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</si>
  <si>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</si>
  <si>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</si>
  <si>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</si>
  <si>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</si>
  <si>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</si>
  <si>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</si>
  <si>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</si>
  <si>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</si>
  <si>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</si>
  <si>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</si>
  <si>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</si>
  <si>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</si>
  <si>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</si>
  <si>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</si>
  <si>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</si>
  <si>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</si>
  <si>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</si>
  <si>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</si>
  <si>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</si>
  <si>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</si>
  <si>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</si>
  <si>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</si>
  <si>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</si>
  <si>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</si>
  <si>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</si>
  <si>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</si>
  <si>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</si>
  <si>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</si>
  <si>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</si>
  <si>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</si>
  <si>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</si>
  <si>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</si>
  <si>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</si>
  <si>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</si>
  <si>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</si>
  <si>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</si>
  <si>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</si>
  <si>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</si>
  <si>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</si>
  <si>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</si>
  <si>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</si>
  <si>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</si>
  <si>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</si>
  <si>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</si>
  <si>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</si>
  <si>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</si>
  <si>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</si>
  <si>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</si>
  <si>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</si>
  <si>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</si>
  <si>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</si>
  <si>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</si>
  <si>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</si>
  <si>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</si>
  <si>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</si>
  <si>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</si>
  <si>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</si>
  <si>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</si>
  <si>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</si>
  <si>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</si>
  <si>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</si>
  <si>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</si>
  <si>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</si>
  <si>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</si>
  <si>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</si>
  <si>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</si>
  <si>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</si>
  <si>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</si>
  <si>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</si>
  <si>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</si>
  <si>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</si>
  <si>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</si>
  <si>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</si>
  <si>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</si>
  <si>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</si>
  <si>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</si>
  <si>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</si>
  <si>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</si>
  <si>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</si>
  <si>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</si>
  <si>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</si>
  <si>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</si>
  <si>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</si>
  <si>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</si>
  <si>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</si>
  <si>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</si>
  <si>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</si>
  <si>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</si>
  <si>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</si>
  <si>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</si>
  <si>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</si>
  <si>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</si>
  <si>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</si>
  <si>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</si>
  <si>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</si>
  <si>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</si>
  <si>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</si>
  <si>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</si>
  <si>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</si>
  <si>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</si>
  <si>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</si>
  <si>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</si>
  <si>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</si>
  <si>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</si>
  <si>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</si>
  <si>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</si>
  <si>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</si>
  <si>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</si>
  <si>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</si>
  <si>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</si>
  <si>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</si>
  <si>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</si>
  <si>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</si>
  <si>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</si>
  <si>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</si>
  <si>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</si>
  <si>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</si>
  <si>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</si>
  <si>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</si>
  <si>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</si>
  <si>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</si>
  <si>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</si>
  <si>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</si>
  <si>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</si>
  <si>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</si>
  <si>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</si>
  <si>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</si>
  <si>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</si>
  <si>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</si>
  <si>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</si>
  <si>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</si>
  <si>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</si>
  <si>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</si>
  <si>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</si>
  <si>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</si>
  <si>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</si>
  <si>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</si>
  <si>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</si>
  <si>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</si>
  <si>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</si>
  <si>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</si>
  <si>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</si>
  <si>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</si>
  <si>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</si>
  <si>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</si>
  <si>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</si>
  <si>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</si>
  <si>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</si>
  <si>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</si>
  <si>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</si>
  <si>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</si>
  <si>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</si>
  <si>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</si>
  <si>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</si>
  <si>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</si>
  <si>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</si>
  <si>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</si>
  <si>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</si>
  <si>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</si>
  <si>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</si>
  <si>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</si>
  <si>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</si>
  <si>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</si>
  <si>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</si>
  <si>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</si>
  <si>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</si>
  <si>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</si>
  <si>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</si>
  <si>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</si>
  <si>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</si>
  <si>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</si>
  <si>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</si>
  <si>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</si>
  <si>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</si>
  <si>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</si>
  <si>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</si>
  <si>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</si>
  <si>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</si>
  <si>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</si>
  <si>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</si>
  <si>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</si>
  <si>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</si>
  <si>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</si>
  <si>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</si>
  <si>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</si>
  <si>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</si>
  <si>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</si>
  <si>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</si>
  <si>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</si>
  <si>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</si>
  <si>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</si>
  <si>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</si>
  <si>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</si>
  <si>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</si>
  <si>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</si>
  <si>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</si>
  <si>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</si>
  <si>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</si>
  <si>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</si>
  <si>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</si>
  <si>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</si>
  <si>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</si>
  <si>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</si>
  <si>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</si>
  <si>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</si>
  <si>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</si>
  <si>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</si>
  <si>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</si>
  <si>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</si>
  <si>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</si>
  <si>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</si>
  <si>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</si>
  <si>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</si>
  <si>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</si>
  <si>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</si>
  <si>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</si>
  <si>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</si>
  <si>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</si>
  <si>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</si>
  <si>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</si>
  <si>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</si>
  <si>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</si>
  <si>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</si>
  <si>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</si>
  <si>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</si>
  <si>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</si>
  <si>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</si>
  <si>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</si>
  <si>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</si>
  <si>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</si>
  <si>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</si>
  <si>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</si>
  <si>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</si>
  <si>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</si>
  <si>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</si>
  <si>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</si>
  <si>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</si>
  <si>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</si>
  <si>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</si>
  <si>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</si>
  <si>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</si>
  <si>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</si>
  <si>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</si>
  <si>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</si>
  <si>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</si>
  <si>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</si>
  <si>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</si>
  <si>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</si>
  <si>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</si>
  <si>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</si>
  <si>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</si>
  <si>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</si>
  <si>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</si>
  <si>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</si>
  <si>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</si>
  <si>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</si>
  <si>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</si>
  <si>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</si>
  <si>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</si>
  <si>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</si>
  <si>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</si>
  <si>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</si>
  <si>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</si>
  <si>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</si>
  <si>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</si>
  <si>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</si>
  <si>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</si>
  <si>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</si>
  <si>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</si>
  <si>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</si>
  <si>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</si>
  <si>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</si>
  <si>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</si>
  <si>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</si>
  <si>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</si>
  <si>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</si>
  <si>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</si>
  <si>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</si>
  <si>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</si>
  <si>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</si>
  <si>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</si>
  <si>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</si>
  <si>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</si>
  <si>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</si>
  <si>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</si>
  <si>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</si>
  <si>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</si>
  <si>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</si>
  <si>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</si>
  <si>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</si>
  <si>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</si>
  <si>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</si>
  <si>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</si>
  <si>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</si>
  <si>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</si>
  <si>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</si>
  <si>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</si>
  <si>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</si>
  <si>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</si>
  <si>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</si>
  <si>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</si>
  <si>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</si>
  <si>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</si>
  <si>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</si>
  <si>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</si>
  <si>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</si>
  <si>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</si>
  <si>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</si>
  <si>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</si>
  <si>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</si>
  <si>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</si>
  <si>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</si>
  <si>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</si>
  <si>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</si>
  <si>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</si>
  <si>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</si>
  <si>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</si>
  <si>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</si>
  <si>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</si>
  <si>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</si>
  <si>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</si>
  <si>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</si>
  <si>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</si>
  <si>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</si>
  <si>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</si>
  <si>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</si>
  <si>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</si>
  <si>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</si>
  <si>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</si>
  <si>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</si>
  <si>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</si>
  <si>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</si>
  <si>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</si>
  <si>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</si>
  <si>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</si>
  <si>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</si>
  <si>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</si>
  <si>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</si>
  <si>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</si>
  <si>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</si>
  <si>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</si>
  <si>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</si>
  <si>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</si>
  <si>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</si>
  <si>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</si>
  <si>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</si>
  <si>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</si>
  <si>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</si>
  <si>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</si>
  <si>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</si>
  <si>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</si>
  <si>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</si>
  <si>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</si>
  <si>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</si>
  <si>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</si>
  <si>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</si>
  <si>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</si>
  <si>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</si>
  <si>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</si>
  <si>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</si>
  <si>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</si>
  <si>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</si>
  <si>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</si>
  <si>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</si>
  <si>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</si>
  <si>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</si>
  <si>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</si>
  <si>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</si>
  <si>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</si>
  <si>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</si>
  <si>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</si>
  <si>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</si>
  <si>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</si>
  <si>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</si>
  <si>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</si>
  <si>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</si>
  <si>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</si>
  <si>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</si>
  <si>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</si>
  <si>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</si>
  <si>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</si>
  <si>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</si>
  <si>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</si>
  <si>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</si>
  <si>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</si>
  <si>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</si>
  <si>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</si>
  <si>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</si>
  <si>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</si>
  <si>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</si>
  <si>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</si>
  <si>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</si>
  <si>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</si>
  <si>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</si>
  <si>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</si>
  <si>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</si>
  <si>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</si>
  <si>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</si>
  <si>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</si>
  <si>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</si>
  <si>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</si>
  <si>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</si>
  <si>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</si>
  <si>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</si>
  <si>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</si>
  <si>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</si>
  <si>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</si>
  <si>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</si>
  <si>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</si>
  <si>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</si>
  <si>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</si>
  <si>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</si>
  <si>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</si>
  <si>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</si>
  <si>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</si>
  <si>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</si>
  <si>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</si>
  <si>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</si>
  <si>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</si>
  <si>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</si>
  <si>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</si>
  <si>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</si>
  <si>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</si>
  <si>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</si>
  <si>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</si>
  <si>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</si>
  <si>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</si>
  <si>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</si>
  <si>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</si>
  <si>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</si>
  <si>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</si>
  <si>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</si>
  <si>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</si>
  <si>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</si>
  <si>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</si>
  <si>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</si>
  <si>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</si>
  <si>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</si>
  <si>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</si>
  <si>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</si>
  <si>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</si>
  <si>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</si>
  <si>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</si>
  <si>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</si>
  <si>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</si>
  <si>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</si>
  <si>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</si>
  <si>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</si>
  <si>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</si>
  <si>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</si>
  <si>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</si>
  <si>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</si>
  <si>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</si>
  <si>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</si>
  <si>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</si>
  <si>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</si>
  <si>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</si>
  <si>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</si>
  <si>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</si>
  <si>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</si>
  <si>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</si>
  <si>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</si>
  <si>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</si>
  <si>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</si>
  <si>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</si>
  <si>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</si>
  <si>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</si>
  <si>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</si>
  <si>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</si>
  <si>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</si>
  <si>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</si>
  <si>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</si>
  <si>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</si>
  <si>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</si>
  <si>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</si>
  <si>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</si>
  <si>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</si>
  <si>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</si>
  <si>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</si>
  <si>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</si>
  <si>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</si>
  <si>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</si>
  <si>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</si>
  <si>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</si>
  <si>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</si>
  <si>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</si>
  <si>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</si>
  <si>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</si>
  <si>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</si>
  <si>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</si>
  <si>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</si>
  <si>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</si>
  <si>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</si>
  <si>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</si>
  <si>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</si>
  <si>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</si>
  <si>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</si>
  <si>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</si>
  <si>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</si>
  <si>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</si>
  <si>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</si>
  <si>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</si>
  <si>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</si>
  <si>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</si>
  <si>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</si>
  <si>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</si>
  <si>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</si>
  <si>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</si>
  <si>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</si>
  <si>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</si>
  <si>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</si>
  <si>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</si>
  <si>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</si>
  <si>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</si>
  <si>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</si>
  <si>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</si>
  <si>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</si>
  <si>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</si>
  <si>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</si>
  <si>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</si>
  <si>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</si>
  <si>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</si>
  <si>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</si>
  <si>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</si>
  <si>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</si>
  <si>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</si>
  <si>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</si>
  <si>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</si>
  <si>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</si>
  <si>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</si>
  <si>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</si>
  <si>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</si>
  <si>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</si>
  <si>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</si>
  <si>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</si>
  <si>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</si>
  <si>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</si>
  <si>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</si>
  <si>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</si>
  <si>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</si>
  <si>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</si>
  <si>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</si>
  <si>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</si>
  <si>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</si>
  <si>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</si>
  <si>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</si>
  <si>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</si>
  <si>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</si>
  <si>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</si>
  <si>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</si>
  <si>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</si>
  <si>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</si>
  <si>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</si>
  <si>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</si>
  <si>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</si>
  <si>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</si>
  <si>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</si>
  <si>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</si>
  <si>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</si>
  <si>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</si>
  <si>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</si>
  <si>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</si>
  <si>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</si>
  <si>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</si>
  <si>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</si>
  <si>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</si>
  <si>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</si>
  <si>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</si>
  <si>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</si>
  <si>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</si>
  <si>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</si>
  <si>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</si>
  <si>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</si>
  <si>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</si>
  <si>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</si>
  <si>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</si>
  <si>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</si>
  <si>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</si>
  <si>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</si>
  <si>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</si>
  <si>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</si>
  <si>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</si>
  <si>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</si>
  <si>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</si>
  <si>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</si>
  <si>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</si>
  <si>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</si>
  <si>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</si>
  <si>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</si>
  <si>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</si>
  <si>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</si>
  <si>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</si>
  <si>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</si>
  <si>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</si>
  <si>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</si>
  <si>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</si>
  <si>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</si>
  <si>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</si>
  <si>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</si>
  <si>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</si>
  <si>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</si>
  <si>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</si>
  <si>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</si>
  <si>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</si>
  <si>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</si>
  <si>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</si>
  <si>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</si>
  <si>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</si>
  <si>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</si>
  <si>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</si>
  <si>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</si>
  <si>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</si>
  <si>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</si>
  <si>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</si>
  <si>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</si>
  <si>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</si>
  <si>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</si>
  <si>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</si>
  <si>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</si>
  <si>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</si>
  <si>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</si>
  <si>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</si>
  <si>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</si>
  <si>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</si>
  <si>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</si>
  <si>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</si>
  <si>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</si>
  <si>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</si>
  <si>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</si>
  <si>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</si>
  <si>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</si>
  <si>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</si>
  <si>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</si>
  <si>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</si>
  <si>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</si>
  <si>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</si>
  <si>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</si>
  <si>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</si>
  <si>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</si>
  <si>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</si>
  <si>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</si>
  <si>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</si>
  <si>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</si>
  <si>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</si>
  <si>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</si>
  <si>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</si>
  <si>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</si>
  <si>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</si>
  <si>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</si>
  <si>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</si>
  <si>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</si>
  <si>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</si>
  <si>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</si>
  <si>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</si>
  <si>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</si>
  <si>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</si>
  <si>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</si>
  <si>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</si>
  <si>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</si>
  <si>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</si>
  <si>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</si>
  <si>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</si>
  <si>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</si>
  <si>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</si>
  <si>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</si>
  <si>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</si>
  <si>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</si>
  <si>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</si>
  <si>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</si>
  <si>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</si>
  <si>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</si>
  <si>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</si>
  <si>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</si>
  <si>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</si>
  <si>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</si>
  <si>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</si>
  <si>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</si>
  <si>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</si>
  <si>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</si>
  <si>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</si>
  <si>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</si>
  <si>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</si>
  <si>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</si>
  <si>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</si>
  <si>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</si>
  <si>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</si>
  <si>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</si>
  <si>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</si>
  <si>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</si>
  <si>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</si>
  <si>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</si>
  <si>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</si>
  <si>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</si>
  <si>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</si>
  <si>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</si>
  <si>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</si>
  <si>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</si>
  <si>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</si>
  <si>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</si>
  <si>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</si>
  <si>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</si>
  <si>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</si>
  <si>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</si>
  <si>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</si>
  <si>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</si>
  <si>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</si>
  <si>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</si>
  <si>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</si>
  <si>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</si>
  <si>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</si>
  <si>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</si>
  <si>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</si>
  <si>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</si>
  <si>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</si>
  <si>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</si>
  <si>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</si>
  <si>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</si>
  <si>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</si>
  <si>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</si>
  <si>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</si>
  <si>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</si>
  <si>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</si>
  <si>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</si>
  <si>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</si>
  <si>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</si>
  <si>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</si>
  <si>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</si>
  <si>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</si>
  <si>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</si>
  <si>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</si>
  <si>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</si>
  <si>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</si>
  <si>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</si>
  <si>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</si>
  <si>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</si>
  <si>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</si>
  <si>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</si>
  <si>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</si>
  <si>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</si>
  <si>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</si>
  <si>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</si>
  <si>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</si>
  <si>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</si>
  <si>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</si>
  <si>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</si>
  <si>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</si>
  <si>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</si>
  <si>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</si>
  <si>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</si>
  <si>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</si>
  <si>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</si>
  <si>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</si>
  <si>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</si>
  <si>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</si>
  <si>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</si>
  <si>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</si>
  <si>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</si>
  <si>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</si>
  <si>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</si>
  <si>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</si>
  <si>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</si>
  <si>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</si>
  <si>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</si>
  <si>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</si>
  <si>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</si>
  <si>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</si>
  <si>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</si>
  <si>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</si>
  <si>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</si>
  <si>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</si>
  <si>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</si>
  <si>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</si>
  <si>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</si>
  <si>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</si>
  <si>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</si>
  <si>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</si>
  <si>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</si>
  <si>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</si>
  <si>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</si>
  <si>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</si>
  <si>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</si>
  <si>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</si>
  <si>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</si>
  <si>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</si>
  <si>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</si>
  <si>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</si>
  <si>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</si>
  <si>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</si>
  <si>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</si>
  <si>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</si>
  <si>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</si>
  <si>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</si>
  <si>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</si>
  <si>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</si>
  <si>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</si>
  <si>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</si>
  <si>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</si>
  <si>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</si>
  <si>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</si>
  <si>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</si>
  <si>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</si>
  <si>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</si>
  <si>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</si>
  <si>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</si>
  <si>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</si>
  <si>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</si>
  <si>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</si>
  <si>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</si>
  <si>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</si>
  <si>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</si>
  <si>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</si>
  <si>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</si>
  <si>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</si>
  <si>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</si>
  <si>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</si>
  <si>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</si>
  <si>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</si>
  <si>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</si>
  <si>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</si>
  <si>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</si>
  <si>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</si>
  <si>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</si>
  <si>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</si>
  <si>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</si>
  <si>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</si>
  <si>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</si>
  <si>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</si>
  <si>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</si>
  <si>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</si>
  <si>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</si>
  <si>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</si>
  <si>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</si>
  <si>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</si>
  <si>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</si>
  <si>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</si>
  <si>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</si>
  <si>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</si>
  <si>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</si>
  <si>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</si>
  <si>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</si>
  <si>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</si>
  <si>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</si>
  <si>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</si>
  <si>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</si>
  <si>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</si>
  <si>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</si>
  <si>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</si>
  <si>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</si>
  <si>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</si>
  <si>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</si>
  <si>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</si>
  <si>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</si>
  <si>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</si>
  <si>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</si>
  <si>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</si>
  <si>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</si>
  <si>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</si>
  <si>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</si>
  <si>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</si>
  <si>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</si>
  <si>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</si>
  <si>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</si>
  <si>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</si>
  <si>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</si>
  <si>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</si>
  <si>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</si>
  <si>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</si>
  <si>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</si>
  <si>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</si>
  <si>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</si>
  <si>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</si>
  <si>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</si>
  <si>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</si>
  <si>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</si>
  <si>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</si>
  <si>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</si>
  <si>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</si>
  <si>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</si>
  <si>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</si>
  <si>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</si>
  <si>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</si>
  <si>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</si>
  <si>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</si>
  <si>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</si>
  <si>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</si>
  <si>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</si>
  <si>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</si>
  <si>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</si>
  <si>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</si>
  <si>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</si>
  <si>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</si>
  <si>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</si>
  <si>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</si>
  <si>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</si>
  <si>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</si>
  <si>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</si>
  <si>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</si>
  <si>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</si>
  <si>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</si>
  <si>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</si>
  <si>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</si>
  <si>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</si>
  <si>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</si>
  <si>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</si>
  <si>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</si>
  <si>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</si>
  <si>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</si>
  <si>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</si>
  <si>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</si>
  <si>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</si>
  <si>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</si>
  <si>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</si>
  <si>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</si>
  <si>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</si>
  <si>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</si>
  <si>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</si>
  <si>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</si>
  <si>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</si>
  <si>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</si>
  <si>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</si>
  <si>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</si>
  <si>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</si>
  <si>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</si>
  <si>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</si>
  <si>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</si>
  <si>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</si>
  <si>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</si>
  <si>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</si>
  <si>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</si>
  <si>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</si>
  <si>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</si>
  <si>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</si>
  <si>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</si>
  <si>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</si>
  <si>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</si>
  <si>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</si>
  <si>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</si>
  <si>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</si>
  <si>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</si>
  <si>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</si>
  <si>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</si>
  <si>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</si>
  <si>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</si>
  <si>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</si>
  <si>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</si>
  <si>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</si>
  <si>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</si>
  <si>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</si>
  <si>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</si>
  <si>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</si>
  <si>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</si>
  <si>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</si>
  <si>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</si>
  <si>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</si>
  <si>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</si>
  <si>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</si>
  <si>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</si>
  <si>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</si>
  <si>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</si>
  <si>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</si>
  <si>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</si>
  <si>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</si>
  <si>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</si>
  <si>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</si>
  <si>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</si>
  <si>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</si>
  <si>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</si>
  <si>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</si>
  <si>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</si>
  <si>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</si>
  <si>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</si>
  <si>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</si>
  <si>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</si>
  <si>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</si>
  <si>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</si>
  <si>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</si>
  <si>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</si>
  <si>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</si>
  <si>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</si>
  <si>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</si>
  <si>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</si>
  <si>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</si>
  <si>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</si>
  <si>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</si>
  <si>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</si>
  <si>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</si>
  <si>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</si>
  <si>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</si>
  <si>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</si>
  <si>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</si>
  <si>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</si>
  <si>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</si>
  <si>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</si>
  <si>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</si>
  <si>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</si>
  <si>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</si>
  <si>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</si>
  <si>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</si>
  <si>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</si>
  <si>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</si>
  <si>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</si>
  <si>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</si>
  <si>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</si>
  <si>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</si>
  <si>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</si>
  <si>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</si>
  <si>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</si>
  <si>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</si>
  <si>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</si>
  <si>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</si>
  <si>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</si>
  <si>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</si>
  <si>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</si>
  <si>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</si>
  <si>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</si>
  <si>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</si>
  <si>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</si>
  <si>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</si>
  <si>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</si>
  <si>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</si>
  <si>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</si>
  <si>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</si>
  <si>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</si>
  <si>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</si>
  <si>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</si>
  <si>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</si>
  <si>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</si>
  <si>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</si>
  <si>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</si>
  <si>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</si>
  <si>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</si>
  <si>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</si>
  <si>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</si>
  <si>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</si>
  <si>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</si>
  <si>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</si>
  <si>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</si>
  <si>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</si>
  <si>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</si>
  <si>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</si>
  <si>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</si>
  <si>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</si>
  <si>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</si>
  <si>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</si>
  <si>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</si>
  <si>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</si>
  <si>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</si>
  <si>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</si>
  <si>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</si>
  <si>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</si>
  <si>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</si>
  <si>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</si>
  <si>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</si>
  <si>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</si>
  <si>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</si>
  <si>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</si>
  <si>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</si>
  <si>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</si>
  <si>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</si>
  <si>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</si>
  <si>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</si>
  <si>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</si>
  <si>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</si>
  <si>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</si>
  <si>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</si>
  <si>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</si>
  <si>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</si>
  <si>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</si>
  <si>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</si>
  <si>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</si>
  <si>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</si>
  <si>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</si>
  <si>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</si>
  <si>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</si>
  <si>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</si>
  <si>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</si>
  <si>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</si>
  <si>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</si>
  <si>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</si>
  <si>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</si>
  <si>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</si>
  <si>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</si>
  <si>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</si>
  <si>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</si>
  <si>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</si>
  <si>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</si>
  <si>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</si>
  <si>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</si>
  <si>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</si>
  <si>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</si>
  <si>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</si>
  <si>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</si>
  <si>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</si>
  <si>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</si>
  <si>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</si>
  <si>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</si>
  <si>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</si>
  <si>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</si>
  <si>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</si>
  <si>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</si>
  <si>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</si>
  <si>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</si>
  <si>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</si>
  <si>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</si>
  <si>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</si>
  <si>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</si>
  <si>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</si>
  <si>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</si>
  <si>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</si>
  <si>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</si>
  <si>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</si>
  <si>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</si>
  <si>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</si>
  <si>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</si>
  <si>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</si>
  <si>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</si>
  <si>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</si>
  <si>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</si>
  <si>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</si>
  <si>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</si>
  <si>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</si>
  <si>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</si>
  <si>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</si>
  <si>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</si>
  <si>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</si>
  <si>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</si>
  <si>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</si>
  <si>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</si>
  <si>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</si>
  <si>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</si>
  <si>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</si>
  <si>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</si>
  <si>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</si>
  <si>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</si>
  <si>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</si>
  <si>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</si>
  <si>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</si>
  <si>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</si>
  <si>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</si>
  <si>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</si>
  <si>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</si>
  <si>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</si>
  <si>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</si>
  <si>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</si>
  <si>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</si>
  <si>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</si>
  <si>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</si>
  <si>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</si>
  <si>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</si>
  <si>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</si>
  <si>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</si>
  <si>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</si>
  <si>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</si>
  <si>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</si>
  <si>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</si>
  <si>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</si>
  <si>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</si>
  <si>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</si>
  <si>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</si>
  <si>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</si>
  <si>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</si>
  <si>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</si>
  <si>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</si>
  <si>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</si>
  <si>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</si>
  <si>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</si>
  <si>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</si>
  <si>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</si>
  <si>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</si>
  <si>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</si>
  <si>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</si>
  <si>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</si>
  <si>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</si>
  <si>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</si>
  <si>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</si>
  <si>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</si>
  <si>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</si>
  <si>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</si>
  <si>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</si>
  <si>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</si>
  <si>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</si>
  <si>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</si>
  <si>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</si>
  <si>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</si>
  <si>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</si>
  <si>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</si>
  <si>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</si>
  <si>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</si>
  <si>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</si>
  <si>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</si>
  <si>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</si>
  <si>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</si>
  <si>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</si>
  <si>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</si>
  <si>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</si>
  <si>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</si>
  <si>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</si>
  <si>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</si>
  <si>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</si>
  <si>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</si>
  <si>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</si>
  <si>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</si>
  <si>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</si>
  <si>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</si>
  <si>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</si>
  <si>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</si>
  <si>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</si>
  <si>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</si>
  <si>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</si>
  <si>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</si>
  <si>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</si>
  <si>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</si>
  <si>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</si>
  <si>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</si>
  <si>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</si>
  <si>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</si>
  <si>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</si>
  <si>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</si>
  <si>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</si>
  <si>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</si>
  <si>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</si>
  <si>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</si>
  <si>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</si>
  <si>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</si>
  <si>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</si>
  <si>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</si>
  <si>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</si>
  <si>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</si>
  <si>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</si>
  <si>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</si>
  <si>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</si>
  <si>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</si>
  <si>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</si>
  <si>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</si>
  <si>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</si>
  <si>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</si>
  <si>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</si>
  <si>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</si>
  <si>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</si>
  <si>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</si>
  <si>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</si>
  <si>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</si>
  <si>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</si>
  <si>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</si>
  <si>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</si>
  <si>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</si>
  <si>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</si>
  <si>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</si>
  <si>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</si>
  <si>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</si>
  <si>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</si>
  <si>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</si>
  <si>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</si>
  <si>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</si>
  <si>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</si>
  <si>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</si>
  <si>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</si>
  <si>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</si>
  <si>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</si>
  <si>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</si>
  <si>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</si>
  <si>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</si>
  <si>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</si>
  <si>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</si>
  <si>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</si>
  <si>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</si>
  <si>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</si>
  <si>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</si>
  <si>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</si>
  <si>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</si>
  <si>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</si>
  <si>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</si>
  <si>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</si>
  <si>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</si>
  <si>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</si>
  <si>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</si>
  <si>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</si>
  <si>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</si>
  <si>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</si>
  <si>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</si>
  <si>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</si>
  <si>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</si>
  <si>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</si>
  <si>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</si>
  <si>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</si>
  <si>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</si>
  <si>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</si>
  <si>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</si>
  <si>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</si>
  <si>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</si>
  <si>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</si>
  <si>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</si>
  <si>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</si>
  <si>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</si>
  <si>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</si>
  <si>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</si>
  <si>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</si>
  <si>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</si>
  <si>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</si>
  <si>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</si>
  <si>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</si>
  <si>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</si>
  <si>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</si>
  <si>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</si>
  <si>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</si>
  <si>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</si>
  <si>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</si>
  <si>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</si>
  <si>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</si>
  <si>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</si>
  <si>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</si>
  <si>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</si>
  <si>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</si>
  <si>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</si>
  <si>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</si>
  <si>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</si>
  <si>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</si>
  <si>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</si>
  <si>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</si>
  <si>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</si>
  <si>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</si>
  <si>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</si>
  <si>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</si>
  <si>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</si>
  <si>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</si>
  <si>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</si>
  <si>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</si>
  <si>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</si>
  <si>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</si>
  <si>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</si>
  <si>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</si>
  <si>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</si>
  <si>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</si>
  <si>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</si>
  <si>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</si>
  <si>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</si>
  <si>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</si>
  <si>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</si>
  <si>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</si>
  <si>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</si>
  <si>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</si>
  <si>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</si>
  <si>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</si>
  <si>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</si>
  <si>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</si>
  <si>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</si>
  <si>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</si>
  <si>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</si>
  <si>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</si>
  <si>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</si>
  <si>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</si>
  <si>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</si>
  <si>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</si>
  <si>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</si>
  <si>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</si>
  <si>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</si>
  <si>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</si>
  <si>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</si>
  <si>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</si>
  <si>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</si>
  <si>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</si>
  <si>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</si>
  <si>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</si>
  <si>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</si>
  <si>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</si>
  <si>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</si>
  <si>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</si>
  <si>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</si>
  <si>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</si>
  <si>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</si>
  <si>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</si>
  <si>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</si>
  <si>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</si>
  <si>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</si>
  <si>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</si>
  <si>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</si>
  <si>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</si>
  <si>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</si>
  <si>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</si>
  <si>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</si>
  <si>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</si>
  <si>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</si>
  <si>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</si>
  <si>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</si>
  <si>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</si>
  <si>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</si>
  <si>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</si>
  <si>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</si>
  <si>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</si>
  <si>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</si>
  <si>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</si>
  <si>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</si>
  <si>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</si>
  <si>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</si>
  <si>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</si>
  <si>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</si>
  <si>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</si>
  <si>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</si>
  <si>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</si>
  <si>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</si>
  <si>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</si>
  <si>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</si>
  <si>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</si>
  <si>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</si>
  <si>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</si>
  <si>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</si>
  <si>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</si>
  <si>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</si>
  <si>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</si>
  <si>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</si>
  <si>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</si>
  <si>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</si>
  <si>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</si>
  <si>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</si>
  <si>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</si>
  <si>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</si>
  <si>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</si>
  <si>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</si>
  <si>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</si>
  <si>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</si>
  <si>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</si>
  <si>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</si>
  <si>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</si>
  <si>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</si>
  <si>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</si>
  <si>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</si>
  <si>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</si>
  <si>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</si>
  <si>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</si>
  <si>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</si>
  <si>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</si>
  <si>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</si>
  <si>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</si>
  <si>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</si>
  <si>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</si>
  <si>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</si>
  <si>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</si>
  <si>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</si>
  <si>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</si>
  <si>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</si>
  <si>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</si>
  <si>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</si>
  <si>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</si>
  <si>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</si>
  <si>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</si>
  <si>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</si>
  <si>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</si>
  <si>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</si>
  <si>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</si>
  <si>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</si>
  <si>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</si>
  <si>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</si>
  <si>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</si>
  <si>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</si>
  <si>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</si>
  <si>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</si>
  <si>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</si>
  <si>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</si>
  <si>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</si>
  <si>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</si>
  <si>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</si>
  <si>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</si>
  <si>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</si>
  <si>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</si>
  <si>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</si>
  <si>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</si>
  <si>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</si>
  <si>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</si>
  <si>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</si>
  <si>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</si>
  <si>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</si>
  <si>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</si>
  <si>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</si>
  <si>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</si>
  <si>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</si>
  <si>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</si>
  <si>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</si>
  <si>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</si>
  <si>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</si>
  <si>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</si>
  <si>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</si>
  <si>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</si>
  <si>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</si>
  <si>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</si>
  <si>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</si>
  <si>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</si>
  <si>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</si>
  <si>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</si>
  <si>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</si>
  <si>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</si>
  <si>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</si>
  <si>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</si>
  <si>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</si>
  <si>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</si>
  <si>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</si>
  <si>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</si>
  <si>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</si>
  <si>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</si>
  <si>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</si>
  <si>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</si>
  <si>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</si>
  <si>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</si>
  <si>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</si>
  <si>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</si>
  <si>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</si>
  <si>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</si>
  <si>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</si>
  <si>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</si>
  <si>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</si>
  <si>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</si>
  <si>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</si>
  <si>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</si>
  <si>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</si>
  <si>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</si>
  <si>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</si>
  <si>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</si>
  <si>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</si>
  <si>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</si>
  <si>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</si>
  <si>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</si>
  <si>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</si>
  <si>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</si>
  <si>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</si>
  <si>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</si>
  <si>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</si>
  <si>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</si>
  <si>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</si>
  <si>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</si>
  <si>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</si>
  <si>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</si>
  <si>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</si>
  <si>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</si>
  <si>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</si>
  <si>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</si>
  <si>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</si>
  <si>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</si>
  <si>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</si>
  <si>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</si>
  <si>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</si>
  <si>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</si>
  <si>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</si>
  <si>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</si>
  <si>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</si>
  <si>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</si>
  <si>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</si>
  <si>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</si>
  <si>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</si>
  <si>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</si>
  <si>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</si>
  <si>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</si>
  <si>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</si>
  <si>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</si>
  <si>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</si>
  <si>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</si>
  <si>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</si>
  <si>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</si>
  <si>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</si>
  <si>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</si>
  <si>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</si>
  <si>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</si>
  <si>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</si>
  <si>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</si>
  <si>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</si>
  <si>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</si>
  <si>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</si>
  <si>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</si>
  <si>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</si>
  <si>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</si>
  <si>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</si>
  <si>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</si>
  <si>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</si>
  <si>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</si>
  <si>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</si>
  <si>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</si>
  <si>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</si>
  <si>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</si>
  <si>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</si>
  <si>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</si>
  <si>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</si>
  <si>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</si>
  <si>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</si>
  <si>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</si>
  <si>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</si>
  <si>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</si>
  <si>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</si>
  <si>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</si>
  <si>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</si>
  <si>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</si>
  <si>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</si>
  <si>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</si>
  <si>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</si>
  <si>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</si>
  <si>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</si>
  <si>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</si>
  <si>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</si>
  <si>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</si>
  <si>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</si>
  <si>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</si>
  <si>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</si>
  <si>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</si>
  <si>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</si>
  <si>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</si>
  <si>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</si>
  <si>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</si>
  <si>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</si>
  <si>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</si>
  <si>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</si>
  <si>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</si>
  <si>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</si>
  <si>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</si>
  <si>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</si>
  <si>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</si>
  <si>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</si>
  <si>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</si>
  <si>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</si>
  <si>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</si>
  <si>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</si>
  <si>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</si>
  <si>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</si>
  <si>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</si>
  <si>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</si>
  <si>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</si>
  <si>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</si>
  <si>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</si>
  <si>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</si>
  <si>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</si>
  <si>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</si>
  <si>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</si>
  <si>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</si>
  <si>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</si>
  <si>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</si>
  <si>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</si>
  <si>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</si>
  <si>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</si>
  <si>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</si>
  <si>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</si>
  <si>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</si>
  <si>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</si>
  <si>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</si>
  <si>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</si>
  <si>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</si>
  <si>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</si>
  <si>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</si>
  <si>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</si>
  <si>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</si>
  <si>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</si>
  <si>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</si>
  <si>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</si>
  <si>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</si>
  <si>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</si>
  <si>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</si>
  <si>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</si>
  <si>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</si>
  <si>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</si>
  <si>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</si>
  <si>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</si>
  <si>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</si>
  <si>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</si>
  <si>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</si>
  <si>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</si>
  <si>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</si>
  <si>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</si>
  <si>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</si>
  <si>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</si>
  <si>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</si>
  <si>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</si>
  <si>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</si>
  <si>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</si>
  <si>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</si>
  <si>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</si>
  <si>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</si>
  <si>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</si>
  <si>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</si>
  <si>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</si>
  <si>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</si>
  <si>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</si>
  <si>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</si>
  <si>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</si>
  <si>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</si>
  <si>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</si>
  <si>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</si>
  <si>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</si>
  <si>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</si>
  <si>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</si>
  <si>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</si>
  <si>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</si>
  <si>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</si>
  <si>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</si>
  <si>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</si>
  <si>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</si>
  <si>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</si>
  <si>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</si>
  <si>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</si>
  <si>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</si>
  <si>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</si>
  <si>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</si>
  <si>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</si>
  <si>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</si>
  <si>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</si>
  <si>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</si>
  <si>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</si>
  <si>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</si>
  <si>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</si>
  <si>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</si>
  <si>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</si>
  <si>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</si>
  <si>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</si>
  <si>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</si>
  <si>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</si>
  <si>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</si>
  <si>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</si>
  <si>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</si>
  <si>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</si>
  <si>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</si>
  <si>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</si>
  <si>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</si>
  <si>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</si>
  <si>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</si>
  <si>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</si>
  <si>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</si>
  <si>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</si>
  <si>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</si>
  <si>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</si>
  <si>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</si>
  <si>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</si>
  <si>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</si>
  <si>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</si>
  <si>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</si>
  <si>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</si>
  <si>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</si>
  <si>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</si>
  <si>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</si>
  <si>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</si>
  <si>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</si>
  <si>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</si>
  <si>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</si>
  <si>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</si>
  <si>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</si>
  <si>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</si>
  <si>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</si>
  <si>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</si>
  <si>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</si>
  <si>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</si>
  <si>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</si>
  <si>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</si>
  <si>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</si>
  <si>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</si>
  <si>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</si>
  <si>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</si>
  <si>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</si>
  <si>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</si>
  <si>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</si>
  <si>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</si>
  <si>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</si>
  <si>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</si>
  <si>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</si>
  <si>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</si>
  <si>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</si>
  <si>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</si>
  <si>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</si>
  <si>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</si>
  <si>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</si>
  <si>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</si>
  <si>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</si>
  <si>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</si>
  <si>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</si>
  <si>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</si>
  <si>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</si>
  <si>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</si>
  <si>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</si>
  <si>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</si>
  <si>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</si>
  <si>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</si>
  <si>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</si>
  <si>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</si>
  <si>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</si>
  <si>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</si>
  <si>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</si>
  <si>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</si>
  <si>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</si>
  <si>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</si>
  <si>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</si>
  <si>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</si>
  <si>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</si>
  <si>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</si>
  <si>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</si>
  <si>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</si>
  <si>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</si>
  <si>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</si>
  <si>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</si>
  <si>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</si>
  <si>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</si>
  <si>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</si>
  <si>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</si>
  <si>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</si>
  <si>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</si>
  <si>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</si>
  <si>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</si>
  <si>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</si>
  <si>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</si>
  <si>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</si>
  <si>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</si>
  <si>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</si>
  <si>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</si>
  <si>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</si>
  <si>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</si>
  <si>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</si>
  <si>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</si>
  <si>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</si>
  <si>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</si>
  <si>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</si>
  <si>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</si>
  <si>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</si>
  <si>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</si>
  <si>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</si>
  <si>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</si>
  <si>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</si>
  <si>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</si>
  <si>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</si>
  <si>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</si>
  <si>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</si>
  <si>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</si>
  <si>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</si>
  <si>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</si>
  <si>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</si>
  <si>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</si>
  <si>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</si>
  <si>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</si>
  <si>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</si>
  <si>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</si>
  <si>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</si>
  <si>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</si>
  <si>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</si>
  <si>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</si>
  <si>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</si>
  <si>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</si>
  <si>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</si>
  <si>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</si>
  <si>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</si>
  <si>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</si>
  <si>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</si>
  <si>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</si>
  <si>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</si>
  <si>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</si>
  <si>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</si>
  <si>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</si>
  <si>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</si>
  <si>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</si>
  <si>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</si>
  <si>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</si>
  <si>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</si>
  <si>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</si>
  <si>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</si>
  <si>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</si>
  <si>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</si>
  <si>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</si>
  <si>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</si>
  <si>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</si>
  <si>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</si>
  <si>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</si>
  <si>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</si>
  <si>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</si>
  <si>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</si>
  <si>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</si>
  <si>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</si>
  <si>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</si>
  <si>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</si>
  <si>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</si>
  <si>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</si>
  <si>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</si>
  <si>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</si>
  <si>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</si>
  <si>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</si>
  <si>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</si>
  <si>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</si>
  <si>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</si>
  <si>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</si>
  <si>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</si>
  <si>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</si>
  <si>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</si>
  <si>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</si>
  <si>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</si>
  <si>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</si>
  <si>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</si>
  <si>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</si>
  <si>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</si>
  <si>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</si>
  <si>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</si>
  <si>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</si>
  <si>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</si>
  <si>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</si>
  <si>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</si>
  <si>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</si>
  <si>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</si>
  <si>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</si>
  <si>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</si>
  <si>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</si>
  <si>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</si>
  <si>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</si>
  <si>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</si>
  <si>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</si>
  <si>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</si>
  <si>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</si>
  <si>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</si>
  <si>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</si>
  <si>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</si>
  <si>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</si>
  <si>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</si>
  <si>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</si>
  <si>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</si>
  <si>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</si>
  <si>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</si>
  <si>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</si>
  <si>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</si>
  <si>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</si>
  <si>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</si>
  <si>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</si>
  <si>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</si>
  <si>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</si>
  <si>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</si>
  <si>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</si>
  <si>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</si>
  <si>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</si>
  <si>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</si>
  <si>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</si>
  <si>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</si>
  <si>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</si>
  <si>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</si>
  <si>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</si>
  <si>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</si>
  <si>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</si>
  <si>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</si>
  <si>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</si>
  <si>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</si>
  <si>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</si>
  <si>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</si>
  <si>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</si>
  <si>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</si>
  <si>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</si>
  <si>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</si>
  <si>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</si>
  <si>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</si>
  <si>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</si>
  <si>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</si>
  <si>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</si>
  <si>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</si>
  <si>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</si>
  <si>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</si>
  <si>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</si>
  <si>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</si>
  <si>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</si>
  <si>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</si>
  <si>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</si>
  <si>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</si>
  <si>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</si>
  <si>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</si>
  <si>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</si>
  <si>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</si>
  <si>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</si>
  <si>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</si>
  <si>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</si>
  <si>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</si>
  <si>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</si>
  <si>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</si>
  <si>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</si>
  <si>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</si>
  <si>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</si>
  <si>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</si>
  <si>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</si>
  <si>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</si>
  <si>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</si>
  <si>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</si>
  <si>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</si>
  <si>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</si>
  <si>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</si>
  <si>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</si>
  <si>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</si>
  <si>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</si>
  <si>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</si>
  <si>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</si>
  <si>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</si>
  <si>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</si>
  <si>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</si>
  <si>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</si>
  <si>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</si>
  <si>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</si>
  <si>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</si>
  <si>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</si>
  <si>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</si>
  <si>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</si>
  <si>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</si>
  <si>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</si>
  <si>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</si>
  <si>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</si>
  <si>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</si>
  <si>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</si>
  <si>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</si>
  <si>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</si>
  <si>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</si>
  <si>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</si>
  <si>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</si>
  <si>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</si>
  <si>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</si>
  <si>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</si>
  <si>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</si>
  <si>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</si>
  <si>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</si>
  <si>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</si>
  <si>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</si>
  <si>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</si>
  <si>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</si>
  <si>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</si>
  <si>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</si>
  <si>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</si>
  <si>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</si>
  <si>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</si>
  <si>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</si>
  <si>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</si>
  <si>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</si>
  <si>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</si>
  <si>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</si>
  <si>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</si>
  <si>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</si>
  <si>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</si>
  <si>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</si>
  <si>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</si>
  <si>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</si>
  <si>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</si>
  <si>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</si>
  <si>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</si>
  <si>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</si>
  <si>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</si>
  <si>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</si>
  <si>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</si>
  <si>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</si>
  <si>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</si>
  <si>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</si>
  <si>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</si>
  <si>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</si>
  <si>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</si>
  <si>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</si>
  <si>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</si>
  <si>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</si>
  <si>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</si>
  <si>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</si>
  <si>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</si>
  <si>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</si>
  <si>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</si>
  <si>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</si>
  <si>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</si>
  <si>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</si>
  <si>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</si>
  <si>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</si>
  <si>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</si>
  <si>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</si>
  <si>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</si>
  <si>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</si>
  <si>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</si>
  <si>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</si>
  <si>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</si>
  <si>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</si>
  <si>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</si>
  <si>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</si>
  <si>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</si>
  <si>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</si>
  <si>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</si>
  <si>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</si>
  <si>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</si>
  <si>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</si>
  <si>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</si>
  <si>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</si>
  <si>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</si>
  <si>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</si>
  <si>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</si>
  <si>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</si>
  <si>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</si>
  <si>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</si>
  <si>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</si>
  <si>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</si>
  <si>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</si>
  <si>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</si>
  <si>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</si>
  <si>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</si>
  <si>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</si>
  <si>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</si>
  <si>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</si>
  <si>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</si>
  <si>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</si>
  <si>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</si>
  <si>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</si>
  <si>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</si>
  <si>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</si>
  <si>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</si>
  <si>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</si>
  <si>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</si>
  <si>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</si>
  <si>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</si>
  <si>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</si>
  <si>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</si>
  <si>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</si>
  <si>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</si>
  <si>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</si>
  <si>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</si>
  <si>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</si>
  <si>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</si>
  <si>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</si>
  <si>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</si>
  <si>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</si>
  <si>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</si>
  <si>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</si>
  <si>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</si>
  <si>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</si>
  <si>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</si>
  <si>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</si>
  <si>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</si>
  <si>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</si>
  <si>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</si>
  <si>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</si>
  <si>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</si>
  <si>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</si>
  <si>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</si>
  <si>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</si>
  <si>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</si>
  <si>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</si>
  <si>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</si>
  <si>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</si>
  <si>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</si>
  <si>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</si>
  <si>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</si>
  <si>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</si>
  <si>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</si>
  <si>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</si>
  <si>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</si>
  <si>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</si>
  <si>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</si>
  <si>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</si>
  <si>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</si>
  <si>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</si>
  <si>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</si>
  <si>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</si>
  <si>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</si>
  <si>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</si>
  <si>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</si>
  <si>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</si>
  <si>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</si>
  <si>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</si>
  <si>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</si>
  <si>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</si>
  <si>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</si>
  <si>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</si>
  <si>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</si>
  <si>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</si>
  <si>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</si>
  <si>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</si>
  <si>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</si>
  <si>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</si>
  <si>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</si>
  <si>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</si>
  <si>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</si>
  <si>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</si>
  <si>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</si>
  <si>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</si>
  <si>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</si>
  <si>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</si>
  <si>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</si>
  <si>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</si>
  <si>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</si>
  <si>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</si>
  <si>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</si>
  <si>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</si>
  <si>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</si>
  <si>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</si>
  <si>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</si>
  <si>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</si>
  <si>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</si>
  <si>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</si>
  <si>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</si>
  <si>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</si>
  <si>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</si>
  <si>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</si>
  <si>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</si>
  <si>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</si>
  <si>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</si>
  <si>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</si>
  <si>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</si>
  <si>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</si>
  <si>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</si>
  <si>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</si>
  <si>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</si>
  <si>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</si>
  <si>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</si>
  <si>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</si>
  <si>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</si>
  <si>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</si>
  <si>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</si>
  <si>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</si>
  <si>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</si>
  <si>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</si>
  <si>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</si>
  <si>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</si>
  <si>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</si>
  <si>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</si>
  <si>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</si>
  <si>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</si>
  <si>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</si>
  <si>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</si>
  <si>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</si>
  <si>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</si>
  <si>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</si>
  <si>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</si>
  <si>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</si>
  <si>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</si>
  <si>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</si>
  <si>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</si>
  <si>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</si>
  <si>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</si>
  <si>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</si>
  <si>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</si>
  <si>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</si>
  <si>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</si>
  <si>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</si>
  <si>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</si>
  <si>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</si>
  <si>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</si>
  <si>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</si>
  <si>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</si>
  <si>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</si>
  <si>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</si>
  <si>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</si>
  <si>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</si>
  <si>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</si>
  <si>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</si>
  <si>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</si>
  <si>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</si>
  <si>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</si>
  <si>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</si>
  <si>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</si>
  <si>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</si>
  <si>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</si>
  <si>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</si>
  <si>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</si>
  <si>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</si>
  <si>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</si>
  <si>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</si>
  <si>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</si>
  <si>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</si>
  <si>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</si>
  <si>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</si>
  <si>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</si>
  <si>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</si>
  <si>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</si>
  <si>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</si>
  <si>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</si>
  <si>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</si>
  <si>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</si>
  <si>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</si>
  <si>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</si>
  <si>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</si>
  <si>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</si>
  <si>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</si>
  <si>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</si>
  <si>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</si>
  <si>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</si>
  <si>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</si>
  <si>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</si>
  <si>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</si>
  <si>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</si>
  <si>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</si>
  <si>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</si>
  <si>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</si>
  <si>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</si>
  <si>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</si>
  <si>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</si>
  <si>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</si>
  <si>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</si>
  <si>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</si>
  <si>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</si>
  <si>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</si>
  <si>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</si>
  <si>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</si>
  <si>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</si>
  <si>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</si>
  <si>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</si>
  <si>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</si>
  <si>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</si>
  <si>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</si>
  <si>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</si>
  <si>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</si>
  <si>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</si>
  <si>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</si>
  <si>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</si>
  <si>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</si>
  <si>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</si>
  <si>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</si>
  <si>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</si>
  <si>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</si>
  <si>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</si>
  <si>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</si>
  <si>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</si>
  <si>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</si>
  <si>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</si>
  <si>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</si>
  <si>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</si>
  <si>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</si>
  <si>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</si>
  <si>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</si>
  <si>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</si>
  <si>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</si>
  <si>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</si>
  <si>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</si>
  <si>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</si>
  <si>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</si>
  <si>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</si>
  <si>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</si>
  <si>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</si>
  <si>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</si>
  <si>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</si>
  <si>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</si>
  <si>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</si>
  <si>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</si>
  <si>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</si>
  <si>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</si>
  <si>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</si>
  <si>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</si>
  <si>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</si>
  <si>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</si>
  <si>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</si>
  <si>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</si>
  <si>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</si>
  <si>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</si>
  <si>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</si>
  <si>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</si>
  <si>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</si>
  <si>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</si>
  <si>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</si>
  <si>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</si>
  <si>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</si>
  <si>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</si>
  <si>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</si>
  <si>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</si>
  <si>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</si>
  <si>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</si>
  <si>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</si>
  <si>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</si>
  <si>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</si>
  <si>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</si>
  <si>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</si>
  <si>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</si>
  <si>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</si>
  <si>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</si>
  <si>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</si>
  <si>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</si>
  <si>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</si>
  <si>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</si>
  <si>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</si>
  <si>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</si>
  <si>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</si>
  <si>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</si>
  <si>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</si>
  <si>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</si>
  <si>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</si>
  <si>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</si>
  <si>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</si>
  <si>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</si>
  <si>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</si>
  <si>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</si>
  <si>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</si>
  <si>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</si>
  <si>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</si>
  <si>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</si>
  <si>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</si>
  <si>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</si>
  <si>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</si>
  <si>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</si>
  <si>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</si>
  <si>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</si>
  <si>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</si>
  <si>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</si>
  <si>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</si>
  <si>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</si>
  <si>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</si>
  <si>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</si>
  <si>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</si>
  <si>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</si>
  <si>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</si>
  <si>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</si>
  <si>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</si>
  <si>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</si>
  <si>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</si>
  <si>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</si>
  <si>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</si>
  <si>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</si>
  <si>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</si>
  <si>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</si>
  <si>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</si>
  <si>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</si>
  <si>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</si>
  <si>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</si>
  <si>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</si>
  <si>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</si>
  <si>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</si>
  <si>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</si>
  <si>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</si>
  <si>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</si>
  <si>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</si>
  <si>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</si>
  <si>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</si>
  <si>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</si>
  <si>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</si>
  <si>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</si>
  <si>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</si>
  <si>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</si>
  <si>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</si>
  <si>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</si>
  <si>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</si>
  <si>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</si>
  <si>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</si>
  <si>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</si>
  <si>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</si>
  <si>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</si>
  <si>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</si>
  <si>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</si>
  <si>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</si>
  <si>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</si>
  <si>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</si>
  <si>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</si>
  <si>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</si>
  <si>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</si>
  <si>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</si>
  <si>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</si>
  <si>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</si>
  <si>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</si>
  <si>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</si>
  <si>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</si>
  <si>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</si>
  <si>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</si>
  <si>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</si>
  <si>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</si>
  <si>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</si>
  <si>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</si>
  <si>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</si>
  <si>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</si>
  <si>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</si>
  <si>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</si>
  <si>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</si>
  <si>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</si>
  <si>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</si>
  <si>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</si>
  <si>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</si>
  <si>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</si>
  <si>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</si>
  <si>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</si>
  <si>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</si>
  <si>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</si>
  <si>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</si>
  <si>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</si>
  <si>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</si>
  <si>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</si>
  <si>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</si>
  <si>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</si>
  <si>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</si>
  <si>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</si>
  <si>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</si>
  <si>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</si>
  <si>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</si>
  <si>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</si>
  <si>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</si>
  <si>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</si>
  <si>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</si>
  <si>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</si>
  <si>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</si>
  <si>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</si>
  <si>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</si>
  <si>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</si>
  <si>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</si>
  <si>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</si>
  <si>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</si>
  <si>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</si>
  <si>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</si>
  <si>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</si>
  <si>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</si>
  <si>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</si>
  <si>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</si>
  <si>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</si>
  <si>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</si>
  <si>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</si>
  <si>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</si>
  <si>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</si>
  <si>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</si>
  <si>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</si>
  <si>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</si>
  <si>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</si>
  <si>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</si>
  <si>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</si>
  <si>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</si>
  <si>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</si>
  <si>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</si>
  <si>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</si>
  <si>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</si>
  <si>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</si>
  <si>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</si>
  <si>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</si>
  <si>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</si>
  <si>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</si>
  <si>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</si>
  <si>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</si>
  <si>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</si>
  <si>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</si>
  <si>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</si>
  <si>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</si>
  <si>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</si>
  <si>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</si>
  <si>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</si>
  <si>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</si>
  <si>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</si>
  <si>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</si>
  <si>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</si>
  <si>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</si>
  <si>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</si>
  <si>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</si>
  <si>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</si>
  <si>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</si>
  <si>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</si>
  <si>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</si>
  <si>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</si>
  <si>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</si>
  <si>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</si>
  <si>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</si>
  <si>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</si>
  <si>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</si>
  <si>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</si>
  <si>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</si>
  <si>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</si>
  <si>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</si>
  <si>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</si>
  <si>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</si>
  <si>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</si>
  <si>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</si>
  <si>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</si>
  <si>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</si>
  <si>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</si>
  <si>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</si>
  <si>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</si>
  <si>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</si>
  <si>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</si>
  <si>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</si>
  <si>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</si>
  <si>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</si>
  <si>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</si>
  <si>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</si>
  <si>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</si>
  <si>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</si>
  <si>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</si>
  <si>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</si>
  <si>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</si>
  <si>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</si>
  <si>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</si>
  <si>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</si>
  <si>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</si>
  <si>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</si>
  <si>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</si>
  <si>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</si>
  <si>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</si>
  <si>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</si>
  <si>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</si>
  <si>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</si>
  <si>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</si>
  <si>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</si>
  <si>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</si>
  <si>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</si>
  <si>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</si>
  <si>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</si>
  <si>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</si>
  <si>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</si>
  <si>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</si>
  <si>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</si>
  <si>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</si>
  <si>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</si>
  <si>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</si>
  <si>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</si>
  <si>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</si>
  <si>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</si>
  <si>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</si>
  <si>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</si>
  <si>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</si>
  <si>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</si>
  <si>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</si>
  <si>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</si>
  <si>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</si>
  <si>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</si>
  <si>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</si>
  <si>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</si>
  <si>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</si>
  <si>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</si>
  <si>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</si>
  <si>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</si>
  <si>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</si>
  <si>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</si>
  <si>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</si>
  <si>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</si>
  <si>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</si>
  <si>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</si>
  <si>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</si>
  <si>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</si>
  <si>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</si>
  <si>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</si>
  <si>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</si>
  <si>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</si>
  <si>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</si>
  <si>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</si>
  <si>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</si>
  <si>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</si>
  <si>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</si>
  <si>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</si>
  <si>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</si>
  <si>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</si>
  <si>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</si>
  <si>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</si>
  <si>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</si>
  <si>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</si>
  <si>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</si>
  <si>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</si>
  <si>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</si>
  <si>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</si>
  <si>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</si>
  <si>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</si>
  <si>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</si>
  <si>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</si>
  <si>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</si>
  <si>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</si>
  <si>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</si>
  <si>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</si>
  <si>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</si>
  <si>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</si>
  <si>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</si>
  <si>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</si>
  <si>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</si>
  <si>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</si>
  <si>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</si>
  <si>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</si>
  <si>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</si>
  <si>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</si>
  <si>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</si>
  <si>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</si>
  <si>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</si>
  <si>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</si>
  <si>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</si>
  <si>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</si>
  <si>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</si>
  <si>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</si>
  <si>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</si>
  <si>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</si>
  <si>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</si>
  <si>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</si>
  <si>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</si>
  <si>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</si>
  <si>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</si>
  <si>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</si>
  <si>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</si>
  <si>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</si>
  <si>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</si>
  <si>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</si>
  <si>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</si>
  <si>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</si>
  <si>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</si>
  <si>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</si>
  <si>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</si>
  <si>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</si>
  <si>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</si>
  <si>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</si>
  <si>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</si>
  <si>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</si>
  <si>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</si>
  <si>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</si>
  <si>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</si>
  <si>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</si>
  <si>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</si>
  <si>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</si>
  <si>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</si>
  <si>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</si>
  <si>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</si>
  <si>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</si>
  <si>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</si>
  <si>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</si>
  <si>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</si>
  <si>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</si>
  <si>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</si>
  <si>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</si>
  <si>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</si>
  <si>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</si>
  <si>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</si>
  <si>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</si>
  <si>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</si>
  <si>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</si>
  <si>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</si>
  <si>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</si>
  <si>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</si>
  <si>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</si>
  <si>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</si>
  <si>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</si>
  <si>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</si>
  <si>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</si>
  <si>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</si>
  <si>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</si>
  <si>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</si>
  <si>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</si>
  <si>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</si>
  <si>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</si>
  <si>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</si>
  <si>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</si>
  <si>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</si>
  <si>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</si>
  <si>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</si>
  <si>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</si>
  <si>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</si>
  <si>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</si>
  <si>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</si>
  <si>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</si>
  <si>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</si>
  <si>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</si>
  <si>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</si>
  <si>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</si>
  <si>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</si>
  <si>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</si>
  <si>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</si>
  <si>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</si>
  <si>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</si>
  <si>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</si>
  <si>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</si>
  <si>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</si>
  <si>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</si>
  <si>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</si>
  <si>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</si>
  <si>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</si>
  <si>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</si>
  <si>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</si>
  <si>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</si>
  <si>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</si>
  <si>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</si>
  <si>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</si>
  <si>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</si>
  <si>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</si>
  <si>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</si>
  <si>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</si>
  <si>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</si>
  <si>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</si>
  <si>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</si>
  <si>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</si>
  <si>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</si>
  <si>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</si>
  <si>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</si>
  <si>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</si>
  <si>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</si>
  <si>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</si>
  <si>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</si>
  <si>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</si>
  <si>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</si>
  <si>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</si>
  <si>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</si>
  <si>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</si>
  <si>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</si>
  <si>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</si>
  <si>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</si>
  <si>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</si>
  <si>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</si>
  <si>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</si>
  <si>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</si>
  <si>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</si>
  <si>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</si>
  <si>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</si>
  <si>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</si>
  <si>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</si>
  <si>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</si>
  <si>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</si>
  <si>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</si>
  <si>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</si>
  <si>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</si>
  <si>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</si>
  <si>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</si>
  <si>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</si>
  <si>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</si>
  <si>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</si>
  <si>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</si>
  <si>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</si>
  <si>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</si>
  <si>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</si>
  <si>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</si>
  <si>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</si>
  <si>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</si>
  <si>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</si>
  <si>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</si>
  <si>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</si>
  <si>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</si>
  <si>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</si>
  <si>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</si>
  <si>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</si>
  <si>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</si>
  <si>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</si>
  <si>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</si>
  <si>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</si>
  <si>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</si>
  <si>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</si>
  <si>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</si>
  <si>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</si>
  <si>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</si>
  <si>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</si>
  <si>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</si>
  <si>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</si>
  <si>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</si>
  <si>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</si>
  <si>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</si>
  <si>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</si>
  <si>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</si>
  <si>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</si>
  <si>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</si>
  <si>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</si>
  <si>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</si>
  <si>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</si>
  <si>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</si>
  <si>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</si>
  <si>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</si>
  <si>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</si>
  <si>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</si>
  <si>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</si>
  <si>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</si>
  <si>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</si>
  <si>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</si>
  <si>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</si>
  <si>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</si>
  <si>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</si>
  <si>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</si>
  <si>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</si>
  <si>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</si>
  <si>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</si>
  <si>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</si>
  <si>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</si>
  <si>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</si>
  <si>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</si>
  <si>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</si>
  <si>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</si>
  <si>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</si>
  <si>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</si>
  <si>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</si>
  <si>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</si>
  <si>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</si>
  <si>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</si>
  <si>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</si>
  <si>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</si>
  <si>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</si>
  <si>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</si>
  <si>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</si>
  <si>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</si>
  <si>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</si>
  <si>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</si>
  <si>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</si>
  <si>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</si>
  <si>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</si>
  <si>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</si>
  <si>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</si>
  <si>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</si>
  <si>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</si>
  <si>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</si>
  <si>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</si>
  <si>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</si>
  <si>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</si>
  <si>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</si>
  <si>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</si>
  <si>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</si>
  <si>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</si>
  <si>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</si>
  <si>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</si>
  <si>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</si>
  <si>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</si>
  <si>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</si>
  <si>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</si>
  <si>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</si>
  <si>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</si>
  <si>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</si>
  <si>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</si>
  <si>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</si>
  <si>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</si>
  <si>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</si>
  <si>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</si>
  <si>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</si>
  <si>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</si>
  <si>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</si>
  <si>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</si>
  <si>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</si>
  <si>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</si>
  <si>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</si>
  <si>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</si>
  <si>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</si>
  <si>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</si>
  <si>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</si>
  <si>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</si>
  <si>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</si>
  <si>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</si>
  <si>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</si>
  <si>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</si>
  <si>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</si>
  <si>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</si>
  <si>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</si>
  <si>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</si>
  <si>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</si>
  <si>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</si>
  <si>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</si>
  <si>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</si>
  <si>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</si>
  <si>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</si>
  <si>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</si>
  <si>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</si>
  <si>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</si>
  <si>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</si>
  <si>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</si>
  <si>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</si>
  <si>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</si>
  <si>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</si>
  <si>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</si>
  <si>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</si>
  <si>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</si>
  <si>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</si>
  <si>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</si>
  <si>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</si>
  <si>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</si>
  <si>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</si>
  <si>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</si>
  <si>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</si>
  <si>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</si>
  <si>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</si>
  <si>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</si>
  <si>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</si>
  <si>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</si>
  <si>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</si>
  <si>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</si>
  <si>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</si>
  <si>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</si>
  <si>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</si>
  <si>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</si>
  <si>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</si>
  <si>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</si>
  <si>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</si>
  <si>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</si>
  <si>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</si>
  <si>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</si>
  <si>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</si>
  <si>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</si>
  <si>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</si>
  <si>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</si>
  <si>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</si>
  <si>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</si>
  <si>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</si>
  <si>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</si>
  <si>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</si>
  <si>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</si>
  <si>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</si>
  <si>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</si>
  <si>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</si>
  <si>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</si>
  <si>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</si>
  <si>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</si>
  <si>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</si>
  <si>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</si>
  <si>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</si>
  <si>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</si>
  <si>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</si>
  <si>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</si>
  <si>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</si>
  <si>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</si>
  <si>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</si>
  <si>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</si>
  <si>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</si>
  <si>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</si>
  <si>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</si>
  <si>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</si>
  <si>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</si>
  <si>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</si>
  <si>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</si>
  <si>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</si>
  <si>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</si>
  <si>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</si>
  <si>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</si>
  <si>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</si>
  <si>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</si>
  <si>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</si>
  <si>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</si>
  <si>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</si>
  <si>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</si>
  <si>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</si>
  <si>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</si>
  <si>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</si>
  <si>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</si>
  <si>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</si>
  <si>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</si>
  <si>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</si>
  <si>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</si>
  <si>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</si>
  <si>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</si>
  <si>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</si>
  <si>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</si>
  <si>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</si>
  <si>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</si>
  <si>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</si>
  <si>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</si>
  <si>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</si>
  <si>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</si>
  <si>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</si>
  <si>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</si>
  <si>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</si>
  <si>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</si>
  <si>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</si>
  <si>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</si>
  <si>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</si>
  <si>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</si>
  <si>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</si>
  <si>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</si>
  <si>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</si>
  <si>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</si>
  <si>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</si>
  <si>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</si>
  <si>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</si>
  <si>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</si>
  <si>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</si>
  <si>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</si>
  <si>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</si>
  <si>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</si>
  <si>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</si>
  <si>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</si>
  <si>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</si>
  <si>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</si>
  <si>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</si>
  <si>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</si>
  <si>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</si>
  <si>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</si>
  <si>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</si>
  <si>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</si>
  <si>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</si>
  <si>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</si>
  <si>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</si>
  <si>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</si>
  <si>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</si>
  <si>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</si>
  <si>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</si>
  <si>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</si>
  <si>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</si>
  <si>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</si>
  <si>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</si>
  <si>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</si>
  <si>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</si>
  <si>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</si>
  <si>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</si>
  <si>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</si>
  <si>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</si>
  <si>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</si>
  <si>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</si>
  <si>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</si>
  <si>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</si>
  <si>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</si>
  <si>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</si>
  <si>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</si>
  <si>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</si>
  <si>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</si>
  <si>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</si>
  <si>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</si>
  <si>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</si>
  <si>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</si>
  <si>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</si>
  <si>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</si>
  <si>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</si>
  <si>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</si>
  <si>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</si>
  <si>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</si>
  <si>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</si>
  <si>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</si>
  <si>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</si>
  <si>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</si>
  <si>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</si>
  <si>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</si>
  <si>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</si>
  <si>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</si>
  <si>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</si>
  <si>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</si>
  <si>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</si>
  <si>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</si>
  <si>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</si>
  <si>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</si>
  <si>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</si>
  <si>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</si>
  <si>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</si>
  <si>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</si>
  <si>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</si>
  <si>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</si>
  <si>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</si>
  <si>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</si>
  <si>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</si>
  <si>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</si>
  <si>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</si>
  <si>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</si>
  <si>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</si>
  <si>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</si>
  <si>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</si>
  <si>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</si>
  <si>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</si>
  <si>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</si>
  <si>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</si>
  <si>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</si>
  <si>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</si>
  <si>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</si>
  <si>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</si>
  <si>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</si>
  <si>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</si>
  <si>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</si>
  <si>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</si>
  <si>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</si>
  <si>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</si>
  <si>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</si>
  <si>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</si>
  <si>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</si>
  <si>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</si>
  <si>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</si>
  <si>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</si>
  <si>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</si>
  <si>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</si>
  <si>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</si>
  <si>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</si>
  <si>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</si>
  <si>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</si>
  <si>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</si>
  <si>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</si>
  <si>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</si>
  <si>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</si>
  <si>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</si>
  <si>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</si>
  <si>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</si>
  <si>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</si>
  <si>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</si>
  <si>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</si>
  <si>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</si>
  <si>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</si>
  <si>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</si>
  <si>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</si>
  <si>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</si>
  <si>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</si>
  <si>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</si>
  <si>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</si>
  <si>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</si>
  <si>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</si>
  <si>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</si>
  <si>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</si>
  <si>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</si>
  <si>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</si>
  <si>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</si>
  <si>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</si>
  <si>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</si>
  <si>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</si>
  <si>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</si>
  <si>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</si>
  <si>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</si>
  <si>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</si>
  <si>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</si>
  <si>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</si>
  <si>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</si>
  <si>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</si>
  <si>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</si>
  <si>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</si>
  <si>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</si>
  <si>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</si>
  <si>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</si>
  <si>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</si>
  <si>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</si>
  <si>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</si>
  <si>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</si>
  <si>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</si>
  <si>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</si>
  <si>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</si>
  <si>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</si>
  <si>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</si>
  <si>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</si>
  <si>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</si>
  <si>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</si>
  <si>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</si>
  <si>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</si>
  <si>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</si>
  <si>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</si>
  <si>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</si>
  <si>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</si>
  <si>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</si>
  <si>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</si>
  <si>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</si>
  <si>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</si>
  <si>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</si>
  <si>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</si>
  <si>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</si>
  <si>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</si>
  <si>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</si>
  <si>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</si>
  <si>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</si>
  <si>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</si>
  <si>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</si>
  <si>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</si>
  <si>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</si>
  <si>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</si>
  <si>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</si>
  <si>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</si>
  <si>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</si>
  <si>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</si>
  <si>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</si>
  <si>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</si>
  <si>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</si>
  <si>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</si>
  <si>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</si>
  <si>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</si>
  <si>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</si>
  <si>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</si>
  <si>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</si>
  <si>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</si>
  <si>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</si>
  <si>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</si>
  <si>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</si>
  <si>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</si>
  <si>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</si>
  <si>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</si>
  <si>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</si>
  <si>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</si>
  <si>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</si>
  <si>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</si>
  <si>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</si>
  <si>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</si>
  <si>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</si>
  <si>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</si>
  <si>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</si>
  <si>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</si>
  <si>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</si>
  <si>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</si>
  <si>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</si>
  <si>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</si>
  <si>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</si>
  <si>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</si>
  <si>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</si>
  <si>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</si>
  <si>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</si>
  <si>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</si>
  <si>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</si>
  <si>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</si>
  <si>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</si>
  <si>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</si>
  <si>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</si>
  <si>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</si>
  <si>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</si>
  <si>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</si>
  <si>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</si>
  <si>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</si>
  <si>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</si>
  <si>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</si>
  <si>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</si>
  <si>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</si>
  <si>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</si>
  <si>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</si>
  <si>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</si>
  <si>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</si>
  <si>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</si>
  <si>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</si>
  <si>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</si>
  <si>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</si>
  <si>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</si>
  <si>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</si>
  <si>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</si>
  <si>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</si>
  <si>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</si>
  <si>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</si>
  <si>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</si>
  <si>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</si>
  <si>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</si>
  <si>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</si>
  <si>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</si>
  <si>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</si>
  <si>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</si>
  <si>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</si>
  <si>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</si>
  <si>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</si>
  <si>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</si>
  <si>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</si>
  <si>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</si>
  <si>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</si>
  <si>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</si>
  <si>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</si>
  <si>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</si>
  <si>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</si>
  <si>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</si>
  <si>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</si>
  <si>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</si>
  <si>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</si>
  <si>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</si>
  <si>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</si>
  <si>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</si>
  <si>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</si>
  <si>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</si>
  <si>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</si>
  <si>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</si>
  <si>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</si>
  <si>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</si>
  <si>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</si>
  <si>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</si>
  <si>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</si>
  <si>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</si>
  <si>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</si>
  <si>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</si>
  <si>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</si>
  <si>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</si>
  <si>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</si>
  <si>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</si>
  <si>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</si>
  <si>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</si>
  <si>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</si>
  <si>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</si>
  <si>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</si>
  <si>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</si>
  <si>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</si>
  <si>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</si>
  <si>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</si>
  <si>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</si>
  <si>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</si>
  <si>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</si>
  <si>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</si>
  <si>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</si>
  <si>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</si>
  <si>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</si>
  <si>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</si>
  <si>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</si>
  <si>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</si>
  <si>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</si>
  <si>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</si>
  <si>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</si>
  <si>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</si>
  <si>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</si>
  <si>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</si>
  <si>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</si>
  <si>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</si>
  <si>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</si>
  <si>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</si>
  <si>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</si>
  <si>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</si>
  <si>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</si>
  <si>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</si>
  <si>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</si>
  <si>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</si>
  <si>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</si>
  <si>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</si>
  <si>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</si>
  <si>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</si>
  <si>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</si>
  <si>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</si>
  <si>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</si>
  <si>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</si>
  <si>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</si>
  <si>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</si>
  <si>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</si>
  <si>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</si>
  <si>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</si>
  <si>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</si>
  <si>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</si>
  <si>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</si>
  <si>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</si>
  <si>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</si>
  <si>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</si>
  <si>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</si>
  <si>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</si>
  <si>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</si>
  <si>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</si>
  <si>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</si>
  <si>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</si>
  <si>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</si>
  <si>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</si>
  <si>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</si>
  <si>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</si>
  <si>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</si>
  <si>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</si>
  <si>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</si>
  <si>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</si>
  <si>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</si>
  <si>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</si>
  <si>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</si>
  <si>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</si>
  <si>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</si>
  <si>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</si>
  <si>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</si>
  <si>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</si>
  <si>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</si>
  <si>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</si>
  <si>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</si>
  <si>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</si>
  <si>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</si>
  <si>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</si>
  <si>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</si>
  <si>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</si>
  <si>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</si>
  <si>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</si>
  <si>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</si>
  <si>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</si>
  <si>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</si>
  <si>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</si>
  <si>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</si>
  <si>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</si>
  <si>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</si>
  <si>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</si>
  <si>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</si>
  <si>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</si>
  <si>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</si>
  <si>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</si>
  <si>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</si>
  <si>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</si>
  <si>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</si>
  <si>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</si>
  <si>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</si>
  <si>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</si>
  <si>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</si>
  <si>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</si>
  <si>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</si>
  <si>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</si>
  <si>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</si>
  <si>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</si>
  <si>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</si>
  <si>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</si>
  <si>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</si>
  <si>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</si>
  <si>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</si>
  <si>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</si>
  <si>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</si>
  <si>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</si>
  <si>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</si>
  <si>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</si>
  <si>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</si>
  <si>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</si>
  <si>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</si>
  <si>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</si>
  <si>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</si>
  <si>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</si>
  <si>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</si>
  <si>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</si>
  <si>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</si>
  <si>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</si>
  <si>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</si>
  <si>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</si>
  <si>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</si>
  <si>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</si>
  <si>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</si>
  <si>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</si>
  <si>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</si>
  <si>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</si>
  <si>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</si>
  <si>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</si>
  <si>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</si>
  <si>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</si>
  <si>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</si>
  <si>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</si>
  <si>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</si>
  <si>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</si>
  <si>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</si>
  <si>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</si>
  <si>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</si>
  <si>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</si>
  <si>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</si>
  <si>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</si>
  <si>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</si>
  <si>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</si>
  <si>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</si>
  <si>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</si>
  <si>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</si>
  <si>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</si>
  <si>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</si>
  <si>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</si>
  <si>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</si>
  <si>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</si>
  <si>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</si>
  <si>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</si>
  <si>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</si>
  <si>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</si>
  <si>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</si>
  <si>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</si>
  <si>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</si>
  <si>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</si>
  <si>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</si>
  <si>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</si>
  <si>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</si>
  <si>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</si>
  <si>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</si>
  <si>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</si>
  <si>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</si>
  <si>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</si>
  <si>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</si>
  <si>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</si>
  <si>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</si>
  <si>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</si>
  <si>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</si>
  <si>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</si>
  <si>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</si>
  <si>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</si>
  <si>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</si>
  <si>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</si>
  <si>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</si>
  <si>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</si>
  <si>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</si>
  <si>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</si>
  <si>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</si>
  <si>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</si>
  <si>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</si>
  <si>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</si>
  <si>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</si>
  <si>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</si>
  <si>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</si>
  <si>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</si>
  <si>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</si>
  <si>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</si>
  <si>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</si>
  <si>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</si>
  <si>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</si>
  <si>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</si>
  <si>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</si>
  <si>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</si>
  <si>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</si>
  <si>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</si>
  <si>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</si>
  <si>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</si>
  <si>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</si>
  <si>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</si>
  <si>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</si>
  <si>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</si>
  <si>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</si>
  <si>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</si>
  <si>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</si>
  <si>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</si>
  <si>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</si>
  <si>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</si>
  <si>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</si>
  <si>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</si>
  <si>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</si>
  <si>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</si>
  <si>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</si>
  <si>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</si>
  <si>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</si>
  <si>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</si>
  <si>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</si>
  <si>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</si>
  <si>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</si>
  <si>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</si>
  <si>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</si>
  <si>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</si>
  <si>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</si>
  <si>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</si>
  <si>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</si>
  <si>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</si>
  <si>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</si>
  <si>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</si>
  <si>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</si>
  <si>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</si>
  <si>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</si>
  <si>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</si>
  <si>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</si>
  <si>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</si>
  <si>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</si>
  <si>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</si>
  <si>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</si>
  <si>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</si>
  <si>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</si>
  <si>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</si>
  <si>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</si>
  <si>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</si>
  <si>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</si>
  <si>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</si>
  <si>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</si>
  <si>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</si>
  <si>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</si>
  <si>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</si>
  <si>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</si>
  <si>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</si>
  <si>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</si>
  <si>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</si>
  <si>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</si>
  <si>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</si>
  <si>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</si>
  <si>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</si>
  <si>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</si>
  <si>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</si>
  <si>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</si>
  <si>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</si>
  <si>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</si>
  <si>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</si>
  <si>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</si>
  <si>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</si>
  <si>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</si>
  <si>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</si>
  <si>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</si>
  <si>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</si>
  <si>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</si>
  <si>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</si>
  <si>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</si>
  <si>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</si>
  <si>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</si>
  <si>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</si>
  <si>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</si>
  <si>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</si>
  <si>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</si>
  <si>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</si>
  <si>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</si>
  <si>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</si>
  <si>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</si>
  <si>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</si>
  <si>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</si>
  <si>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</si>
  <si>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</si>
  <si>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</si>
  <si>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</si>
  <si>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</si>
  <si>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</si>
  <si>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</si>
  <si>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</si>
  <si>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</si>
  <si>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</si>
  <si>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</si>
  <si>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</si>
  <si>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</si>
  <si>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</si>
  <si>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</si>
  <si>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</si>
  <si>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</si>
  <si>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</si>
  <si>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</si>
  <si>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</si>
  <si>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</si>
  <si>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</si>
  <si>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</si>
  <si>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</si>
  <si>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</si>
  <si>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</si>
  <si>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</si>
  <si>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</si>
  <si>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</si>
  <si>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</si>
  <si>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</si>
  <si>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</si>
  <si>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</si>
  <si>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</si>
  <si>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</si>
  <si>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</si>
  <si>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</si>
  <si>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</si>
  <si>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</si>
  <si>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</si>
  <si>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</si>
  <si>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</si>
  <si>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</si>
  <si>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</si>
  <si>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</si>
  <si>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</si>
  <si>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</si>
  <si>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</si>
  <si>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</si>
  <si>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</si>
  <si>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</si>
  <si>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</si>
  <si>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</si>
  <si>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</si>
  <si>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</si>
  <si>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</si>
  <si>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</si>
  <si>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</si>
  <si>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</si>
  <si>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</si>
  <si>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</si>
  <si>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</si>
  <si>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</si>
  <si>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</si>
  <si>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</si>
  <si>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</si>
  <si>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</si>
  <si>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</si>
  <si>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</si>
  <si>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</si>
  <si>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</si>
  <si>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</si>
  <si>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</si>
  <si>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</si>
  <si>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</si>
  <si>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</si>
  <si>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</si>
  <si>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</si>
  <si>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</si>
  <si>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</si>
  <si>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</si>
  <si>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</si>
  <si>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</si>
  <si>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</si>
  <si>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</si>
  <si>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</si>
  <si>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</si>
  <si>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</si>
  <si>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</si>
  <si>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</si>
  <si>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</si>
  <si>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</si>
  <si>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</si>
  <si>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</si>
  <si>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</si>
  <si>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</si>
  <si>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</si>
  <si>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</si>
  <si>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</si>
  <si>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</si>
  <si>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</si>
  <si>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</si>
  <si>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</si>
  <si>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</si>
  <si>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</si>
  <si>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</si>
  <si>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</si>
  <si>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</si>
  <si>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</si>
  <si>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</si>
  <si>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</si>
  <si>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</si>
  <si>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</si>
  <si>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</si>
  <si>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</si>
  <si>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</si>
  <si>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</si>
  <si>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</si>
  <si>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</si>
  <si>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</si>
  <si>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</si>
  <si>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</si>
  <si>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</si>
  <si>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</si>
  <si>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</si>
  <si>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</si>
  <si>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</si>
  <si>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</si>
  <si>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</si>
  <si>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</si>
  <si>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</si>
  <si>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</si>
  <si>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</si>
  <si>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</si>
  <si>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</si>
  <si>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</si>
  <si>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</si>
  <si>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</si>
  <si>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</si>
  <si>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</si>
  <si>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</si>
  <si>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</si>
  <si>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</si>
  <si>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</si>
  <si>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</si>
  <si>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</si>
  <si>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</si>
  <si>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</si>
  <si>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</si>
  <si>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</si>
  <si>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</si>
  <si>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</si>
  <si>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</si>
  <si>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</si>
  <si>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</si>
  <si>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</si>
  <si>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</si>
  <si>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</si>
  <si>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</si>
  <si>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</si>
  <si>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</si>
  <si>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</si>
  <si>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</si>
  <si>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</si>
  <si>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</si>
  <si>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</si>
  <si>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</si>
  <si>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</si>
  <si>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</si>
  <si>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</si>
  <si>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</si>
  <si>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</si>
  <si>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</si>
  <si>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</si>
  <si>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</si>
  <si>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</si>
  <si>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</si>
  <si>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</si>
  <si>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</si>
  <si>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</si>
  <si>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</si>
  <si>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</si>
  <si>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</si>
  <si>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</si>
  <si>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</si>
  <si>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</si>
  <si>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</si>
  <si>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</si>
  <si>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</si>
  <si>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</si>
  <si>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</si>
  <si>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</si>
  <si>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</si>
  <si>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</si>
  <si>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</si>
  <si>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</si>
  <si>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</si>
  <si>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</si>
  <si>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</si>
  <si>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</si>
  <si>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</si>
  <si>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</si>
  <si>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</si>
  <si>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</si>
  <si>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</si>
  <si>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</si>
  <si>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</si>
  <si>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</si>
  <si>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</si>
  <si>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</si>
  <si>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</si>
  <si>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</si>
  <si>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</si>
  <si>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</si>
  <si>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</si>
  <si>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</si>
  <si>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</si>
  <si>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</si>
  <si>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</si>
  <si>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</si>
  <si>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</si>
  <si>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</si>
  <si>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</si>
  <si>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</si>
  <si>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</si>
  <si>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</si>
  <si>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</si>
  <si>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</si>
  <si>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</si>
  <si>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</si>
  <si>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</si>
  <si>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</si>
  <si>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</si>
  <si>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</si>
  <si>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</si>
  <si>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</si>
  <si>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</si>
  <si>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</si>
  <si>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</si>
  <si>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</si>
  <si>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</si>
  <si>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</si>
  <si>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</si>
  <si>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</si>
  <si>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</si>
  <si>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</si>
  <si>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</si>
  <si>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</si>
  <si>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</si>
  <si>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</si>
  <si>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</si>
  <si>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</si>
  <si>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</si>
  <si>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</si>
  <si>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</si>
  <si>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</si>
  <si>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</si>
  <si>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</si>
  <si>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</si>
  <si>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</si>
  <si>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</si>
  <si>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</si>
  <si>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</si>
  <si>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</si>
  <si>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</si>
  <si>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</si>
  <si>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</si>
  <si>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</si>
  <si>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</si>
  <si>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</si>
  <si>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</si>
  <si>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</si>
  <si>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</si>
  <si>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</si>
  <si>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</si>
  <si>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</si>
  <si>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</si>
  <si>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</si>
  <si>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</si>
  <si>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</si>
  <si>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</si>
  <si>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</si>
  <si>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</si>
  <si>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</si>
  <si>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</si>
  <si>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</si>
  <si>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</si>
  <si>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</si>
  <si>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</si>
  <si>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</si>
  <si>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</si>
  <si>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</si>
  <si>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</si>
  <si>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</si>
  <si>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</si>
  <si>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</si>
  <si>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</si>
  <si>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</si>
  <si>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</si>
  <si>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</si>
  <si>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</si>
  <si>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</si>
  <si>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</si>
  <si>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</si>
  <si>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</si>
  <si>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</si>
  <si>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</si>
  <si>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</si>
  <si>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</si>
  <si>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</si>
  <si>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</si>
  <si>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</si>
  <si>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</si>
  <si>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</si>
  <si>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</si>
  <si>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</si>
  <si>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</si>
  <si>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</si>
  <si>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</si>
  <si>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</si>
  <si>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</si>
  <si>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</si>
  <si>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</si>
  <si>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</si>
  <si>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</si>
  <si>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</si>
  <si>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</si>
  <si>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</si>
  <si>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</si>
  <si>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</si>
  <si>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</si>
  <si>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</si>
  <si>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</si>
  <si>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</si>
  <si>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</si>
  <si>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</si>
  <si>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</si>
  <si>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</si>
  <si>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</si>
  <si>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</si>
  <si>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</si>
  <si>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</si>
  <si>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</si>
  <si>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</si>
  <si>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</si>
  <si>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</si>
  <si>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</si>
  <si>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</si>
  <si>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</si>
  <si>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</si>
  <si>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</si>
  <si>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</si>
  <si>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</si>
  <si>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</si>
  <si>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</si>
  <si>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</si>
  <si>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</si>
  <si>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</si>
  <si>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</si>
  <si>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</si>
  <si>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</si>
  <si>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</si>
  <si>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</si>
  <si>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</si>
  <si>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</si>
  <si>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</si>
  <si>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</si>
  <si>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</si>
  <si>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</si>
  <si>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</si>
  <si>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</si>
  <si>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</si>
  <si>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</si>
  <si>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</si>
  <si>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</si>
  <si>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</si>
  <si>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</si>
  <si>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</si>
  <si>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</si>
  <si>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</si>
  <si>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</si>
  <si>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</si>
  <si>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</si>
  <si>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</si>
  <si>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</si>
  <si>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</si>
  <si>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</si>
  <si>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</si>
  <si>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</si>
  <si>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</si>
  <si>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</si>
  <si>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</si>
  <si>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</si>
  <si>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</si>
  <si>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</si>
  <si>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</si>
  <si>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</si>
  <si>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</si>
  <si>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</si>
  <si>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</si>
  <si>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</si>
  <si>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</si>
  <si>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</si>
  <si>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</si>
  <si>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</si>
  <si>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</si>
  <si>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</si>
  <si>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</si>
  <si>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</si>
  <si>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</si>
  <si>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</si>
  <si>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</si>
  <si>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</si>
  <si>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</si>
  <si>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</si>
  <si>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</si>
  <si>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</si>
  <si>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</si>
  <si>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</si>
  <si>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</si>
  <si>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</si>
  <si>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</si>
  <si>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</si>
  <si>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</si>
  <si>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</si>
  <si>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</si>
  <si>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</si>
  <si>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</si>
  <si>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</si>
  <si>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</si>
  <si>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</si>
  <si>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</si>
  <si>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</si>
  <si>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</si>
  <si>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</si>
  <si>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</si>
  <si>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</si>
  <si>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</si>
  <si>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</si>
  <si>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</si>
  <si>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</si>
  <si>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</si>
  <si>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</si>
  <si>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</si>
  <si>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</si>
  <si>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</si>
  <si>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</si>
  <si>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</si>
  <si>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</si>
  <si>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</si>
  <si>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</si>
  <si>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</si>
  <si>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</si>
  <si>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</si>
  <si>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</si>
  <si>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</si>
  <si>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</si>
  <si>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</si>
  <si>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</si>
  <si>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</si>
  <si>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</si>
  <si>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</si>
  <si>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</si>
  <si>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</si>
  <si>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</si>
  <si>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</si>
  <si>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</si>
  <si>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</si>
  <si>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</si>
  <si>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</si>
  <si>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</si>
  <si>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</si>
  <si>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</si>
  <si>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</si>
  <si>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</si>
  <si>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</si>
  <si>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</si>
  <si>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</si>
  <si>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</si>
  <si>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</si>
  <si>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</si>
  <si>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</si>
  <si>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</si>
  <si>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</si>
  <si>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</si>
  <si>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</si>
  <si>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</si>
  <si>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</si>
  <si>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</si>
  <si>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</si>
  <si>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</si>
  <si>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</si>
  <si>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</si>
  <si>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</si>
  <si>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</si>
  <si>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</si>
  <si>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</si>
  <si>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</si>
  <si>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</si>
  <si>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</si>
  <si>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</si>
  <si>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</si>
  <si>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</si>
  <si>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</si>
  <si>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</si>
  <si>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</si>
  <si>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</si>
  <si>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</si>
  <si>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</si>
  <si>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</si>
  <si>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</si>
  <si>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</si>
  <si>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</si>
  <si>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</si>
  <si>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</si>
  <si>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</si>
  <si>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</si>
  <si>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</si>
  <si>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</si>
  <si>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</si>
  <si>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</si>
  <si>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</si>
  <si>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</si>
  <si>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</si>
  <si>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</si>
  <si>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</si>
  <si>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</si>
  <si>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</si>
  <si>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</si>
  <si>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</si>
  <si>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</si>
  <si>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</si>
  <si>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</si>
  <si>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</si>
  <si>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</si>
  <si>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</si>
  <si>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</si>
  <si>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</si>
  <si>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</si>
  <si>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</si>
  <si>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</si>
  <si>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</si>
  <si>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</si>
  <si>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</si>
  <si>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</si>
  <si>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</si>
  <si>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</si>
  <si>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</si>
  <si>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</si>
  <si>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</si>
  <si>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</si>
  <si>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</si>
  <si>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</si>
  <si>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</si>
  <si>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</si>
  <si>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</si>
  <si>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</si>
  <si>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</si>
  <si>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</si>
  <si>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</si>
  <si>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</si>
  <si>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</si>
  <si>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</si>
  <si>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</si>
  <si>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</si>
  <si>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</si>
  <si>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</si>
  <si>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</si>
  <si>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</si>
  <si>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</si>
  <si>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</si>
  <si>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</si>
  <si>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</si>
  <si>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</si>
  <si>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</si>
  <si>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</si>
  <si>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</si>
  <si>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</si>
  <si>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</si>
  <si>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</si>
  <si>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</si>
  <si>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</si>
  <si>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</si>
  <si>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</si>
  <si>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</si>
  <si>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</si>
  <si>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</si>
  <si>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</si>
  <si>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</si>
  <si>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</si>
  <si>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</si>
  <si>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</si>
  <si>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</si>
  <si>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</si>
  <si>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</si>
  <si>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</si>
  <si>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</si>
  <si>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</si>
  <si>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</si>
  <si>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</si>
  <si>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</si>
  <si>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</si>
  <si>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</si>
  <si>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</si>
  <si>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</si>
  <si>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</si>
  <si>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</si>
  <si>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</si>
  <si>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</si>
  <si>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</si>
  <si>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</si>
  <si>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</si>
  <si>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</si>
  <si>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</si>
  <si>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</si>
  <si>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</si>
  <si>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</si>
  <si>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</si>
  <si>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</si>
  <si>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</si>
  <si>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</si>
  <si>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</si>
  <si>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</si>
  <si>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</si>
  <si>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</si>
  <si>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</si>
  <si>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</si>
  <si>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</si>
  <si>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</si>
  <si>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</si>
  <si>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</si>
  <si>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</si>
  <si>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</si>
  <si>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</si>
  <si>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</si>
  <si>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</si>
  <si>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</si>
  <si>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</si>
  <si>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</si>
  <si>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</si>
  <si>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</si>
  <si>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</si>
  <si>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</si>
  <si>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</si>
  <si>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</si>
  <si>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</si>
  <si>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</si>
  <si>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</si>
  <si>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</si>
  <si>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</si>
  <si>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</si>
  <si>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</si>
  <si>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</si>
  <si>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</si>
  <si>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</si>
  <si>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</si>
  <si>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</si>
  <si>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</si>
  <si>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</si>
  <si>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</si>
  <si>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</si>
  <si>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</si>
  <si>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</si>
  <si>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</si>
  <si>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</si>
  <si>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</si>
  <si>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</si>
  <si>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</si>
  <si>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</si>
  <si>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</si>
  <si>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</si>
  <si>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</si>
  <si>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</si>
  <si>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</si>
  <si>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</si>
  <si>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</si>
  <si>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</si>
  <si>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</si>
  <si>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</si>
  <si>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</si>
  <si>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</si>
  <si>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</si>
  <si>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</si>
  <si>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</si>
  <si>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</si>
  <si>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</si>
  <si>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</si>
  <si>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</si>
  <si>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</si>
  <si>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</si>
  <si>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</si>
  <si>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</si>
  <si>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</si>
  <si>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</si>
  <si>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</si>
  <si>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</si>
  <si>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</si>
  <si>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</si>
  <si>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</si>
  <si>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</si>
  <si>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</si>
  <si>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</si>
  <si>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</si>
  <si>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</si>
  <si>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</si>
  <si>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</si>
  <si>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</si>
  <si>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</si>
  <si>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</si>
  <si>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</si>
  <si>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</si>
  <si>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</si>
  <si>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</si>
  <si>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</si>
  <si>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</si>
  <si>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</si>
  <si>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</si>
  <si>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</si>
  <si>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</si>
  <si>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</si>
  <si>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</si>
  <si>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</si>
  <si>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</si>
  <si>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</si>
  <si>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</si>
  <si>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</si>
  <si>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</si>
  <si>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</si>
  <si>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</si>
  <si>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</si>
  <si>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</si>
  <si>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</si>
  <si>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</si>
  <si>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</si>
  <si>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</si>
  <si>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</si>
  <si>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</si>
  <si>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</si>
  <si>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</si>
  <si>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</si>
  <si>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</si>
  <si>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</si>
  <si>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</si>
  <si>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</si>
  <si>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</si>
  <si>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</si>
  <si>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</si>
  <si>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</si>
  <si>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</si>
  <si>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</si>
  <si>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</si>
  <si>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</si>
  <si>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</si>
  <si>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</si>
  <si>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</si>
  <si>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</si>
  <si>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</si>
  <si>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</si>
  <si>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</si>
  <si>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</si>
  <si>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</si>
  <si>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</si>
  <si>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</si>
  <si>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</si>
  <si>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</si>
  <si>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</si>
  <si>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</si>
  <si>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</si>
  <si>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</si>
  <si>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</si>
  <si>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</si>
  <si>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</si>
  <si>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</si>
  <si>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</si>
  <si>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</si>
  <si>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</si>
  <si>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</si>
  <si>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</si>
  <si>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</si>
  <si>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</si>
  <si>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</si>
  <si>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</si>
  <si>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</si>
  <si>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</si>
  <si>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</si>
  <si>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</si>
  <si>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</si>
  <si>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</si>
  <si>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</si>
  <si>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</si>
  <si>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</si>
  <si>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</si>
  <si>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</si>
  <si>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</si>
  <si>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</si>
  <si>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</si>
  <si>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</si>
  <si>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</si>
  <si>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</si>
  <si>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</si>
  <si>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</si>
  <si>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</si>
  <si>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</si>
  <si>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</si>
  <si>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</si>
  <si>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</si>
  <si>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</si>
  <si>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</si>
  <si>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</si>
  <si>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</si>
  <si>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</si>
  <si>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</si>
  <si>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</si>
  <si>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</si>
  <si>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</si>
  <si>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</si>
  <si>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</si>
  <si>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</si>
  <si>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</si>
  <si>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</si>
  <si>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</si>
  <si>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</si>
  <si>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</si>
  <si>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</si>
  <si>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</si>
  <si>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</si>
  <si>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</si>
  <si>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</si>
  <si>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</si>
  <si>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</si>
  <si>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</si>
  <si>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</si>
  <si>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</si>
  <si>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</si>
  <si>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</si>
  <si>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</si>
  <si>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</si>
  <si>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</si>
  <si>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</si>
  <si>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</si>
  <si>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</si>
  <si>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</si>
  <si>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</si>
  <si>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</si>
  <si>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</si>
  <si>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</si>
  <si>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</si>
  <si>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</si>
  <si>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</si>
  <si>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</si>
  <si>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</si>
  <si>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</si>
  <si>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</si>
  <si>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</si>
  <si>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</si>
  <si>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</si>
  <si>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</si>
  <si>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</si>
  <si>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</si>
  <si>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</si>
  <si>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</si>
  <si>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</si>
  <si>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</si>
  <si>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</si>
  <si>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</si>
  <si>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</si>
  <si>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</si>
  <si>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</si>
  <si>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</si>
  <si>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</si>
  <si>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</si>
  <si>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</si>
  <si>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</si>
  <si>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</si>
  <si>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</si>
  <si>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</si>
  <si>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</si>
  <si>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</si>
  <si>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</si>
  <si>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</si>
  <si>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</si>
  <si>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</si>
  <si>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</si>
  <si>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</si>
  <si>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</si>
  <si>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</si>
  <si>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</si>
  <si>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</si>
  <si>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</si>
  <si>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</si>
  <si>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</si>
  <si>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</si>
  <si>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</si>
  <si>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</si>
  <si>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</si>
  <si>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</si>
  <si>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</si>
  <si>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</si>
  <si>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</si>
  <si>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</si>
  <si>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</si>
  <si>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</si>
  <si>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</si>
  <si>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</si>
  <si>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</si>
  <si>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</si>
  <si>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</si>
  <si>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</si>
  <si>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</si>
  <si>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</si>
  <si>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</si>
  <si>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</si>
  <si>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</si>
  <si>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</si>
  <si>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</si>
  <si>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</si>
  <si>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</si>
  <si>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</si>
  <si>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</si>
  <si>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</si>
  <si>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</si>
  <si>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</si>
  <si>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</si>
  <si>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</si>
  <si>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</si>
  <si>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</si>
  <si>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</si>
  <si>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</si>
  <si>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</si>
  <si>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</si>
  <si>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</si>
  <si>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</si>
  <si>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</si>
  <si>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</si>
  <si>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</si>
  <si>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</si>
  <si>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</si>
  <si>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</si>
  <si>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</si>
  <si>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</si>
  <si>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</si>
  <si>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</si>
  <si>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</si>
  <si>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</si>
  <si>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</si>
  <si>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</si>
  <si>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</si>
  <si>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</si>
  <si>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</si>
  <si>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</si>
  <si>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</si>
  <si>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</si>
  <si>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</si>
  <si>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</si>
  <si>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</si>
  <si>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</si>
  <si>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</si>
  <si>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</si>
  <si>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</si>
  <si>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</si>
  <si>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</si>
  <si>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</si>
  <si>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</si>
  <si>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</si>
  <si>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</si>
  <si>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</si>
  <si>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</si>
  <si>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</si>
  <si>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</si>
  <si>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</si>
  <si>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</si>
  <si>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</si>
  <si>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</si>
  <si>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</si>
  <si>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</si>
  <si>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</si>
  <si>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</si>
  <si>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</si>
  <si>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</si>
  <si>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</si>
  <si>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</si>
  <si>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</si>
  <si>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</si>
  <si>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</si>
  <si>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</si>
  <si>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</si>
  <si>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</si>
  <si>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</si>
  <si>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</si>
  <si>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</si>
  <si>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</si>
  <si>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</si>
  <si>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</si>
  <si>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</si>
  <si>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</si>
  <si>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</si>
  <si>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</si>
  <si>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</si>
  <si>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</si>
  <si>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</si>
  <si>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</si>
  <si>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</si>
  <si>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</si>
  <si>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</si>
  <si>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</si>
  <si>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</si>
  <si>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</si>
  <si>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</si>
  <si>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</si>
  <si>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</si>
  <si>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</si>
  <si>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</si>
  <si>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</si>
  <si>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</si>
  <si>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</si>
  <si>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</si>
  <si>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</si>
  <si>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</si>
  <si>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</si>
  <si>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</si>
  <si>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</si>
  <si>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</si>
  <si>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</si>
  <si>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</si>
  <si>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</si>
  <si>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</si>
  <si>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</si>
  <si>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</si>
  <si>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</si>
  <si>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</si>
  <si>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</si>
  <si>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</si>
  <si>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</si>
  <si>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</si>
  <si>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</si>
  <si>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</si>
  <si>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</si>
  <si>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</si>
  <si>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</si>
  <si>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</si>
  <si>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</si>
  <si>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</si>
  <si>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</si>
  <si>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</si>
  <si>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</si>
  <si>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</si>
  <si>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</si>
  <si>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</si>
  <si>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</si>
  <si>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</si>
  <si>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</si>
  <si>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</si>
  <si>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</si>
  <si>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</si>
  <si>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</si>
  <si>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</si>
  <si>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</si>
  <si>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</si>
  <si>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</si>
  <si>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</si>
  <si>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</si>
  <si>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</si>
  <si>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</si>
  <si>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</si>
  <si>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</si>
  <si>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</si>
  <si>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</si>
  <si>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</si>
  <si>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</si>
  <si>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</si>
  <si>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</si>
  <si>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</si>
  <si>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</si>
  <si>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</si>
  <si>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</si>
  <si>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</si>
  <si>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</si>
  <si>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</si>
  <si>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</si>
  <si>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</si>
  <si>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</si>
  <si>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</si>
  <si>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</si>
  <si>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</si>
  <si>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</si>
  <si>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</si>
  <si>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</si>
  <si>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</si>
  <si>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</si>
  <si>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</si>
  <si>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</si>
  <si>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</si>
  <si>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</si>
  <si>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</si>
  <si>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</si>
  <si>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</si>
  <si>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</si>
  <si>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</si>
  <si>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</si>
  <si>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</si>
  <si>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</si>
  <si>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</si>
  <si>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</si>
  <si>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</si>
  <si>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</si>
  <si>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</si>
  <si>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</si>
  <si>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</si>
  <si>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</si>
  <si>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</si>
  <si>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</si>
  <si>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</si>
  <si>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</si>
  <si>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</si>
  <si>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</si>
  <si>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</si>
  <si>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</si>
  <si>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</si>
  <si>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</si>
  <si>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</si>
  <si>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</si>
  <si>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</si>
  <si>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</si>
  <si>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</si>
  <si>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</si>
  <si>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</si>
  <si>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</si>
  <si>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</si>
  <si>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</si>
  <si>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</si>
  <si>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</si>
  <si>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</si>
  <si>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</si>
  <si>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</si>
  <si>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</si>
  <si>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</si>
  <si>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</si>
  <si>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</si>
  <si>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</si>
  <si>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</si>
  <si>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</si>
  <si>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</si>
  <si>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</si>
  <si>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</si>
  <si>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</si>
  <si>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</si>
  <si>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</si>
  <si>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</si>
  <si>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</si>
  <si>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</si>
  <si>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</si>
  <si>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</si>
  <si>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</si>
  <si>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</si>
  <si>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</si>
  <si>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</si>
  <si>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</si>
  <si>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</si>
  <si>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</si>
  <si>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</si>
  <si>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</si>
  <si>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</si>
  <si>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</si>
  <si>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</si>
  <si>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</si>
  <si>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</si>
  <si>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</si>
  <si>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</si>
  <si>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</si>
  <si>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</si>
  <si>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</si>
  <si>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</si>
  <si>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</si>
  <si>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</si>
  <si>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</si>
  <si>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</si>
  <si>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</si>
  <si>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</si>
  <si>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</si>
  <si>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</si>
  <si>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</si>
  <si>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</si>
  <si>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</si>
  <si>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</si>
  <si>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</si>
  <si>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</si>
  <si>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</si>
  <si>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</si>
  <si>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</si>
  <si>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</si>
  <si>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</si>
  <si>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</si>
  <si>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</si>
  <si>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</si>
  <si>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</si>
  <si>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</si>
  <si>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</si>
  <si>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</si>
  <si>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</si>
  <si>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</si>
  <si>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</si>
  <si>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</si>
  <si>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</si>
  <si>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</si>
  <si>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</si>
  <si>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</si>
  <si>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</si>
  <si>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</si>
  <si>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</si>
  <si>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</si>
  <si>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</si>
  <si>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</si>
  <si>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</si>
  <si>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</si>
  <si>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</si>
  <si>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</si>
  <si>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</si>
  <si>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</si>
  <si>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</si>
  <si>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</si>
  <si>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</si>
  <si>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</si>
  <si>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</si>
  <si>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</si>
  <si>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</si>
  <si>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</si>
  <si>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</si>
  <si>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</si>
  <si>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</si>
  <si>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</si>
  <si>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</si>
  <si>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</si>
  <si>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</si>
  <si>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</si>
  <si>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</si>
  <si>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</si>
  <si>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</si>
  <si>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</si>
  <si>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</si>
  <si>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</si>
  <si>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</si>
  <si>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</si>
  <si>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</si>
  <si>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</si>
  <si>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</si>
  <si>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</si>
  <si>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</si>
  <si>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</si>
  <si>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</si>
  <si>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</si>
  <si>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</si>
  <si>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</si>
  <si>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</si>
  <si>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</si>
  <si>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</si>
  <si>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</si>
  <si>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</si>
  <si>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</si>
  <si>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</si>
  <si>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</si>
  <si>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</si>
  <si>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</si>
  <si>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</si>
  <si>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</si>
  <si>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</si>
  <si>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</si>
  <si>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</si>
  <si>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</si>
  <si>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</si>
  <si>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</si>
  <si>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</si>
  <si>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</si>
  <si>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</si>
  <si>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</si>
  <si>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</si>
  <si>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</si>
  <si>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</si>
  <si>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</si>
  <si>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</si>
  <si>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</si>
  <si>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</si>
  <si>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</si>
  <si>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</si>
  <si>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</si>
  <si>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</si>
  <si>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</si>
  <si>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</si>
  <si>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</si>
  <si>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</si>
  <si>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</si>
  <si>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</si>
  <si>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</si>
  <si>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</si>
  <si>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</si>
  <si>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</si>
  <si>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</si>
  <si>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</si>
  <si>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</si>
  <si>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</si>
  <si>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</si>
  <si>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</si>
  <si>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</si>
  <si>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</si>
  <si>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</si>
  <si>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</si>
  <si>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</si>
  <si>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</si>
  <si>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</si>
  <si>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</si>
  <si>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</si>
  <si>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</si>
  <si>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</si>
  <si>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</si>
  <si>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</si>
  <si>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</si>
  <si>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</si>
  <si>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</si>
  <si>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</si>
  <si>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</si>
  <si>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</si>
  <si>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</si>
  <si>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</si>
  <si>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</si>
  <si>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</si>
  <si>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</si>
  <si>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</si>
  <si>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</si>
  <si>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</si>
  <si>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</si>
  <si>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</si>
  <si>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</si>
  <si>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</si>
  <si>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</si>
  <si>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</si>
  <si>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</si>
  <si>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</si>
  <si>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</si>
  <si>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</si>
  <si>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</si>
  <si>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</si>
  <si>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</si>
  <si>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</si>
  <si>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</si>
  <si>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</si>
  <si>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</si>
  <si>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</si>
  <si>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</si>
  <si>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</si>
  <si>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</si>
  <si>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</si>
  <si>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</si>
  <si>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</si>
  <si>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</si>
  <si>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</si>
  <si>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</si>
  <si>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</si>
  <si>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</si>
  <si>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</si>
  <si>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</si>
  <si>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</si>
  <si>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</si>
  <si>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</si>
  <si>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</si>
  <si>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</si>
  <si>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</si>
  <si>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</si>
  <si>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</si>
  <si>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</si>
  <si>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</si>
  <si>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</si>
  <si>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</si>
  <si>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</si>
  <si>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</si>
  <si>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</si>
  <si>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</si>
  <si>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</si>
  <si>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</si>
  <si>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</si>
  <si>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</si>
  <si>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</si>
  <si>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</si>
  <si>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</si>
  <si>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</si>
  <si>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</si>
  <si>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</si>
  <si>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</si>
  <si>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</si>
  <si>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</si>
  <si>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</si>
  <si>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</si>
  <si>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</si>
  <si>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</si>
  <si>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</si>
  <si>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</si>
  <si>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</si>
  <si>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</si>
  <si>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</si>
  <si>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</si>
  <si>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</si>
  <si>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</si>
  <si>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</si>
  <si>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</si>
  <si>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</si>
  <si>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</si>
  <si>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</si>
  <si>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</si>
  <si>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</si>
  <si>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</si>
  <si>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</si>
  <si>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</si>
  <si>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</si>
  <si>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</si>
  <si>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</si>
  <si>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</si>
  <si>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</si>
  <si>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</si>
  <si>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</si>
  <si>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</si>
  <si>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</si>
  <si>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</si>
  <si>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</si>
  <si>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</si>
  <si>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</si>
  <si>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</si>
  <si>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</si>
  <si>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</si>
  <si>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</si>
  <si>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</si>
  <si>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</si>
  <si>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</si>
  <si>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</si>
  <si>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</si>
  <si>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</si>
  <si>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</si>
  <si>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</si>
  <si>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</si>
  <si>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</si>
  <si>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</si>
  <si>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</si>
  <si>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</si>
  <si>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</si>
  <si>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</si>
  <si>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</si>
  <si>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</si>
  <si>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</si>
  <si>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</si>
  <si>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</si>
  <si>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</si>
  <si>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</si>
  <si>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</si>
  <si>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</si>
  <si>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</si>
  <si>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</si>
  <si>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</si>
  <si>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</si>
  <si>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</si>
  <si>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</si>
  <si>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</si>
  <si>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</si>
  <si>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</si>
  <si>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</si>
  <si>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</si>
  <si>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</si>
  <si>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</si>
  <si>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</si>
  <si>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</si>
  <si>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</si>
  <si>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</si>
  <si>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</si>
  <si>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</si>
  <si>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</si>
  <si>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</si>
  <si>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</si>
  <si>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</si>
  <si>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</si>
  <si>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</si>
  <si>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</si>
  <si>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</si>
  <si>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</si>
  <si>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</si>
  <si>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</si>
  <si>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</si>
  <si>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</si>
  <si>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</si>
  <si>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</si>
  <si>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</si>
  <si>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</si>
  <si>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</si>
  <si>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</si>
  <si>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</si>
  <si>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</si>
  <si>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</si>
  <si>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</si>
  <si>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</si>
  <si>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</si>
  <si>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</si>
  <si>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</si>
  <si>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</si>
  <si>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</si>
  <si>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</si>
  <si>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</si>
  <si>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</si>
  <si>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</si>
  <si>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</si>
  <si>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</si>
  <si>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</si>
  <si>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</si>
  <si>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</si>
  <si>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</si>
  <si>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</si>
  <si>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</si>
  <si>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</si>
  <si>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</si>
  <si>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</si>
  <si>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</si>
  <si>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</si>
  <si>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</si>
  <si>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</si>
  <si>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</si>
  <si>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</si>
  <si>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</si>
  <si>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</si>
  <si>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</si>
  <si>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</si>
  <si>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</si>
  <si>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</si>
  <si>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</si>
  <si>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</si>
  <si>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</si>
  <si>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</si>
  <si>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</si>
  <si>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</si>
  <si>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</si>
  <si>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</si>
  <si>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</si>
  <si>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</si>
  <si>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</si>
  <si>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</si>
  <si>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</si>
  <si>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</si>
  <si>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</si>
  <si>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</si>
  <si>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</si>
  <si>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</si>
  <si>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</si>
  <si>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</si>
  <si>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</si>
  <si>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</si>
  <si>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</si>
  <si>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</si>
  <si>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</si>
  <si>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</si>
  <si>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</si>
  <si>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</si>
  <si>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</si>
  <si>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</si>
  <si>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</si>
  <si>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</si>
  <si>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</si>
  <si>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</si>
  <si>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</si>
  <si>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</si>
  <si>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</si>
  <si>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</si>
  <si>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</si>
  <si>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</si>
  <si>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</si>
  <si>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</si>
  <si>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</si>
  <si>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</si>
  <si>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</si>
  <si>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</si>
  <si>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</si>
  <si>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</si>
  <si>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</si>
  <si>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</si>
  <si>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</si>
  <si>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</si>
  <si>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</si>
  <si>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</si>
  <si>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</si>
  <si>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</si>
  <si>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</si>
  <si>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</si>
  <si>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</si>
  <si>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</si>
  <si>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</si>
  <si>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</si>
  <si>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</si>
  <si>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</si>
  <si>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</si>
  <si>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</si>
  <si>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</si>
  <si>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</si>
  <si>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</si>
  <si>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</si>
  <si>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</si>
  <si>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</si>
  <si>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</si>
  <si>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</si>
  <si>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</si>
  <si>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</si>
  <si>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</si>
  <si>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</si>
  <si>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</si>
  <si>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</si>
  <si>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</si>
  <si>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</si>
  <si>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</si>
  <si>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</si>
  <si>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</si>
  <si>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</si>
  <si>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</si>
  <si>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</si>
  <si>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</si>
  <si>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</si>
  <si>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</si>
  <si>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</si>
  <si>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</si>
  <si>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</si>
  <si>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</si>
  <si>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</si>
  <si>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</si>
  <si>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</si>
  <si>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</si>
  <si>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</si>
  <si>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</si>
  <si>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</si>
  <si>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</si>
  <si>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</si>
  <si>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</si>
  <si>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</si>
  <si>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</si>
  <si>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</si>
  <si>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</si>
  <si>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</si>
  <si>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</si>
  <si>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</si>
  <si>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</si>
  <si>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</si>
  <si>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</si>
  <si>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</si>
  <si>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</si>
  <si>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</si>
  <si>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</si>
  <si>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</si>
  <si>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</si>
  <si>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</si>
  <si>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</si>
  <si>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</si>
  <si>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</si>
  <si>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</si>
  <si>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</si>
  <si>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</si>
  <si>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</si>
  <si>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</si>
  <si>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</si>
  <si>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</si>
  <si>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</si>
  <si>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</si>
  <si>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</si>
  <si>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</si>
  <si>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</si>
  <si>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</si>
  <si>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</si>
  <si>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</si>
  <si>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</si>
  <si>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</si>
  <si>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</si>
  <si>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</si>
  <si>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</si>
  <si>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</si>
  <si>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</si>
  <si>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</si>
  <si>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</si>
  <si>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</si>
  <si>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</si>
  <si>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</si>
  <si>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</si>
  <si>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</si>
  <si>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</si>
  <si>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</si>
  <si>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</si>
  <si>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</si>
  <si>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</si>
  <si>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</si>
  <si>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</si>
  <si>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</si>
  <si>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</si>
  <si>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</si>
  <si>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</si>
  <si>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</si>
  <si>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</si>
  <si>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</si>
  <si>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</si>
  <si>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</si>
  <si>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</si>
  <si>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</si>
  <si>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</si>
  <si>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</si>
  <si>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</si>
  <si>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</si>
  <si>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</si>
  <si>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</si>
  <si>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</si>
  <si>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</si>
  <si>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</si>
  <si>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</si>
  <si>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</si>
  <si>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</si>
  <si>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</si>
  <si>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</si>
  <si>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</si>
  <si>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</si>
  <si>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</si>
  <si>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</si>
  <si>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</si>
  <si>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</si>
  <si>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</si>
  <si>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</si>
  <si>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</si>
  <si>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</si>
  <si>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</si>
  <si>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</si>
  <si>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</si>
  <si>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</si>
  <si>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</si>
  <si>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</si>
  <si>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</si>
  <si>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</si>
  <si>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</si>
  <si>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</si>
  <si>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</si>
  <si>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</si>
  <si>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</si>
  <si>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</si>
  <si>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</si>
  <si>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</si>
  <si>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</si>
  <si>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</si>
  <si>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</si>
  <si>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</si>
  <si>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</si>
  <si>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</si>
  <si>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</si>
  <si>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</si>
  <si>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</si>
  <si>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</si>
  <si>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</si>
  <si>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</si>
  <si>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</si>
  <si>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</si>
  <si>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</si>
  <si>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</si>
  <si>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</si>
  <si>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</si>
  <si>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</si>
  <si>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</si>
  <si>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</si>
  <si>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</si>
  <si>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</si>
  <si>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</si>
  <si>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</si>
  <si>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</si>
  <si>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</si>
  <si>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</si>
  <si>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</si>
  <si>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</si>
  <si>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</si>
  <si>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</si>
  <si>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</si>
  <si>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</si>
  <si>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</si>
  <si>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</si>
  <si>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</si>
  <si>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</si>
  <si>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</si>
  <si>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</si>
  <si>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</si>
  <si>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</si>
  <si>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</si>
  <si>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</si>
  <si>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</si>
  <si>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</si>
  <si>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</si>
  <si>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</si>
  <si>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</si>
  <si>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</si>
  <si>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</si>
  <si>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</si>
  <si>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</si>
  <si>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</si>
  <si>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</si>
  <si>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</si>
  <si>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</si>
  <si>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</si>
  <si>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</si>
  <si>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</si>
  <si>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</si>
  <si>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</si>
  <si>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</si>
  <si>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</si>
  <si>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</si>
  <si>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</si>
  <si>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</si>
  <si>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</si>
  <si>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</si>
  <si>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</si>
  <si>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</si>
  <si>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</si>
  <si>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</si>
  <si>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</si>
  <si>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</si>
  <si>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</si>
  <si>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</si>
  <si>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</si>
  <si>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</si>
  <si>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</si>
  <si>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</si>
  <si>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</si>
  <si>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</si>
  <si>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</si>
  <si>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</si>
  <si>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</si>
  <si>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</si>
  <si>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</si>
  <si>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</si>
  <si>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</si>
  <si>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</si>
  <si>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</si>
  <si>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</si>
  <si>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</si>
  <si>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</si>
  <si>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</si>
  <si>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</si>
  <si>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</si>
  <si>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</si>
  <si>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</si>
  <si>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</si>
  <si>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</si>
  <si>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</si>
  <si>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</si>
  <si>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</si>
  <si>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</si>
  <si>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</si>
  <si>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</si>
  <si>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</si>
  <si>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</si>
  <si>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</si>
  <si>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</si>
  <si>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</si>
  <si>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</si>
  <si>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</si>
  <si>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</si>
  <si>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</si>
  <si>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</si>
  <si>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</si>
  <si>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</si>
  <si>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</si>
  <si>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</si>
  <si>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</si>
  <si>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</si>
  <si>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</si>
  <si>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</si>
  <si>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</si>
  <si>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</si>
  <si>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</si>
  <si>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</si>
  <si>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</si>
  <si>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</si>
  <si>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</si>
  <si>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</si>
  <si>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</si>
  <si>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</si>
  <si>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</si>
  <si>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</si>
  <si>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</si>
  <si>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</si>
  <si>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</si>
  <si>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</si>
  <si>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</si>
  <si>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</si>
  <si>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</si>
  <si>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</si>
  <si>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</si>
  <si>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</si>
  <si>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</si>
  <si>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</si>
  <si>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</si>
  <si>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</si>
  <si>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</si>
  <si>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</si>
  <si>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</si>
  <si>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</si>
  <si>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</si>
  <si>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</si>
  <si>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</si>
  <si>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</si>
  <si>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</si>
  <si>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</si>
  <si>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</si>
  <si>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</si>
  <si>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</si>
  <si>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</si>
  <si>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</si>
  <si>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</si>
  <si>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</si>
  <si>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</si>
  <si>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</si>
  <si>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</si>
  <si>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</si>
  <si>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</si>
  <si>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</si>
  <si>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</si>
  <si>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</si>
  <si>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</si>
  <si>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</si>
  <si>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</si>
  <si>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</si>
  <si>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</si>
  <si>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</si>
  <si>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</si>
  <si>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</si>
  <si>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</si>
  <si>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</si>
  <si>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</si>
  <si>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</si>
  <si>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</si>
  <si>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</si>
  <si>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</si>
  <si>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</si>
  <si>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</si>
  <si>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</si>
  <si>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</si>
  <si>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</si>
  <si>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</si>
  <si>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</si>
  <si>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</si>
  <si>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</si>
  <si>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</si>
  <si>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</si>
  <si>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</si>
  <si>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</si>
  <si>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</si>
  <si>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</si>
  <si>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</si>
  <si>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</si>
  <si>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</si>
  <si>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</si>
  <si>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</si>
  <si>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</si>
  <si>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</si>
  <si>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</si>
  <si>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</si>
  <si>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</si>
  <si>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</si>
  <si>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</si>
  <si>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</si>
  <si>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</si>
  <si>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</si>
  <si>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</si>
  <si>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</si>
  <si>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</si>
  <si>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</si>
  <si>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</si>
  <si>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</si>
  <si>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</si>
  <si>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</si>
  <si>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</si>
  <si>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</si>
  <si>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</si>
  <si>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</si>
  <si>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</si>
  <si>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</si>
  <si>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</si>
  <si>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</si>
  <si>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</si>
  <si>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</si>
  <si>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</si>
  <si>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</si>
  <si>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</si>
  <si>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</si>
  <si>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</si>
  <si>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</si>
  <si>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</si>
  <si>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</si>
  <si>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</si>
  <si>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</si>
  <si>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</si>
  <si>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</si>
  <si>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</si>
  <si>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</si>
  <si>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</si>
  <si>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</si>
  <si>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</si>
  <si>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</si>
  <si>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</si>
  <si>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</si>
  <si>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</si>
  <si>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</si>
  <si>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</si>
  <si>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</si>
  <si>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</si>
  <si>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</si>
  <si>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</si>
  <si>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</si>
  <si>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</si>
  <si>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</si>
  <si>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</si>
  <si>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</si>
  <si>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</si>
  <si>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</si>
  <si>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</si>
  <si>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</si>
  <si>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</si>
  <si>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</si>
  <si>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</si>
  <si>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</si>
  <si>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</si>
  <si>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</si>
  <si>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</si>
  <si>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</si>
  <si>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</si>
  <si>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</si>
  <si>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</si>
  <si>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</si>
  <si>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</si>
  <si>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</si>
  <si>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</si>
  <si>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</si>
  <si>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</si>
  <si>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</si>
  <si>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</si>
  <si>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</si>
  <si>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</si>
  <si>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</si>
  <si>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</si>
  <si>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</si>
  <si>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</si>
  <si>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</si>
  <si>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</si>
  <si>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</si>
  <si>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</si>
  <si>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</si>
  <si>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</si>
  <si>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</si>
  <si>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</si>
  <si>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</si>
  <si>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</si>
  <si>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</si>
  <si>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</si>
  <si>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</si>
  <si>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</si>
  <si>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</si>
  <si>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</si>
  <si>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</si>
  <si>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</si>
  <si>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</si>
  <si>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</si>
  <si>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</si>
  <si>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</si>
  <si>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</si>
  <si>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</si>
  <si>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</si>
  <si>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</si>
  <si>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</si>
  <si>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</si>
  <si>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</si>
  <si>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</si>
  <si>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</si>
  <si>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</si>
  <si>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</si>
  <si>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</si>
  <si>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</si>
  <si>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</si>
  <si>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</si>
  <si>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</si>
  <si>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</si>
  <si>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</si>
  <si>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</si>
  <si>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</si>
  <si>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</si>
  <si>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</si>
  <si>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</si>
  <si>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</si>
  <si>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</si>
  <si>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</si>
  <si>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</si>
  <si>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</si>
  <si>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</si>
  <si>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</si>
  <si>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</si>
  <si>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</si>
  <si>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</si>
  <si>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</si>
  <si>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</si>
  <si>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</si>
  <si>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</si>
  <si>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</si>
  <si>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</si>
  <si>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</si>
  <si>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</si>
  <si>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</si>
  <si>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</si>
  <si>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</si>
  <si>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</si>
  <si>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</si>
  <si>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</si>
  <si>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</si>
  <si>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</si>
  <si>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</si>
  <si>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</si>
  <si>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</si>
  <si>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</si>
  <si>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</si>
  <si>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</si>
  <si>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</si>
  <si>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</si>
  <si>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</si>
  <si>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</si>
  <si>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</si>
  <si>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</si>
  <si>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</si>
  <si>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</si>
  <si>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</si>
  <si>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</si>
  <si>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</si>
  <si>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</si>
  <si>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</si>
  <si>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</si>
  <si>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</si>
  <si>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</si>
  <si>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</si>
  <si>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</si>
  <si>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</si>
  <si>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</si>
  <si>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</si>
  <si>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</si>
  <si>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</si>
  <si>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</si>
  <si>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</si>
  <si>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</si>
  <si>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</si>
  <si>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</si>
  <si>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</si>
  <si>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</si>
  <si>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</si>
  <si>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</si>
  <si>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</si>
  <si>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</si>
  <si>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</si>
  <si>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</si>
  <si>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</si>
  <si>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</si>
  <si>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</si>
  <si>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</si>
  <si>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</si>
  <si>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</si>
  <si>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</si>
  <si>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</si>
  <si>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</si>
  <si>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</si>
  <si>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</si>
  <si>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</si>
  <si>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</si>
  <si>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</si>
  <si>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</si>
  <si>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</si>
  <si>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</si>
  <si>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</si>
  <si>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</si>
  <si>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</si>
  <si>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</si>
  <si>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</si>
  <si>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</si>
  <si>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</si>
  <si>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</si>
  <si>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</si>
  <si>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</si>
  <si>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</si>
  <si>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</si>
  <si>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</si>
  <si>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</si>
  <si>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</si>
  <si>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</si>
  <si>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</si>
  <si>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</si>
  <si>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</si>
  <si>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</si>
  <si>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</si>
  <si>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</si>
  <si>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</si>
  <si>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</si>
  <si>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</si>
  <si>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</si>
  <si>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</si>
  <si>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</si>
  <si>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</si>
  <si>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</si>
  <si>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</si>
  <si>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</si>
  <si>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</si>
  <si>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</si>
  <si>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</si>
  <si>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</si>
  <si>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</si>
  <si>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</si>
  <si>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</si>
  <si>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</si>
  <si>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</si>
  <si>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</si>
  <si>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</si>
  <si>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</si>
  <si>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</si>
  <si>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</si>
  <si>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</si>
  <si>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</si>
  <si>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</si>
  <si>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</si>
  <si>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</si>
  <si>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</si>
  <si>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</si>
  <si>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</si>
  <si>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</si>
  <si>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</si>
  <si>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</si>
  <si>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</si>
  <si>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</si>
  <si>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</si>
  <si>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</si>
  <si>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</si>
  <si>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</si>
  <si>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</si>
  <si>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</si>
  <si>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</si>
  <si>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</si>
  <si>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</si>
  <si>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</si>
  <si>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</si>
  <si>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</si>
  <si>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</si>
  <si>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</si>
  <si>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</si>
  <si>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</si>
  <si>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</si>
  <si>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</si>
  <si>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</si>
  <si>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</si>
  <si>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</si>
  <si>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</si>
  <si>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</si>
  <si>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</si>
  <si>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</si>
  <si>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</si>
  <si>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</si>
  <si>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</si>
  <si>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</si>
  <si>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</si>
  <si>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</si>
  <si>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</si>
  <si>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</si>
  <si>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</si>
  <si>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</si>
  <si>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</si>
  <si>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</si>
  <si>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</si>
  <si>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</si>
  <si>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</si>
  <si>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</si>
  <si>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</si>
  <si>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</si>
  <si>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</si>
  <si>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</si>
  <si>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</si>
  <si>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</si>
  <si>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</si>
  <si>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</si>
  <si>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</si>
  <si>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</si>
  <si>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</si>
  <si>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</si>
  <si>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</si>
  <si>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</si>
  <si>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</si>
  <si>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</si>
  <si>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</si>
  <si>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</si>
  <si>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</si>
  <si>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</si>
  <si>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</si>
  <si>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</si>
  <si>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</si>
  <si>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</si>
  <si>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</si>
  <si>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</si>
  <si>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</si>
  <si>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</si>
  <si>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</si>
  <si>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</si>
  <si>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</si>
  <si>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</si>
  <si>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</si>
  <si>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</si>
  <si>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</si>
  <si>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</si>
  <si>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</si>
  <si>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</si>
  <si>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</si>
  <si>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</si>
  <si>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</si>
  <si>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</si>
  <si>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</si>
  <si>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</si>
  <si>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</si>
  <si>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</si>
  <si>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</si>
  <si>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</si>
  <si>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</si>
  <si>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</si>
  <si>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</si>
  <si>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</si>
  <si>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</si>
  <si>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</si>
  <si>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</si>
  <si>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</si>
  <si>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</si>
  <si>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</si>
  <si>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</si>
  <si>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</si>
  <si>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</si>
  <si>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</si>
  <si>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</si>
  <si>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</si>
  <si>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</si>
  <si>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</si>
  <si>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</si>
  <si>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</si>
  <si>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</si>
  <si>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</si>
  <si>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</si>
  <si>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</si>
  <si>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</si>
  <si>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</si>
  <si>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</si>
  <si>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</si>
  <si>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</si>
  <si>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</si>
  <si>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</si>
  <si>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</si>
  <si>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</si>
  <si>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</si>
  <si>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</si>
  <si>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</si>
  <si>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</si>
  <si>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</si>
  <si>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</si>
  <si>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</si>
  <si>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</si>
  <si>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</si>
  <si>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</si>
  <si>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</si>
  <si>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</si>
  <si>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</si>
  <si>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</si>
  <si>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</si>
  <si>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</si>
  <si>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</si>
  <si>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</si>
  <si>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</si>
  <si>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</si>
  <si>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</si>
  <si>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</si>
  <si>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</si>
  <si>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</si>
  <si>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</si>
  <si>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</si>
  <si>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</si>
  <si>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</si>
  <si>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</si>
  <si>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</si>
  <si>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</si>
  <si>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</si>
  <si>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</si>
  <si>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</si>
  <si>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</si>
  <si>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</si>
  <si>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</si>
  <si>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</si>
  <si>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</si>
  <si>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</si>
  <si>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</si>
  <si>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</si>
  <si>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</si>
  <si>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</si>
  <si>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</si>
  <si>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</si>
  <si>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</si>
  <si>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</si>
  <si>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</si>
  <si>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</si>
  <si>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</si>
  <si>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</si>
  <si>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</si>
  <si>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</si>
  <si>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</si>
  <si>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</si>
  <si>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</si>
  <si>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</si>
  <si>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</si>
  <si>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</si>
  <si>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</si>
  <si>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</si>
  <si>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</si>
  <si>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</si>
  <si>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</si>
  <si>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</si>
  <si>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</si>
  <si>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</si>
  <si>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</si>
  <si>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</si>
  <si>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</si>
  <si>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</si>
  <si>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</si>
  <si>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</si>
  <si>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</si>
  <si>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</si>
  <si>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</si>
  <si>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</si>
  <si>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</si>
  <si>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</si>
  <si>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</si>
  <si>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</si>
  <si>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</si>
  <si>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</si>
  <si>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</si>
  <si>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</si>
  <si>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</si>
  <si>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</si>
  <si>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</si>
  <si>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</si>
  <si>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</si>
  <si>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</si>
  <si>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</si>
  <si>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</si>
  <si>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</si>
  <si>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</si>
  <si>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</si>
  <si>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</si>
  <si>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</si>
  <si>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</si>
  <si>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</si>
  <si>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</si>
  <si>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</si>
  <si>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</si>
  <si>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</si>
  <si>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</si>
  <si>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</si>
  <si>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</si>
  <si>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</si>
  <si>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</si>
  <si>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</si>
  <si>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</si>
  <si>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</si>
  <si>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</si>
  <si>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</si>
  <si>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</si>
  <si>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</si>
  <si>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</si>
  <si>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</si>
  <si>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</si>
  <si>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</si>
  <si>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</si>
  <si>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</si>
  <si>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</si>
  <si>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</si>
  <si>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</si>
  <si>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</si>
  <si>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</si>
  <si>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</si>
  <si>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</si>
  <si>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</si>
  <si>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</si>
  <si>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</si>
  <si>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</si>
  <si>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</si>
  <si>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</si>
  <si>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</si>
  <si>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</si>
  <si>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</si>
  <si>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</si>
  <si>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</si>
  <si>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</si>
  <si>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</si>
  <si>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</si>
  <si>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</si>
  <si>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</si>
  <si>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</si>
  <si>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</si>
  <si>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</si>
  <si>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</si>
  <si>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</si>
  <si>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</si>
  <si>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</si>
  <si>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</si>
  <si>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</si>
  <si>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</si>
  <si>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</si>
  <si>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</si>
  <si>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</si>
  <si>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</si>
  <si>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</si>
  <si>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</si>
  <si>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</si>
  <si>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</si>
  <si>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</si>
  <si>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</si>
  <si>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</si>
  <si>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</si>
  <si>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</si>
  <si>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</si>
  <si>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</si>
  <si>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</si>
  <si>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</si>
  <si>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</si>
  <si>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</si>
  <si>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</si>
  <si>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</si>
  <si>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</si>
  <si>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</si>
  <si>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</si>
  <si>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</si>
  <si>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</si>
  <si>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</si>
  <si>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</si>
  <si>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</si>
  <si>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</si>
  <si>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</si>
  <si>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</si>
  <si>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</si>
  <si>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</si>
  <si>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</si>
  <si>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</si>
  <si>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</si>
  <si>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</si>
  <si>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</si>
  <si>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</si>
  <si>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</si>
  <si>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</si>
  <si>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</si>
  <si>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</si>
  <si>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</si>
  <si>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</si>
  <si>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</si>
  <si>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</si>
  <si>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</si>
  <si>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</si>
  <si>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</si>
  <si>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</si>
  <si>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</si>
  <si>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</si>
  <si>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</si>
  <si>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</si>
  <si>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</si>
  <si>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</si>
  <si>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</si>
  <si>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</si>
  <si>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</si>
  <si>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</si>
  <si>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</si>
  <si>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</si>
  <si>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</si>
  <si>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</si>
  <si>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</si>
  <si>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</si>
  <si>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</si>
  <si>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</si>
  <si>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</si>
  <si>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</si>
  <si>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</si>
  <si>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</si>
  <si>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</si>
  <si>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</si>
  <si>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</si>
  <si>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</si>
  <si>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</si>
  <si>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</si>
  <si>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</si>
  <si>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</si>
  <si>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</si>
  <si>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</si>
  <si>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</si>
  <si>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</si>
  <si>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</si>
  <si>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</si>
  <si>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</si>
  <si>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</si>
  <si>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</si>
  <si>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</si>
  <si>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</si>
  <si>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</si>
  <si>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</si>
  <si>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</si>
  <si>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</si>
  <si>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</si>
  <si>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</si>
  <si>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</si>
  <si>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</si>
  <si>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</si>
  <si>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</si>
  <si>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</si>
  <si>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</si>
  <si>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</si>
  <si>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</si>
  <si>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</si>
  <si>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</si>
  <si>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</si>
  <si>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</si>
  <si>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</si>
  <si>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</si>
  <si>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</si>
  <si>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</si>
  <si>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</si>
  <si>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</si>
  <si>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</si>
  <si>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</si>
  <si>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</si>
  <si>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</si>
  <si>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</si>
  <si>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</si>
  <si>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</si>
  <si>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</si>
  <si>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</si>
  <si>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</si>
  <si>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</si>
  <si>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</si>
  <si>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</si>
  <si>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</si>
  <si>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</si>
  <si>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</si>
  <si>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</si>
  <si>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</si>
  <si>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</si>
  <si>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</si>
  <si>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</si>
  <si>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</si>
  <si>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</si>
  <si>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</si>
  <si>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</si>
  <si>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</si>
  <si>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</si>
  <si>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</si>
  <si>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</si>
  <si>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</si>
  <si>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</si>
  <si>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</si>
  <si>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</si>
  <si>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</si>
  <si>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</si>
  <si>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</si>
  <si>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</si>
  <si>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</si>
  <si>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</si>
  <si>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</si>
  <si>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</si>
  <si>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</si>
  <si>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</si>
  <si>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</si>
  <si>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</si>
  <si>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</si>
  <si>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</si>
  <si>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</si>
  <si>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</si>
  <si>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</si>
  <si>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</si>
  <si>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</si>
  <si>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</si>
  <si>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</si>
  <si>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</si>
  <si>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</si>
  <si>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</si>
  <si>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</si>
  <si>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</si>
  <si>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</si>
  <si>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</si>
  <si>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</si>
  <si>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</si>
  <si>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</si>
  <si>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</si>
  <si>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</si>
  <si>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</si>
  <si>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</si>
  <si>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</si>
  <si>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</si>
  <si>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</si>
  <si>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</si>
  <si>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</si>
  <si>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</si>
  <si>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</si>
  <si>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</si>
  <si>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</si>
  <si>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</si>
  <si>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</si>
  <si>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</si>
  <si>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</si>
  <si>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</si>
  <si>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</si>
  <si>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</si>
  <si>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</si>
  <si>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</si>
  <si>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</si>
  <si>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</si>
  <si>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</si>
  <si>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</si>
  <si>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</si>
  <si>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</si>
  <si>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</si>
  <si>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</si>
  <si>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</si>
  <si>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</si>
  <si>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</si>
  <si>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</si>
  <si>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</si>
  <si>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</si>
  <si>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</si>
  <si>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</si>
  <si>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</si>
  <si>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</si>
  <si>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</si>
  <si>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</si>
  <si>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</si>
  <si>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</si>
  <si>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</si>
  <si>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</si>
  <si>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</si>
  <si>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</si>
  <si>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</si>
  <si>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</si>
  <si>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</si>
  <si>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</si>
  <si>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</si>
  <si>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</si>
  <si>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</si>
  <si>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</si>
  <si>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</si>
  <si>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</si>
  <si>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</si>
  <si>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</si>
  <si>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</si>
  <si>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</si>
  <si>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</si>
  <si>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</si>
  <si>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</si>
  <si>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</si>
  <si>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</si>
  <si>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</si>
  <si>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</si>
  <si>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</si>
  <si>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</si>
  <si>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</si>
  <si>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</si>
  <si>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</si>
  <si>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</si>
  <si>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</si>
  <si>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</si>
  <si>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</si>
  <si>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</si>
  <si>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</si>
  <si>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</si>
  <si>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</si>
  <si>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</si>
  <si>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</si>
  <si>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</si>
  <si>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</si>
  <si>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</si>
  <si>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</si>
  <si>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</si>
  <si>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</si>
  <si>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</si>
  <si>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</si>
  <si>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</si>
  <si>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</si>
  <si>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</si>
  <si>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</si>
  <si>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</si>
  <si>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</si>
  <si>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</si>
  <si>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</si>
  <si>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</si>
  <si>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</si>
  <si>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</si>
  <si>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</si>
  <si>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</si>
  <si>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</si>
  <si>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</si>
  <si>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</si>
  <si>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</si>
  <si>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</si>
  <si>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</si>
  <si>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</si>
  <si>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</si>
  <si>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</si>
  <si>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</si>
  <si>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</si>
  <si>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</si>
  <si>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</si>
  <si>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</si>
  <si>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</si>
  <si>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</si>
  <si>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</si>
  <si>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</si>
  <si>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</si>
  <si>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</si>
  <si>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</si>
  <si>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</si>
  <si>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</si>
  <si>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</si>
  <si>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</si>
  <si>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</si>
  <si>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</si>
  <si>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</si>
  <si>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</si>
  <si>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</si>
  <si>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</si>
  <si>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</si>
  <si>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</si>
  <si>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</si>
  <si>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</si>
  <si>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</si>
  <si>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</si>
  <si>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</si>
  <si>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</si>
  <si>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</si>
  <si>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</si>
  <si>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</si>
  <si>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</si>
  <si>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</si>
  <si>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</si>
  <si>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</si>
  <si>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</si>
  <si>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</si>
  <si>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</si>
  <si>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</si>
  <si>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</si>
  <si>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</si>
  <si>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</si>
  <si>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</si>
  <si>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</si>
  <si>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</si>
  <si>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</si>
  <si>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</si>
  <si>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</si>
  <si>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</si>
  <si>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</si>
  <si>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</si>
  <si>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</si>
  <si>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</si>
  <si>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</si>
  <si>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</si>
  <si>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</si>
  <si>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</si>
  <si>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</si>
  <si>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</si>
  <si>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</si>
  <si>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</si>
  <si>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</si>
  <si>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</si>
  <si>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</si>
  <si>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</si>
  <si>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</si>
  <si>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</si>
  <si>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</si>
  <si>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</si>
  <si>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</si>
  <si>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</si>
  <si>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</si>
  <si>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</si>
  <si>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</si>
  <si>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</si>
  <si>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</si>
  <si>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</si>
  <si>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</si>
  <si>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</si>
  <si>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</si>
  <si>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</si>
  <si>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</si>
  <si>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</si>
  <si>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</si>
  <si>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</si>
  <si>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</si>
  <si>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</si>
  <si>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</si>
  <si>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</si>
  <si>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</si>
  <si>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</si>
  <si>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</si>
  <si>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</si>
  <si>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</si>
  <si>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</si>
  <si>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</si>
  <si>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</si>
  <si>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</si>
  <si>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</si>
  <si>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</si>
  <si>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</si>
  <si>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</si>
  <si>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</si>
  <si>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</si>
  <si>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</si>
  <si>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</si>
  <si>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</si>
  <si>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</si>
  <si>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</si>
  <si>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</si>
  <si>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</si>
  <si>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</si>
  <si>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</si>
  <si>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</si>
  <si>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</si>
  <si>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</si>
  <si>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</si>
  <si>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</si>
  <si>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</si>
  <si>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</si>
  <si>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</si>
  <si>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</si>
  <si>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</si>
  <si>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</si>
  <si>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</si>
  <si>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</si>
  <si>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</si>
  <si>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</si>
  <si>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</si>
  <si>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</si>
  <si>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</si>
  <si>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</si>
  <si>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</si>
  <si>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</si>
  <si>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</si>
  <si>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</si>
  <si>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</si>
  <si>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</si>
  <si>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</si>
  <si>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</si>
  <si>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</si>
  <si>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</si>
  <si>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</si>
  <si>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</si>
  <si>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</si>
  <si>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</si>
  <si>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</si>
  <si>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</si>
  <si>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</si>
  <si>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</si>
  <si>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</si>
  <si>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</si>
  <si>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</si>
  <si>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</si>
  <si>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</si>
  <si>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</si>
  <si>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</si>
  <si>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</si>
  <si>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</si>
  <si>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</si>
  <si>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</si>
  <si>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</si>
  <si>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</si>
  <si>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</si>
  <si>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</si>
  <si>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</si>
  <si>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</si>
  <si>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</si>
  <si>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</si>
  <si>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</si>
  <si>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</si>
  <si>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</si>
  <si>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</si>
  <si>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</si>
  <si>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</si>
  <si>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</si>
  <si>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</si>
  <si>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</si>
  <si>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</si>
  <si>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</si>
  <si>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</si>
  <si>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</si>
  <si>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</si>
  <si>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</si>
  <si>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</si>
  <si>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</si>
  <si>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</si>
  <si>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</si>
  <si>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</si>
  <si>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</si>
  <si>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</si>
  <si>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</si>
  <si>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</si>
  <si>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</si>
  <si>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</si>
  <si>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</si>
  <si>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</si>
  <si>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</si>
  <si>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</si>
  <si>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</si>
  <si>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</si>
  <si>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</si>
  <si>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</si>
  <si>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</si>
  <si>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</si>
  <si>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</si>
  <si>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</si>
  <si>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</si>
  <si>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</si>
  <si>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</si>
  <si>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</si>
  <si>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</si>
  <si>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</si>
  <si>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</si>
  <si>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</si>
  <si>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</si>
  <si>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</si>
  <si>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</si>
  <si>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</si>
  <si>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</si>
  <si>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</si>
  <si>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</si>
  <si>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</si>
  <si>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</si>
  <si>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</si>
  <si>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</si>
  <si>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</si>
  <si>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</si>
  <si>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</si>
  <si>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</si>
  <si>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</si>
  <si>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</si>
  <si>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</si>
  <si>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</si>
  <si>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</si>
  <si>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</si>
  <si>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</si>
  <si>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</si>
  <si>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</si>
  <si>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</si>
  <si>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</si>
  <si>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</si>
  <si>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</si>
  <si>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</si>
  <si>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</si>
  <si>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</si>
  <si>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</si>
  <si>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</si>
  <si>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</si>
  <si>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</si>
  <si>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</si>
  <si>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</si>
  <si>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</si>
  <si>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</si>
  <si>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</si>
  <si>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</si>
  <si>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</si>
  <si>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</si>
  <si>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</si>
  <si>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</si>
  <si>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</si>
  <si>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</si>
  <si>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</si>
  <si>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</si>
  <si>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</si>
  <si>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</si>
  <si>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</si>
  <si>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</si>
  <si>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</si>
  <si>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</si>
  <si>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</si>
  <si>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</si>
  <si>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</si>
  <si>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</si>
  <si>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</si>
  <si>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</si>
  <si>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</si>
  <si>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</si>
  <si>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</si>
  <si>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</si>
  <si>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</si>
  <si>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</si>
  <si>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</si>
  <si>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</si>
  <si>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</si>
  <si>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</si>
  <si>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</si>
  <si>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</si>
  <si>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</si>
  <si>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</si>
  <si>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</si>
  <si>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</si>
  <si>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</si>
  <si>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</si>
  <si>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</si>
  <si>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</si>
  <si>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</si>
  <si>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</si>
  <si>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</si>
  <si>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</si>
  <si>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</si>
  <si>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</si>
  <si>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</si>
  <si>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</si>
  <si>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</si>
  <si>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</si>
  <si>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</si>
  <si>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</si>
  <si>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</si>
  <si>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</si>
  <si>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</si>
  <si>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</si>
  <si>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</si>
  <si>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</si>
  <si>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</si>
  <si>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</si>
  <si>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</si>
  <si>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</si>
  <si>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</si>
  <si>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</si>
  <si>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</si>
  <si>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</si>
  <si>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</si>
  <si>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</si>
  <si>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</si>
  <si>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</si>
  <si>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</si>
  <si>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</si>
  <si>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</si>
  <si>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</si>
  <si>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</si>
  <si>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</si>
  <si>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</si>
  <si>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</si>
  <si>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</si>
  <si>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</si>
  <si>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</si>
  <si>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</si>
  <si>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</si>
  <si>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</si>
  <si>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</si>
  <si>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</si>
  <si>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</si>
  <si>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</si>
  <si>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</si>
  <si>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</si>
  <si>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</si>
  <si>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</si>
  <si>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</si>
  <si>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</si>
  <si>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</si>
  <si>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</si>
  <si>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</si>
  <si>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</si>
  <si>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</si>
  <si>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</si>
  <si>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</si>
  <si>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</si>
  <si>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</si>
  <si>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</si>
  <si>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</si>
  <si>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</si>
  <si>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</si>
  <si>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</si>
  <si>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</si>
  <si>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</si>
  <si>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</si>
  <si>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</si>
  <si>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</si>
  <si>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</si>
  <si>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</si>
  <si>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</si>
  <si>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</si>
  <si>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</si>
  <si>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</si>
  <si>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</si>
  <si>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</si>
  <si>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</si>
  <si>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</si>
  <si>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</si>
  <si>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</si>
  <si>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</si>
  <si>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</si>
  <si>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</si>
  <si>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</si>
  <si>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</si>
  <si>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</si>
  <si>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</si>
  <si>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</si>
  <si>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</si>
  <si>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</si>
  <si>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</si>
  <si>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</si>
  <si>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</si>
  <si>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</si>
  <si>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</si>
  <si>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</si>
  <si>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</si>
  <si>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</si>
  <si>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</si>
  <si>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</si>
  <si>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</si>
  <si>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</si>
  <si>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</si>
  <si>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</si>
  <si>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</si>
  <si>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</si>
  <si>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</si>
  <si>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</si>
  <si>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</si>
  <si>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</si>
  <si>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</si>
  <si>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</si>
  <si>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</si>
  <si>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</si>
  <si>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</si>
  <si>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</si>
  <si>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</si>
  <si>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</si>
  <si>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</si>
  <si>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</si>
  <si>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</si>
  <si>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</si>
  <si>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</si>
  <si>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</si>
  <si>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</si>
  <si>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</si>
  <si>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</si>
  <si>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</si>
  <si>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</si>
  <si>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</si>
  <si>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</si>
  <si>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</si>
  <si>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</si>
  <si>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</si>
  <si>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</si>
  <si>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</si>
  <si>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</si>
  <si>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</si>
  <si>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</si>
  <si>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</si>
  <si>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</si>
  <si>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</si>
  <si>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</si>
  <si>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</si>
  <si>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</si>
  <si>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</si>
  <si>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</si>
  <si>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</si>
  <si>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</si>
  <si>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</si>
  <si>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</si>
  <si>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</si>
  <si>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</si>
  <si>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</si>
  <si>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</si>
  <si>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</si>
  <si>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</si>
  <si>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</si>
  <si>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</si>
  <si>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</si>
  <si>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</si>
  <si>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</si>
  <si>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</si>
  <si>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</si>
  <si>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</si>
  <si>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</si>
  <si>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</si>
  <si>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</si>
  <si>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</si>
  <si>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</si>
  <si>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</si>
  <si>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</si>
  <si>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</si>
  <si>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</si>
  <si>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</si>
  <si>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</si>
  <si>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</si>
  <si>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</si>
  <si>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</si>
  <si>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</si>
  <si>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</si>
  <si>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</si>
  <si>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</si>
  <si>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</si>
  <si>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</si>
  <si>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</si>
  <si>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</si>
  <si>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</si>
  <si>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</si>
  <si>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</si>
  <si>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</si>
  <si>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</si>
  <si>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</si>
  <si>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</si>
  <si>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</si>
  <si>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</si>
  <si>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</si>
  <si>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</si>
  <si>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</si>
  <si>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</si>
  <si>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</si>
  <si>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</si>
  <si>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</si>
  <si>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</si>
  <si>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</si>
  <si>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</si>
  <si>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</si>
  <si>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</si>
  <si>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</si>
  <si>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</si>
  <si>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</si>
  <si>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</si>
  <si>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</si>
  <si>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</si>
  <si>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</si>
  <si>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</si>
  <si>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</si>
  <si>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</si>
  <si>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</si>
  <si>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</si>
  <si>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</si>
  <si>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</si>
  <si>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</si>
  <si>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</si>
  <si>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</si>
  <si>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</si>
  <si>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</si>
  <si>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</si>
  <si>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</si>
  <si>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</si>
  <si>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</si>
  <si>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</si>
  <si>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</si>
  <si>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</si>
  <si>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</si>
  <si>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</si>
  <si>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</si>
  <si>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</si>
  <si>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</si>
  <si>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</si>
  <si>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</si>
  <si>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</si>
  <si>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</si>
  <si>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</si>
  <si>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</si>
  <si>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</si>
  <si>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</si>
  <si>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</si>
  <si>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</si>
  <si>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</si>
  <si>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</si>
  <si>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</si>
  <si>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</si>
  <si>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</si>
  <si>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</si>
  <si>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</si>
  <si>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</si>
  <si>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</si>
  <si>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</si>
  <si>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</si>
  <si>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</si>
  <si>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</si>
  <si>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</si>
  <si>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</si>
  <si>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</si>
  <si>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</si>
  <si>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</si>
  <si>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</si>
  <si>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</si>
  <si>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</si>
  <si>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</si>
  <si>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</si>
  <si>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</si>
  <si>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</si>
  <si>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</si>
  <si>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</si>
  <si>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</si>
  <si>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</si>
  <si>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</si>
  <si>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</si>
  <si>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</si>
  <si>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</si>
  <si>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</si>
  <si>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</si>
  <si>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</si>
  <si>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</si>
  <si>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</si>
  <si>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</si>
  <si>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</si>
  <si>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</si>
  <si>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</si>
  <si>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</si>
  <si>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</si>
  <si>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</si>
  <si>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</si>
  <si>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</si>
  <si>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</si>
  <si>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</si>
  <si>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</si>
  <si>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</si>
  <si>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</si>
  <si>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</si>
  <si>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</si>
  <si>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</si>
  <si>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</si>
  <si>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</si>
  <si>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</si>
  <si>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</si>
  <si>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</si>
  <si>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</si>
  <si>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</si>
  <si>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</si>
  <si>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</si>
  <si>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</si>
  <si>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</si>
  <si>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</si>
  <si>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</si>
  <si>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</si>
  <si>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</si>
  <si>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</si>
  <si>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</si>
  <si>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</si>
  <si>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</si>
  <si>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</si>
  <si>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</si>
  <si>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</si>
  <si>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</si>
  <si>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</si>
  <si>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</si>
  <si>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</si>
  <si>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</si>
  <si>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</si>
  <si>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</si>
  <si>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</si>
  <si>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</si>
  <si>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</si>
  <si>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</si>
  <si>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</si>
  <si>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</si>
  <si>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</si>
  <si>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</si>
  <si>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</si>
  <si>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</si>
  <si>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</si>
  <si>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</si>
  <si>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</si>
  <si>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</si>
  <si>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</si>
  <si>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</si>
  <si>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</si>
  <si>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</si>
  <si>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</si>
  <si>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</si>
  <si>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</si>
  <si>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</si>
  <si>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</si>
  <si>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</si>
  <si>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</si>
  <si>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</si>
  <si>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</si>
  <si>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</si>
  <si>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</si>
  <si>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</si>
  <si>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</si>
  <si>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</si>
  <si>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</si>
  <si>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</si>
  <si>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</si>
  <si>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</si>
  <si>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</si>
  <si>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</si>
  <si>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</si>
  <si>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</si>
  <si>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</si>
  <si>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</si>
  <si>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</si>
  <si>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</si>
  <si>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</si>
  <si>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</si>
  <si>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</si>
  <si>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</si>
  <si>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</si>
  <si>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</si>
  <si>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</si>
  <si>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</si>
  <si>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</si>
  <si>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</si>
  <si>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</si>
  <si>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</si>
  <si>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</si>
  <si>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</si>
  <si>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</si>
  <si>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</si>
  <si>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</si>
  <si>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</si>
  <si>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</si>
  <si>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</si>
  <si>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</si>
  <si>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</si>
  <si>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</si>
  <si>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</si>
  <si>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</si>
  <si>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</si>
  <si>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</si>
  <si>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</si>
  <si>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</si>
  <si>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</si>
  <si>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</si>
  <si>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</si>
  <si>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</si>
  <si>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</si>
  <si>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</si>
  <si>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</si>
  <si>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</si>
  <si>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</si>
  <si>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</si>
  <si>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</si>
  <si>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</si>
  <si>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</si>
  <si>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</si>
  <si>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</si>
  <si>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</si>
  <si>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</si>
  <si>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</si>
  <si>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</si>
  <si>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</si>
  <si>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</si>
  <si>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</si>
  <si>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</si>
  <si>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</si>
  <si>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</si>
  <si>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</si>
  <si>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</si>
  <si>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</si>
  <si>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</si>
  <si>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</si>
  <si>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</si>
  <si>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</si>
  <si>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</si>
  <si>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</si>
  <si>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</si>
  <si>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</si>
  <si>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</si>
  <si>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</si>
  <si>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</si>
  <si>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</si>
  <si>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</si>
  <si>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</si>
  <si>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</si>
  <si>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</si>
  <si>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</si>
  <si>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</si>
  <si>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</si>
  <si>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</si>
  <si>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</si>
  <si>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</si>
  <si>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</si>
  <si>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</si>
  <si>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</si>
  <si>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</si>
  <si>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</si>
  <si>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</si>
  <si>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</si>
  <si>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</si>
  <si>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</si>
  <si>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</si>
  <si>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</si>
  <si>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</si>
  <si>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</si>
  <si>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</si>
  <si>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</si>
  <si>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</si>
  <si>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</si>
  <si>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</si>
  <si>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</si>
  <si>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</si>
  <si>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</si>
  <si>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</si>
  <si>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</si>
  <si>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</si>
  <si>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</si>
  <si>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</si>
  <si>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</si>
  <si>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</si>
  <si>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</si>
  <si>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</si>
  <si>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</si>
  <si>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</si>
  <si>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</si>
  <si>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</si>
  <si>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</si>
  <si>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</si>
  <si>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</si>
  <si>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</si>
  <si>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</si>
  <si>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</si>
  <si>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</si>
  <si>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</si>
  <si>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</si>
  <si>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</si>
  <si>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</si>
  <si>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</si>
  <si>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</si>
  <si>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</si>
  <si>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</si>
  <si>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</si>
  <si>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</si>
  <si>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</si>
  <si>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</si>
  <si>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</si>
  <si>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</si>
  <si>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</si>
  <si>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</si>
  <si>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</si>
  <si>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</si>
  <si>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</si>
  <si>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</si>
  <si>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</si>
  <si>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</si>
  <si>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</si>
  <si>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</si>
  <si>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</si>
  <si>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</si>
  <si>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</si>
  <si>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</si>
  <si>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</si>
  <si>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</si>
  <si>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</si>
  <si>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</si>
  <si>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</si>
  <si>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</si>
  <si>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</si>
  <si>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</si>
  <si>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</si>
  <si>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</si>
  <si>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</si>
  <si>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</si>
  <si>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</si>
  <si>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</si>
  <si>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</si>
  <si>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</si>
  <si>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</si>
  <si>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</si>
  <si>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</si>
  <si>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</si>
  <si>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</si>
  <si>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</si>
  <si>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</si>
  <si>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</si>
  <si>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</si>
  <si>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</si>
  <si>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</si>
  <si>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</si>
  <si>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</si>
  <si>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</si>
  <si>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</si>
  <si>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</si>
  <si>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</si>
  <si>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</si>
  <si>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</si>
  <si>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</si>
  <si>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</si>
  <si>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</si>
  <si>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</si>
  <si>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</si>
  <si>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</si>
  <si>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</si>
  <si>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</si>
  <si>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</si>
  <si>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</si>
  <si>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</si>
  <si>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</si>
  <si>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</si>
  <si>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</si>
  <si>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</si>
  <si>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</si>
  <si>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</si>
  <si>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</si>
  <si>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</si>
  <si>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</si>
  <si>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</si>
  <si>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</si>
  <si>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</si>
  <si>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</si>
  <si>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</si>
  <si>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</si>
  <si>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</si>
  <si>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</si>
  <si>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</si>
  <si>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</si>
  <si>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</si>
  <si>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</si>
  <si>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</si>
  <si>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</si>
  <si>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</si>
  <si>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</si>
  <si>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</si>
  <si>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</si>
  <si>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</si>
  <si>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</si>
  <si>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</si>
  <si>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</si>
  <si>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</si>
  <si>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</si>
  <si>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</si>
  <si>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</si>
  <si>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</si>
  <si>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</si>
  <si>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</si>
  <si>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</si>
  <si>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</si>
  <si>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</si>
  <si>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</si>
  <si>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</si>
  <si>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</si>
  <si>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</si>
  <si>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</si>
  <si>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</si>
  <si>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</si>
  <si>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</si>
  <si>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</si>
  <si>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</si>
  <si>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</si>
  <si>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</si>
  <si>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</si>
  <si>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</si>
  <si>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</si>
  <si>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</si>
  <si>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</si>
  <si>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</si>
  <si>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</si>
  <si>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</si>
  <si>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</si>
  <si>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</si>
  <si>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</si>
  <si>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</si>
  <si>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</si>
  <si>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</si>
  <si>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</si>
  <si>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</si>
  <si>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</si>
  <si>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</si>
  <si>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</si>
  <si>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</si>
  <si>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</si>
  <si>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</si>
  <si>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</si>
  <si>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</si>
  <si>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</si>
  <si>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</si>
  <si>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</si>
  <si>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</si>
  <si>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</si>
  <si>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</si>
  <si>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</si>
  <si>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</si>
  <si>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</si>
  <si>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</si>
  <si>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</si>
  <si>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</si>
  <si>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</si>
  <si>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</si>
  <si>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</si>
  <si>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</si>
  <si>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</si>
  <si>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</si>
  <si>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</si>
  <si>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</si>
  <si>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</si>
  <si>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</si>
  <si>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</si>
  <si>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</si>
  <si>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</si>
  <si>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</si>
  <si>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</si>
  <si>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</si>
  <si>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</si>
  <si>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</si>
  <si>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</si>
  <si>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</si>
  <si>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</si>
  <si>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</si>
  <si>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</si>
  <si>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</si>
  <si>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</si>
  <si>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</si>
  <si>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</si>
  <si>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</si>
  <si>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</si>
  <si>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</si>
  <si>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</si>
  <si>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</si>
  <si>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</si>
  <si>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</si>
  <si>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</si>
  <si>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</si>
  <si>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</si>
  <si>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</si>
  <si>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</si>
  <si>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</si>
  <si>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</si>
  <si>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</si>
  <si>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</si>
  <si>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</si>
  <si>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</si>
  <si>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</si>
  <si>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</si>
  <si>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</si>
  <si>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</si>
  <si>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</si>
  <si>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</si>
  <si>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</si>
  <si>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</si>
  <si>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</si>
  <si>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</si>
  <si>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</si>
  <si>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</si>
  <si>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</si>
  <si>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</si>
  <si>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</si>
  <si>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</si>
  <si>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</si>
  <si>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</si>
  <si>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</si>
  <si>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</si>
  <si>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</si>
  <si>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</si>
  <si>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</si>
  <si>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</si>
  <si>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</si>
  <si>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</si>
  <si>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</si>
  <si>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</si>
  <si>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</si>
  <si>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</si>
  <si>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</si>
  <si>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</si>
  <si>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</si>
  <si>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</si>
  <si>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</si>
  <si>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</si>
  <si>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</si>
  <si>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</si>
  <si>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</si>
  <si>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</si>
  <si>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</si>
  <si>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</si>
  <si>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</si>
  <si>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</si>
  <si>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</si>
  <si>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</si>
  <si>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</si>
  <si>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</si>
  <si>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</si>
  <si>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</si>
  <si>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</si>
  <si>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</si>
  <si>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</si>
  <si>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</si>
  <si>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</si>
  <si>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</si>
  <si>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</si>
  <si>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</si>
  <si>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</si>
  <si>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</si>
  <si>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</si>
  <si>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</si>
  <si>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</si>
  <si>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</si>
  <si>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</si>
  <si>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</si>
  <si>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</si>
  <si>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</si>
  <si>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</si>
  <si>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</si>
  <si>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</si>
  <si>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</si>
  <si>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</si>
  <si>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</si>
  <si>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</si>
  <si>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</si>
  <si>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</si>
  <si>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</si>
  <si>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</si>
  <si>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</si>
  <si>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</si>
  <si>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</si>
  <si>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</si>
  <si>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</si>
  <si>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</si>
  <si>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</si>
  <si>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</si>
  <si>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</si>
  <si>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</si>
  <si>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</si>
  <si>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</si>
  <si>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</si>
  <si>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</si>
  <si>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</si>
  <si>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</si>
  <si>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</si>
  <si>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</si>
  <si>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</si>
  <si>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</si>
  <si>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</si>
  <si>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</si>
  <si>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</si>
  <si>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</si>
  <si>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</si>
  <si>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</si>
  <si>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</si>
  <si>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</si>
  <si>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</si>
  <si>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</si>
  <si>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</si>
  <si>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</si>
  <si>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</si>
  <si>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</si>
  <si>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</si>
  <si>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</si>
  <si>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</si>
  <si>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</si>
  <si>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</si>
  <si>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</si>
  <si>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</si>
  <si>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</si>
  <si>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</si>
  <si>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</si>
  <si>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</si>
  <si>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</si>
  <si>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</si>
  <si>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</si>
  <si>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</si>
  <si>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</si>
  <si>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</si>
  <si>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</si>
  <si>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</si>
  <si>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</si>
  <si>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</si>
  <si>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</si>
  <si>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</si>
  <si>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</si>
  <si>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</si>
  <si>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</si>
  <si>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</si>
  <si>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</si>
  <si>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</si>
  <si>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</si>
  <si>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</si>
  <si>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</si>
  <si>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</si>
  <si>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</si>
  <si>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</si>
  <si>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</si>
  <si>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</si>
  <si>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</si>
  <si>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</si>
  <si>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</si>
  <si>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</si>
  <si>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</si>
  <si>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</si>
  <si>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</si>
  <si>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</si>
  <si>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</si>
  <si>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</si>
  <si>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</si>
  <si>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</si>
  <si>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</si>
  <si>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</si>
  <si>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</si>
  <si>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</si>
  <si>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</si>
  <si>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</si>
  <si>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</si>
  <si>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</si>
  <si>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</si>
  <si>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</si>
  <si>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</si>
  <si>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</si>
  <si>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</si>
  <si>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</si>
  <si>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</si>
  <si>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</si>
  <si>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</si>
  <si>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</si>
  <si>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</si>
  <si>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</si>
  <si>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</si>
  <si>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</si>
  <si>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</si>
  <si>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</si>
  <si>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</si>
  <si>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</si>
  <si>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</si>
  <si>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</si>
  <si>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</si>
  <si>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</si>
  <si>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</si>
  <si>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</si>
  <si>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</si>
  <si>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</si>
  <si>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</si>
  <si>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</si>
  <si>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</si>
  <si>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</si>
  <si>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</si>
  <si>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</si>
  <si>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</si>
  <si>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</si>
  <si>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</si>
  <si>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</si>
  <si>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</si>
  <si>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</si>
  <si>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</si>
  <si>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</si>
  <si>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</si>
  <si>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</si>
  <si>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</si>
  <si>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</si>
  <si>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</si>
  <si>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</si>
  <si>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</si>
  <si>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</si>
  <si>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</si>
  <si>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</si>
  <si>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</si>
  <si>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</si>
  <si>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</si>
  <si>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</si>
  <si>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</si>
  <si>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</si>
  <si>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</si>
  <si>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</si>
  <si>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</si>
  <si>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</si>
  <si>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</si>
  <si>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</si>
  <si>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</si>
  <si>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</si>
  <si>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</si>
  <si>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</si>
  <si>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</si>
  <si>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</si>
  <si>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</si>
  <si>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</si>
  <si>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</si>
  <si>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</si>
  <si>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</si>
  <si>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</si>
  <si>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</si>
  <si>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</si>
  <si>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</si>
  <si>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</si>
  <si>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</si>
  <si>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</si>
  <si>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</si>
  <si>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</si>
  <si>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</si>
  <si>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</si>
  <si>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</si>
  <si>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</si>
  <si>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</si>
  <si>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</si>
  <si>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</si>
  <si>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</si>
  <si>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</si>
  <si>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</si>
  <si>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</si>
  <si>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</si>
  <si>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</si>
  <si>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</si>
  <si>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</si>
  <si>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</si>
  <si>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</si>
  <si>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</si>
  <si>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</si>
  <si>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</si>
  <si>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</si>
  <si>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</si>
  <si>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</si>
  <si>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</si>
  <si>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</si>
  <si>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</si>
  <si>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</si>
  <si>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</si>
  <si>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</si>
  <si>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</si>
  <si>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</si>
  <si>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</si>
  <si>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</si>
  <si>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</si>
  <si>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</si>
  <si>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</si>
  <si>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</si>
  <si>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</si>
  <si>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</si>
  <si>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</si>
  <si>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</si>
  <si>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</si>
  <si>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</si>
  <si>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</si>
  <si>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</si>
  <si>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</si>
  <si>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</si>
  <si>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</si>
  <si>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</si>
  <si>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</si>
  <si>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</si>
  <si>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</si>
  <si>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</si>
  <si>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</si>
  <si>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</si>
  <si>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</si>
  <si>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</si>
  <si>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</si>
  <si>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</si>
  <si>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</si>
  <si>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</si>
  <si>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</si>
  <si>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</si>
  <si>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</si>
  <si>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</si>
  <si>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</si>
  <si>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</si>
  <si>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</si>
  <si>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</si>
  <si>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</si>
  <si>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</si>
  <si>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</si>
  <si>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</si>
  <si>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</si>
  <si>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</si>
  <si>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</si>
  <si>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</si>
  <si>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</si>
  <si>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</si>
  <si>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</si>
  <si>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</si>
  <si>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</si>
  <si>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</si>
  <si>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</si>
  <si>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</si>
  <si>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</si>
  <si>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</si>
  <si>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</si>
  <si>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</si>
  <si>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</si>
  <si>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</si>
  <si>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</si>
  <si>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</si>
  <si>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</si>
  <si>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</si>
  <si>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</si>
  <si>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</si>
  <si>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</si>
  <si>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</si>
  <si>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</si>
  <si>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</si>
  <si>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</si>
  <si>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</si>
  <si>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</si>
  <si>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</si>
  <si>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</si>
  <si>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</si>
  <si>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</si>
  <si>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</si>
  <si>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</si>
  <si>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</si>
  <si>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</si>
  <si>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</si>
  <si>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</si>
  <si>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</si>
  <si>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</si>
  <si>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</si>
  <si>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</si>
  <si>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</si>
  <si>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</si>
  <si>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</si>
  <si>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</si>
  <si>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</si>
  <si>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</si>
  <si>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</si>
  <si>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</si>
  <si>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</si>
  <si>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</si>
  <si>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</si>
  <si>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</si>
  <si>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</si>
  <si>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</si>
  <si>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</si>
  <si>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</si>
  <si>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</si>
  <si>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</si>
  <si>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</si>
  <si>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</si>
  <si>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</si>
  <si>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</si>
  <si>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</si>
  <si>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</si>
  <si>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</si>
  <si>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</si>
  <si>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</si>
  <si>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</si>
  <si>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</si>
  <si>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</si>
  <si>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</si>
  <si>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</si>
  <si>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</si>
  <si>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</si>
  <si>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</si>
  <si>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</si>
  <si>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</si>
  <si>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</si>
  <si>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</si>
  <si>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</si>
  <si>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</si>
  <si>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</si>
  <si>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</si>
  <si>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</si>
  <si>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</si>
  <si>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</si>
  <si>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</si>
  <si>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</si>
  <si>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</si>
  <si>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</si>
  <si>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</si>
  <si>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</si>
  <si>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</si>
  <si>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</si>
  <si>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</si>
  <si>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</si>
  <si>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</si>
  <si>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</si>
  <si>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</si>
  <si>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</si>
  <si>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</si>
  <si>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</si>
  <si>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</si>
  <si>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</si>
  <si>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</si>
  <si>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</si>
  <si>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</si>
  <si>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</si>
  <si>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</si>
  <si>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</si>
  <si>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</si>
  <si>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</si>
  <si>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</si>
  <si>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</si>
  <si>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</si>
  <si>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</si>
  <si>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</si>
  <si>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</si>
  <si>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</si>
  <si>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</si>
  <si>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</si>
  <si>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</si>
  <si>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</si>
  <si>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</si>
  <si>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</si>
  <si>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</si>
  <si>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</si>
  <si>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</si>
  <si>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</si>
  <si>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</si>
  <si>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</si>
  <si>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</si>
  <si>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</si>
  <si>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</si>
  <si>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</si>
  <si>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</si>
  <si>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</si>
  <si>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</si>
  <si>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</si>
  <si>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</si>
  <si>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</si>
  <si>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</si>
  <si>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</si>
  <si>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</si>
  <si>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</si>
  <si>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</si>
  <si>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</si>
  <si>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</si>
  <si>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</si>
  <si>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</si>
  <si>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</si>
  <si>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</si>
  <si>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</si>
  <si>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</si>
  <si>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</si>
  <si>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</si>
  <si>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</si>
  <si>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</si>
  <si>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</si>
  <si>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</si>
  <si>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</si>
  <si>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</si>
  <si>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</si>
  <si>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</si>
  <si>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</si>
  <si>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</si>
  <si>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</si>
  <si>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</si>
  <si>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</si>
  <si>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</si>
  <si>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</si>
  <si>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</si>
  <si>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</si>
  <si>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</si>
  <si>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</si>
  <si>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</si>
  <si>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</si>
  <si>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</si>
  <si>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</si>
  <si>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</si>
  <si>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</si>
  <si>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</si>
  <si>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</si>
  <si>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</si>
  <si>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</si>
  <si>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</si>
  <si>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</si>
  <si>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</si>
  <si>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</si>
  <si>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</si>
  <si>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</si>
  <si>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</si>
  <si>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</si>
  <si>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</si>
  <si>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</si>
  <si>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</si>
  <si>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</si>
  <si>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</si>
  <si>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</si>
  <si>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</si>
  <si>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</si>
  <si>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</si>
  <si>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</si>
  <si>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</si>
  <si>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</si>
  <si>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</si>
  <si>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</si>
  <si>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</si>
  <si>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</si>
  <si>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</si>
  <si>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</si>
  <si>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</si>
  <si>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</si>
  <si>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</si>
  <si>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</si>
  <si>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</si>
  <si>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</si>
  <si>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</si>
  <si>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</si>
  <si>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</si>
  <si>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</si>
  <si>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</si>
  <si>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</si>
  <si>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</si>
  <si>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</si>
  <si>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</si>
  <si>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</si>
  <si>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</si>
  <si>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</si>
  <si>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</si>
  <si>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</si>
  <si>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</si>
  <si>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</si>
  <si>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</si>
  <si>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</si>
  <si>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</si>
  <si>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</si>
  <si>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</si>
  <si>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</si>
  <si>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</si>
  <si>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</si>
  <si>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</si>
  <si>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</si>
  <si>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</si>
  <si>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</si>
  <si>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</si>
  <si>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</si>
  <si>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</si>
  <si>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</si>
  <si>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</si>
  <si>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</si>
  <si>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</si>
  <si>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</si>
  <si>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</si>
  <si>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</si>
  <si>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</si>
  <si>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</si>
  <si>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</si>
  <si>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</si>
  <si>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</si>
  <si>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</si>
  <si>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</si>
  <si>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</si>
  <si>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</si>
  <si>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</si>
  <si>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</si>
  <si>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</si>
  <si>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</si>
  <si>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</si>
  <si>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</si>
  <si>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</si>
  <si>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</si>
  <si>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</si>
  <si>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</si>
  <si>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</si>
  <si>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</si>
  <si>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</si>
  <si>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</si>
  <si>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</si>
  <si>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</si>
  <si>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</si>
  <si>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</si>
  <si>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</si>
  <si>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</si>
  <si>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</si>
  <si>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</si>
  <si>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</si>
  <si>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</si>
  <si>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</si>
  <si>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</si>
  <si>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</si>
  <si>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</si>
  <si>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</si>
  <si>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</si>
  <si>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</si>
  <si>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</si>
  <si>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</si>
  <si>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</si>
  <si>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</si>
  <si>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</si>
  <si>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</si>
  <si>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</si>
  <si>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</si>
  <si>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</si>
  <si>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</si>
  <si>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</si>
  <si>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</si>
  <si>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</si>
  <si>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</si>
  <si>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</si>
  <si>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</si>
  <si>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</si>
  <si>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</si>
  <si>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</si>
  <si>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</si>
  <si>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</si>
  <si>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</si>
  <si>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</si>
  <si>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</si>
  <si>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</si>
  <si>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</si>
  <si>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</si>
  <si>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</si>
  <si>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</si>
  <si>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</si>
  <si>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</si>
  <si>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</si>
  <si>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</si>
  <si>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</si>
  <si>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</si>
  <si>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</si>
  <si>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</si>
  <si>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</si>
  <si>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</si>
  <si>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</si>
  <si>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</si>
  <si>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</si>
  <si>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</si>
  <si>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</si>
  <si>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</si>
  <si>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</si>
  <si>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</si>
  <si>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</si>
  <si>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</si>
  <si>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</si>
  <si>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</si>
  <si>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</si>
  <si>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</si>
  <si>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</si>
  <si>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</si>
  <si>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</si>
  <si>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</si>
  <si>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</si>
  <si>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</si>
  <si>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</si>
  <si>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</si>
  <si>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</si>
  <si>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</si>
  <si>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</si>
  <si>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</si>
  <si>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</si>
  <si>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</si>
  <si>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</si>
  <si>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</si>
  <si>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</si>
  <si>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</si>
  <si>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</si>
  <si>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</si>
  <si>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</si>
  <si>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</si>
  <si>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</si>
  <si>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</si>
  <si>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</si>
  <si>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</si>
  <si>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</si>
  <si>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</si>
  <si>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</si>
  <si>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</si>
  <si>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</si>
  <si>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</si>
  <si>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</si>
  <si>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</si>
  <si>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</si>
  <si>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</si>
  <si>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</si>
  <si>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</si>
  <si>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</si>
  <si>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</si>
  <si>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</si>
  <si>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</si>
  <si>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</si>
  <si>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</si>
  <si>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</si>
  <si>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</si>
  <si>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</si>
  <si>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</si>
  <si>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</si>
  <si>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</si>
  <si>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</si>
  <si>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</si>
  <si>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</si>
  <si>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</si>
  <si>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</si>
  <si>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</si>
  <si>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</si>
  <si>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</si>
  <si>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</si>
  <si>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</si>
  <si>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</si>
  <si>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</si>
  <si>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</si>
  <si>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</si>
  <si>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</si>
  <si>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</si>
  <si>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</si>
  <si>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</si>
  <si>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</si>
  <si>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</si>
  <si>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</si>
  <si>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</si>
  <si>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</si>
  <si>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</si>
  <si>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</si>
  <si>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</si>
  <si>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</si>
  <si>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</si>
  <si>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</si>
  <si>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</si>
  <si>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</si>
  <si>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</si>
  <si>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</si>
  <si>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</si>
  <si>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</si>
  <si>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</si>
  <si>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</si>
  <si>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</si>
  <si>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</si>
  <si>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</si>
  <si>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</si>
  <si>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</si>
  <si>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</si>
  <si>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</si>
  <si>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</si>
  <si>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</si>
  <si>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</si>
  <si>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</si>
  <si>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</si>
  <si>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</si>
  <si>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</si>
  <si>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</si>
  <si>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</si>
  <si>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</si>
  <si>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</si>
  <si>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</si>
  <si>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</si>
  <si>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</si>
  <si>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</si>
  <si>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</si>
  <si>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</si>
  <si>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</si>
  <si>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</si>
  <si>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</si>
  <si>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</si>
  <si>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</si>
  <si>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</si>
  <si>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</si>
  <si>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</si>
  <si>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</si>
  <si>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</si>
  <si>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</si>
  <si>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</si>
  <si>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</si>
  <si>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</si>
  <si>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</si>
  <si>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</si>
  <si>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</si>
  <si>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</si>
  <si>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</si>
  <si>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</si>
  <si>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</si>
  <si>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</si>
  <si>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</si>
  <si>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</si>
  <si>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</si>
  <si>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</si>
  <si>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</si>
  <si>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</si>
  <si>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</si>
  <si>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</si>
  <si>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</si>
  <si>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</si>
  <si>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</si>
  <si>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</si>
  <si>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</si>
  <si>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</si>
  <si>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</si>
  <si>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</si>
  <si>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</si>
  <si>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</si>
  <si>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</si>
  <si>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</si>
  <si>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</si>
  <si>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</si>
  <si>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</si>
  <si>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</si>
  <si>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</si>
  <si>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</si>
  <si>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</si>
  <si>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</si>
  <si>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</si>
  <si>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</si>
  <si>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</si>
  <si>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</si>
  <si>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</si>
  <si>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</si>
  <si>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</si>
  <si>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</si>
  <si>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</si>
  <si>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</si>
  <si>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</si>
  <si>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</si>
  <si>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</si>
  <si>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</si>
  <si>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</si>
  <si>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</si>
  <si>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</si>
  <si>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</si>
  <si>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</si>
  <si>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</si>
  <si>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</si>
  <si>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</si>
  <si>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</si>
  <si>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</si>
  <si>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</si>
  <si>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</si>
  <si>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</si>
  <si>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</si>
  <si>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</si>
  <si>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</si>
  <si>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</si>
  <si>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</si>
  <si>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</si>
  <si>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</si>
  <si>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</si>
  <si>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</si>
  <si>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</si>
  <si>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</si>
  <si>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</si>
  <si>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</si>
  <si>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</si>
  <si>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</si>
  <si>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</si>
  <si>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</si>
  <si>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</si>
  <si>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</si>
  <si>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</si>
  <si>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</si>
  <si>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</si>
  <si>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</si>
  <si>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</si>
  <si>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</si>
  <si>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</si>
  <si>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</si>
  <si>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</si>
  <si>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</si>
  <si>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</si>
  <si>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</si>
  <si>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</si>
  <si>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</si>
  <si>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</si>
  <si>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</si>
  <si>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</si>
  <si>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</si>
  <si>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</si>
  <si>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</si>
  <si>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</si>
  <si>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</si>
  <si>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</si>
  <si>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</si>
  <si>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</si>
  <si>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</si>
  <si>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</si>
  <si>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</si>
  <si>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</si>
  <si>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</si>
  <si>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</si>
  <si>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</si>
  <si>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</si>
  <si>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</si>
  <si>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</si>
  <si>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</si>
  <si>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</si>
  <si>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</si>
  <si>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</si>
  <si>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</si>
  <si>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</si>
  <si>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</si>
  <si>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</si>
  <si>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</si>
  <si>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</si>
  <si>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</si>
  <si>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</si>
  <si>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</si>
  <si>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</si>
  <si>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</si>
  <si>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</si>
  <si>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</si>
  <si>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</si>
  <si>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</si>
  <si>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</si>
  <si>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</si>
  <si>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</si>
  <si>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</si>
  <si>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</si>
  <si>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</si>
  <si>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</si>
  <si>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</si>
  <si>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</si>
  <si>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</si>
  <si>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</si>
  <si>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</si>
  <si>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</si>
  <si>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</si>
  <si>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</si>
  <si>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</si>
  <si>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</si>
  <si>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</si>
  <si>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</si>
  <si>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</si>
  <si>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</si>
  <si>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</si>
  <si>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</si>
  <si>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</si>
  <si>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</si>
  <si>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</si>
  <si>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</si>
  <si>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</si>
  <si>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</si>
  <si>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</si>
  <si>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</si>
  <si>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</si>
  <si>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</si>
  <si>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</si>
  <si>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</si>
  <si>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</si>
  <si>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</si>
  <si>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</si>
  <si>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</si>
  <si>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</si>
  <si>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</si>
  <si>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</si>
  <si>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</si>
  <si>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</si>
  <si>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</si>
  <si>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</si>
  <si>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</si>
  <si>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</si>
  <si>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</si>
  <si>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</si>
  <si>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</si>
  <si>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</si>
  <si>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</si>
  <si>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</si>
  <si>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</si>
  <si>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</si>
  <si>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</si>
  <si>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</si>
  <si>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</si>
  <si>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</si>
  <si>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</si>
  <si>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</si>
  <si>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</si>
  <si>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</si>
  <si>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</si>
  <si>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</si>
  <si>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</si>
  <si>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</si>
  <si>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</si>
  <si>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</si>
  <si>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</si>
  <si>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</si>
  <si>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</si>
  <si>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</si>
  <si>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</si>
  <si>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</si>
  <si>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</si>
  <si>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</si>
  <si>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</si>
  <si>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</si>
  <si>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</si>
  <si>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</si>
  <si>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</si>
  <si>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</si>
  <si>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</si>
  <si>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</si>
  <si>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</si>
  <si>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</si>
  <si>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</si>
  <si>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</si>
  <si>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</si>
  <si>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</si>
  <si>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</si>
  <si>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</si>
  <si>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</si>
  <si>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</si>
  <si>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</si>
  <si>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</si>
  <si>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</si>
  <si>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</si>
  <si>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</si>
  <si>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</si>
  <si>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</si>
  <si>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</si>
  <si>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</si>
  <si>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</si>
  <si>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</si>
  <si>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</si>
  <si>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</si>
  <si>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</si>
  <si>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</si>
  <si>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</si>
  <si>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</si>
  <si>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</si>
  <si>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</si>
  <si>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</si>
  <si>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</si>
  <si>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</si>
  <si>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</si>
  <si>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</si>
  <si>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</si>
  <si>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</si>
  <si>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</si>
  <si>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</si>
  <si>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</si>
  <si>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</si>
  <si>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</si>
  <si>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</si>
  <si>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</si>
  <si>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</si>
  <si>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</si>
  <si>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</si>
  <si>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</si>
  <si>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</si>
  <si>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</si>
  <si>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</si>
  <si>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</si>
  <si>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</si>
  <si>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</si>
  <si>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</si>
  <si>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</si>
  <si>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</si>
  <si>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</si>
  <si>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</si>
  <si>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</si>
  <si>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</si>
  <si>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</si>
  <si>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</si>
  <si>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</si>
  <si>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</si>
  <si>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</si>
  <si>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</si>
  <si>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</si>
  <si>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</si>
  <si>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</si>
  <si>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</si>
  <si>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</si>
  <si>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</si>
  <si>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</si>
  <si>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</si>
  <si>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</si>
  <si>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</si>
  <si>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</si>
  <si>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</si>
  <si>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</si>
  <si>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</si>
  <si>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</si>
  <si>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</si>
  <si>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</si>
  <si>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</si>
  <si>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</si>
  <si>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</si>
  <si>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</si>
  <si>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</si>
  <si>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</si>
  <si>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</si>
  <si>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</si>
  <si>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</si>
  <si>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</si>
  <si>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</si>
  <si>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</si>
  <si>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</si>
  <si>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</si>
  <si>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</si>
  <si>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</si>
  <si>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</si>
  <si>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</si>
  <si>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</si>
  <si>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</si>
  <si>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</si>
  <si>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</si>
  <si>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</si>
  <si>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</si>
  <si>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</si>
  <si>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</si>
  <si>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</si>
  <si>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</si>
  <si>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</si>
  <si>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</si>
  <si>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</si>
  <si>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</si>
  <si>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</si>
  <si>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</si>
  <si>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</si>
  <si>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</si>
  <si>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</si>
  <si>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</si>
  <si>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</si>
  <si>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</si>
  <si>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</si>
  <si>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</si>
  <si>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</si>
  <si>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</si>
  <si>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</si>
  <si>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</si>
  <si>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</si>
  <si>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</si>
  <si>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</si>
  <si>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</si>
  <si>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</si>
  <si>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</si>
  <si>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</si>
  <si>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</si>
  <si>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</si>
  <si>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</si>
  <si>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</si>
  <si>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</si>
  <si>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</si>
  <si>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</si>
  <si>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</si>
  <si>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</si>
  <si>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</si>
  <si>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</si>
  <si>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</si>
  <si>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</si>
  <si>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</si>
  <si>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</si>
  <si>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</si>
  <si>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</si>
  <si>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</si>
  <si>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</si>
  <si>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</si>
  <si>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</si>
  <si>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</si>
  <si>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</si>
  <si>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</si>
  <si>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</si>
  <si>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</si>
  <si>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</si>
  <si>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</si>
  <si>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</si>
  <si>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</si>
  <si>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</si>
  <si>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</si>
  <si>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</si>
  <si>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</si>
  <si>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</si>
  <si>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</si>
  <si>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</si>
  <si>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</si>
  <si>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</si>
  <si>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</si>
  <si>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</si>
  <si>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</si>
  <si>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</si>
  <si>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</si>
  <si>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</si>
  <si>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</si>
  <si>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</si>
  <si>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</si>
  <si>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</si>
  <si>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</si>
  <si>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</si>
  <si>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</si>
  <si>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</si>
  <si>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</si>
  <si>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</si>
  <si>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</si>
  <si>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</si>
  <si>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</si>
  <si>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</si>
  <si>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</si>
  <si>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</si>
  <si>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</si>
  <si>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</si>
  <si>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</si>
  <si>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</si>
  <si>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</si>
  <si>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</si>
  <si>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</si>
  <si>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</si>
  <si>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</si>
  <si>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</si>
  <si>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</si>
  <si>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</si>
  <si>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</si>
  <si>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</si>
  <si>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</si>
  <si>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</si>
  <si>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</si>
  <si>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</si>
  <si>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</si>
  <si>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</si>
  <si>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</si>
  <si>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</si>
  <si>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</si>
  <si>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</si>
  <si>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</si>
  <si>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</si>
  <si>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</si>
  <si>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</si>
  <si>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</si>
  <si>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</si>
  <si>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</si>
  <si>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</si>
  <si>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</si>
  <si>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</si>
  <si>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</si>
  <si>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</si>
  <si>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</si>
  <si>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</si>
  <si>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</si>
  <si>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</si>
  <si>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</si>
  <si>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</si>
  <si>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</si>
  <si>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</si>
  <si>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</si>
  <si>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</si>
  <si>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</si>
  <si>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</si>
  <si>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</si>
  <si>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</si>
  <si>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</si>
  <si>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</si>
  <si>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</si>
  <si>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</si>
  <si>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</si>
  <si>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</si>
  <si>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</si>
  <si>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</si>
  <si>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</si>
  <si>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</si>
  <si>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</si>
  <si>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</si>
  <si>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</si>
  <si>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</si>
  <si>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</si>
  <si>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</si>
  <si>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</si>
  <si>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</si>
  <si>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</si>
  <si>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</si>
  <si>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</si>
  <si>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</si>
  <si>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</si>
  <si>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</si>
  <si>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</si>
  <si>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</si>
  <si>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</si>
  <si>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</si>
  <si>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</si>
  <si>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</si>
  <si>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</si>
  <si>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</si>
  <si>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</si>
  <si>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</si>
  <si>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</si>
  <si>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</si>
  <si>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</si>
  <si>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</si>
  <si>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</si>
  <si>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</si>
  <si>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</si>
  <si>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</si>
  <si>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</si>
  <si>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</si>
  <si>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</si>
  <si>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</si>
  <si>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</si>
  <si>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</si>
  <si>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</si>
  <si>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</si>
  <si>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</si>
  <si>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</si>
  <si>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</si>
  <si>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</si>
  <si>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</si>
  <si>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</si>
  <si>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</si>
  <si>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</si>
  <si>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</si>
  <si>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</si>
  <si>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</si>
  <si>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</si>
  <si>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</si>
  <si>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</si>
  <si>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</si>
  <si>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</si>
  <si>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</si>
  <si>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</si>
  <si>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</si>
  <si>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</si>
  <si>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</si>
  <si>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</si>
  <si>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</si>
  <si>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</si>
  <si>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</si>
  <si>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</si>
  <si>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</si>
  <si>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</si>
  <si>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</si>
  <si>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</si>
  <si>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</si>
  <si>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</si>
  <si>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</si>
  <si>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</si>
  <si>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</si>
  <si>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</si>
  <si>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</si>
  <si>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</si>
  <si>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</si>
  <si>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</si>
  <si>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</si>
  <si>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</si>
  <si>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</si>
  <si>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</si>
  <si>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</si>
  <si>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</si>
  <si>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</si>
  <si>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</si>
  <si>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</si>
  <si>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</si>
  <si>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</si>
  <si>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</si>
  <si>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</si>
  <si>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</si>
  <si>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</si>
  <si>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</si>
  <si>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</si>
  <si>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</si>
  <si>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</si>
  <si>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</si>
  <si>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</si>
  <si>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</si>
  <si>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</si>
  <si>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</si>
  <si>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</si>
  <si>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</si>
  <si>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</si>
  <si>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</si>
  <si>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</si>
  <si>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</si>
  <si>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</si>
  <si>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</si>
  <si>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</si>
  <si>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</si>
  <si>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</si>
  <si>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</si>
  <si>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</si>
  <si>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</si>
  <si>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</si>
  <si>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</si>
  <si>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</si>
  <si>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</si>
  <si>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</si>
  <si>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</si>
  <si>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</si>
  <si>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</si>
  <si>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</si>
  <si>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</si>
  <si>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</si>
  <si>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</si>
  <si>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</si>
  <si>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</si>
  <si>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</si>
  <si>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</si>
  <si>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</si>
  <si>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</si>
  <si>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</si>
  <si>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</si>
  <si>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</si>
  <si>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</si>
  <si>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</si>
  <si>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</si>
  <si>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</si>
  <si>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</si>
  <si>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</si>
  <si>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</si>
  <si>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</si>
  <si>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</si>
  <si>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</si>
  <si>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</si>
  <si>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</si>
  <si>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</si>
  <si>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</si>
  <si>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</si>
  <si>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</si>
  <si>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</si>
  <si>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</si>
  <si>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</si>
  <si>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</si>
  <si>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</si>
  <si>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</si>
  <si>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</si>
  <si>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</si>
  <si>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</si>
  <si>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</si>
  <si>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</si>
  <si>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</si>
  <si>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</si>
  <si>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</si>
  <si>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</si>
  <si>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</si>
  <si>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</si>
  <si>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</si>
  <si>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</si>
  <si>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</si>
  <si>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</si>
  <si>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</si>
  <si>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</si>
  <si>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</si>
  <si>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</si>
  <si>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</si>
  <si>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</si>
  <si>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</si>
  <si>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</si>
  <si>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</si>
  <si>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</si>
  <si>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</si>
  <si>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</si>
  <si>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</si>
  <si>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</si>
  <si>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</si>
  <si>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</si>
  <si>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</si>
  <si>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</si>
  <si>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</si>
  <si>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</si>
  <si>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</si>
  <si>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</si>
  <si>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</si>
  <si>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</si>
  <si>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</si>
  <si>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</si>
  <si>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</si>
  <si>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</si>
  <si>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</si>
  <si>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</si>
  <si>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</si>
  <si>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</si>
  <si>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</si>
  <si>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</si>
  <si>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</si>
  <si>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</si>
  <si>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</si>
  <si>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</si>
  <si>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</si>
  <si>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</si>
  <si>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</si>
  <si>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</si>
  <si>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</si>
  <si>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</si>
  <si>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</si>
  <si>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</si>
  <si>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</si>
  <si>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</si>
  <si>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</si>
  <si>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</si>
  <si>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</si>
  <si>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</si>
  <si>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</si>
  <si>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</si>
  <si>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</si>
  <si>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</si>
  <si>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</si>
  <si>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</si>
  <si>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</si>
  <si>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</si>
  <si>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</si>
  <si>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</si>
  <si>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</si>
  <si>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</si>
  <si>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</si>
  <si>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</si>
  <si>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</si>
  <si>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</si>
  <si>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</si>
  <si>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</si>
  <si>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</si>
  <si>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</si>
  <si>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</si>
  <si>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</si>
  <si>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</si>
  <si>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</si>
  <si>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</si>
  <si>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</si>
  <si>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</si>
  <si>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</si>
  <si>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</si>
  <si>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</si>
  <si>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</si>
  <si>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</si>
  <si>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</si>
  <si>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</si>
  <si>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</si>
  <si>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</si>
  <si>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</si>
  <si>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</si>
  <si>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</si>
  <si>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</si>
  <si>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</si>
  <si>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</si>
  <si>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</si>
  <si>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</si>
  <si>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</si>
  <si>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</si>
  <si>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</si>
  <si>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</si>
  <si>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</si>
  <si>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</si>
  <si>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</si>
  <si>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</si>
  <si>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</si>
  <si>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</si>
  <si>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</si>
  <si>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</si>
  <si>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</si>
  <si>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</si>
  <si>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</si>
  <si>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</si>
  <si>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</si>
  <si>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</si>
  <si>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</si>
  <si>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</si>
  <si>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</si>
  <si>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</si>
  <si>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</si>
  <si>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</si>
  <si>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</si>
  <si>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</si>
  <si>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</si>
  <si>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</si>
  <si>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</si>
  <si>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</si>
  <si>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</si>
  <si>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</si>
  <si>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</si>
  <si>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</si>
  <si>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</si>
  <si>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</si>
  <si>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</si>
  <si>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</si>
  <si>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</si>
  <si>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</si>
  <si>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</si>
  <si>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</si>
  <si>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</si>
  <si>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</si>
  <si>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</si>
  <si>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</si>
  <si>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</si>
  <si>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</si>
  <si>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</si>
  <si>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</si>
  <si>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</si>
  <si>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</si>
  <si>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</si>
  <si>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</si>
  <si>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</si>
  <si>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</si>
  <si>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</si>
  <si>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</si>
  <si>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</si>
  <si>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</si>
  <si>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</si>
  <si>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</si>
  <si>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</si>
  <si>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</si>
  <si>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</si>
  <si>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</si>
  <si>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</si>
  <si>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</si>
  <si>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</si>
  <si>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</si>
  <si>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</si>
  <si>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</si>
  <si>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</si>
  <si>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</si>
  <si>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</si>
  <si>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</si>
  <si>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</si>
  <si>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</si>
  <si>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</si>
  <si>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</si>
  <si>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</si>
  <si>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</si>
  <si>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</si>
  <si>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</si>
  <si>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</si>
  <si>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</si>
  <si>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</si>
  <si>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</si>
  <si>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</si>
  <si>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</si>
  <si>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</si>
  <si>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</si>
  <si>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</si>
  <si>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</si>
  <si>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</si>
  <si>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</si>
  <si>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</si>
  <si>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</si>
  <si>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</si>
  <si>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</si>
  <si>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</si>
  <si>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</si>
  <si>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</si>
  <si>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</si>
  <si>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</si>
  <si>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</si>
  <si>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</si>
  <si>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</si>
  <si>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</si>
  <si>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</si>
  <si>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</si>
  <si>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</si>
  <si>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</si>
  <si>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</si>
  <si>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</si>
  <si>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</si>
  <si>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</si>
  <si>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</si>
  <si>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</si>
  <si>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</si>
  <si>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</si>
  <si>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</si>
  <si>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</si>
  <si>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</si>
  <si>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</si>
  <si>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</si>
  <si>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</si>
  <si>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</si>
  <si>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</si>
  <si>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</si>
  <si>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</si>
  <si>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</si>
  <si>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</si>
  <si>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</si>
  <si>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</si>
  <si>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</si>
  <si>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</si>
  <si>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</si>
  <si>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</si>
  <si>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</si>
  <si>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</si>
  <si>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</si>
  <si>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</si>
  <si>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</si>
  <si>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</si>
  <si>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</si>
  <si>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</si>
  <si>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</si>
  <si>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</si>
  <si>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</si>
  <si>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</si>
  <si>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</si>
  <si>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</si>
  <si>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</si>
  <si>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</si>
  <si>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</si>
  <si>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</si>
  <si>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</si>
  <si>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</si>
  <si>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</si>
  <si>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</si>
  <si>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</si>
  <si>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</si>
  <si>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</si>
  <si>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</si>
  <si>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</si>
  <si>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</si>
  <si>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</si>
  <si>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</si>
  <si>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</si>
  <si>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</si>
  <si>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</si>
  <si>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</si>
  <si>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</si>
  <si>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</si>
  <si>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</si>
  <si>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</si>
  <si>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</si>
  <si>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</si>
  <si>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</si>
  <si>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</si>
  <si>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</si>
  <si>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</si>
  <si>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</si>
  <si>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</si>
  <si>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</si>
  <si>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</si>
  <si>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</si>
  <si>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</si>
  <si>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</si>
  <si>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</si>
  <si>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</si>
  <si>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</si>
  <si>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</si>
  <si>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</si>
  <si>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</si>
  <si>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</si>
  <si>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</si>
  <si>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</si>
  <si>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</si>
  <si>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</si>
  <si>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</si>
  <si>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</si>
  <si>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</si>
  <si>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</si>
  <si>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</si>
  <si>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</si>
  <si>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</si>
  <si>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</si>
  <si>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</si>
  <si>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</si>
  <si>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</si>
  <si>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</si>
  <si>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</si>
  <si>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</si>
  <si>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</si>
  <si>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</si>
  <si>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</si>
  <si>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</si>
  <si>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</si>
  <si>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</si>
  <si>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</si>
  <si>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</si>
  <si>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</si>
  <si>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</si>
  <si>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</si>
  <si>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</si>
  <si>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</si>
  <si>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</si>
  <si>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</si>
  <si>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</si>
  <si>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</si>
  <si>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</si>
  <si>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</si>
  <si>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</si>
  <si>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</si>
  <si>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</si>
  <si>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</si>
  <si>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</si>
  <si>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</si>
  <si>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</si>
  <si>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</si>
  <si>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</si>
  <si>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</si>
  <si>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</si>
  <si>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</si>
  <si>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</si>
  <si>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</si>
  <si>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</si>
  <si>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</si>
  <si>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</si>
  <si>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</si>
  <si>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</si>
  <si>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</si>
  <si>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</si>
  <si>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</si>
  <si>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</si>
  <si>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</si>
  <si>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</si>
  <si>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</si>
  <si>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</si>
  <si>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</si>
  <si>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</si>
  <si>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</si>
  <si>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</si>
  <si>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</si>
  <si>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</si>
  <si>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</si>
  <si>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</si>
  <si>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</si>
  <si>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</si>
  <si>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</si>
  <si>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</si>
  <si>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</si>
  <si>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</si>
  <si>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</si>
  <si>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</si>
  <si>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</si>
  <si>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</si>
  <si>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</si>
  <si>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</si>
  <si>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</si>
  <si>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</si>
  <si>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</si>
  <si>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</si>
  <si>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</si>
  <si>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</si>
  <si>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</si>
  <si>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</si>
  <si>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</si>
  <si>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</si>
  <si>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</si>
  <si>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</si>
  <si>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</si>
  <si>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</si>
  <si>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</si>
  <si>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</si>
  <si>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</si>
  <si>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</si>
  <si>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</si>
  <si>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</si>
  <si>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</si>
  <si>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</si>
  <si>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</si>
  <si>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</si>
  <si>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</si>
  <si>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</si>
  <si>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</si>
  <si>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</si>
  <si>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</si>
  <si>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</si>
  <si>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</si>
  <si>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</si>
  <si>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</si>
  <si>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</si>
  <si>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</si>
  <si>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</si>
  <si>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</si>
  <si>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</si>
  <si>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</si>
  <si>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</si>
  <si>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</si>
  <si>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</si>
  <si>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</si>
  <si>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</si>
  <si>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</si>
  <si>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</si>
  <si>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</si>
  <si>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</si>
  <si>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</si>
  <si>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</si>
  <si>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</si>
  <si>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</si>
  <si>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</si>
  <si>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</si>
  <si>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</si>
  <si>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</si>
  <si>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</si>
  <si>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</si>
  <si>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</si>
  <si>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</si>
  <si>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</si>
  <si>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</si>
  <si>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</si>
  <si>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</si>
  <si>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</si>
  <si>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</si>
  <si>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</si>
  <si>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</si>
  <si>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</si>
  <si>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</si>
  <si>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</si>
  <si>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</si>
  <si>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</si>
  <si>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</si>
  <si>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</si>
  <si>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</si>
  <si>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</si>
  <si>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</si>
  <si>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</si>
  <si>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</si>
  <si>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</si>
  <si>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</si>
  <si>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</si>
  <si>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</si>
  <si>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</si>
  <si>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</si>
  <si>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</si>
  <si>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</si>
  <si>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</si>
  <si>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</si>
  <si>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</si>
  <si>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</si>
  <si>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</si>
  <si>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</si>
  <si>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</si>
  <si>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</si>
  <si>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</si>
  <si>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</si>
  <si>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</si>
  <si>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</si>
  <si>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</si>
  <si>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</si>
  <si>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</si>
  <si>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</si>
  <si>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</si>
  <si>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</si>
  <si>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</si>
  <si>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</si>
  <si>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</si>
  <si>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</si>
  <si>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</si>
  <si>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</si>
  <si>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</si>
  <si>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</si>
  <si>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</si>
  <si>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</si>
  <si>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</si>
  <si>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</si>
  <si>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</si>
  <si>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</si>
  <si>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</si>
  <si>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</si>
  <si>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</si>
  <si>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</si>
  <si>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</si>
  <si>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</si>
  <si>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</si>
  <si>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</si>
  <si>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</si>
  <si>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</si>
  <si>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</si>
  <si>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</si>
  <si>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</si>
  <si>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</si>
  <si>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</si>
  <si>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</si>
  <si>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</si>
  <si>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</si>
  <si>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</si>
  <si>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</si>
  <si>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</si>
  <si>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</si>
  <si>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</si>
  <si>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</si>
  <si>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</si>
  <si>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</si>
  <si>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</si>
  <si>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</si>
  <si>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</si>
  <si>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</si>
  <si>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</si>
  <si>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</si>
  <si>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</si>
  <si>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</si>
  <si>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</si>
  <si>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</si>
  <si>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</si>
  <si>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</si>
  <si>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</si>
  <si>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</si>
  <si>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</si>
  <si>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</si>
  <si>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</si>
  <si>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</si>
  <si>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</si>
  <si>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</si>
  <si>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</si>
  <si>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</si>
  <si>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</si>
  <si>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</si>
  <si>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</si>
  <si>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</si>
  <si>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</si>
  <si>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</si>
  <si>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</si>
  <si>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</si>
  <si>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</si>
  <si>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</si>
  <si>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</si>
  <si>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</si>
  <si>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</si>
  <si>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</si>
  <si>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</si>
  <si>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</si>
  <si>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</si>
  <si>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</si>
  <si>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</si>
  <si>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</si>
  <si>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</si>
  <si>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</si>
  <si>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</si>
  <si>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</si>
  <si>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</si>
  <si>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</si>
  <si>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</si>
  <si>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</si>
  <si>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</si>
  <si>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</si>
  <si>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</si>
  <si>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</si>
  <si>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</si>
  <si>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</si>
  <si>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</si>
  <si>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</si>
  <si>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</si>
  <si>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</si>
  <si>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</si>
  <si>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</si>
  <si>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</si>
  <si>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</si>
  <si>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</si>
  <si>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</si>
  <si>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</si>
  <si>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</si>
  <si>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</si>
  <si>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</si>
  <si>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</si>
  <si>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</si>
  <si>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</si>
  <si>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</si>
  <si>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</si>
  <si>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</si>
  <si>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</si>
  <si>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</si>
  <si>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</si>
  <si>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</si>
  <si>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</si>
  <si>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</si>
  <si>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</si>
  <si>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</si>
  <si>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</si>
  <si>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</si>
  <si>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</si>
  <si>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</si>
  <si>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</si>
  <si>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</si>
  <si>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</si>
  <si>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</si>
  <si>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</si>
  <si>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</si>
  <si>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</si>
  <si>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</si>
  <si>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</si>
  <si>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</si>
  <si>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</si>
  <si>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</si>
  <si>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</si>
  <si>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</si>
  <si>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</si>
  <si>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</si>
  <si>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</si>
  <si>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</si>
  <si>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</si>
  <si>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</si>
  <si>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</si>
  <si>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</si>
  <si>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</si>
  <si>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</si>
  <si>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</si>
  <si>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</si>
  <si>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</si>
  <si>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</si>
  <si>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</si>
  <si>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</si>
  <si>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</si>
  <si>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</si>
  <si>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</si>
  <si>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</si>
  <si>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</si>
  <si>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</si>
  <si>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</si>
  <si>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</si>
  <si>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</si>
  <si>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</si>
  <si>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</si>
  <si>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</si>
  <si>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</si>
  <si>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</si>
  <si>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</si>
  <si>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</si>
  <si>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</si>
  <si>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</si>
  <si>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</si>
  <si>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</si>
  <si>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</si>
  <si>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</si>
  <si>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</si>
  <si>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</si>
  <si>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</si>
  <si>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</si>
  <si>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</si>
  <si>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</si>
  <si>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</si>
  <si>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</si>
  <si>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</si>
  <si>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</si>
  <si>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</si>
  <si>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</si>
  <si>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</si>
  <si>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</si>
  <si>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</si>
  <si>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</si>
  <si>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</si>
  <si>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</si>
  <si>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</si>
  <si>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</si>
  <si>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</si>
  <si>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</si>
  <si>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</si>
  <si>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</si>
  <si>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</si>
  <si>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</si>
  <si>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</si>
  <si>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</si>
  <si>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</si>
  <si>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</si>
  <si>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</si>
  <si>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</si>
  <si>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</si>
  <si>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</si>
  <si>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</si>
  <si>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</si>
  <si>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</si>
  <si>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</si>
  <si>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</si>
  <si>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</si>
  <si>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</si>
  <si>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</si>
  <si>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</si>
  <si>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</si>
  <si>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</si>
  <si>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</si>
  <si>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</si>
  <si>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</si>
  <si>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</si>
  <si>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</si>
  <si>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</si>
  <si>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</si>
  <si>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</si>
  <si>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</si>
  <si>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</si>
  <si>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</si>
  <si>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</si>
  <si>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</si>
  <si>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</si>
  <si>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</si>
  <si>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</si>
  <si>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</si>
  <si>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</si>
  <si>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</si>
  <si>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</si>
  <si>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</si>
  <si>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</si>
  <si>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</si>
  <si>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</si>
  <si>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</si>
  <si>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</si>
  <si>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</si>
  <si>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</si>
  <si>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</si>
  <si>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</si>
  <si>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</si>
  <si>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</si>
  <si>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</si>
  <si>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</si>
  <si>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</si>
  <si>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</si>
  <si>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</si>
  <si>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</si>
  <si>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</si>
  <si>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</si>
  <si>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</si>
  <si>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</si>
  <si>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</si>
  <si>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</si>
  <si>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</si>
  <si>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</si>
  <si>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</si>
  <si>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</si>
  <si>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</si>
  <si>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</si>
  <si>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</si>
  <si>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</si>
  <si>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</si>
  <si>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</si>
  <si>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</si>
  <si>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</si>
  <si>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</si>
  <si>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</si>
  <si>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</si>
  <si>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</si>
  <si>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</si>
  <si>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</si>
  <si>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</si>
  <si>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</si>
  <si>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</si>
  <si>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</si>
  <si>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</si>
  <si>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</si>
  <si>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</si>
  <si>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</si>
  <si>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</si>
  <si>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</si>
  <si>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</si>
  <si>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</si>
  <si>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</si>
  <si>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</si>
  <si>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</si>
  <si>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</si>
  <si>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</si>
  <si>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</si>
  <si>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</si>
  <si>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</si>
  <si>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</si>
  <si>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</si>
  <si>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</si>
  <si>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</si>
  <si>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</si>
  <si>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</si>
  <si>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</si>
  <si>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</si>
  <si>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</si>
  <si>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</si>
  <si>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</si>
  <si>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</si>
  <si>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</si>
  <si>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</si>
  <si>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</si>
  <si>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</si>
  <si>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</si>
  <si>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</si>
  <si>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</si>
  <si>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</si>
  <si>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</si>
  <si>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</si>
  <si>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</si>
  <si>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</si>
  <si>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</si>
  <si>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</si>
  <si>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</si>
  <si>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</si>
  <si>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</si>
  <si>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</si>
  <si>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</si>
  <si>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</si>
  <si>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</si>
  <si>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</si>
  <si>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</si>
  <si>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</si>
  <si>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</si>
  <si>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</si>
  <si>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</si>
  <si>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</si>
  <si>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</si>
  <si>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</si>
  <si>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</si>
  <si>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</si>
  <si>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</si>
  <si>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</si>
  <si>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</si>
  <si>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</si>
  <si>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</si>
  <si>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</si>
  <si>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</si>
  <si>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</si>
  <si>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</si>
  <si>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</si>
  <si>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</si>
  <si>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</si>
  <si>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</si>
  <si>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</si>
  <si>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</si>
  <si>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</si>
  <si>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</si>
  <si>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</si>
  <si>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</si>
  <si>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</si>
  <si>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</si>
  <si>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</si>
  <si>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</si>
  <si>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</si>
  <si>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</si>
  <si>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</si>
  <si>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</si>
  <si>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</si>
  <si>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</si>
  <si>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</si>
  <si>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</si>
  <si>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</si>
  <si>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</si>
  <si>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</si>
  <si>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</si>
  <si>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</si>
  <si>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</si>
  <si>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</si>
  <si>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</si>
  <si>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</si>
  <si>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</si>
  <si>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</si>
  <si>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</si>
  <si>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</si>
  <si>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</si>
  <si>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</si>
  <si>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</si>
  <si>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</si>
  <si>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</si>
  <si>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</si>
  <si>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</si>
  <si>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</si>
  <si>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</si>
  <si>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</si>
  <si>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</si>
  <si>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</si>
  <si>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</si>
  <si>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</si>
  <si>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</si>
  <si>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</si>
  <si>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</si>
  <si>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</si>
  <si>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</si>
  <si>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</si>
  <si>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</si>
  <si>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</si>
  <si>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</si>
  <si>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</si>
  <si>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</si>
  <si>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</si>
  <si>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</si>
  <si>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</si>
  <si>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</si>
  <si>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</si>
  <si>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</si>
  <si>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</si>
  <si>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</si>
  <si>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</si>
  <si>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</si>
  <si>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</si>
  <si>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</si>
  <si>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</si>
  <si>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</si>
  <si>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</si>
  <si>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</si>
  <si>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</si>
  <si>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</si>
  <si>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</si>
  <si>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</si>
  <si>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</si>
  <si>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</si>
  <si>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</si>
  <si>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</si>
  <si>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</si>
  <si>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</si>
  <si>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</si>
  <si>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</si>
  <si>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</si>
  <si>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</si>
  <si>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</si>
  <si>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</si>
  <si>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</si>
  <si>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</si>
  <si>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</si>
  <si>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</si>
  <si>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</si>
  <si>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</si>
  <si>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</si>
  <si>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</si>
  <si>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</si>
  <si>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</si>
  <si>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</si>
  <si>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</si>
  <si>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</si>
  <si>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</si>
  <si>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</si>
  <si>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</si>
  <si>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</si>
  <si>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</si>
  <si>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</si>
  <si>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</si>
  <si>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</si>
  <si>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</si>
  <si>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</si>
  <si>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</si>
  <si>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</si>
  <si>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</si>
  <si>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</si>
  <si>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</si>
  <si>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</si>
  <si>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</si>
  <si>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</si>
  <si>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</si>
  <si>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</si>
  <si>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</si>
  <si>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</si>
  <si>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</si>
  <si>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</si>
  <si>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</si>
  <si>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</si>
  <si>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</si>
  <si>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</si>
  <si>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</si>
  <si>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</si>
  <si>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</si>
  <si>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</si>
  <si>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</si>
  <si>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</si>
  <si>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</si>
  <si>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</si>
  <si>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</si>
  <si>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</si>
  <si>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</si>
  <si>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</si>
  <si>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</si>
  <si>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</si>
  <si>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</si>
  <si>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</si>
  <si>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</si>
  <si>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</si>
  <si>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</si>
  <si>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</si>
  <si>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</si>
  <si>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</si>
  <si>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</si>
  <si>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</si>
  <si>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</si>
  <si>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</si>
  <si>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</si>
  <si>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</si>
  <si>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</si>
  <si>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</si>
  <si>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</si>
  <si>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</si>
  <si>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</si>
  <si>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</si>
  <si>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</si>
  <si>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</si>
  <si>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</si>
  <si>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</si>
  <si>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</si>
  <si>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</si>
  <si>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</si>
  <si>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</si>
  <si>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</si>
  <si>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</si>
  <si>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</si>
  <si>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</si>
  <si>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</si>
  <si>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</si>
  <si>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</si>
  <si>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</si>
  <si>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</si>
  <si>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</si>
  <si>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</si>
  <si>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</si>
  <si>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</si>
  <si>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</si>
  <si>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</si>
  <si>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</si>
  <si>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</si>
  <si>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</si>
  <si>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</si>
  <si>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</si>
  <si>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</si>
  <si>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</si>
  <si>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</si>
  <si>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</si>
  <si>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</si>
  <si>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</si>
  <si>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</si>
  <si>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</si>
  <si>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</si>
  <si>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</si>
  <si>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</si>
  <si>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</si>
  <si>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</si>
  <si>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</si>
  <si>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</si>
  <si>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</si>
  <si>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</si>
  <si>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</si>
  <si>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</si>
  <si>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</si>
  <si>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</si>
  <si>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</si>
  <si>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</si>
  <si>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</si>
  <si>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</si>
  <si>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</si>
  <si>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</si>
  <si>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</si>
  <si>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</si>
  <si>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</si>
  <si>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</si>
  <si>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</si>
  <si>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</si>
  <si>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</si>
  <si>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</si>
  <si>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</si>
  <si>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</si>
  <si>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</si>
  <si>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</si>
  <si>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</si>
  <si>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</si>
  <si>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</si>
  <si>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</si>
  <si>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</si>
  <si>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</si>
  <si>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</si>
  <si>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</si>
  <si>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</si>
  <si>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</si>
  <si>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</si>
  <si>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</si>
  <si>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</si>
  <si>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</si>
  <si>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</si>
  <si>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</si>
  <si>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</si>
  <si>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</si>
  <si>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</si>
  <si>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</si>
  <si>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</si>
  <si>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</si>
  <si>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</si>
  <si>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</si>
  <si>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</si>
  <si>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</si>
  <si>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</si>
  <si>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</si>
  <si>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</si>
  <si>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</si>
  <si>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</si>
  <si>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</si>
  <si>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</si>
  <si>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</si>
  <si>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</si>
  <si>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</si>
  <si>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</si>
  <si>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</si>
  <si>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</si>
  <si>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</si>
  <si>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</si>
  <si>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</si>
  <si>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</si>
  <si>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</si>
  <si>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</si>
  <si>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</si>
  <si>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</si>
  <si>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</si>
  <si>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</si>
  <si>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</si>
  <si>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</si>
  <si>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</si>
  <si>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</si>
  <si>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</si>
  <si>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</si>
  <si>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</si>
  <si>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</si>
  <si>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</si>
  <si>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</si>
  <si>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</si>
  <si>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</si>
  <si>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</si>
  <si>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</si>
  <si>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</si>
  <si>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</si>
  <si>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</si>
  <si>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</si>
  <si>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</si>
  <si>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</si>
  <si>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</si>
  <si>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</si>
  <si>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</si>
  <si>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</si>
  <si>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</si>
  <si>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</si>
  <si>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</si>
  <si>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</si>
  <si>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</si>
  <si>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</si>
  <si>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</si>
  <si>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</si>
  <si>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</si>
  <si>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</si>
  <si>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</si>
  <si>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</si>
  <si>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</si>
  <si>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</si>
  <si>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</si>
  <si>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</si>
  <si>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</si>
  <si>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</si>
  <si>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</si>
  <si>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</si>
  <si>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</si>
  <si>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</si>
  <si>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</si>
  <si>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</si>
  <si>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</si>
  <si>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</si>
  <si>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</si>
  <si>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</si>
  <si>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</si>
  <si>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</si>
  <si>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</si>
  <si>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</si>
  <si>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</si>
  <si>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</si>
  <si>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</si>
  <si>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</si>
  <si>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</si>
  <si>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</si>
  <si>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</si>
  <si>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</si>
  <si>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</si>
  <si>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</si>
  <si>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</si>
  <si>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</si>
  <si>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</si>
  <si>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</si>
  <si>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</si>
  <si>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</si>
  <si>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</si>
  <si>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</si>
  <si>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</si>
  <si>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</si>
  <si>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</si>
  <si>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</si>
  <si>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</si>
  <si>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</si>
  <si>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</si>
  <si>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</si>
  <si>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</si>
  <si>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</si>
  <si>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</si>
  <si>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</si>
  <si>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</si>
  <si>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</si>
  <si>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</si>
  <si>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</si>
  <si>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</si>
  <si>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</si>
  <si>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</si>
  <si>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</si>
  <si>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</si>
  <si>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</si>
  <si>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</si>
  <si>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</si>
  <si>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</si>
  <si>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</si>
  <si>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</si>
  <si>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</si>
  <si>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</si>
  <si>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</si>
  <si>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</si>
  <si>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</si>
  <si>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</si>
  <si>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</si>
  <si>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</si>
  <si>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</si>
  <si>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</si>
  <si>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</si>
  <si>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</si>
  <si>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</si>
  <si>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</si>
  <si>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</si>
  <si>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</si>
  <si>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</si>
  <si>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</si>
  <si>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</si>
  <si>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</si>
  <si>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</si>
  <si>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</si>
  <si>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</si>
  <si>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</si>
  <si>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</si>
  <si>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</si>
  <si>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</si>
  <si>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</si>
  <si>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</si>
  <si>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</si>
  <si>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</si>
  <si>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</si>
  <si>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</si>
  <si>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</si>
  <si>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</si>
  <si>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</si>
  <si>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</si>
  <si>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</si>
  <si>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</si>
  <si>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</si>
  <si>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</si>
  <si>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</si>
  <si>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</si>
  <si>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</si>
  <si>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</si>
  <si>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</si>
  <si>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</si>
  <si>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</si>
  <si>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</si>
  <si>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</si>
  <si>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</si>
  <si>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</si>
  <si>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</si>
  <si>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</si>
  <si>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</si>
  <si>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</si>
  <si>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</si>
  <si>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</si>
  <si>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</si>
  <si>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</si>
  <si>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</si>
  <si>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</si>
  <si>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</si>
  <si>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</si>
  <si>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</si>
  <si>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</si>
  <si>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</si>
  <si>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</si>
  <si>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</si>
  <si>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</si>
  <si>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</si>
  <si>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</si>
  <si>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</si>
  <si>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</si>
  <si>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</si>
  <si>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</si>
  <si>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</si>
  <si>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</si>
  <si>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</si>
  <si>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</si>
  <si>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</si>
  <si>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</si>
  <si>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</si>
  <si>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</si>
  <si>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</si>
  <si>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</si>
  <si>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</si>
  <si>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</si>
  <si>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</si>
  <si>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</si>
  <si>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</si>
  <si>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</si>
  <si>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</si>
  <si>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</si>
  <si>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</si>
  <si>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</si>
  <si>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</si>
  <si>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</si>
  <si>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</si>
  <si>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</si>
  <si>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</si>
  <si>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</si>
  <si>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</si>
  <si>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</si>
  <si>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</si>
  <si>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</si>
  <si>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</si>
  <si>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</si>
  <si>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</si>
  <si>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</si>
  <si>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</si>
  <si>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</si>
  <si>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</si>
  <si>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</si>
  <si>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</si>
  <si>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</si>
  <si>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</si>
  <si>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</si>
  <si>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</si>
  <si>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</si>
  <si>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</si>
  <si>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</si>
  <si>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</si>
  <si>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</si>
  <si>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</si>
  <si>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</si>
  <si>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</si>
  <si>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</si>
  <si>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</si>
  <si>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</si>
  <si>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</si>
  <si>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</si>
  <si>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</si>
  <si>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</si>
  <si>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</si>
  <si>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</si>
  <si>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</si>
  <si>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</si>
  <si>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</si>
  <si>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</si>
  <si>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</si>
  <si>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</si>
  <si>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</si>
  <si>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</si>
  <si>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</si>
  <si>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</si>
  <si>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</si>
  <si>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</si>
  <si>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</si>
  <si>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</si>
  <si>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</si>
  <si>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</si>
  <si>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</si>
  <si>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</si>
  <si>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</si>
  <si>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</si>
  <si>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</si>
  <si>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</si>
  <si>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</si>
  <si>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</si>
  <si>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</si>
  <si>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</si>
  <si>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</si>
  <si>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</si>
  <si>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</si>
  <si>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</si>
  <si>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</si>
  <si>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</si>
  <si>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</si>
  <si>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</si>
  <si>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</si>
  <si>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</si>
  <si>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</si>
  <si>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</si>
  <si>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</si>
  <si>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</si>
  <si>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</si>
  <si>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</si>
  <si>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</si>
  <si>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</si>
  <si>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</si>
  <si>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</si>
  <si>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</si>
  <si>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</si>
  <si>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</si>
  <si>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</si>
  <si>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</si>
  <si>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</si>
  <si>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</si>
  <si>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</si>
  <si>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</si>
  <si>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</si>
  <si>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</si>
  <si>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</si>
  <si>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</si>
  <si>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</si>
  <si>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</si>
  <si>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</si>
  <si>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</si>
  <si>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</si>
  <si>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</si>
  <si>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</si>
  <si>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</si>
  <si>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</si>
  <si>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</si>
  <si>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</si>
  <si>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</si>
  <si>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</si>
  <si>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</si>
  <si>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</si>
  <si>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</si>
  <si>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</si>
  <si>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</si>
  <si>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</si>
  <si>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</si>
  <si>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</si>
  <si>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</si>
  <si>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</si>
  <si>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</si>
  <si>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</si>
  <si>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</si>
  <si>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</si>
  <si>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</si>
  <si>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</si>
  <si>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</si>
  <si>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</si>
  <si>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</si>
  <si>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</si>
  <si>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</si>
  <si>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</si>
  <si>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</si>
  <si>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</si>
  <si>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</si>
  <si>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</si>
  <si>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</si>
  <si>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</si>
  <si>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</si>
  <si>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</si>
  <si>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</si>
  <si>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</si>
  <si>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</si>
  <si>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</si>
  <si>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</si>
  <si>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</si>
  <si>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</si>
  <si>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</si>
  <si>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</si>
  <si>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</si>
  <si>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</si>
  <si>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</si>
  <si>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</si>
  <si>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</si>
  <si>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</si>
  <si>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</si>
  <si>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</si>
  <si>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</si>
  <si>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</si>
  <si>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</si>
  <si>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</si>
  <si>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</si>
  <si>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</si>
  <si>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</si>
  <si>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</si>
  <si>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</si>
  <si>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</si>
  <si>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</si>
  <si>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</si>
  <si>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</si>
  <si>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</si>
  <si>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</si>
  <si>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</si>
  <si>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</si>
  <si>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</si>
  <si>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</si>
  <si>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</si>
  <si>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</si>
  <si>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</si>
  <si>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</si>
  <si>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</si>
  <si>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</si>
  <si>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</si>
  <si>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</si>
  <si>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</si>
  <si>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</si>
  <si>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</si>
  <si>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</si>
  <si>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</si>
  <si>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</si>
  <si>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</si>
  <si>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</si>
  <si>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</si>
  <si>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</si>
  <si>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</si>
  <si>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</si>
  <si>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</si>
  <si>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</si>
  <si>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</si>
  <si>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</si>
  <si>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</si>
  <si>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</si>
  <si>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</si>
  <si>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</si>
  <si>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</si>
  <si>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</si>
  <si>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</si>
  <si>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</si>
  <si>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</si>
  <si>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</si>
  <si>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</si>
  <si>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</si>
  <si>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</si>
  <si>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</si>
  <si>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</si>
  <si>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</si>
  <si>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</si>
  <si>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</si>
  <si>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</si>
  <si>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</si>
  <si>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</si>
  <si>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</si>
  <si>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</si>
  <si>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</si>
  <si>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</si>
  <si>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</si>
  <si>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</si>
  <si>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</si>
  <si>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</si>
  <si>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</si>
  <si>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</si>
  <si>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</si>
  <si>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</si>
  <si>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</si>
  <si>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</si>
  <si>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</si>
  <si>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</si>
  <si>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</si>
  <si>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</si>
  <si>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</si>
  <si>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</si>
  <si>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</si>
  <si>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</si>
  <si>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</si>
  <si>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</si>
  <si>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</si>
  <si>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</si>
  <si>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</si>
  <si>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</si>
  <si>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</si>
  <si>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</si>
  <si>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</si>
  <si>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</si>
  <si>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</si>
  <si>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</si>
  <si>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</si>
  <si>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</si>
  <si>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</si>
  <si>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</si>
  <si>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</si>
  <si>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</si>
  <si>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</si>
  <si>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</si>
  <si>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</si>
  <si>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</si>
  <si>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</si>
  <si>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</si>
  <si>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</si>
  <si>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</si>
  <si>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</si>
  <si>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</si>
  <si>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</si>
  <si>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</si>
  <si>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</si>
  <si>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</si>
  <si>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</si>
  <si>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</si>
  <si>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</si>
  <si>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</si>
  <si>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</si>
  <si>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</si>
  <si>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</si>
  <si>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</si>
  <si>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</si>
  <si>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</si>
  <si>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</si>
  <si>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</si>
  <si>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</si>
  <si>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</si>
  <si>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</si>
  <si>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</si>
  <si>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</si>
  <si>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</si>
  <si>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</si>
  <si>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</si>
  <si>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</si>
  <si>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</si>
  <si>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</si>
  <si>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</si>
  <si>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</si>
  <si>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</si>
  <si>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</si>
  <si>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</si>
  <si>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</si>
  <si>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</si>
  <si>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</si>
  <si>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</si>
  <si>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</si>
  <si>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</si>
  <si>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</si>
  <si>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</si>
  <si>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</si>
  <si>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</si>
  <si>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</si>
  <si>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</si>
  <si>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</si>
  <si>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</si>
  <si>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</si>
  <si>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</si>
  <si>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</si>
  <si>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</si>
  <si>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</si>
  <si>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</si>
  <si>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</si>
  <si>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</si>
  <si>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</si>
  <si>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</si>
  <si>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</si>
  <si>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</si>
  <si>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</si>
  <si>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</si>
  <si>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</si>
  <si>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</si>
  <si>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</si>
  <si>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</si>
  <si>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</si>
  <si>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</si>
  <si>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</si>
  <si>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</si>
  <si>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</si>
  <si>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</si>
  <si>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</si>
  <si>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</si>
  <si>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</si>
  <si>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</si>
  <si>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</si>
  <si>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</si>
  <si>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</si>
  <si>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</si>
  <si>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</si>
  <si>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</si>
  <si>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</si>
  <si>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</si>
  <si>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</si>
  <si>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</si>
  <si>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</si>
  <si>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</si>
  <si>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</si>
  <si>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</si>
  <si>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</si>
  <si>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</si>
  <si>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</si>
  <si>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</si>
  <si>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</si>
  <si>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</si>
  <si>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</si>
  <si>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</si>
  <si>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</si>
  <si>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</si>
  <si>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</si>
  <si>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</si>
  <si>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</si>
  <si>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</si>
  <si>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</si>
  <si>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</si>
  <si>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</si>
  <si>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</si>
  <si>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</si>
  <si>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</si>
  <si>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</si>
  <si>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</si>
  <si>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</si>
  <si>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</si>
  <si>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</si>
  <si>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</si>
  <si>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</si>
  <si>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</si>
  <si>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</si>
  <si>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</si>
  <si>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</si>
  <si>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</si>
  <si>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</si>
  <si>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</si>
  <si>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</si>
  <si>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</si>
  <si>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</si>
  <si>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</si>
  <si>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</si>
  <si>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</si>
  <si>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</si>
  <si>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</si>
  <si>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</si>
  <si>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</si>
  <si>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</si>
  <si>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</si>
  <si>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</si>
  <si>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</si>
  <si>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</si>
  <si>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</si>
  <si>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</si>
  <si>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</si>
  <si>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</si>
  <si>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</si>
  <si>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</si>
  <si>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</si>
  <si>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</si>
  <si>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</si>
  <si>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</si>
  <si>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</si>
  <si>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</si>
  <si>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</si>
  <si>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</si>
  <si>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</si>
  <si>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</si>
  <si>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</si>
  <si>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</si>
  <si>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</si>
  <si>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</si>
  <si>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</si>
  <si>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</si>
  <si>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</si>
  <si>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</si>
  <si>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</si>
  <si>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</si>
  <si>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</si>
  <si>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</si>
  <si>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</si>
  <si>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</si>
  <si>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</si>
  <si>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</si>
  <si>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</si>
  <si>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</si>
  <si>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</si>
  <si>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</si>
  <si>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</si>
  <si>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</si>
  <si>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</si>
  <si>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</si>
  <si>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</si>
  <si>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</si>
  <si>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</si>
  <si>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</si>
  <si>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</si>
  <si>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</si>
  <si>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</si>
  <si>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</si>
  <si>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</si>
  <si>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</si>
  <si>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</si>
  <si>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</si>
  <si>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</si>
  <si>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</si>
  <si>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</si>
  <si>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</si>
  <si>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</si>
  <si>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</si>
  <si>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</si>
  <si>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</si>
  <si>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</si>
  <si>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</si>
  <si>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</si>
  <si>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</si>
  <si>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</si>
  <si>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</si>
  <si>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</si>
  <si>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</si>
  <si>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</si>
  <si>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</si>
  <si>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</si>
  <si>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</si>
  <si>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</si>
  <si>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</si>
  <si>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</si>
  <si>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</si>
  <si>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</si>
  <si>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</si>
  <si>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</si>
  <si>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</si>
  <si>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</si>
  <si>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</si>
  <si>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</si>
  <si>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</si>
  <si>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</si>
  <si>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</si>
  <si>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</si>
  <si>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</si>
  <si>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</si>
  <si>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</si>
  <si>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</si>
  <si>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</si>
  <si>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</si>
  <si>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</si>
  <si>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</si>
  <si>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</si>
  <si>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</si>
  <si>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</si>
  <si>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</si>
  <si>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</si>
  <si>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</si>
  <si>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</si>
  <si>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</si>
  <si>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</si>
  <si>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</si>
  <si>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</si>
  <si>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</si>
  <si>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</si>
  <si>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</si>
  <si>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</si>
  <si>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</si>
  <si>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</si>
  <si>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</si>
  <si>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</si>
  <si>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</si>
  <si>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</si>
  <si>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</si>
  <si>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</si>
  <si>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</si>
  <si>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</si>
  <si>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</si>
  <si>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</si>
  <si>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</si>
  <si>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</si>
  <si>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</si>
  <si>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</si>
  <si>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</si>
  <si>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</si>
  <si>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</si>
  <si>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</si>
  <si>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</si>
  <si>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</si>
  <si>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</si>
  <si>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</si>
  <si>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</si>
  <si>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</si>
  <si>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</si>
  <si>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</si>
  <si>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</si>
  <si>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</si>
  <si>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</si>
  <si>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</si>
  <si>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</si>
  <si>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</si>
  <si>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</si>
  <si>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</si>
  <si>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</si>
  <si>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</si>
  <si>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</si>
  <si>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</si>
  <si>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</si>
  <si>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</si>
  <si>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</si>
  <si>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</si>
  <si>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</si>
  <si>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</si>
  <si>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</si>
  <si>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</si>
  <si>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</si>
  <si>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</si>
  <si>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</si>
  <si>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</si>
  <si>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</si>
  <si>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</si>
  <si>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</si>
  <si>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</si>
  <si>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</si>
  <si>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</si>
  <si>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</si>
  <si>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</si>
  <si>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</si>
  <si>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</si>
  <si>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</si>
  <si>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</si>
  <si>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</si>
  <si>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</si>
  <si>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</si>
  <si>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</si>
  <si>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</si>
  <si>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</si>
  <si>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</si>
  <si>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</si>
  <si>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</si>
  <si>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</si>
  <si>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</si>
  <si>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</si>
  <si>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</si>
  <si>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</si>
  <si>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</si>
  <si>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</si>
  <si>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</si>
  <si>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</si>
  <si>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</si>
  <si>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</si>
  <si>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</si>
  <si>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</si>
  <si>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</si>
  <si>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</si>
  <si>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</si>
  <si>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</si>
  <si>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</si>
  <si>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</si>
  <si>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</si>
  <si>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</si>
  <si>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</si>
  <si>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</si>
  <si>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</si>
  <si>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</si>
  <si>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</si>
  <si>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</si>
  <si>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</si>
  <si>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</si>
  <si>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</si>
  <si>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</si>
  <si>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</si>
  <si>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</si>
  <si>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</si>
  <si>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</si>
  <si>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</si>
  <si>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</si>
  <si>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</si>
  <si>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</si>
  <si>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</si>
  <si>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</si>
  <si>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</si>
  <si>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</si>
  <si>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</si>
  <si>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</si>
  <si>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</si>
  <si>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</si>
  <si>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</si>
  <si>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</si>
  <si>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</si>
  <si>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</si>
  <si>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</si>
  <si>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</si>
  <si>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</si>
  <si>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</si>
  <si>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</si>
  <si>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</si>
  <si>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</si>
  <si>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</si>
  <si>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</si>
  <si>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</si>
  <si>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</si>
  <si>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</si>
  <si>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</si>
  <si>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</si>
  <si>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</si>
  <si>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</si>
  <si>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</si>
  <si>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</si>
  <si>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</si>
  <si>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</si>
  <si>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</si>
  <si>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</si>
  <si>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</si>
  <si>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</si>
  <si>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</si>
  <si>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</si>
  <si>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</si>
  <si>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</si>
  <si>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</si>
  <si>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</si>
  <si>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</si>
  <si>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</si>
  <si>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</si>
  <si>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</si>
  <si>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</si>
  <si>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</si>
  <si>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</si>
  <si>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</si>
  <si>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</si>
  <si>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</si>
  <si>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</si>
  <si>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</si>
  <si>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</si>
  <si>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</si>
  <si>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</si>
  <si>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</si>
  <si>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</si>
  <si>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</si>
  <si>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</si>
  <si>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</si>
  <si>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</si>
  <si>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</si>
  <si>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</si>
  <si>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</si>
  <si>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</si>
  <si>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</si>
  <si>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</si>
  <si>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</si>
  <si>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</si>
  <si>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</si>
  <si>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</si>
  <si>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</si>
  <si>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</si>
  <si>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</si>
  <si>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</si>
  <si>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</si>
  <si>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</si>
  <si>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</si>
  <si>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</si>
  <si>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</si>
  <si>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</si>
  <si>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</si>
  <si>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</si>
  <si>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</si>
  <si>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</si>
  <si>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</si>
  <si>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</si>
  <si>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</si>
  <si>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</si>
  <si>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</si>
  <si>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</si>
  <si>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</si>
  <si>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</si>
  <si>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</si>
  <si>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</si>
  <si>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</si>
  <si>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</si>
  <si>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</si>
  <si>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</si>
  <si>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</si>
  <si>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</si>
  <si>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</si>
  <si>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</si>
  <si>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</si>
  <si>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</si>
  <si>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</si>
  <si>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</si>
  <si>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</si>
  <si>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</si>
  <si>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</si>
  <si>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</si>
  <si>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</si>
  <si>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</si>
  <si>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</si>
  <si>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</si>
  <si>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</si>
  <si>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</si>
  <si>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</si>
  <si>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</si>
  <si>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</si>
  <si>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</si>
  <si>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</si>
  <si>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</si>
  <si>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</si>
  <si>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</si>
  <si>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</si>
  <si>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</si>
  <si>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</si>
  <si>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</si>
  <si>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</si>
  <si>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</si>
  <si>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</si>
  <si>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</si>
  <si>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</si>
  <si>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</si>
  <si>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</si>
  <si>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</si>
  <si>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</si>
  <si>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</si>
  <si>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</si>
  <si>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</si>
  <si>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</si>
  <si>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</si>
  <si>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</si>
  <si>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</si>
  <si>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</si>
  <si>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</si>
  <si>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</si>
  <si>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</si>
  <si>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</si>
  <si>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</si>
  <si>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</si>
  <si>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</si>
  <si>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</si>
  <si>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</si>
  <si>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</si>
  <si>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</si>
  <si>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</si>
  <si>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</si>
  <si>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</si>
  <si>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</si>
  <si>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</si>
  <si>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</si>
  <si>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</si>
  <si>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</si>
  <si>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</si>
  <si>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</si>
  <si>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</si>
  <si>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</si>
  <si>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</si>
  <si>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</si>
  <si>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</si>
  <si>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</si>
  <si>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</si>
  <si>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</si>
  <si>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</si>
  <si>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</si>
  <si>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</si>
  <si>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</si>
  <si>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</si>
  <si>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</si>
  <si>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</si>
  <si>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</si>
  <si>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</si>
  <si>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</si>
  <si>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</si>
  <si>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</si>
  <si>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</si>
  <si>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</si>
  <si>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</si>
  <si>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</si>
  <si>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</si>
  <si>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</si>
  <si>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</si>
  <si>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</si>
  <si>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</si>
  <si>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</si>
  <si>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</si>
  <si>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</si>
  <si>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</si>
  <si>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</si>
  <si>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</si>
  <si>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</si>
  <si>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</si>
  <si>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</si>
  <si>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</si>
  <si>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</si>
  <si>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</si>
  <si>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</si>
  <si>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</si>
  <si>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</si>
  <si>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</si>
  <si>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</si>
  <si>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</si>
  <si>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</si>
  <si>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</si>
  <si>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</si>
  <si>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</si>
  <si>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</si>
  <si>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</si>
  <si>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</si>
  <si>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</si>
  <si>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</si>
  <si>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</si>
  <si>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</si>
  <si>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</si>
  <si>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</si>
  <si>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</si>
  <si>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</si>
  <si>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</si>
  <si>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</si>
  <si>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</si>
  <si>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</si>
  <si>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</si>
  <si>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</si>
  <si>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</si>
  <si>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</si>
  <si>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</si>
  <si>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</si>
  <si>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</si>
  <si>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</si>
  <si>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</si>
  <si>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</si>
  <si>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</si>
  <si>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</si>
  <si>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</si>
  <si>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</si>
  <si>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</si>
  <si>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</si>
  <si>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</si>
  <si>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</si>
  <si>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</si>
  <si>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</si>
  <si>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</si>
  <si>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</si>
  <si>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</si>
  <si>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</si>
  <si>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</si>
  <si>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</si>
  <si>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</si>
  <si>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</si>
  <si>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</si>
  <si>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</si>
  <si>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</si>
  <si>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</si>
  <si>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</si>
  <si>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</si>
  <si>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</si>
  <si>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</si>
  <si>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</si>
  <si>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</si>
  <si>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</si>
  <si>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</si>
  <si>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</si>
  <si>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</si>
  <si>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</si>
  <si>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</si>
  <si>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</si>
  <si>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</si>
  <si>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</si>
  <si>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</si>
  <si>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</si>
  <si>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</si>
  <si>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</si>
  <si>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</si>
  <si>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</si>
  <si>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</si>
  <si>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</si>
  <si>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</si>
  <si>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</si>
  <si>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</si>
  <si>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</si>
  <si>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</si>
  <si>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</si>
  <si>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</si>
  <si>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</si>
  <si>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</si>
  <si>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</si>
  <si>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</si>
  <si>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</si>
  <si>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</si>
  <si>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</si>
  <si>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</si>
  <si>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</si>
  <si>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</si>
  <si>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</si>
  <si>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</si>
  <si>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</si>
  <si>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</si>
  <si>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</si>
  <si>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</si>
  <si>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</si>
  <si>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</si>
  <si>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</si>
  <si>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</si>
  <si>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</si>
  <si>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</si>
  <si>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</si>
  <si>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</si>
  <si>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</si>
  <si>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</si>
  <si>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</si>
  <si>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</si>
  <si>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</si>
  <si>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</si>
  <si>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</si>
  <si>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</si>
  <si>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</si>
  <si>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</si>
  <si>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</si>
  <si>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</si>
  <si>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</si>
  <si>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</si>
  <si>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</si>
  <si>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</si>
  <si>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</si>
  <si>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</si>
  <si>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</si>
  <si>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</si>
  <si>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</si>
  <si>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</si>
  <si>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</si>
  <si>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</si>
  <si>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</si>
  <si>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</si>
  <si>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</si>
  <si>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</si>
  <si>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</si>
  <si>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</si>
  <si>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</si>
  <si>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</si>
  <si>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</si>
  <si>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</si>
  <si>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</si>
  <si>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</si>
  <si>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</si>
  <si>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</si>
  <si>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</si>
  <si>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</si>
  <si>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</si>
  <si>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</si>
  <si>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</si>
  <si>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</si>
  <si>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</si>
  <si>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</si>
  <si>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</si>
  <si>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</si>
  <si>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</si>
  <si>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</si>
  <si>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</si>
  <si>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</si>
  <si>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</si>
  <si>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</si>
  <si>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</si>
  <si>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</si>
  <si>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</si>
  <si>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</si>
  <si>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</si>
  <si>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</si>
  <si>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</si>
  <si>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</si>
  <si>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</si>
  <si>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</si>
  <si>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</si>
  <si>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</si>
  <si>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</si>
  <si>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</si>
  <si>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</si>
  <si>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</si>
  <si>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</si>
  <si>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</si>
  <si>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</si>
  <si>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</si>
  <si>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</si>
  <si>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</si>
  <si>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</si>
  <si>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</si>
  <si>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</si>
  <si>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</si>
  <si>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</si>
  <si>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</si>
  <si>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</si>
  <si>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</si>
  <si>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</si>
  <si>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</si>
  <si>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</si>
  <si>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</si>
  <si>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</si>
  <si>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</si>
  <si>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</si>
  <si>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</si>
  <si>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</si>
  <si>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</si>
  <si>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</si>
  <si>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</si>
  <si>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</si>
  <si>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</si>
  <si>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</si>
  <si>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</si>
  <si>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</si>
  <si>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</si>
  <si>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</si>
  <si>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</si>
  <si>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</si>
  <si>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</si>
  <si>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</si>
  <si>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</si>
  <si>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</si>
  <si>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</si>
  <si>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</si>
  <si>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</si>
  <si>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</si>
  <si>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</si>
  <si>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</si>
  <si>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</si>
  <si>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</si>
  <si>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</si>
  <si>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</si>
  <si>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</si>
  <si>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</si>
  <si>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</si>
  <si>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</si>
  <si>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</si>
  <si>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</si>
  <si>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</si>
  <si>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</si>
  <si>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</si>
  <si>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</si>
  <si>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</si>
  <si>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</si>
  <si>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</si>
  <si>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</si>
  <si>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</si>
  <si>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</si>
  <si>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</si>
  <si>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</si>
  <si>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</si>
  <si>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</si>
  <si>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</si>
  <si>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</si>
  <si>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</si>
  <si>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</si>
  <si>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</si>
  <si>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</si>
  <si>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</si>
  <si>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</si>
  <si>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</si>
  <si>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</si>
  <si>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</si>
  <si>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</si>
  <si>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</si>
  <si>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</si>
  <si>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</si>
  <si>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</si>
  <si>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</si>
  <si>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</si>
  <si>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</si>
  <si>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</si>
  <si>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</si>
  <si>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</si>
  <si>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</si>
  <si>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</si>
  <si>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</si>
  <si>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</si>
  <si>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</si>
  <si>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</si>
  <si>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</si>
  <si>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</si>
  <si>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</si>
  <si>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</si>
  <si>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</si>
  <si>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</si>
  <si>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</si>
  <si>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</si>
  <si>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</si>
  <si>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</si>
  <si>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</si>
  <si>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</si>
  <si>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</si>
  <si>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</si>
  <si>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</si>
  <si>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</si>
  <si>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</si>
  <si>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</si>
  <si>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</si>
  <si>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</si>
  <si>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</si>
  <si>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</si>
  <si>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</si>
  <si>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</si>
  <si>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</si>
  <si>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</si>
  <si>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</si>
  <si>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</si>
  <si>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</si>
  <si>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</si>
  <si>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</si>
  <si>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</si>
  <si>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</si>
  <si>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</si>
  <si>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</si>
  <si>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</si>
  <si>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</si>
  <si>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</si>
  <si>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</si>
  <si>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</si>
  <si>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</si>
  <si>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</si>
  <si>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</si>
  <si>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</si>
  <si>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</si>
  <si>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</si>
  <si>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</si>
  <si>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</si>
  <si>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</si>
  <si>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</si>
  <si>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</si>
  <si>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</si>
  <si>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</si>
  <si>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</si>
  <si>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</si>
  <si>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</si>
  <si>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</si>
  <si>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</si>
  <si>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</si>
  <si>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</si>
  <si>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</si>
  <si>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</si>
  <si>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</si>
  <si>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</si>
  <si>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</si>
  <si>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</si>
  <si>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</si>
  <si>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</si>
  <si>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</si>
  <si>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</si>
  <si>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</si>
  <si>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</si>
  <si>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</si>
  <si>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</si>
  <si>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</si>
  <si>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</si>
  <si>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</si>
  <si>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</si>
  <si>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</si>
  <si>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</si>
  <si>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</si>
  <si>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</si>
  <si>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</si>
  <si>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</si>
  <si>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</si>
  <si>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</si>
  <si>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</si>
  <si>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</si>
  <si>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</si>
  <si>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</si>
  <si>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</si>
  <si>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</si>
  <si>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</si>
  <si>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</si>
  <si>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</si>
  <si>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</si>
  <si>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</si>
  <si>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</si>
  <si>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</si>
  <si>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</si>
  <si>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</si>
  <si>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</si>
  <si>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</si>
  <si>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</si>
  <si>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</si>
  <si>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</si>
  <si>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</si>
  <si>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</si>
  <si>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</si>
  <si>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</si>
  <si>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</si>
  <si>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</si>
  <si>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</si>
  <si>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</si>
  <si>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</si>
  <si>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</si>
  <si>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</si>
  <si>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</si>
  <si>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</si>
  <si>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</si>
  <si>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</si>
  <si>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</si>
  <si>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</si>
  <si>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</si>
  <si>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</si>
  <si>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</si>
  <si>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</si>
  <si>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</si>
  <si>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</si>
  <si>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</si>
  <si>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</si>
  <si>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</si>
  <si>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</si>
  <si>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</si>
  <si>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</si>
  <si>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</si>
  <si>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</si>
  <si>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</si>
  <si>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</si>
  <si>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</si>
  <si>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</si>
  <si>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</si>
  <si>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</si>
  <si>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</si>
  <si>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</si>
  <si>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</si>
  <si>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</si>
  <si>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</si>
  <si>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</si>
  <si>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</si>
  <si>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</si>
  <si>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</si>
  <si>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</si>
  <si>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</si>
  <si>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</si>
  <si>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</si>
  <si>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</si>
  <si>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</si>
  <si>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</si>
  <si>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</si>
  <si>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</si>
  <si>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</si>
  <si>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</si>
  <si>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</si>
  <si>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</si>
  <si>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</si>
  <si>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</si>
  <si>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</si>
  <si>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</si>
  <si>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</si>
  <si>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</si>
  <si>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</si>
  <si>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</si>
  <si>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</si>
  <si>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</si>
  <si>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</si>
  <si>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</si>
  <si>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</si>
  <si>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</si>
  <si>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</si>
  <si>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</si>
  <si>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</si>
  <si>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</si>
  <si>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</si>
  <si>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</si>
  <si>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</si>
  <si>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</si>
  <si>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</si>
  <si>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</si>
  <si>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</si>
  <si>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</si>
  <si>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</si>
  <si>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</si>
  <si>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</si>
  <si>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</si>
  <si>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</si>
  <si>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</si>
  <si>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</si>
  <si>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</si>
  <si>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</si>
  <si>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</si>
  <si>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</si>
  <si>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</si>
  <si>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</si>
  <si>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</si>
  <si>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</si>
  <si>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</si>
  <si>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</si>
  <si>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</si>
  <si>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</si>
  <si>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</si>
  <si>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</si>
  <si>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</si>
  <si>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</si>
  <si>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</si>
  <si>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</si>
  <si>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</si>
  <si>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</si>
  <si>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</si>
  <si>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</si>
  <si>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</si>
  <si>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</si>
  <si>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</si>
  <si>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</si>
  <si>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</si>
  <si>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</si>
  <si>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</si>
  <si>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</si>
  <si>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</si>
  <si>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</si>
  <si>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</si>
  <si>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</si>
  <si>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</si>
  <si>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</si>
  <si>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</si>
  <si>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</si>
  <si>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</si>
  <si>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</si>
  <si>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</si>
  <si>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</si>
  <si>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</si>
  <si>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</si>
  <si>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</si>
  <si>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</si>
  <si>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</si>
  <si>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</si>
  <si>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</si>
  <si>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</si>
  <si>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</si>
  <si>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</si>
  <si>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</si>
  <si>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</si>
  <si>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</si>
  <si>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</si>
  <si>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</si>
  <si>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</si>
  <si>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</si>
  <si>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</si>
  <si>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</si>
  <si>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</si>
  <si>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</si>
  <si>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</si>
  <si>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</si>
  <si>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</si>
  <si>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</si>
  <si>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</si>
  <si>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</si>
  <si>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</si>
  <si>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</si>
  <si>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</si>
  <si>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</si>
  <si>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</si>
  <si>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</si>
  <si>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</si>
  <si>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</si>
  <si>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</si>
  <si>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</si>
  <si>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</si>
  <si>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</si>
  <si>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</si>
  <si>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</si>
  <si>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</si>
  <si>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</si>
  <si>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</si>
  <si>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</si>
  <si>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</si>
  <si>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</si>
  <si>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</si>
  <si>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</si>
  <si>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</si>
  <si>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</si>
  <si>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</si>
  <si>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</si>
  <si>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</si>
  <si>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</si>
  <si>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</si>
  <si>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</si>
  <si>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</si>
  <si>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</si>
  <si>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</si>
  <si>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</si>
  <si>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</si>
  <si>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</si>
  <si>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</si>
  <si>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</si>
  <si>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</si>
  <si>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</si>
  <si>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</si>
  <si>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</si>
  <si>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</si>
  <si>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</si>
  <si>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</si>
  <si>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</si>
  <si>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</si>
  <si>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</si>
  <si>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</si>
  <si>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</si>
  <si>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</si>
  <si>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</si>
  <si>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</si>
  <si>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</si>
  <si>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</si>
  <si>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</si>
  <si>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</si>
  <si>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</si>
  <si>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</si>
  <si>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</si>
  <si>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</si>
  <si>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</si>
  <si>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</si>
  <si>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</si>
  <si>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</si>
  <si>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</si>
  <si>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</si>
  <si>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</si>
  <si>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</si>
  <si>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</si>
  <si>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</si>
  <si>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</si>
  <si>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</si>
  <si>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</si>
  <si>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</si>
  <si>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</si>
  <si>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</si>
  <si>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</si>
  <si>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</si>
  <si>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</si>
  <si>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</si>
  <si>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</si>
  <si>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</si>
  <si>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</si>
  <si>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</si>
  <si>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</si>
  <si>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</si>
  <si>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</si>
  <si>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</si>
  <si>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</si>
  <si>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</si>
  <si>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</si>
  <si>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</si>
  <si>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</si>
  <si>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</si>
  <si>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</si>
  <si>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</si>
  <si>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</si>
  <si>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</si>
  <si>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</si>
  <si>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</si>
  <si>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</si>
  <si>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</si>
  <si>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</si>
  <si>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</si>
  <si>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</si>
  <si>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</si>
  <si>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</si>
  <si>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</si>
  <si>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</si>
  <si>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</si>
  <si>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</si>
  <si>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</si>
  <si>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</si>
  <si>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</si>
  <si>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</si>
  <si>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</si>
  <si>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</si>
  <si>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</si>
  <si>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</si>
  <si>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</si>
  <si>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</si>
  <si>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</si>
  <si>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</si>
  <si>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</si>
  <si>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</si>
  <si>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</si>
  <si>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</si>
  <si>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</si>
  <si>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</si>
  <si>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</si>
  <si>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</si>
  <si>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</si>
  <si>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</si>
  <si>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</si>
  <si>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</si>
  <si>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</si>
  <si>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</si>
  <si>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</si>
  <si>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</si>
  <si>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</si>
  <si>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</si>
  <si>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</si>
  <si>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</si>
  <si>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</si>
  <si>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</si>
  <si>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</si>
  <si>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</si>
  <si>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</si>
  <si>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</si>
  <si>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</si>
  <si>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</si>
  <si>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</si>
  <si>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</si>
  <si>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</si>
  <si>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</si>
  <si>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</si>
  <si>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</si>
  <si>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</si>
  <si>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</si>
  <si>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</si>
  <si>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</si>
  <si>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</si>
  <si>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</si>
  <si>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</si>
  <si>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</si>
  <si>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</si>
  <si>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</si>
  <si>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</si>
  <si>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</si>
  <si>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</si>
  <si>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</si>
  <si>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</si>
  <si>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</si>
  <si>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</si>
  <si>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</si>
  <si>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</si>
  <si>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</si>
  <si>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</si>
  <si>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</si>
  <si>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</si>
  <si>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</si>
  <si>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</si>
  <si>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</si>
  <si>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</si>
  <si>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</si>
  <si>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</si>
  <si>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</si>
  <si>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</si>
  <si>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</si>
  <si>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</si>
  <si>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</si>
  <si>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</si>
  <si>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</si>
  <si>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</si>
  <si>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</si>
  <si>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</si>
  <si>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</si>
  <si>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</si>
  <si>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</si>
  <si>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</si>
  <si>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</si>
  <si>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</si>
  <si>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</si>
  <si>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</si>
  <si>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</si>
  <si>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</si>
  <si>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</si>
  <si>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</si>
  <si>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</si>
  <si>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</si>
  <si>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</si>
  <si>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</si>
  <si>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</si>
  <si>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</si>
  <si>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</si>
  <si>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</si>
  <si>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</si>
  <si>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</si>
  <si>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</si>
  <si>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</si>
  <si>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</si>
  <si>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</si>
  <si>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</si>
  <si>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</si>
  <si>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</si>
  <si>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</si>
  <si>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</si>
  <si>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</si>
  <si>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</si>
  <si>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</si>
  <si>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</si>
  <si>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</si>
  <si>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</si>
  <si>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</si>
  <si>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</si>
  <si>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</si>
  <si>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</si>
  <si>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</si>
  <si>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</si>
  <si>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</si>
  <si>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</si>
  <si>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</si>
  <si>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</si>
  <si>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</si>
  <si>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</si>
  <si>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</si>
  <si>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</si>
  <si>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</si>
  <si>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</si>
  <si>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</si>
  <si>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</si>
  <si>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</si>
  <si>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</si>
  <si>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</si>
  <si>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</si>
  <si>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</si>
  <si>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</si>
  <si>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</si>
  <si>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</si>
  <si>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</si>
  <si>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</si>
  <si>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</si>
  <si>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</si>
  <si>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</si>
  <si>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</si>
  <si>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</si>
  <si>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</si>
  <si>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</si>
  <si>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</si>
  <si>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</si>
  <si>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</si>
  <si>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</si>
  <si>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</si>
  <si>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</si>
  <si>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</si>
  <si>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</si>
  <si>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</si>
  <si>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</si>
  <si>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</si>
  <si>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</si>
  <si>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</si>
  <si>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</si>
  <si>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</si>
  <si>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</si>
  <si>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</si>
  <si>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</si>
  <si>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</si>
  <si>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</si>
  <si>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</si>
  <si>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</si>
  <si>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</si>
  <si>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</si>
  <si>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</si>
  <si>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</si>
  <si>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</si>
  <si>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</si>
  <si>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</si>
  <si>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</si>
  <si>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</si>
  <si>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</si>
  <si>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</si>
  <si>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</si>
  <si>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</si>
  <si>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</si>
  <si>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</si>
  <si>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</si>
  <si>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</si>
  <si>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</si>
  <si>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</si>
  <si>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</si>
  <si>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</si>
  <si>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</si>
  <si>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</si>
  <si>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</si>
  <si>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</si>
  <si>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</si>
  <si>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</si>
  <si>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</si>
  <si>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</si>
  <si>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</si>
  <si>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</si>
  <si>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</si>
  <si>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</si>
  <si>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</si>
  <si>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</si>
  <si>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</si>
  <si>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</si>
  <si>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</si>
  <si>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</si>
  <si>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</si>
  <si>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</si>
  <si>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</si>
  <si>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</si>
  <si>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</si>
  <si>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</si>
  <si>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</si>
  <si>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</si>
  <si>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</si>
  <si>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</si>
  <si>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</si>
  <si>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</si>
  <si>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</si>
  <si>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</si>
  <si>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</si>
  <si>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</si>
  <si>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</si>
  <si>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</si>
  <si>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</si>
  <si>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</si>
  <si>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</si>
  <si>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</si>
  <si>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</si>
  <si>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</si>
  <si>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</si>
  <si>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</si>
  <si>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</si>
  <si>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</si>
  <si>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</si>
  <si>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</si>
  <si>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</si>
  <si>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</si>
  <si>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</si>
  <si>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</si>
  <si>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</si>
  <si>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</si>
  <si>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</si>
  <si>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</si>
  <si>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</si>
  <si>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</si>
  <si>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</si>
  <si>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</si>
  <si>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</si>
  <si>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</si>
  <si>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</si>
  <si>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</si>
  <si>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</si>
  <si>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</si>
  <si>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</si>
  <si>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</si>
  <si>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</si>
  <si>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</si>
  <si>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</si>
  <si>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</si>
  <si>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</si>
  <si>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</si>
  <si>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</si>
  <si>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</si>
  <si>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</si>
  <si>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</si>
  <si>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</si>
  <si>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</si>
  <si>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</si>
  <si>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</si>
  <si>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</si>
  <si>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</si>
  <si>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</si>
  <si>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</si>
  <si>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</si>
  <si>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</si>
  <si>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</si>
  <si>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</si>
  <si>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</si>
  <si>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</si>
  <si>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</si>
  <si>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</si>
  <si>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</si>
  <si>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</si>
  <si>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</si>
  <si>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</si>
  <si>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</si>
  <si>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</si>
  <si>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</si>
  <si>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</si>
  <si>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</si>
  <si>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</si>
  <si>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</si>
  <si>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</si>
  <si>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</si>
  <si>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</si>
  <si>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</si>
  <si>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</si>
  <si>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</si>
  <si>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</si>
  <si>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</si>
  <si>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</si>
  <si>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</si>
  <si>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</si>
  <si>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</si>
  <si>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</si>
  <si>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</si>
  <si>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</si>
  <si>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</si>
  <si>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</si>
  <si>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</si>
  <si>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</si>
  <si>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</si>
  <si>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</si>
  <si>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</si>
  <si>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</si>
  <si>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</si>
  <si>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</si>
  <si>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</si>
  <si>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</si>
  <si>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</si>
  <si>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</si>
  <si>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</si>
  <si>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</si>
  <si>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</si>
  <si>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</si>
  <si>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</si>
  <si>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</si>
  <si>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</si>
  <si>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</si>
  <si>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</si>
  <si>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</si>
  <si>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</si>
  <si>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</si>
  <si>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</si>
  <si>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</si>
  <si>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</si>
  <si>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</si>
  <si>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</si>
  <si>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</si>
  <si>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</si>
  <si>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</si>
  <si>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</si>
  <si>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</si>
  <si>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</si>
  <si>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</si>
  <si>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</si>
  <si>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</si>
  <si>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</si>
  <si>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</si>
  <si>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</si>
  <si>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</si>
  <si>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</si>
  <si>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</si>
  <si>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</si>
  <si>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</si>
  <si>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</si>
  <si>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</si>
  <si>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</si>
  <si>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</si>
  <si>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</si>
  <si>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</si>
  <si>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</si>
  <si>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</si>
  <si>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</si>
  <si>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</si>
  <si>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</si>
  <si>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</si>
  <si>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</si>
  <si>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</si>
  <si>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</si>
  <si>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</si>
  <si>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</si>
  <si>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</si>
  <si>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</si>
  <si>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</si>
  <si>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</si>
  <si>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</si>
  <si>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</si>
  <si>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</si>
  <si>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</si>
  <si>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</si>
  <si>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</si>
  <si>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</si>
  <si>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</si>
  <si>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</si>
  <si>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</si>
  <si>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</si>
  <si>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</si>
  <si>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</si>
  <si>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</si>
  <si>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</si>
  <si>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</si>
  <si>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</si>
  <si>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</si>
  <si>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</si>
  <si>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</si>
  <si>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</si>
  <si>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</si>
  <si>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</si>
  <si>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</si>
  <si>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</si>
  <si>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</si>
  <si>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</si>
  <si>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</si>
  <si>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</si>
  <si>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</si>
  <si>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</si>
  <si>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</si>
  <si>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</si>
  <si>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</si>
  <si>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</si>
  <si>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</si>
  <si>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</si>
  <si>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</si>
  <si>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</si>
  <si>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</si>
  <si>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</si>
  <si>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</si>
  <si>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</si>
  <si>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</si>
  <si>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</si>
  <si>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</si>
  <si>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</si>
  <si>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</si>
  <si>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</si>
  <si>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</si>
  <si>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</si>
  <si>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</si>
  <si>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</si>
  <si>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</si>
  <si>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</si>
  <si>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</si>
  <si>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</si>
  <si>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</si>
  <si>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</si>
  <si>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</si>
  <si>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</si>
  <si>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</si>
  <si>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</si>
  <si>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</si>
  <si>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</si>
  <si>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</si>
  <si>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</si>
  <si>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</si>
  <si>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</si>
  <si>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</si>
  <si>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</si>
  <si>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</si>
  <si>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</si>
  <si>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</si>
  <si>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</si>
  <si>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</si>
  <si>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</si>
  <si>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</si>
  <si>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</si>
  <si>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</si>
  <si>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</si>
  <si>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</si>
  <si>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</si>
  <si>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</si>
  <si>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</si>
  <si>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</si>
  <si>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</si>
  <si>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</si>
  <si>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</si>
  <si>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</si>
  <si>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</si>
  <si>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</si>
  <si>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</si>
  <si>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</si>
  <si>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</si>
  <si>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</si>
  <si>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</si>
  <si>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</si>
  <si>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</si>
  <si>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</si>
  <si>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</si>
  <si>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</si>
  <si>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</si>
  <si>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</si>
  <si>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</si>
  <si>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</si>
  <si>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</si>
  <si>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</si>
  <si>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</si>
  <si>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</si>
  <si>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</si>
  <si>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</si>
  <si>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</si>
  <si>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</si>
  <si>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</si>
  <si>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</si>
  <si>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</si>
  <si>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</si>
  <si>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</si>
  <si>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</si>
  <si>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</si>
  <si>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</si>
  <si>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</si>
  <si>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</si>
  <si>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</si>
  <si>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</si>
  <si>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</si>
  <si>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</si>
  <si>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</si>
  <si>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</si>
  <si>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</si>
  <si>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</si>
  <si>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</si>
  <si>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</si>
  <si>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</si>
  <si>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</si>
  <si>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</si>
  <si>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</si>
  <si>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</si>
  <si>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</si>
  <si>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</si>
  <si>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</si>
  <si>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</si>
  <si>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</si>
  <si>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</si>
  <si>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</si>
  <si>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</si>
  <si>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</si>
  <si>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</si>
  <si>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</si>
  <si>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</si>
  <si>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</si>
  <si>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</si>
  <si>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</si>
  <si>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</si>
  <si>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</si>
  <si>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</si>
  <si>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</si>
  <si>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</si>
  <si>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</si>
  <si>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</si>
  <si>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</si>
  <si>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</si>
  <si>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</si>
  <si>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</si>
  <si>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</si>
  <si>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</si>
  <si>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</si>
  <si>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</si>
  <si>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</si>
  <si>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</si>
  <si>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</si>
  <si>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</si>
  <si>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</si>
  <si>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</si>
  <si>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</si>
  <si>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</si>
  <si>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</si>
  <si>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</si>
  <si>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</si>
  <si>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</si>
  <si>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</si>
  <si>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</si>
  <si>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</si>
  <si>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</si>
  <si>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</si>
  <si>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</si>
  <si>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</si>
  <si>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</si>
  <si>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</si>
  <si>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</si>
  <si>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</si>
  <si>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</si>
  <si>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</si>
  <si>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</si>
  <si>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</si>
  <si>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</si>
  <si>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</si>
  <si>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</si>
  <si>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</si>
  <si>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</si>
  <si>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</si>
  <si>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</si>
  <si>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</si>
  <si>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</si>
  <si>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</si>
  <si>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</si>
  <si>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</si>
  <si>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</si>
  <si>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</si>
  <si>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</si>
  <si>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</si>
  <si>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</si>
  <si>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</si>
  <si>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</si>
  <si>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</si>
  <si>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</si>
  <si>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</si>
  <si>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</si>
  <si>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</si>
  <si>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</si>
  <si>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</si>
  <si>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</si>
  <si>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</si>
  <si>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</si>
  <si>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</si>
  <si>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</si>
  <si>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</si>
  <si>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</si>
  <si>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</si>
  <si>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</si>
  <si>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</si>
  <si>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</si>
  <si>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</si>
  <si>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</si>
  <si>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</si>
  <si>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</si>
  <si>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</si>
  <si>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</si>
  <si>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</si>
  <si>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</si>
  <si>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</si>
  <si>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</si>
  <si>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</si>
  <si>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</si>
  <si>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</si>
  <si>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</si>
  <si>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</si>
  <si>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</si>
  <si>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</si>
  <si>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</si>
  <si>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</si>
  <si>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</si>
  <si>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</si>
  <si>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</si>
  <si>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</si>
  <si>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</si>
  <si>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</si>
  <si>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</si>
  <si>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</si>
  <si>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</si>
  <si>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</si>
  <si>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</si>
  <si>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</si>
  <si>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</si>
  <si>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</si>
  <si>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</si>
  <si>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</si>
  <si>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</si>
  <si>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</si>
  <si>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</si>
  <si>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</si>
  <si>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</si>
  <si>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</si>
  <si>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</si>
  <si>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</si>
  <si>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</si>
  <si>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</si>
  <si>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</si>
  <si>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</si>
  <si>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</si>
  <si>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</si>
  <si>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</si>
  <si>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</si>
  <si>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</si>
  <si>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</si>
  <si>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</si>
  <si>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</si>
  <si>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</si>
  <si>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</si>
  <si>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</si>
  <si>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</si>
  <si>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</si>
  <si>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</si>
  <si>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</si>
  <si>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</si>
  <si>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</si>
  <si>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</si>
  <si>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</si>
  <si>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</si>
  <si>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</si>
  <si>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</si>
  <si>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</si>
  <si>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</si>
  <si>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</si>
  <si>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</si>
  <si>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</si>
  <si>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</si>
  <si>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</si>
  <si>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</si>
  <si>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</si>
  <si>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</si>
  <si>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</si>
  <si>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</si>
  <si>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</si>
  <si>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</si>
  <si>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</si>
  <si>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</si>
  <si>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</si>
  <si>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</si>
  <si>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</si>
  <si>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</si>
  <si>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</si>
  <si>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</si>
  <si>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</si>
  <si>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</si>
  <si>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</si>
  <si>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</si>
  <si>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</si>
  <si>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</si>
  <si>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</si>
  <si>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</si>
  <si>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</si>
  <si>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</si>
  <si>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</si>
  <si>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</si>
  <si>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</si>
  <si>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</si>
  <si>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</si>
  <si>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</si>
  <si>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</si>
  <si>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</si>
  <si>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</si>
  <si>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</si>
  <si>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</si>
  <si>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</si>
  <si>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</si>
  <si>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</si>
  <si>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</si>
  <si>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</si>
  <si>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</si>
  <si>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</si>
  <si>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</si>
  <si>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</si>
  <si>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</si>
  <si>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</si>
  <si>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</si>
  <si>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</si>
  <si>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</si>
  <si>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</si>
  <si>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</si>
  <si>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</si>
  <si>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</si>
  <si>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</si>
  <si>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</si>
  <si>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</si>
  <si>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</si>
  <si>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</si>
  <si>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</si>
  <si>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</si>
  <si>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</si>
  <si>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</si>
  <si>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</si>
  <si>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</si>
  <si>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</si>
  <si>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</si>
  <si>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</si>
  <si>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</si>
  <si>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</si>
  <si>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</si>
  <si>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</si>
  <si>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</si>
  <si>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</si>
  <si>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</si>
  <si>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</si>
  <si>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</si>
  <si>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</si>
  <si>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</si>
  <si>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</si>
  <si>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</si>
  <si>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</si>
  <si>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</si>
  <si>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</si>
  <si>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</si>
  <si>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</si>
  <si>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</si>
  <si>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</si>
  <si>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</si>
  <si>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</si>
  <si>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</si>
  <si>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</si>
  <si>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</si>
  <si>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</si>
  <si>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</si>
  <si>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</si>
  <si>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</si>
  <si>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</si>
  <si>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</si>
  <si>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</si>
  <si>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</si>
  <si>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</si>
  <si>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</si>
  <si>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</si>
  <si>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</si>
  <si>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</si>
  <si>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</si>
  <si>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</si>
  <si>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</si>
  <si>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</si>
  <si>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</si>
  <si>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</si>
  <si>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</si>
  <si>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</si>
  <si>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</si>
  <si>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</si>
  <si>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</si>
  <si>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</si>
  <si>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</si>
  <si>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</si>
  <si>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</si>
  <si>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</si>
  <si>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</si>
  <si>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</si>
  <si>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</si>
  <si>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</si>
  <si>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</si>
  <si>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</si>
  <si>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</si>
  <si>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</si>
  <si>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</si>
  <si>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</si>
  <si>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</si>
  <si>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</si>
  <si>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</si>
  <si>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</si>
  <si>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</si>
  <si>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</si>
  <si>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</si>
  <si>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</si>
  <si>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</si>
  <si>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</si>
  <si>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</si>
  <si>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</si>
  <si>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</si>
  <si>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</si>
  <si>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</si>
  <si>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</si>
  <si>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</si>
  <si>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</si>
  <si>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</si>
  <si>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</si>
  <si>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</si>
  <si>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</si>
  <si>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</si>
  <si>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</si>
  <si>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</si>
  <si>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</si>
  <si>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</si>
  <si>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</si>
  <si>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</si>
  <si>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</si>
  <si>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</si>
  <si>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</si>
  <si>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</si>
  <si>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</si>
  <si>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</si>
  <si>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</si>
  <si>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</si>
  <si>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</si>
  <si>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</si>
  <si>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</si>
  <si>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</si>
  <si>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</si>
  <si>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</si>
  <si>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</si>
  <si>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</si>
  <si>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</si>
  <si>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</si>
  <si>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</si>
  <si>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</si>
  <si>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</si>
  <si>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</si>
  <si>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</si>
  <si>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</si>
  <si>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</si>
  <si>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</si>
  <si>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</si>
  <si>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</si>
  <si>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</si>
  <si>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</si>
  <si>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</si>
  <si>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</si>
  <si>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</si>
  <si>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</si>
  <si>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</si>
  <si>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</si>
  <si>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</si>
  <si>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</si>
  <si>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</si>
  <si>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</si>
  <si>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</si>
  <si>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</si>
  <si>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</si>
  <si>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</si>
  <si>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</si>
  <si>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</si>
  <si>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</si>
  <si>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</si>
  <si>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</si>
  <si>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</si>
  <si>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</si>
  <si>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</si>
  <si>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</si>
  <si>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</si>
  <si>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</si>
  <si>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</si>
  <si>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</si>
  <si>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</si>
  <si>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</si>
  <si>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</si>
  <si>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</si>
  <si>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</si>
  <si>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</si>
  <si>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</si>
  <si>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</si>
  <si>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</si>
  <si>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</si>
  <si>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</si>
  <si>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</si>
  <si>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</si>
  <si>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</si>
  <si>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</si>
  <si>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</si>
  <si>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</si>
  <si>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</si>
  <si>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</si>
  <si>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</si>
  <si>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</si>
  <si>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</si>
  <si>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</si>
  <si>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</si>
  <si>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</si>
  <si>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</si>
  <si>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</si>
  <si>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</si>
  <si>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</si>
  <si>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</si>
  <si>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</si>
  <si>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</si>
  <si>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</si>
  <si>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</si>
  <si>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</si>
  <si>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</si>
  <si>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</si>
  <si>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</si>
  <si>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</si>
  <si>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</si>
  <si>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</si>
  <si>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</si>
  <si>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</si>
  <si>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</si>
  <si>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</si>
  <si>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</si>
  <si>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</si>
  <si>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</si>
  <si>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</si>
  <si>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</si>
  <si>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</si>
  <si>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</si>
  <si>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</si>
  <si>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</si>
  <si>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</si>
  <si>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</si>
  <si>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</si>
  <si>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</si>
  <si>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</si>
  <si>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</si>
  <si>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</si>
  <si>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</si>
  <si>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</si>
  <si>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</si>
  <si>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</si>
  <si>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</si>
  <si>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</si>
  <si>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</si>
  <si>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</si>
  <si>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</si>
  <si>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</si>
  <si>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</si>
  <si>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</si>
  <si>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</si>
  <si>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</si>
  <si>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</si>
  <si>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</si>
  <si>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</si>
  <si>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</si>
  <si>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</si>
  <si>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</si>
  <si>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</si>
  <si>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</si>
  <si>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</si>
  <si>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</si>
  <si>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</si>
  <si>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</si>
  <si>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</si>
  <si>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</si>
  <si>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</si>
  <si>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</si>
  <si>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</si>
  <si>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</si>
  <si>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</si>
  <si>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</si>
  <si>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</si>
  <si>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</si>
  <si>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</si>
  <si>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</si>
  <si>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</si>
  <si>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</si>
  <si>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</si>
  <si>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</si>
  <si>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</si>
  <si>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</si>
  <si>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</si>
  <si>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</si>
  <si>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</si>
  <si>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</si>
  <si>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</si>
  <si>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</si>
  <si>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</si>
  <si>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</si>
  <si>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</si>
  <si>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</si>
  <si>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</si>
  <si>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</si>
  <si>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</si>
  <si>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</si>
  <si>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</si>
  <si>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</si>
  <si>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</si>
  <si>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</si>
  <si>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</si>
  <si>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</si>
  <si>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</si>
  <si>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</si>
  <si>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</si>
  <si>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</si>
  <si>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</si>
  <si>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</si>
  <si>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</si>
  <si>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</si>
  <si>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</si>
  <si>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</si>
  <si>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</si>
  <si>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</si>
  <si>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</si>
  <si>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</si>
  <si>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</si>
  <si>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</si>
  <si>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</si>
  <si>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</si>
  <si>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</si>
  <si>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</si>
  <si>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</si>
  <si>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</si>
  <si>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</si>
  <si>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</si>
  <si>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</si>
  <si>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</si>
  <si>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</si>
  <si>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</si>
  <si>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</si>
  <si>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</si>
  <si>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</si>
  <si>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</si>
  <si>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</si>
  <si>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</si>
  <si>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</si>
  <si>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</si>
  <si>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</si>
  <si>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</si>
  <si>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</si>
  <si>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</si>
  <si>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</si>
  <si>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</si>
  <si>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</si>
  <si>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</si>
  <si>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</si>
  <si>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</si>
  <si>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</si>
  <si>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</si>
  <si>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</si>
  <si>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</si>
  <si>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</si>
  <si>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</si>
  <si>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</si>
  <si>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</si>
  <si>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</si>
  <si>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</si>
  <si>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</si>
  <si>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</si>
  <si>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</si>
  <si>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</si>
  <si>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</si>
  <si>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</si>
  <si>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</si>
  <si>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</si>
  <si>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</si>
  <si>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</si>
  <si>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</si>
  <si>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</si>
  <si>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</si>
  <si>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</si>
  <si>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</si>
  <si>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</si>
  <si>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</si>
  <si>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</si>
  <si>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</si>
  <si>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</si>
  <si>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</si>
  <si>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</si>
  <si>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</si>
  <si>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</si>
  <si>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</si>
  <si>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</si>
  <si>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</si>
  <si>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</si>
  <si>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</si>
  <si>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</si>
  <si>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</si>
  <si>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Comunal</t>
  </si>
  <si>
    <t>Centro de Estúdios y Análisis del Delito</t>
  </si>
  <si>
    <t>Rp</t>
  </si>
  <si>
    <t>Delitos, Mujeres,Violencia de Género, Violencia, Económica</t>
  </si>
  <si>
    <t>100mil</t>
  </si>
  <si>
    <t>aux</t>
  </si>
  <si>
    <t>Aux</t>
  </si>
  <si>
    <t>Tasa de Casos de Violencia Económica por cada 100mil personas</t>
  </si>
  <si>
    <t>II 02</t>
  </si>
  <si>
    <t>https://analytics.zoho.com/open-view/2395394000007036622?ZOHO_CRITERIA=%22Trasposicion_27.23%22.%22Valor%22%20%3E%200.99%20and%20%22Trasposicion_27.23%22.%22C%C3%B3digo%20Regi%C3%B3n%22%20%3D%2013</t>
  </si>
  <si>
    <t>https://analytics.zoho.com/open-view/2395394000007251892?ZOHO_CRITERIA=%22Trasposicion_27.23%22.%22Valor%22%20%3E%200.99%20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</si>
</sst>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"/>
    </dxf>
    <dxf>
      <numFmt numFmtId="165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514659837965" createdVersion="7" refreshedVersion="7" minRefreshableVersion="3" recordCount="2623" xr:uid="{03A5E0E8-95BF-6640-BCF0-7134E924A7C5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A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Los Ángeles" u="1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265543.79903548548"/>
    </cacheField>
    <cacheField name="2017" numFmtId="0">
      <sharedItems containsSemiMixedTypes="0" containsString="0" containsNumber="1" minValue="0" maxValue="458767.77251184836"/>
    </cacheField>
    <cacheField name="2020" numFmtId="0">
      <sharedItems containsSemiMixedTypes="0" containsString="0" containsNumber="1" minValue="0" maxValue="250815.090824406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5936.9361629005925"/>
    <n v="13567.452595374938"/>
    <n v="11523.166971985165"/>
  </r>
  <r>
    <s v="Antofagasta"/>
    <x v="0"/>
    <s v="15 a 18 años"/>
    <x v="1"/>
    <x v="1"/>
    <n v="2"/>
    <x v="0"/>
    <x v="0"/>
    <x v="0"/>
    <x v="0"/>
    <x v="0"/>
    <n v="20538.706074405018"/>
    <n v="36185.907589265509"/>
    <n v="26893.347035431838"/>
  </r>
  <r>
    <s v="Antofagasta"/>
    <x v="0"/>
    <s v="15 a 18 años"/>
    <x v="2"/>
    <x v="2"/>
    <n v="2"/>
    <x v="0"/>
    <x v="0"/>
    <x v="0"/>
    <x v="0"/>
    <x v="0"/>
    <n v="0"/>
    <n v="0"/>
    <n v="7685.0900317233363"/>
  </r>
  <r>
    <s v="Antofagasta"/>
    <x v="0"/>
    <s v="19 a 25 años"/>
    <x v="0"/>
    <x v="0"/>
    <n v="2"/>
    <x v="0"/>
    <x v="0"/>
    <x v="0"/>
    <x v="0"/>
    <x v="0"/>
    <n v="6155.5169417897478"/>
    <n v="25500.515995872032"/>
    <n v="31476.660771416649"/>
  </r>
  <r>
    <s v="Antofagasta"/>
    <x v="0"/>
    <s v="19 a 25 años"/>
    <x v="1"/>
    <x v="1"/>
    <n v="2"/>
    <x v="0"/>
    <x v="0"/>
    <x v="0"/>
    <x v="0"/>
    <x v="0"/>
    <n v="17406.602953953083"/>
    <n v="17001.031991744065"/>
    <n v="0"/>
  </r>
  <r>
    <s v="Antofagasta"/>
    <x v="0"/>
    <s v="19 a 25 años"/>
    <x v="2"/>
    <x v="2"/>
    <n v="2"/>
    <x v="0"/>
    <x v="0"/>
    <x v="0"/>
    <x v="0"/>
    <x v="0"/>
    <n v="868.80973066898355"/>
    <n v="0"/>
    <n v="4769.1910259722199"/>
  </r>
  <r>
    <s v="Antofagasta"/>
    <x v="0"/>
    <s v="26 a 35 años"/>
    <x v="0"/>
    <x v="0"/>
    <n v="2"/>
    <x v="0"/>
    <x v="0"/>
    <x v="0"/>
    <x v="0"/>
    <x v="0"/>
    <n v="9741.7984588650361"/>
    <n v="37932.721712538223"/>
    <n v="25343.910031127623"/>
  </r>
  <r>
    <s v="Antofagasta"/>
    <x v="0"/>
    <s v="26 a 35 años"/>
    <x v="1"/>
    <x v="1"/>
    <n v="2"/>
    <x v="0"/>
    <x v="0"/>
    <x v="0"/>
    <x v="0"/>
    <x v="0"/>
    <n v="32809.675097856802"/>
    <n v="0"/>
    <n v="5544.1596258947402"/>
  </r>
  <r>
    <s v="Antofagasta"/>
    <x v="0"/>
    <s v="26 a 35 años"/>
    <x v="2"/>
    <x v="2"/>
    <n v="2"/>
    <x v="0"/>
    <x v="0"/>
    <x v="0"/>
    <x v="0"/>
    <x v="0"/>
    <n v="2862.8600516052024"/>
    <n v="13310.397553516819"/>
    <n v="10295.066917217735"/>
  </r>
  <r>
    <s v="Antofagasta"/>
    <x v="0"/>
    <s v="36 a 45 años"/>
    <x v="0"/>
    <x v="0"/>
    <n v="2"/>
    <x v="0"/>
    <x v="0"/>
    <x v="0"/>
    <x v="0"/>
    <x v="0"/>
    <n v="19986.869068698645"/>
    <n v="44747.667477725066"/>
    <n v="29048.419636852723"/>
  </r>
  <r>
    <s v="Antofagasta"/>
    <x v="0"/>
    <s v="36 a 45 años"/>
    <x v="1"/>
    <x v="1"/>
    <n v="2"/>
    <x v="0"/>
    <x v="0"/>
    <x v="0"/>
    <x v="0"/>
    <x v="0"/>
    <n v="26785.110319718282"/>
    <n v="5219.9485357186622"/>
    <n v="9337.5924680564895"/>
  </r>
  <r>
    <s v="Antofagasta"/>
    <x v="0"/>
    <s v="36 a 45 años"/>
    <x v="2"/>
    <x v="2"/>
    <n v="2"/>
    <x v="0"/>
    <x v="0"/>
    <x v="0"/>
    <x v="0"/>
    <x v="0"/>
    <n v="668.48377534170265"/>
    <n v="0"/>
    <n v="5186.6173503698719"/>
  </r>
  <r>
    <s v="Antofagasta"/>
    <x v="0"/>
    <s v="46 a 55 años"/>
    <x v="0"/>
    <x v="0"/>
    <n v="2"/>
    <x v="0"/>
    <x v="0"/>
    <x v="0"/>
    <x v="0"/>
    <x v="0"/>
    <n v="7781.6217240889055"/>
    <n v="39851.291124498894"/>
    <n v="40608.949246974844"/>
  </r>
  <r>
    <s v="Antofagasta"/>
    <x v="0"/>
    <s v="46 a 55 años"/>
    <x v="1"/>
    <x v="1"/>
    <n v="2"/>
    <x v="0"/>
    <x v="0"/>
    <x v="0"/>
    <x v="0"/>
    <x v="0"/>
    <n v="35891.66390218473"/>
    <n v="0"/>
    <n v="11280.142770087925"/>
  </r>
  <r>
    <s v="Antofagasta"/>
    <x v="0"/>
    <s v="46 a 55 años"/>
    <x v="2"/>
    <x v="2"/>
    <n v="2"/>
    <x v="0"/>
    <x v="0"/>
    <x v="0"/>
    <x v="0"/>
    <x v="0"/>
    <n v="279.60760153547227"/>
    <n v="18754.339208528363"/>
    <n v="0"/>
  </r>
  <r>
    <s v="Antofagasta"/>
    <x v="0"/>
    <s v="56 a 65 años"/>
    <x v="0"/>
    <x v="0"/>
    <n v="2"/>
    <x v="0"/>
    <x v="0"/>
    <x v="0"/>
    <x v="0"/>
    <x v="0"/>
    <n v="8709.0412096467244"/>
    <n v="22995.104324513348"/>
    <n v="42031.799634163501"/>
  </r>
  <r>
    <s v="Antofagasta"/>
    <x v="0"/>
    <s v="56 a 65 años"/>
    <x v="1"/>
    <x v="1"/>
    <n v="2"/>
    <x v="0"/>
    <x v="0"/>
    <x v="0"/>
    <x v="0"/>
    <x v="0"/>
    <n v="24504.34241029722"/>
    <n v="16607.413451451219"/>
    <n v="0"/>
  </r>
  <r>
    <s v="Antofagasta"/>
    <x v="0"/>
    <s v="56 a 65 años"/>
    <x v="2"/>
    <x v="2"/>
    <n v="2"/>
    <x v="0"/>
    <x v="0"/>
    <x v="0"/>
    <x v="0"/>
    <x v="0"/>
    <n v="1602.0206913255597"/>
    <n v="21715.817694369973"/>
    <n v="6841.1425355283527"/>
  </r>
  <r>
    <s v="Antofagasta"/>
    <x v="1"/>
    <s v="15 a 18 años"/>
    <x v="0"/>
    <x v="0"/>
    <n v="2"/>
    <x v="1"/>
    <x v="0"/>
    <x v="0"/>
    <x v="0"/>
    <x v="0"/>
    <n v="9543.9111682114344"/>
    <n v="0"/>
    <n v="8414.0495059191853"/>
  </r>
  <r>
    <s v="Antofagasta"/>
    <x v="1"/>
    <s v="15 a 18 años"/>
    <x v="1"/>
    <x v="1"/>
    <n v="2"/>
    <x v="1"/>
    <x v="0"/>
    <x v="0"/>
    <x v="0"/>
    <x v="0"/>
    <n v="33064.146095255572"/>
    <n v="29639.149777558083"/>
    <n v="33646.414245181491"/>
  </r>
  <r>
    <s v="Antofagasta"/>
    <x v="1"/>
    <s v="19 a 25 años"/>
    <x v="0"/>
    <x v="0"/>
    <n v="2"/>
    <x v="1"/>
    <x v="0"/>
    <x v="0"/>
    <x v="0"/>
    <x v="0"/>
    <n v="4746.6035289475167"/>
    <n v="19210.884353741498"/>
    <n v="50359.33483711903"/>
  </r>
  <r>
    <s v="Antofagasta"/>
    <x v="1"/>
    <s v="19 a 25 años"/>
    <x v="1"/>
    <x v="1"/>
    <n v="2"/>
    <x v="1"/>
    <x v="0"/>
    <x v="0"/>
    <x v="0"/>
    <x v="0"/>
    <n v="33547.550594734763"/>
    <n v="16010.884353741496"/>
    <n v="0"/>
  </r>
  <r>
    <s v="Antofagasta"/>
    <x v="1"/>
    <s v="19 a 25 años"/>
    <x v="2"/>
    <x v="2"/>
    <n v="2"/>
    <x v="1"/>
    <x v="0"/>
    <x v="0"/>
    <x v="0"/>
    <x v="0"/>
    <n v="0"/>
    <n v="0"/>
    <n v="15107.800451135708"/>
  </r>
  <r>
    <s v="Antofagasta"/>
    <x v="1"/>
    <s v="26 a 35 años"/>
    <x v="0"/>
    <x v="0"/>
    <n v="2"/>
    <x v="1"/>
    <x v="0"/>
    <x v="0"/>
    <x v="0"/>
    <x v="0"/>
    <n v="3763.1958684590263"/>
    <n v="30778.556034482757"/>
    <n v="33199.354369085675"/>
  </r>
  <r>
    <s v="Antofagasta"/>
    <x v="1"/>
    <s v="26 a 35 años"/>
    <x v="1"/>
    <x v="1"/>
    <n v="2"/>
    <x v="1"/>
    <x v="0"/>
    <x v="0"/>
    <x v="0"/>
    <x v="0"/>
    <n v="36523.125996810209"/>
    <n v="0"/>
    <n v="1747.0012975915436"/>
  </r>
  <r>
    <s v="Antofagasta"/>
    <x v="1"/>
    <s v="26 a 35 años"/>
    <x v="2"/>
    <x v="2"/>
    <n v="2"/>
    <x v="1"/>
    <x v="0"/>
    <x v="0"/>
    <x v="0"/>
    <x v="0"/>
    <n v="0"/>
    <n v="5862.7424568965516"/>
    <n v="10485.172642972435"/>
  </r>
  <r>
    <s v="Antofagasta"/>
    <x v="1"/>
    <s v="36 a 45 años"/>
    <x v="0"/>
    <x v="0"/>
    <n v="2"/>
    <x v="1"/>
    <x v="0"/>
    <x v="0"/>
    <x v="0"/>
    <x v="0"/>
    <n v="4971.3353140561576"/>
    <n v="32244.758949519412"/>
    <n v="29209.146519079521"/>
  </r>
  <r>
    <s v="Antofagasta"/>
    <x v="1"/>
    <s v="36 a 45 años"/>
    <x v="1"/>
    <x v="1"/>
    <n v="2"/>
    <x v="1"/>
    <x v="0"/>
    <x v="0"/>
    <x v="0"/>
    <x v="0"/>
    <n v="18178.013976649789"/>
    <n v="6448.1949595095739"/>
    <n v="6739.7320128167785"/>
  </r>
  <r>
    <s v="Antofagasta"/>
    <x v="1"/>
    <s v="36 a 45 años"/>
    <x v="2"/>
    <x v="2"/>
    <n v="2"/>
    <x v="1"/>
    <x v="0"/>
    <x v="0"/>
    <x v="0"/>
    <x v="0"/>
    <n v="1088.0026781604386"/>
    <n v="0"/>
    <n v="2246.5773376055927"/>
  </r>
  <r>
    <s v="Antofagasta"/>
    <x v="1"/>
    <s v="46 a 55 años"/>
    <x v="0"/>
    <x v="0"/>
    <n v="2"/>
    <x v="1"/>
    <x v="0"/>
    <x v="0"/>
    <x v="0"/>
    <x v="0"/>
    <n v="5184.7051198963063"/>
    <n v="27279.188779378317"/>
    <n v="23920.066457448771"/>
  </r>
  <r>
    <s v="Antofagasta"/>
    <x v="1"/>
    <s v="46 a 55 años"/>
    <x v="1"/>
    <x v="1"/>
    <n v="2"/>
    <x v="1"/>
    <x v="0"/>
    <x v="0"/>
    <x v="0"/>
    <x v="0"/>
    <n v="53557.00682985194"/>
    <n v="0"/>
    <n v="11957.725678419789"/>
  </r>
  <r>
    <s v="Antofagasta"/>
    <x v="1"/>
    <s v="46 a 55 años"/>
    <x v="2"/>
    <x v="2"/>
    <n v="2"/>
    <x v="1"/>
    <x v="0"/>
    <x v="0"/>
    <x v="0"/>
    <x v="0"/>
    <n v="1505.558602123735"/>
    <n v="9917.5511751326758"/>
    <n v="0"/>
  </r>
  <r>
    <s v="Antofagasta"/>
    <x v="1"/>
    <s v="56 a 65 años"/>
    <x v="0"/>
    <x v="0"/>
    <n v="2"/>
    <x v="1"/>
    <x v="0"/>
    <x v="0"/>
    <x v="0"/>
    <x v="0"/>
    <n v="2373.8639924788467"/>
    <n v="8550.0650195058515"/>
    <n v="34964.771011575242"/>
  </r>
  <r>
    <s v="Antofagasta"/>
    <x v="1"/>
    <s v="56 a 65 años"/>
    <x v="1"/>
    <x v="1"/>
    <n v="2"/>
    <x v="1"/>
    <x v="0"/>
    <x v="0"/>
    <x v="0"/>
    <x v="0"/>
    <n v="29551.864619241616"/>
    <n v="2847.854356306892"/>
    <n v="0"/>
  </r>
  <r>
    <s v="Antofagasta"/>
    <x v="1"/>
    <s v="56 a 65 años"/>
    <x v="2"/>
    <x v="2"/>
    <n v="2"/>
    <x v="1"/>
    <x v="0"/>
    <x v="0"/>
    <x v="0"/>
    <x v="0"/>
    <n v="775.61892823566279"/>
    <n v="17100.130039011703"/>
    <n v="0"/>
  </r>
  <r>
    <s v="Antofagasta"/>
    <x v="2"/>
    <s v="19 a 25 años"/>
    <x v="1"/>
    <x v="1"/>
    <n v="2"/>
    <x v="2"/>
    <x v="0"/>
    <x v="0"/>
    <x v="0"/>
    <x v="0"/>
    <n v="0"/>
    <n v="89361.702127659577"/>
    <n v="0"/>
  </r>
  <r>
    <s v="Antofagasta"/>
    <x v="2"/>
    <s v="36 a 45 años"/>
    <x v="0"/>
    <x v="0"/>
    <n v="2"/>
    <x v="2"/>
    <x v="0"/>
    <x v="0"/>
    <x v="0"/>
    <x v="0"/>
    <n v="0"/>
    <n v="87654.320987654326"/>
    <n v="0"/>
  </r>
  <r>
    <s v="Antofagasta"/>
    <x v="2"/>
    <s v="56 a 65 años"/>
    <x v="1"/>
    <x v="1"/>
    <n v="2"/>
    <x v="2"/>
    <x v="0"/>
    <x v="0"/>
    <x v="0"/>
    <x v="0"/>
    <n v="0"/>
    <n v="58322.237017310254"/>
    <n v="0"/>
  </r>
  <r>
    <s v="Antofagasta"/>
    <x v="3"/>
    <s v="15 a 18 años"/>
    <x v="1"/>
    <x v="1"/>
    <n v="2"/>
    <x v="3"/>
    <x v="0"/>
    <x v="0"/>
    <x v="0"/>
    <x v="0"/>
    <n v="0"/>
    <n v="288455.98845598847"/>
    <n v="0"/>
  </r>
  <r>
    <s v="Antofagasta"/>
    <x v="3"/>
    <s v="19 a 25 años"/>
    <x v="0"/>
    <x v="0"/>
    <n v="2"/>
    <x v="3"/>
    <x v="0"/>
    <x v="0"/>
    <x v="0"/>
    <x v="0"/>
    <n v="0"/>
    <n v="50428.816466552315"/>
    <n v="0"/>
  </r>
  <r>
    <s v="Antofagasta"/>
    <x v="3"/>
    <s v="19 a 25 años"/>
    <x v="1"/>
    <x v="1"/>
    <n v="2"/>
    <x v="3"/>
    <x v="0"/>
    <x v="0"/>
    <x v="0"/>
    <x v="0"/>
    <n v="0"/>
    <n v="50428.816466552315"/>
    <n v="0"/>
  </r>
  <r>
    <s v="Antofagasta"/>
    <x v="3"/>
    <s v="26 a 35 años"/>
    <x v="0"/>
    <x v="0"/>
    <n v="2"/>
    <x v="3"/>
    <x v="0"/>
    <x v="0"/>
    <x v="0"/>
    <x v="0"/>
    <n v="0"/>
    <n v="67633.350595546348"/>
    <n v="0"/>
  </r>
  <r>
    <s v="Antofagasta"/>
    <x v="3"/>
    <s v="26 a 35 años"/>
    <x v="2"/>
    <x v="2"/>
    <n v="2"/>
    <x v="3"/>
    <x v="0"/>
    <x v="0"/>
    <x v="0"/>
    <x v="0"/>
    <n v="0"/>
    <n v="22527.187985499742"/>
    <n v="0"/>
  </r>
  <r>
    <s v="Antofagasta"/>
    <x v="3"/>
    <s v="36 a 45 años"/>
    <x v="0"/>
    <x v="0"/>
    <n v="2"/>
    <x v="3"/>
    <x v="0"/>
    <x v="0"/>
    <x v="0"/>
    <x v="0"/>
    <n v="0"/>
    <n v="23772.321428571428"/>
    <n v="0"/>
  </r>
  <r>
    <s v="Antofagasta"/>
    <x v="3"/>
    <s v="46 a 55 años"/>
    <x v="0"/>
    <x v="0"/>
    <n v="2"/>
    <x v="3"/>
    <x v="0"/>
    <x v="0"/>
    <x v="0"/>
    <x v="0"/>
    <n v="0"/>
    <n v="95790.115924344107"/>
    <n v="0"/>
  </r>
  <r>
    <s v="Antofagasta"/>
    <x v="3"/>
    <s v="46 a 55 años"/>
    <x v="2"/>
    <x v="2"/>
    <n v="2"/>
    <x v="3"/>
    <x v="0"/>
    <x v="0"/>
    <x v="0"/>
    <x v="0"/>
    <n v="0"/>
    <n v="31909.701037217816"/>
    <n v="0"/>
  </r>
  <r>
    <s v="Antofagasta"/>
    <x v="3"/>
    <s v="56 a 65 años"/>
    <x v="2"/>
    <x v="2"/>
    <n v="2"/>
    <x v="3"/>
    <x v="0"/>
    <x v="0"/>
    <x v="0"/>
    <x v="0"/>
    <n v="0"/>
    <n v="96125.730994152051"/>
    <n v="0"/>
  </r>
  <r>
    <s v="Antofagasta"/>
    <x v="4"/>
    <s v="15 a 18 años"/>
    <x v="1"/>
    <x v="1"/>
    <n v="2"/>
    <x v="4"/>
    <x v="0"/>
    <x v="0"/>
    <x v="0"/>
    <x v="0"/>
    <n v="0"/>
    <n v="65039.0625"/>
    <n v="113083.49769888232"/>
  </r>
  <r>
    <s v="Antofagasta"/>
    <x v="4"/>
    <s v="19 a 25 años"/>
    <x v="0"/>
    <x v="0"/>
    <n v="2"/>
    <x v="4"/>
    <x v="0"/>
    <x v="0"/>
    <x v="0"/>
    <x v="0"/>
    <n v="0"/>
    <n v="120081.63265306123"/>
    <n v="96308.186195826638"/>
  </r>
  <r>
    <s v="Antofagasta"/>
    <x v="4"/>
    <s v="19 a 25 años"/>
    <x v="1"/>
    <x v="1"/>
    <n v="2"/>
    <x v="4"/>
    <x v="0"/>
    <x v="0"/>
    <x v="0"/>
    <x v="0"/>
    <n v="0"/>
    <n v="48040.816326530614"/>
    <n v="0"/>
  </r>
  <r>
    <s v="Antofagasta"/>
    <x v="4"/>
    <s v="26 a 35 años"/>
    <x v="0"/>
    <x v="0"/>
    <n v="2"/>
    <x v="4"/>
    <x v="0"/>
    <x v="0"/>
    <x v="0"/>
    <x v="0"/>
    <n v="0"/>
    <n v="21760.880440220109"/>
    <n v="105999.52003839693"/>
  </r>
  <r>
    <s v="Antofagasta"/>
    <x v="4"/>
    <s v="26 a 35 años"/>
    <x v="1"/>
    <x v="1"/>
    <n v="2"/>
    <x v="4"/>
    <x v="0"/>
    <x v="0"/>
    <x v="0"/>
    <x v="0"/>
    <n v="0"/>
    <n v="0"/>
    <n v="13246.940244780417"/>
  </r>
  <r>
    <s v="Antofagasta"/>
    <x v="4"/>
    <s v="26 a 35 años"/>
    <x v="2"/>
    <x v="2"/>
    <n v="2"/>
    <x v="4"/>
    <x v="0"/>
    <x v="0"/>
    <x v="0"/>
    <x v="0"/>
    <n v="0"/>
    <n v="10880.440220110055"/>
    <n v="13246.940244780417"/>
  </r>
  <r>
    <s v="Antofagasta"/>
    <x v="4"/>
    <s v="36 a 45 años"/>
    <x v="0"/>
    <x v="0"/>
    <n v="2"/>
    <x v="4"/>
    <x v="0"/>
    <x v="0"/>
    <x v="0"/>
    <x v="0"/>
    <n v="0"/>
    <n v="49177.48917748918"/>
    <n v="122448.97959183673"/>
  </r>
  <r>
    <s v="Antofagasta"/>
    <x v="4"/>
    <s v="36 a 45 años"/>
    <x v="1"/>
    <x v="1"/>
    <n v="2"/>
    <x v="4"/>
    <x v="0"/>
    <x v="0"/>
    <x v="0"/>
    <x v="0"/>
    <n v="0"/>
    <n v="12294.372294372295"/>
    <n v="17488.662131519275"/>
  </r>
  <r>
    <s v="Antofagasta"/>
    <x v="4"/>
    <s v="36 a 45 años"/>
    <x v="2"/>
    <x v="2"/>
    <n v="2"/>
    <x v="4"/>
    <x v="0"/>
    <x v="0"/>
    <x v="0"/>
    <x v="0"/>
    <n v="0"/>
    <n v="0"/>
    <n v="17488.662131519275"/>
  </r>
  <r>
    <s v="Antofagasta"/>
    <x v="4"/>
    <s v="46 a 55 años"/>
    <x v="0"/>
    <x v="0"/>
    <n v="2"/>
    <x v="4"/>
    <x v="0"/>
    <x v="0"/>
    <x v="0"/>
    <x v="0"/>
    <n v="0"/>
    <n v="32057.562767911819"/>
    <n v="94586.374695863749"/>
  </r>
  <r>
    <s v="Antofagasta"/>
    <x v="4"/>
    <s v="56 a 65 años"/>
    <x v="0"/>
    <x v="0"/>
    <n v="2"/>
    <x v="4"/>
    <x v="0"/>
    <x v="0"/>
    <x v="0"/>
    <x v="0"/>
    <n v="0"/>
    <n v="0"/>
    <n v="68552.631578947374"/>
  </r>
  <r>
    <s v="Antofagasta"/>
    <x v="4"/>
    <s v="56 a 65 años"/>
    <x v="1"/>
    <x v="1"/>
    <n v="2"/>
    <x v="4"/>
    <x v="0"/>
    <x v="0"/>
    <x v="0"/>
    <x v="0"/>
    <n v="0"/>
    <n v="14619.492656875835"/>
    <n v="0"/>
  </r>
  <r>
    <s v="Antofagasta"/>
    <x v="4"/>
    <s v="56 a 65 años"/>
    <x v="2"/>
    <x v="2"/>
    <n v="2"/>
    <x v="4"/>
    <x v="0"/>
    <x v="0"/>
    <x v="0"/>
    <x v="0"/>
    <n v="0"/>
    <n v="14619.492656875835"/>
    <n v="22861.842105263157"/>
  </r>
  <r>
    <s v="Araucanía"/>
    <x v="5"/>
    <s v="15 a 18 años"/>
    <x v="1"/>
    <x v="1"/>
    <n v="9"/>
    <x v="5"/>
    <x v="0"/>
    <x v="0"/>
    <x v="0"/>
    <x v="0"/>
    <n v="27790.116601887839"/>
    <n v="0"/>
    <n v="0"/>
  </r>
  <r>
    <s v="Araucanía"/>
    <x v="5"/>
    <s v="19 a 25 años"/>
    <x v="0"/>
    <x v="0"/>
    <n v="9"/>
    <x v="5"/>
    <x v="0"/>
    <x v="0"/>
    <x v="0"/>
    <x v="0"/>
    <n v="30903.450949980612"/>
    <n v="0"/>
    <n v="0"/>
  </r>
  <r>
    <s v="Araucanía"/>
    <x v="5"/>
    <s v="26 a 35 años"/>
    <x v="0"/>
    <x v="0"/>
    <n v="9"/>
    <x v="5"/>
    <x v="0"/>
    <x v="0"/>
    <x v="0"/>
    <x v="0"/>
    <n v="4461.2575006522302"/>
    <n v="22013.274336283186"/>
    <n v="0"/>
  </r>
  <r>
    <s v="Araucanía"/>
    <x v="5"/>
    <s v="26 a 35 años"/>
    <x v="1"/>
    <x v="1"/>
    <n v="9"/>
    <x v="5"/>
    <x v="0"/>
    <x v="0"/>
    <x v="0"/>
    <x v="0"/>
    <n v="6078.7894599530391"/>
    <n v="0"/>
    <n v="0"/>
  </r>
  <r>
    <s v="Araucanía"/>
    <x v="5"/>
    <s v="36 a 45 años"/>
    <x v="0"/>
    <x v="0"/>
    <n v="9"/>
    <x v="5"/>
    <x v="0"/>
    <x v="0"/>
    <x v="0"/>
    <x v="0"/>
    <n v="4425.0132485426602"/>
    <n v="46364.719904648387"/>
    <n v="0"/>
  </r>
  <r>
    <s v="Araucanía"/>
    <x v="5"/>
    <s v="36 a 45 años"/>
    <x v="1"/>
    <x v="1"/>
    <n v="9"/>
    <x v="5"/>
    <x v="0"/>
    <x v="0"/>
    <x v="0"/>
    <x v="0"/>
    <n v="19674.085850556439"/>
    <n v="0"/>
    <n v="0"/>
  </r>
  <r>
    <s v="Araucanía"/>
    <x v="5"/>
    <s v="46 a 55 años"/>
    <x v="0"/>
    <x v="0"/>
    <n v="9"/>
    <x v="5"/>
    <x v="0"/>
    <x v="0"/>
    <x v="0"/>
    <x v="0"/>
    <n v="29093.846379791452"/>
    <n v="7013.4181767879372"/>
    <n v="0"/>
  </r>
  <r>
    <s v="Araucanía"/>
    <x v="5"/>
    <s v="46 a 55 años"/>
    <x v="1"/>
    <x v="1"/>
    <n v="9"/>
    <x v="5"/>
    <x v="0"/>
    <x v="0"/>
    <x v="0"/>
    <x v="0"/>
    <n v="48847.11411367308"/>
    <n v="28053.672707151749"/>
    <n v="0"/>
  </r>
  <r>
    <s v="Araucanía"/>
    <x v="5"/>
    <s v="56 a 65 años"/>
    <x v="0"/>
    <x v="0"/>
    <n v="9"/>
    <x v="5"/>
    <x v="0"/>
    <x v="0"/>
    <x v="0"/>
    <x v="0"/>
    <n v="10624.509033778477"/>
    <n v="23709.623709623709"/>
    <n v="0"/>
  </r>
  <r>
    <s v="Araucanía"/>
    <x v="5"/>
    <s v="56 a 65 años"/>
    <x v="1"/>
    <x v="1"/>
    <n v="9"/>
    <x v="5"/>
    <x v="0"/>
    <x v="0"/>
    <x v="0"/>
    <x v="0"/>
    <n v="75687.352710133549"/>
    <n v="23709.623709623709"/>
    <n v="0"/>
  </r>
  <r>
    <s v="Araucanía"/>
    <x v="5"/>
    <s v="56 a 65 años"/>
    <x v="2"/>
    <x v="2"/>
    <n v="9"/>
    <x v="5"/>
    <x v="0"/>
    <x v="0"/>
    <x v="0"/>
    <x v="0"/>
    <n v="0"/>
    <n v="4745.2547452547451"/>
    <n v="0"/>
  </r>
  <r>
    <s v="Araucanía"/>
    <x v="6"/>
    <s v="15 a 18 años"/>
    <x v="1"/>
    <x v="1"/>
    <n v="9"/>
    <x v="6"/>
    <x v="0"/>
    <x v="0"/>
    <x v="0"/>
    <x v="0"/>
    <n v="0"/>
    <n v="146965.31791907514"/>
    <n v="0"/>
  </r>
  <r>
    <s v="Araucanía"/>
    <x v="6"/>
    <s v="19 a 25 años"/>
    <x v="0"/>
    <x v="0"/>
    <n v="9"/>
    <x v="6"/>
    <x v="0"/>
    <x v="0"/>
    <x v="0"/>
    <x v="0"/>
    <n v="0"/>
    <n v="41062.584421431784"/>
    <n v="0"/>
  </r>
  <r>
    <s v="Araucanía"/>
    <x v="6"/>
    <s v="19 a 25 años"/>
    <x v="1"/>
    <x v="1"/>
    <n v="9"/>
    <x v="6"/>
    <x v="0"/>
    <x v="0"/>
    <x v="0"/>
    <x v="0"/>
    <n v="0"/>
    <n v="41062.584421431784"/>
    <n v="0"/>
  </r>
  <r>
    <s v="Araucanía"/>
    <x v="6"/>
    <s v="26 a 35 años"/>
    <x v="0"/>
    <x v="0"/>
    <n v="9"/>
    <x v="6"/>
    <x v="0"/>
    <x v="0"/>
    <x v="0"/>
    <x v="0"/>
    <n v="0"/>
    <n v="53558.612440191384"/>
    <n v="0"/>
  </r>
  <r>
    <s v="Araucanía"/>
    <x v="6"/>
    <s v="26 a 35 años"/>
    <x v="1"/>
    <x v="1"/>
    <n v="9"/>
    <x v="6"/>
    <x v="0"/>
    <x v="0"/>
    <x v="0"/>
    <x v="0"/>
    <n v="0"/>
    <n v="53558.612440191384"/>
    <n v="0"/>
  </r>
  <r>
    <s v="Araucanía"/>
    <x v="6"/>
    <s v="36 a 45 años"/>
    <x v="0"/>
    <x v="0"/>
    <n v="9"/>
    <x v="6"/>
    <x v="0"/>
    <x v="0"/>
    <x v="0"/>
    <x v="0"/>
    <n v="0"/>
    <n v="53238.066281544539"/>
    <n v="0"/>
  </r>
  <r>
    <s v="Araucanía"/>
    <x v="6"/>
    <s v="46 a 55 años"/>
    <x v="0"/>
    <x v="0"/>
    <n v="9"/>
    <x v="6"/>
    <x v="0"/>
    <x v="0"/>
    <x v="0"/>
    <x v="0"/>
    <n v="0"/>
    <n v="15294.117647058823"/>
    <n v="0"/>
  </r>
  <r>
    <s v="Araucanía"/>
    <x v="6"/>
    <s v="46 a 55 años"/>
    <x v="1"/>
    <x v="1"/>
    <n v="9"/>
    <x v="6"/>
    <x v="0"/>
    <x v="0"/>
    <x v="0"/>
    <x v="0"/>
    <n v="0"/>
    <n v="45882.352941176468"/>
    <n v="0"/>
  </r>
  <r>
    <s v="Araucanía"/>
    <x v="6"/>
    <s v="56 a 65 años"/>
    <x v="1"/>
    <x v="1"/>
    <n v="9"/>
    <x v="6"/>
    <x v="0"/>
    <x v="0"/>
    <x v="0"/>
    <x v="0"/>
    <n v="0"/>
    <n v="19540.623928693865"/>
    <n v="0"/>
  </r>
  <r>
    <s v="Araucanía"/>
    <x v="7"/>
    <s v="19 a 25 años"/>
    <x v="0"/>
    <x v="0"/>
    <n v="9"/>
    <x v="7"/>
    <x v="0"/>
    <x v="0"/>
    <x v="0"/>
    <x v="0"/>
    <n v="0"/>
    <n v="77593.537414965991"/>
    <n v="0"/>
  </r>
  <r>
    <s v="Araucanía"/>
    <x v="7"/>
    <s v="19 a 25 años"/>
    <x v="1"/>
    <x v="1"/>
    <n v="9"/>
    <x v="7"/>
    <x v="0"/>
    <x v="0"/>
    <x v="0"/>
    <x v="0"/>
    <n v="0"/>
    <n v="38775.510204081635"/>
    <n v="0"/>
  </r>
  <r>
    <s v="Araucanía"/>
    <x v="7"/>
    <s v="26 a 35 años"/>
    <x v="0"/>
    <x v="0"/>
    <n v="9"/>
    <x v="7"/>
    <x v="0"/>
    <x v="0"/>
    <x v="0"/>
    <x v="0"/>
    <n v="0"/>
    <n v="98596.587782058341"/>
    <n v="0"/>
  </r>
  <r>
    <s v="Araucanía"/>
    <x v="7"/>
    <s v="36 a 45 años"/>
    <x v="0"/>
    <x v="0"/>
    <n v="9"/>
    <x v="7"/>
    <x v="0"/>
    <x v="0"/>
    <x v="0"/>
    <x v="0"/>
    <n v="0"/>
    <n v="102849.58871915394"/>
    <n v="0"/>
  </r>
  <r>
    <s v="Araucanía"/>
    <x v="7"/>
    <s v="46 a 55 años"/>
    <x v="0"/>
    <x v="0"/>
    <n v="9"/>
    <x v="7"/>
    <x v="0"/>
    <x v="0"/>
    <x v="0"/>
    <x v="0"/>
    <n v="0"/>
    <n v="15111.77347242921"/>
    <n v="0"/>
  </r>
  <r>
    <s v="Araucanía"/>
    <x v="7"/>
    <s v="46 a 55 años"/>
    <x v="1"/>
    <x v="1"/>
    <n v="9"/>
    <x v="7"/>
    <x v="0"/>
    <x v="0"/>
    <x v="0"/>
    <x v="0"/>
    <n v="0"/>
    <n v="75558.867362146048"/>
    <n v="0"/>
  </r>
  <r>
    <s v="Araucanía"/>
    <x v="7"/>
    <s v="56 a 65 años"/>
    <x v="0"/>
    <x v="0"/>
    <n v="9"/>
    <x v="7"/>
    <x v="0"/>
    <x v="0"/>
    <x v="0"/>
    <x v="0"/>
    <n v="0"/>
    <n v="20599.927719551863"/>
    <n v="0"/>
  </r>
  <r>
    <s v="Araucanía"/>
    <x v="7"/>
    <s v="56 a 65 años"/>
    <x v="1"/>
    <x v="1"/>
    <n v="9"/>
    <x v="7"/>
    <x v="0"/>
    <x v="0"/>
    <x v="0"/>
    <x v="0"/>
    <n v="0"/>
    <n v="20599.927719551863"/>
    <n v="0"/>
  </r>
  <r>
    <s v="Araucanía"/>
    <x v="7"/>
    <s v="56 a 65 años"/>
    <x v="2"/>
    <x v="2"/>
    <n v="9"/>
    <x v="7"/>
    <x v="0"/>
    <x v="0"/>
    <x v="0"/>
    <x v="0"/>
    <n v="0"/>
    <n v="10299.963859775931"/>
    <n v="0"/>
  </r>
  <r>
    <s v="Araucanía"/>
    <x v="8"/>
    <s v="26 a 35 años"/>
    <x v="2"/>
    <x v="2"/>
    <n v="9"/>
    <x v="8"/>
    <x v="0"/>
    <x v="0"/>
    <x v="0"/>
    <x v="0"/>
    <n v="0"/>
    <n v="42748.091603053435"/>
    <n v="0"/>
  </r>
  <r>
    <s v="Araucanía"/>
    <x v="8"/>
    <s v="36 a 45 años"/>
    <x v="0"/>
    <x v="0"/>
    <n v="9"/>
    <x v="8"/>
    <x v="0"/>
    <x v="0"/>
    <x v="0"/>
    <x v="0"/>
    <n v="0"/>
    <n v="25783.664459161148"/>
    <n v="0"/>
  </r>
  <r>
    <s v="Araucanía"/>
    <x v="8"/>
    <s v="46 a 55 años"/>
    <x v="0"/>
    <x v="0"/>
    <n v="9"/>
    <x v="8"/>
    <x v="0"/>
    <x v="0"/>
    <x v="0"/>
    <x v="0"/>
    <n v="0"/>
    <n v="20451.795078660751"/>
    <n v="0"/>
  </r>
  <r>
    <s v="Araucanía"/>
    <x v="8"/>
    <s v="56 a 65 años"/>
    <x v="0"/>
    <x v="0"/>
    <n v="9"/>
    <x v="8"/>
    <x v="0"/>
    <x v="0"/>
    <x v="0"/>
    <x v="0"/>
    <n v="0"/>
    <n v="12706.19705751226"/>
    <n v="0"/>
  </r>
  <r>
    <s v="Araucanía"/>
    <x v="9"/>
    <s v="19 a 25 años"/>
    <x v="0"/>
    <x v="0"/>
    <n v="9"/>
    <x v="9"/>
    <x v="0"/>
    <x v="0"/>
    <x v="0"/>
    <x v="0"/>
    <n v="0"/>
    <n v="120303.23005932762"/>
    <n v="0"/>
  </r>
  <r>
    <s v="Araucanía"/>
    <x v="9"/>
    <s v="26 a 35 años"/>
    <x v="0"/>
    <x v="0"/>
    <n v="9"/>
    <x v="9"/>
    <x v="0"/>
    <x v="0"/>
    <x v="0"/>
    <x v="0"/>
    <n v="0"/>
    <n v="39769.196626719931"/>
    <n v="0"/>
  </r>
  <r>
    <s v="Araucanía"/>
    <x v="9"/>
    <s v="26 a 35 años"/>
    <x v="2"/>
    <x v="2"/>
    <n v="9"/>
    <x v="9"/>
    <x v="0"/>
    <x v="0"/>
    <x v="0"/>
    <x v="0"/>
    <n v="0"/>
    <n v="39769.196626719931"/>
    <n v="0"/>
  </r>
  <r>
    <s v="Araucanía"/>
    <x v="9"/>
    <s v="36 a 45 años"/>
    <x v="0"/>
    <x v="0"/>
    <n v="9"/>
    <x v="9"/>
    <x v="0"/>
    <x v="0"/>
    <x v="0"/>
    <x v="0"/>
    <n v="0"/>
    <n v="25000"/>
    <n v="0"/>
  </r>
  <r>
    <s v="Araucanía"/>
    <x v="9"/>
    <s v="36 a 45 años"/>
    <x v="2"/>
    <x v="2"/>
    <n v="9"/>
    <x v="9"/>
    <x v="0"/>
    <x v="0"/>
    <x v="0"/>
    <x v="0"/>
    <n v="0"/>
    <n v="25000"/>
    <n v="0"/>
  </r>
  <r>
    <s v="Araucanía"/>
    <x v="9"/>
    <s v="46 a 55 años"/>
    <x v="0"/>
    <x v="0"/>
    <n v="9"/>
    <x v="9"/>
    <x v="0"/>
    <x v="0"/>
    <x v="0"/>
    <x v="0"/>
    <n v="0"/>
    <n v="40414.507772020726"/>
    <n v="0"/>
  </r>
  <r>
    <s v="Araucanía"/>
    <x v="9"/>
    <s v="56 a 65 años"/>
    <x v="0"/>
    <x v="0"/>
    <n v="9"/>
    <x v="9"/>
    <x v="0"/>
    <x v="0"/>
    <x v="0"/>
    <x v="0"/>
    <n v="0"/>
    <n v="26027.397260273974"/>
    <n v="0"/>
  </r>
  <r>
    <s v="Araucanía"/>
    <x v="9"/>
    <s v="56 a 65 años"/>
    <x v="1"/>
    <x v="1"/>
    <n v="9"/>
    <x v="9"/>
    <x v="0"/>
    <x v="0"/>
    <x v="0"/>
    <x v="0"/>
    <n v="0"/>
    <n v="26027.397260273974"/>
    <n v="0"/>
  </r>
  <r>
    <s v="Araucanía"/>
    <x v="9"/>
    <s v="26 a 35 años"/>
    <x v="0"/>
    <x v="0"/>
    <n v="9"/>
    <x v="9"/>
    <x v="0"/>
    <x v="0"/>
    <x v="0"/>
    <x v="0"/>
    <n v="0"/>
    <n v="0"/>
    <n v="33318.564466105447"/>
  </r>
  <r>
    <s v="Araucanía"/>
    <x v="9"/>
    <s v="36 a 45 años"/>
    <x v="1"/>
    <x v="1"/>
    <n v="9"/>
    <x v="9"/>
    <x v="0"/>
    <x v="0"/>
    <x v="0"/>
    <x v="0"/>
    <n v="0"/>
    <n v="0"/>
    <n v="26495.726495726496"/>
  </r>
  <r>
    <s v="Araucanía"/>
    <x v="9"/>
    <s v="36 a 45 años"/>
    <x v="2"/>
    <x v="2"/>
    <n v="9"/>
    <x v="9"/>
    <x v="0"/>
    <x v="0"/>
    <x v="0"/>
    <x v="0"/>
    <n v="0"/>
    <n v="0"/>
    <n v="26495.726495726496"/>
  </r>
  <r>
    <s v="Araucanía"/>
    <x v="9"/>
    <s v="46 a 55 años"/>
    <x v="0"/>
    <x v="0"/>
    <n v="9"/>
    <x v="9"/>
    <x v="0"/>
    <x v="0"/>
    <x v="0"/>
    <x v="0"/>
    <n v="0"/>
    <n v="0"/>
    <n v="24612.326043737576"/>
  </r>
  <r>
    <s v="Araucanía"/>
    <x v="9"/>
    <s v="56 a 65 años"/>
    <x v="0"/>
    <x v="0"/>
    <n v="9"/>
    <x v="9"/>
    <x v="0"/>
    <x v="0"/>
    <x v="0"/>
    <x v="0"/>
    <n v="0"/>
    <n v="0"/>
    <n v="15436.241610738254"/>
  </r>
  <r>
    <s v="Araucanía"/>
    <x v="10"/>
    <s v="26 a 35 años"/>
    <x v="1"/>
    <x v="1"/>
    <n v="9"/>
    <x v="10"/>
    <x v="0"/>
    <x v="0"/>
    <x v="0"/>
    <x v="0"/>
    <n v="0"/>
    <n v="83426.443202979513"/>
    <n v="0"/>
  </r>
  <r>
    <s v="Araucanía"/>
    <x v="10"/>
    <s v="56 a 65 años"/>
    <x v="0"/>
    <x v="0"/>
    <n v="9"/>
    <x v="10"/>
    <x v="0"/>
    <x v="0"/>
    <x v="0"/>
    <x v="0"/>
    <n v="0"/>
    <n v="32058.49268841395"/>
    <n v="0"/>
  </r>
  <r>
    <s v="Araucanía"/>
    <x v="10"/>
    <s v="56 a 65 años"/>
    <x v="1"/>
    <x v="1"/>
    <n v="9"/>
    <x v="10"/>
    <x v="0"/>
    <x v="0"/>
    <x v="0"/>
    <x v="0"/>
    <n v="0"/>
    <n v="64116.985376827899"/>
    <n v="0"/>
  </r>
  <r>
    <s v="Araucanía"/>
    <x v="11"/>
    <s v="19 a 25 años"/>
    <x v="0"/>
    <x v="0"/>
    <n v="9"/>
    <x v="11"/>
    <x v="0"/>
    <x v="0"/>
    <x v="0"/>
    <x v="0"/>
    <n v="0"/>
    <n v="74217.161447742983"/>
    <n v="41908.713692946061"/>
  </r>
  <r>
    <s v="Araucanía"/>
    <x v="11"/>
    <s v="26 a 35 años"/>
    <x v="0"/>
    <x v="0"/>
    <n v="9"/>
    <x v="11"/>
    <x v="0"/>
    <x v="0"/>
    <x v="0"/>
    <x v="0"/>
    <n v="0"/>
    <n v="28354.430379746835"/>
    <n v="47431.452883706268"/>
  </r>
  <r>
    <s v="Araucanía"/>
    <x v="11"/>
    <s v="26 a 35 años"/>
    <x v="1"/>
    <x v="1"/>
    <n v="9"/>
    <x v="11"/>
    <x v="0"/>
    <x v="0"/>
    <x v="0"/>
    <x v="0"/>
    <n v="0"/>
    <n v="0"/>
    <n v="23699.968484084464"/>
  </r>
  <r>
    <s v="Araucanía"/>
    <x v="11"/>
    <s v="36 a 45 años"/>
    <x v="0"/>
    <x v="0"/>
    <n v="9"/>
    <x v="11"/>
    <x v="0"/>
    <x v="0"/>
    <x v="0"/>
    <x v="0"/>
    <n v="0"/>
    <n v="17443.249701314217"/>
    <n v="55373.623102113721"/>
  </r>
  <r>
    <s v="Araucanía"/>
    <x v="11"/>
    <s v="36 a 45 años"/>
    <x v="2"/>
    <x v="2"/>
    <n v="9"/>
    <x v="11"/>
    <x v="0"/>
    <x v="0"/>
    <x v="0"/>
    <x v="0"/>
    <n v="0"/>
    <n v="0"/>
    <n v="18457.874367371242"/>
  </r>
  <r>
    <s v="Araucanía"/>
    <x v="11"/>
    <s v="46 a 55 años"/>
    <x v="0"/>
    <x v="0"/>
    <n v="9"/>
    <x v="11"/>
    <x v="0"/>
    <x v="0"/>
    <x v="0"/>
    <x v="0"/>
    <n v="0"/>
    <n v="14134.374128798439"/>
    <n v="68903.118040089088"/>
  </r>
  <r>
    <s v="Araucanía"/>
    <x v="11"/>
    <s v="46 a 55 años"/>
    <x v="2"/>
    <x v="2"/>
    <n v="9"/>
    <x v="11"/>
    <x v="0"/>
    <x v="0"/>
    <x v="0"/>
    <x v="0"/>
    <n v="0"/>
    <n v="0"/>
    <n v="17232.739420935413"/>
  </r>
  <r>
    <s v="Araucanía"/>
    <x v="11"/>
    <s v="56 a 65 años"/>
    <x v="0"/>
    <x v="0"/>
    <n v="9"/>
    <x v="11"/>
    <x v="0"/>
    <x v="0"/>
    <x v="0"/>
    <x v="0"/>
    <n v="0"/>
    <n v="9550.9383378016082"/>
    <n v="67900.425810678018"/>
  </r>
  <r>
    <s v="Araucanía"/>
    <x v="11"/>
    <s v="56 a 65 años"/>
    <x v="1"/>
    <x v="1"/>
    <n v="9"/>
    <x v="11"/>
    <x v="0"/>
    <x v="0"/>
    <x v="0"/>
    <x v="0"/>
    <n v="0"/>
    <n v="19101.876675603216"/>
    <n v="0"/>
  </r>
  <r>
    <s v="Araucanía"/>
    <x v="12"/>
    <s v="26 a 35 años"/>
    <x v="0"/>
    <x v="0"/>
    <n v="9"/>
    <x v="12"/>
    <x v="0"/>
    <x v="0"/>
    <x v="0"/>
    <x v="0"/>
    <n v="0"/>
    <n v="0"/>
    <n v="233886.0103626943"/>
  </r>
  <r>
    <s v="Araucanía"/>
    <x v="12"/>
    <s v="36 a 45 años"/>
    <x v="0"/>
    <x v="0"/>
    <n v="9"/>
    <x v="12"/>
    <x v="0"/>
    <x v="0"/>
    <x v="0"/>
    <x v="0"/>
    <n v="0"/>
    <n v="0"/>
    <n v="96573.20872274143"/>
  </r>
  <r>
    <s v="Araucanía"/>
    <x v="12"/>
    <s v="36 a 45 años"/>
    <x v="1"/>
    <x v="1"/>
    <n v="9"/>
    <x v="12"/>
    <x v="0"/>
    <x v="0"/>
    <x v="0"/>
    <x v="0"/>
    <n v="0"/>
    <n v="0"/>
    <n v="32191.069574247143"/>
  </r>
  <r>
    <s v="Araucanía"/>
    <x v="12"/>
    <s v="46 a 55 años"/>
    <x v="0"/>
    <x v="0"/>
    <n v="9"/>
    <x v="12"/>
    <x v="0"/>
    <x v="0"/>
    <x v="0"/>
    <x v="0"/>
    <n v="0"/>
    <n v="0"/>
    <n v="58040.31879981247"/>
  </r>
  <r>
    <s v="Araucanía"/>
    <x v="12"/>
    <s v="56 a 65 años"/>
    <x v="0"/>
    <x v="0"/>
    <n v="9"/>
    <x v="12"/>
    <x v="0"/>
    <x v="0"/>
    <x v="0"/>
    <x v="0"/>
    <n v="0"/>
    <n v="0"/>
    <n v="18618.4565569347"/>
  </r>
  <r>
    <s v="Araucanía"/>
    <x v="12"/>
    <s v="56 a 65 años"/>
    <x v="1"/>
    <x v="1"/>
    <n v="9"/>
    <x v="12"/>
    <x v="0"/>
    <x v="0"/>
    <x v="0"/>
    <x v="0"/>
    <n v="0"/>
    <n v="0"/>
    <n v="37290.879654614138"/>
  </r>
  <r>
    <s v="Araucanía"/>
    <x v="13"/>
    <s v="15 a 18 años"/>
    <x v="1"/>
    <x v="1"/>
    <n v="9"/>
    <x v="13"/>
    <x v="0"/>
    <x v="0"/>
    <x v="0"/>
    <x v="0"/>
    <n v="0"/>
    <n v="0"/>
    <n v="48515.691263782865"/>
  </r>
  <r>
    <s v="Araucanía"/>
    <x v="13"/>
    <s v="19 a 25 años"/>
    <x v="0"/>
    <x v="0"/>
    <n v="9"/>
    <x v="13"/>
    <x v="0"/>
    <x v="0"/>
    <x v="0"/>
    <x v="0"/>
    <n v="0"/>
    <n v="43113.630994566498"/>
    <n v="72356.170923848171"/>
  </r>
  <r>
    <s v="Araucanía"/>
    <x v="13"/>
    <s v="26 a 35 años"/>
    <x v="0"/>
    <x v="0"/>
    <n v="9"/>
    <x v="13"/>
    <x v="0"/>
    <x v="0"/>
    <x v="0"/>
    <x v="0"/>
    <n v="0"/>
    <n v="15819.209039548023"/>
    <n v="26219.512195121952"/>
  </r>
  <r>
    <s v="Araucanía"/>
    <x v="13"/>
    <s v="26 a 35 años"/>
    <x v="2"/>
    <x v="2"/>
    <n v="9"/>
    <x v="13"/>
    <x v="0"/>
    <x v="0"/>
    <x v="0"/>
    <x v="0"/>
    <n v="0"/>
    <n v="15819.209039548023"/>
    <n v="0"/>
  </r>
  <r>
    <s v="Araucanía"/>
    <x v="13"/>
    <s v="36 a 45 años"/>
    <x v="0"/>
    <x v="0"/>
    <n v="9"/>
    <x v="13"/>
    <x v="0"/>
    <x v="0"/>
    <x v="0"/>
    <x v="0"/>
    <n v="0"/>
    <n v="52977.487291212783"/>
    <n v="33339.30811973472"/>
  </r>
  <r>
    <s v="Araucanía"/>
    <x v="13"/>
    <s v="36 a 45 años"/>
    <x v="2"/>
    <x v="2"/>
    <n v="9"/>
    <x v="13"/>
    <x v="0"/>
    <x v="0"/>
    <x v="0"/>
    <x v="0"/>
    <n v="0"/>
    <n v="0"/>
    <n v="33339.30811973472"/>
  </r>
  <r>
    <s v="Araucanía"/>
    <x v="13"/>
    <s v="46 a 55 años"/>
    <x v="0"/>
    <x v="0"/>
    <n v="9"/>
    <x v="13"/>
    <x v="0"/>
    <x v="0"/>
    <x v="0"/>
    <x v="0"/>
    <n v="0"/>
    <n v="51139.802299778094"/>
    <n v="37088.076692630319"/>
  </r>
  <r>
    <s v="Araucanía"/>
    <x v="13"/>
    <s v="46 a 55 años"/>
    <x v="1"/>
    <x v="1"/>
    <n v="9"/>
    <x v="13"/>
    <x v="0"/>
    <x v="0"/>
    <x v="0"/>
    <x v="0"/>
    <n v="0"/>
    <n v="10227.960459955619"/>
    <n v="12362.692230876772"/>
  </r>
  <r>
    <s v="Araucanía"/>
    <x v="13"/>
    <s v="56 a 65 años"/>
    <x v="0"/>
    <x v="0"/>
    <n v="9"/>
    <x v="13"/>
    <x v="0"/>
    <x v="0"/>
    <x v="0"/>
    <x v="0"/>
    <n v="0"/>
    <n v="29503.10559006211"/>
    <n v="25997.490589711419"/>
  </r>
  <r>
    <s v="Araucanía"/>
    <x v="13"/>
    <s v="56 a 65 años"/>
    <x v="1"/>
    <x v="1"/>
    <n v="9"/>
    <x v="13"/>
    <x v="0"/>
    <x v="0"/>
    <x v="0"/>
    <x v="0"/>
    <n v="0"/>
    <n v="7375.7763975155276"/>
    <n v="8657.4654956085324"/>
  </r>
  <r>
    <s v="Araucanía"/>
    <x v="14"/>
    <s v="15 a 18 años"/>
    <x v="1"/>
    <x v="1"/>
    <n v="9"/>
    <x v="14"/>
    <x v="0"/>
    <x v="0"/>
    <x v="0"/>
    <x v="0"/>
    <n v="0"/>
    <n v="0"/>
    <n v="246093.1899641577"/>
  </r>
  <r>
    <s v="Araucanía"/>
    <x v="14"/>
    <s v="19 a 25 años"/>
    <x v="0"/>
    <x v="0"/>
    <n v="9"/>
    <x v="14"/>
    <x v="0"/>
    <x v="0"/>
    <x v="0"/>
    <x v="0"/>
    <n v="0"/>
    <n v="0"/>
    <n v="98681.640625"/>
  </r>
  <r>
    <s v="Araucanía"/>
    <x v="14"/>
    <s v="26 a 35 años"/>
    <x v="0"/>
    <x v="0"/>
    <n v="9"/>
    <x v="14"/>
    <x v="0"/>
    <x v="0"/>
    <x v="0"/>
    <x v="0"/>
    <n v="0"/>
    <n v="0"/>
    <n v="95373.891001267431"/>
  </r>
  <r>
    <s v="Araucanía"/>
    <x v="14"/>
    <s v="26 a 35 años"/>
    <x v="1"/>
    <x v="1"/>
    <n v="9"/>
    <x v="14"/>
    <x v="0"/>
    <x v="0"/>
    <x v="0"/>
    <x v="0"/>
    <n v="0"/>
    <n v="0"/>
    <n v="47686.945500633716"/>
  </r>
  <r>
    <s v="Araucanía"/>
    <x v="14"/>
    <s v="36 a 45 años"/>
    <x v="0"/>
    <x v="0"/>
    <n v="9"/>
    <x v="14"/>
    <x v="0"/>
    <x v="0"/>
    <x v="0"/>
    <x v="0"/>
    <n v="0"/>
    <n v="18002.466091245376"/>
    <n v="38071.845256370892"/>
  </r>
  <r>
    <s v="Araucanía"/>
    <x v="14"/>
    <s v="36 a 45 años"/>
    <x v="2"/>
    <x v="2"/>
    <n v="9"/>
    <x v="14"/>
    <x v="0"/>
    <x v="0"/>
    <x v="0"/>
    <x v="0"/>
    <n v="0"/>
    <n v="0"/>
    <n v="19035.922628185446"/>
  </r>
  <r>
    <s v="Araucanía"/>
    <x v="14"/>
    <s v="46 a 55 años"/>
    <x v="0"/>
    <x v="0"/>
    <n v="9"/>
    <x v="14"/>
    <x v="0"/>
    <x v="0"/>
    <x v="0"/>
    <x v="0"/>
    <n v="0"/>
    <n v="15156.95067264574"/>
    <n v="55465.949820788534"/>
  </r>
  <r>
    <s v="Araucanía"/>
    <x v="14"/>
    <s v="46 a 55 años"/>
    <x v="1"/>
    <x v="1"/>
    <n v="9"/>
    <x v="14"/>
    <x v="0"/>
    <x v="0"/>
    <x v="0"/>
    <x v="0"/>
    <n v="0"/>
    <n v="30313.901345291481"/>
    <n v="55465.949820788534"/>
  </r>
  <r>
    <s v="Araucanía"/>
    <x v="14"/>
    <s v="56 a 65 años"/>
    <x v="0"/>
    <x v="0"/>
    <n v="9"/>
    <x v="14"/>
    <x v="0"/>
    <x v="0"/>
    <x v="0"/>
    <x v="0"/>
    <n v="0"/>
    <n v="10106.382978723404"/>
    <n v="83870.967741935485"/>
  </r>
  <r>
    <s v="Araucanía"/>
    <x v="14"/>
    <s v="56 a 65 años"/>
    <x v="1"/>
    <x v="1"/>
    <n v="9"/>
    <x v="14"/>
    <x v="0"/>
    <x v="0"/>
    <x v="0"/>
    <x v="0"/>
    <n v="0"/>
    <n v="30319.148936170212"/>
    <n v="35934.790149150191"/>
  </r>
  <r>
    <s v="Araucanía"/>
    <x v="15"/>
    <s v="19 a 25 años"/>
    <x v="0"/>
    <x v="0"/>
    <n v="9"/>
    <x v="15"/>
    <x v="0"/>
    <x v="0"/>
    <x v="0"/>
    <x v="0"/>
    <n v="0"/>
    <n v="141176.4705882353"/>
    <n v="0"/>
  </r>
  <r>
    <s v="Araucanía"/>
    <x v="15"/>
    <s v="26 a 35 años"/>
    <x v="1"/>
    <x v="1"/>
    <n v="9"/>
    <x v="15"/>
    <x v="0"/>
    <x v="0"/>
    <x v="0"/>
    <x v="0"/>
    <n v="0"/>
    <n v="89869.608826479438"/>
    <n v="0"/>
  </r>
  <r>
    <s v="Araucanía"/>
    <x v="15"/>
    <s v="36 a 45 años"/>
    <x v="0"/>
    <x v="0"/>
    <n v="9"/>
    <x v="15"/>
    <x v="0"/>
    <x v="0"/>
    <x v="0"/>
    <x v="0"/>
    <n v="0"/>
    <n v="59591.836734693876"/>
    <n v="0"/>
  </r>
  <r>
    <s v="Araucanía"/>
    <x v="15"/>
    <s v="46 a 55 años"/>
    <x v="1"/>
    <x v="1"/>
    <n v="9"/>
    <x v="15"/>
    <x v="0"/>
    <x v="0"/>
    <x v="0"/>
    <x v="0"/>
    <n v="0"/>
    <n v="49415.20467836257"/>
    <n v="0"/>
  </r>
  <r>
    <s v="Araucanía"/>
    <x v="16"/>
    <s v="26 a 35 años"/>
    <x v="2"/>
    <x v="2"/>
    <n v="9"/>
    <x v="16"/>
    <x v="0"/>
    <x v="0"/>
    <x v="0"/>
    <x v="0"/>
    <n v="0"/>
    <n v="70998.415213946122"/>
    <n v="0"/>
  </r>
  <r>
    <s v="Araucanía"/>
    <x v="16"/>
    <s v="46 a 55 años"/>
    <x v="1"/>
    <x v="1"/>
    <n v="9"/>
    <x v="16"/>
    <x v="0"/>
    <x v="0"/>
    <x v="0"/>
    <x v="0"/>
    <n v="0"/>
    <n v="69642.857142857145"/>
    <n v="0"/>
  </r>
  <r>
    <s v="Araucanía"/>
    <x v="16"/>
    <s v="56 a 65 años"/>
    <x v="2"/>
    <x v="2"/>
    <n v="9"/>
    <x v="16"/>
    <x v="0"/>
    <x v="0"/>
    <x v="0"/>
    <x v="0"/>
    <n v="0"/>
    <n v="25333.333333333332"/>
    <n v="0"/>
  </r>
  <r>
    <s v="Araucanía"/>
    <x v="17"/>
    <s v="15 a 18 años"/>
    <x v="0"/>
    <x v="0"/>
    <n v="9"/>
    <x v="17"/>
    <x v="0"/>
    <x v="0"/>
    <x v="0"/>
    <x v="0"/>
    <n v="35137.457044673538"/>
    <n v="0"/>
    <n v="0"/>
  </r>
  <r>
    <s v="Araucanía"/>
    <x v="17"/>
    <s v="15 a 18 años"/>
    <x v="1"/>
    <x v="1"/>
    <n v="9"/>
    <x v="17"/>
    <x v="0"/>
    <x v="0"/>
    <x v="0"/>
    <x v="0"/>
    <n v="13187.285223367697"/>
    <n v="0"/>
    <n v="0"/>
  </r>
  <r>
    <s v="Araucanía"/>
    <x v="17"/>
    <s v="19 a 25 años"/>
    <x v="0"/>
    <x v="0"/>
    <n v="9"/>
    <x v="17"/>
    <x v="0"/>
    <x v="0"/>
    <x v="0"/>
    <x v="0"/>
    <n v="19815.135759676486"/>
    <n v="0"/>
    <n v="91405.307599517488"/>
  </r>
  <r>
    <s v="Araucanía"/>
    <x v="17"/>
    <s v="19 a 25 años"/>
    <x v="1"/>
    <x v="1"/>
    <n v="9"/>
    <x v="17"/>
    <x v="0"/>
    <x v="0"/>
    <x v="0"/>
    <x v="0"/>
    <n v="14558.058925476604"/>
    <n v="0"/>
    <n v="0"/>
  </r>
  <r>
    <s v="Araucanía"/>
    <x v="17"/>
    <s v="26 a 35 años"/>
    <x v="0"/>
    <x v="0"/>
    <n v="9"/>
    <x v="17"/>
    <x v="0"/>
    <x v="0"/>
    <x v="0"/>
    <x v="0"/>
    <n v="5770.6179370040873"/>
    <n v="0"/>
    <n v="51706.75830469645"/>
  </r>
  <r>
    <s v="Araucanía"/>
    <x v="17"/>
    <s v="26 a 35 años"/>
    <x v="1"/>
    <x v="1"/>
    <n v="9"/>
    <x v="17"/>
    <x v="0"/>
    <x v="0"/>
    <x v="0"/>
    <x v="0"/>
    <n v="4616.4943496032702"/>
    <n v="0"/>
    <n v="0"/>
  </r>
  <r>
    <s v="Araucanía"/>
    <x v="17"/>
    <s v="26 a 35 años"/>
    <x v="2"/>
    <x v="2"/>
    <n v="9"/>
    <x v="17"/>
    <x v="0"/>
    <x v="0"/>
    <x v="0"/>
    <x v="0"/>
    <n v="2308.2471748016351"/>
    <n v="0"/>
    <n v="0"/>
  </r>
  <r>
    <s v="Araucanía"/>
    <x v="17"/>
    <s v="36 a 45 años"/>
    <x v="0"/>
    <x v="0"/>
    <n v="9"/>
    <x v="17"/>
    <x v="0"/>
    <x v="0"/>
    <x v="0"/>
    <x v="0"/>
    <n v="9202.8817104345799"/>
    <n v="0"/>
    <n v="28897.692845490561"/>
  </r>
  <r>
    <s v="Araucanía"/>
    <x v="17"/>
    <s v="36 a 45 años"/>
    <x v="1"/>
    <x v="1"/>
    <n v="9"/>
    <x v="17"/>
    <x v="0"/>
    <x v="0"/>
    <x v="0"/>
    <x v="0"/>
    <n v="17150.8250058099"/>
    <n v="0"/>
    <n v="14448.846422745281"/>
  </r>
  <r>
    <s v="Araucanía"/>
    <x v="17"/>
    <s v="36 a 45 años"/>
    <x v="2"/>
    <x v="2"/>
    <n v="9"/>
    <x v="17"/>
    <x v="0"/>
    <x v="0"/>
    <x v="0"/>
    <x v="0"/>
    <n v="0"/>
    <n v="0"/>
    <n v="14448.846422745281"/>
  </r>
  <r>
    <s v="Araucanía"/>
    <x v="17"/>
    <s v="46 a 55 años"/>
    <x v="0"/>
    <x v="0"/>
    <n v="9"/>
    <x v="17"/>
    <x v="0"/>
    <x v="0"/>
    <x v="0"/>
    <x v="0"/>
    <n v="29311.211664152841"/>
    <n v="0"/>
    <n v="29122.559397788755"/>
  </r>
  <r>
    <s v="Araucanía"/>
    <x v="17"/>
    <s v="46 a 55 años"/>
    <x v="1"/>
    <x v="1"/>
    <n v="9"/>
    <x v="17"/>
    <x v="0"/>
    <x v="0"/>
    <x v="0"/>
    <x v="0"/>
    <n v="11035.696329813976"/>
    <n v="0"/>
    <n v="0"/>
  </r>
  <r>
    <s v="Araucanía"/>
    <x v="17"/>
    <s v="56 a 65 años"/>
    <x v="0"/>
    <x v="0"/>
    <n v="9"/>
    <x v="17"/>
    <x v="0"/>
    <x v="0"/>
    <x v="0"/>
    <x v="0"/>
    <n v="4509.8039215686276"/>
    <n v="0"/>
    <n v="28144.525944036948"/>
  </r>
  <r>
    <s v="Araucanía"/>
    <x v="17"/>
    <s v="56 a 65 años"/>
    <x v="1"/>
    <x v="1"/>
    <n v="9"/>
    <x v="17"/>
    <x v="0"/>
    <x v="0"/>
    <x v="0"/>
    <x v="0"/>
    <n v="10980.392156862745"/>
    <n v="0"/>
    <n v="0"/>
  </r>
  <r>
    <s v="Araucanía"/>
    <x v="18"/>
    <s v="15 a 18 años"/>
    <x v="0"/>
    <x v="0"/>
    <n v="9"/>
    <x v="18"/>
    <x v="0"/>
    <x v="0"/>
    <x v="0"/>
    <x v="0"/>
    <n v="2625.4826254826253"/>
    <n v="40835.173659907647"/>
    <n v="0"/>
  </r>
  <r>
    <s v="Araucanía"/>
    <x v="18"/>
    <s v="15 a 18 años"/>
    <x v="1"/>
    <x v="1"/>
    <n v="9"/>
    <x v="18"/>
    <x v="0"/>
    <x v="0"/>
    <x v="0"/>
    <x v="0"/>
    <n v="49749.034749034749"/>
    <n v="0"/>
    <n v="23428.220356338315"/>
  </r>
  <r>
    <s v="Araucanía"/>
    <x v="18"/>
    <s v="19 a 25 años"/>
    <x v="0"/>
    <x v="0"/>
    <n v="9"/>
    <x v="18"/>
    <x v="0"/>
    <x v="0"/>
    <x v="0"/>
    <x v="0"/>
    <n v="0"/>
    <n v="10166.090736818638"/>
    <n v="22662.031845705314"/>
  </r>
  <r>
    <s v="Araucanía"/>
    <x v="18"/>
    <s v="19 a 25 años"/>
    <x v="1"/>
    <x v="1"/>
    <n v="9"/>
    <x v="18"/>
    <x v="0"/>
    <x v="0"/>
    <x v="0"/>
    <x v="0"/>
    <n v="6535.8731607163227"/>
    <n v="0"/>
    <n v="11325.409284592957"/>
  </r>
  <r>
    <s v="Araucanía"/>
    <x v="18"/>
    <s v="26 a 35 años"/>
    <x v="0"/>
    <x v="0"/>
    <n v="9"/>
    <x v="18"/>
    <x v="0"/>
    <x v="0"/>
    <x v="0"/>
    <x v="0"/>
    <n v="7239.2414296134211"/>
    <n v="15211.482928486495"/>
    <n v="25121.014855616759"/>
  </r>
  <r>
    <s v="Araucanía"/>
    <x v="18"/>
    <s v="26 a 35 años"/>
    <x v="1"/>
    <x v="1"/>
    <n v="9"/>
    <x v="18"/>
    <x v="0"/>
    <x v="0"/>
    <x v="0"/>
    <x v="0"/>
    <n v="14487.600291757841"/>
    <n v="0"/>
    <n v="6276.0807878484393"/>
  </r>
  <r>
    <s v="Araucanía"/>
    <x v="18"/>
    <s v="26 a 35 años"/>
    <x v="2"/>
    <x v="2"/>
    <n v="9"/>
    <x v="18"/>
    <x v="0"/>
    <x v="0"/>
    <x v="0"/>
    <x v="0"/>
    <n v="0"/>
    <n v="7609.9881093935792"/>
    <n v="0"/>
  </r>
  <r>
    <s v="Araucanía"/>
    <x v="18"/>
    <s v="36 a 45 años"/>
    <x v="0"/>
    <x v="0"/>
    <n v="9"/>
    <x v="18"/>
    <x v="0"/>
    <x v="0"/>
    <x v="0"/>
    <x v="0"/>
    <n v="1650.9208893978432"/>
    <n v="5275.9960249345022"/>
    <n v="27524.64694910738"/>
  </r>
  <r>
    <s v="Araucanía"/>
    <x v="18"/>
    <s v="36 a 45 años"/>
    <x v="1"/>
    <x v="1"/>
    <n v="9"/>
    <x v="18"/>
    <x v="0"/>
    <x v="0"/>
    <x v="0"/>
    <x v="0"/>
    <n v="15965.263861055444"/>
    <n v="0"/>
    <n v="11013.411493027799"/>
  </r>
  <r>
    <s v="Araucanía"/>
    <x v="18"/>
    <s v="36 a 45 años"/>
    <x v="2"/>
    <x v="2"/>
    <n v="9"/>
    <x v="18"/>
    <x v="0"/>
    <x v="0"/>
    <x v="0"/>
    <x v="0"/>
    <n v="0"/>
    <n v="0"/>
    <n v="33031.352695621281"/>
  </r>
  <r>
    <s v="Araucanía"/>
    <x v="18"/>
    <s v="46 a 55 años"/>
    <x v="0"/>
    <x v="0"/>
    <n v="9"/>
    <x v="18"/>
    <x v="0"/>
    <x v="0"/>
    <x v="0"/>
    <x v="0"/>
    <n v="7254.2297909985627"/>
    <n v="4983.2907411047772"/>
    <n v="17980.247869868319"/>
  </r>
  <r>
    <s v="Araucanía"/>
    <x v="18"/>
    <s v="46 a 55 años"/>
    <x v="1"/>
    <x v="1"/>
    <n v="9"/>
    <x v="18"/>
    <x v="0"/>
    <x v="0"/>
    <x v="0"/>
    <x v="0"/>
    <n v="35242.729182793322"/>
    <n v="9966.5814822095545"/>
    <n v="0"/>
  </r>
  <r>
    <s v="Araucanía"/>
    <x v="18"/>
    <s v="46 a 55 años"/>
    <x v="2"/>
    <x v="2"/>
    <n v="9"/>
    <x v="18"/>
    <x v="0"/>
    <x v="0"/>
    <x v="0"/>
    <x v="0"/>
    <n v="0"/>
    <n v="0"/>
    <n v="5993.4159566227727"/>
  </r>
  <r>
    <s v="Araucanía"/>
    <x v="18"/>
    <s v="56 a 65 años"/>
    <x v="0"/>
    <x v="0"/>
    <n v="9"/>
    <x v="18"/>
    <x v="0"/>
    <x v="0"/>
    <x v="0"/>
    <x v="0"/>
    <n v="674.6500252993759"/>
    <n v="3949.5565410199556"/>
    <n v="13855.824528554233"/>
  </r>
  <r>
    <s v="Araucanía"/>
    <x v="18"/>
    <s v="56 a 65 años"/>
    <x v="1"/>
    <x v="1"/>
    <n v="9"/>
    <x v="18"/>
    <x v="0"/>
    <x v="0"/>
    <x v="0"/>
    <x v="0"/>
    <n v="8045.2015516950578"/>
    <n v="7899.1130820399112"/>
    <n v="23097.4989969239"/>
  </r>
  <r>
    <s v="Araucanía"/>
    <x v="19"/>
    <s v="26 a 35 años"/>
    <x v="0"/>
    <x v="0"/>
    <n v="9"/>
    <x v="19"/>
    <x v="0"/>
    <x v="0"/>
    <x v="0"/>
    <x v="0"/>
    <n v="0"/>
    <n v="0"/>
    <n v="168721.97309417039"/>
  </r>
  <r>
    <s v="Araucanía"/>
    <x v="19"/>
    <s v="36 a 45 años"/>
    <x v="0"/>
    <x v="0"/>
    <n v="9"/>
    <x v="19"/>
    <x v="0"/>
    <x v="0"/>
    <x v="0"/>
    <x v="0"/>
    <n v="0"/>
    <n v="0"/>
    <n v="125000"/>
  </r>
  <r>
    <s v="Araucanía"/>
    <x v="19"/>
    <s v="56 a 65 años"/>
    <x v="0"/>
    <x v="0"/>
    <n v="9"/>
    <x v="19"/>
    <x v="0"/>
    <x v="0"/>
    <x v="0"/>
    <x v="0"/>
    <n v="0"/>
    <n v="0"/>
    <n v="43670.886075949369"/>
  </r>
  <r>
    <s v="Araucanía"/>
    <x v="20"/>
    <s v="15 a 18 años"/>
    <x v="0"/>
    <x v="0"/>
    <n v="9"/>
    <x v="20"/>
    <x v="0"/>
    <x v="0"/>
    <x v="0"/>
    <x v="0"/>
    <n v="0"/>
    <n v="121505.37634408602"/>
    <n v="69841.269841269837"/>
  </r>
  <r>
    <s v="Araucanía"/>
    <x v="20"/>
    <s v="15 a 18 años"/>
    <x v="1"/>
    <x v="1"/>
    <n v="9"/>
    <x v="20"/>
    <x v="0"/>
    <x v="0"/>
    <x v="0"/>
    <x v="0"/>
    <n v="0"/>
    <n v="121505.37634408602"/>
    <n v="69841.269841269837"/>
  </r>
  <r>
    <s v="Araucanía"/>
    <x v="20"/>
    <s v="19 a 25 años"/>
    <x v="0"/>
    <x v="0"/>
    <n v="9"/>
    <x v="20"/>
    <x v="0"/>
    <x v="0"/>
    <x v="0"/>
    <x v="0"/>
    <n v="0"/>
    <n v="65341.926244181886"/>
    <n v="36488.439306358385"/>
  </r>
  <r>
    <s v="Araucanía"/>
    <x v="20"/>
    <s v="19 a 25 años"/>
    <x v="1"/>
    <x v="1"/>
    <n v="9"/>
    <x v="20"/>
    <x v="0"/>
    <x v="0"/>
    <x v="0"/>
    <x v="0"/>
    <n v="0"/>
    <n v="32653.061224489797"/>
    <n v="0"/>
  </r>
  <r>
    <s v="Araucanía"/>
    <x v="20"/>
    <s v="26 a 35 años"/>
    <x v="0"/>
    <x v="0"/>
    <n v="9"/>
    <x v="20"/>
    <x v="0"/>
    <x v="0"/>
    <x v="0"/>
    <x v="0"/>
    <n v="0"/>
    <n v="96905.43172473491"/>
    <n v="48103.15430520034"/>
  </r>
  <r>
    <s v="Araucanía"/>
    <x v="20"/>
    <s v="26 a 35 años"/>
    <x v="1"/>
    <x v="1"/>
    <n v="9"/>
    <x v="20"/>
    <x v="0"/>
    <x v="0"/>
    <x v="0"/>
    <x v="0"/>
    <n v="0"/>
    <n v="0"/>
    <n v="48103.15430520034"/>
  </r>
  <r>
    <s v="Araucanía"/>
    <x v="20"/>
    <s v="26 a 35 años"/>
    <x v="2"/>
    <x v="2"/>
    <n v="9"/>
    <x v="20"/>
    <x v="0"/>
    <x v="0"/>
    <x v="0"/>
    <x v="0"/>
    <n v="0"/>
    <n v="19389.742479982688"/>
    <n v="0"/>
  </r>
  <r>
    <s v="Araucanía"/>
    <x v="20"/>
    <s v="36 a 45 años"/>
    <x v="0"/>
    <x v="0"/>
    <n v="9"/>
    <x v="20"/>
    <x v="0"/>
    <x v="0"/>
    <x v="0"/>
    <x v="0"/>
    <n v="0"/>
    <n v="39867.94171220401"/>
    <n v="0"/>
  </r>
  <r>
    <s v="Araucanía"/>
    <x v="20"/>
    <s v="36 a 45 años"/>
    <x v="1"/>
    <x v="1"/>
    <n v="9"/>
    <x v="20"/>
    <x v="0"/>
    <x v="0"/>
    <x v="0"/>
    <x v="0"/>
    <n v="0"/>
    <n v="0"/>
    <n v="27840.143691064211"/>
  </r>
  <r>
    <s v="Araucanía"/>
    <x v="20"/>
    <s v="36 a 45 años"/>
    <x v="2"/>
    <x v="2"/>
    <n v="9"/>
    <x v="20"/>
    <x v="0"/>
    <x v="0"/>
    <x v="0"/>
    <x v="0"/>
    <n v="0"/>
    <n v="0"/>
    <n v="13920.071845532106"/>
  </r>
  <r>
    <s v="Araucanía"/>
    <x v="20"/>
    <s v="46 a 55 años"/>
    <x v="0"/>
    <x v="0"/>
    <n v="9"/>
    <x v="20"/>
    <x v="0"/>
    <x v="0"/>
    <x v="0"/>
    <x v="0"/>
    <n v="0"/>
    <n v="0"/>
    <n v="16684.636118598384"/>
  </r>
  <r>
    <s v="Araucanía"/>
    <x v="20"/>
    <s v="46 a 55 años"/>
    <x v="1"/>
    <x v="1"/>
    <n v="9"/>
    <x v="20"/>
    <x v="0"/>
    <x v="0"/>
    <x v="0"/>
    <x v="0"/>
    <n v="0"/>
    <n v="13863.822805578342"/>
    <n v="0"/>
  </r>
  <r>
    <s v="Araucanía"/>
    <x v="20"/>
    <s v="56 a 65 años"/>
    <x v="0"/>
    <x v="0"/>
    <n v="9"/>
    <x v="20"/>
    <x v="0"/>
    <x v="0"/>
    <x v="0"/>
    <x v="0"/>
    <n v="0"/>
    <n v="21460.843373493975"/>
    <n v="0"/>
  </r>
  <r>
    <s v="Araucanía"/>
    <x v="20"/>
    <s v="56 a 65 años"/>
    <x v="1"/>
    <x v="1"/>
    <n v="9"/>
    <x v="20"/>
    <x v="0"/>
    <x v="0"/>
    <x v="0"/>
    <x v="0"/>
    <n v="0"/>
    <n v="32191.265060240963"/>
    <n v="25191.396281443675"/>
  </r>
  <r>
    <s v="Araucanía"/>
    <x v="21"/>
    <s v="19 a 25 años"/>
    <x v="0"/>
    <x v="0"/>
    <n v="9"/>
    <x v="21"/>
    <x v="0"/>
    <x v="0"/>
    <x v="0"/>
    <x v="0"/>
    <n v="0"/>
    <n v="91566.26506024097"/>
    <n v="0"/>
  </r>
  <r>
    <s v="Araucanía"/>
    <x v="21"/>
    <s v="26 a 35 años"/>
    <x v="0"/>
    <x v="0"/>
    <n v="9"/>
    <x v="21"/>
    <x v="0"/>
    <x v="0"/>
    <x v="0"/>
    <x v="0"/>
    <n v="0"/>
    <n v="113786.53113087674"/>
    <n v="0"/>
  </r>
  <r>
    <s v="Araucanía"/>
    <x v="21"/>
    <s v="26 a 35 años"/>
    <x v="1"/>
    <x v="1"/>
    <n v="9"/>
    <x v="21"/>
    <x v="0"/>
    <x v="0"/>
    <x v="0"/>
    <x v="0"/>
    <n v="0"/>
    <n v="56925.031766200766"/>
    <n v="0"/>
  </r>
  <r>
    <s v="Araucanía"/>
    <x v="21"/>
    <s v="36 a 45 años"/>
    <x v="0"/>
    <x v="0"/>
    <n v="9"/>
    <x v="21"/>
    <x v="0"/>
    <x v="0"/>
    <x v="0"/>
    <x v="0"/>
    <n v="0"/>
    <n v="112243.58974358975"/>
    <n v="0"/>
  </r>
  <r>
    <s v="Araucanía"/>
    <x v="21"/>
    <s v="46 a 55 años"/>
    <x v="0"/>
    <x v="0"/>
    <n v="9"/>
    <x v="21"/>
    <x v="0"/>
    <x v="0"/>
    <x v="0"/>
    <x v="0"/>
    <n v="0"/>
    <n v="29272.517321016167"/>
    <n v="0"/>
  </r>
  <r>
    <s v="Araucanía"/>
    <x v="21"/>
    <s v="46 a 55 años"/>
    <x v="1"/>
    <x v="1"/>
    <n v="9"/>
    <x v="21"/>
    <x v="0"/>
    <x v="0"/>
    <x v="0"/>
    <x v="0"/>
    <n v="0"/>
    <n v="58545.034642032333"/>
    <n v="0"/>
  </r>
  <r>
    <s v="Araucanía"/>
    <x v="21"/>
    <s v="56 a 65 años"/>
    <x v="0"/>
    <x v="0"/>
    <n v="9"/>
    <x v="21"/>
    <x v="0"/>
    <x v="0"/>
    <x v="0"/>
    <x v="0"/>
    <n v="0"/>
    <n v="19400.953029271612"/>
    <n v="0"/>
  </r>
  <r>
    <s v="Araucanía"/>
    <x v="21"/>
    <s v="56 a 65 años"/>
    <x v="1"/>
    <x v="1"/>
    <n v="9"/>
    <x v="21"/>
    <x v="0"/>
    <x v="0"/>
    <x v="0"/>
    <x v="0"/>
    <n v="0"/>
    <n v="19400.953029271612"/>
    <n v="0"/>
  </r>
  <r>
    <s v="Araucanía"/>
    <x v="22"/>
    <s v="19 a 25 años"/>
    <x v="0"/>
    <x v="0"/>
    <n v="9"/>
    <x v="22"/>
    <x v="0"/>
    <x v="0"/>
    <x v="0"/>
    <x v="0"/>
    <n v="0"/>
    <n v="177356.65694849368"/>
    <n v="0"/>
  </r>
  <r>
    <s v="Araucanía"/>
    <x v="22"/>
    <s v="26 a 35 años"/>
    <x v="0"/>
    <x v="0"/>
    <n v="9"/>
    <x v="22"/>
    <x v="0"/>
    <x v="0"/>
    <x v="0"/>
    <x v="0"/>
    <n v="0"/>
    <n v="58371.335504885996"/>
    <n v="0"/>
  </r>
  <r>
    <s v="Araucanía"/>
    <x v="22"/>
    <s v="36 a 45 años"/>
    <x v="0"/>
    <x v="0"/>
    <n v="9"/>
    <x v="22"/>
    <x v="0"/>
    <x v="0"/>
    <x v="0"/>
    <x v="0"/>
    <n v="0"/>
    <n v="41359.773371104813"/>
    <n v="0"/>
  </r>
  <r>
    <s v="Araucanía"/>
    <x v="22"/>
    <s v="46 a 55 años"/>
    <x v="0"/>
    <x v="0"/>
    <n v="9"/>
    <x v="22"/>
    <x v="0"/>
    <x v="0"/>
    <x v="0"/>
    <x v="0"/>
    <n v="0"/>
    <n v="71008.403361344535"/>
    <n v="0"/>
  </r>
  <r>
    <s v="Araucanía"/>
    <x v="22"/>
    <s v="46 a 55 años"/>
    <x v="1"/>
    <x v="1"/>
    <n v="9"/>
    <x v="22"/>
    <x v="0"/>
    <x v="0"/>
    <x v="0"/>
    <x v="0"/>
    <n v="0"/>
    <n v="106512.6050420168"/>
    <n v="0"/>
  </r>
  <r>
    <s v="Araucanía"/>
    <x v="22"/>
    <s v="56 a 65 años"/>
    <x v="0"/>
    <x v="0"/>
    <n v="9"/>
    <x v="22"/>
    <x v="0"/>
    <x v="0"/>
    <x v="0"/>
    <x v="0"/>
    <n v="0"/>
    <n v="71848.73949579832"/>
    <n v="0"/>
  </r>
  <r>
    <s v="Araucanía"/>
    <x v="23"/>
    <s v="15 a 18 años"/>
    <x v="0"/>
    <x v="0"/>
    <n v="9"/>
    <x v="23"/>
    <x v="0"/>
    <x v="0"/>
    <x v="0"/>
    <x v="0"/>
    <n v="5384.773030023568"/>
    <n v="11204.142337776799"/>
    <n v="19393.288893910292"/>
  </r>
  <r>
    <s v="Araucanía"/>
    <x v="23"/>
    <s v="15 a 18 años"/>
    <x v="1"/>
    <x v="1"/>
    <n v="9"/>
    <x v="23"/>
    <x v="0"/>
    <x v="0"/>
    <x v="0"/>
    <x v="0"/>
    <n v="46418.690439594218"/>
    <n v="22402.77624765892"/>
    <n v="32318.382103717093"/>
  </r>
  <r>
    <s v="Araucanía"/>
    <x v="23"/>
    <s v="19 a 25 años"/>
    <x v="0"/>
    <x v="0"/>
    <n v="9"/>
    <x v="23"/>
    <x v="0"/>
    <x v="0"/>
    <x v="0"/>
    <x v="0"/>
    <n v="9250.8340915984227"/>
    <n v="28213.917525773195"/>
    <n v="52682.90139229285"/>
  </r>
  <r>
    <s v="Araucanía"/>
    <x v="23"/>
    <s v="19 a 25 años"/>
    <x v="1"/>
    <x v="1"/>
    <n v="9"/>
    <x v="23"/>
    <x v="0"/>
    <x v="0"/>
    <x v="0"/>
    <x v="0"/>
    <n v="25968.051764230109"/>
    <n v="14108.247422680412"/>
    <n v="7902.6959378422071"/>
  </r>
  <r>
    <s v="Araucanía"/>
    <x v="23"/>
    <s v="26 a 35 años"/>
    <x v="0"/>
    <x v="0"/>
    <n v="9"/>
    <x v="23"/>
    <x v="0"/>
    <x v="0"/>
    <x v="0"/>
    <x v="0"/>
    <n v="8564.5545712101448"/>
    <n v="24827.292110874201"/>
    <n v="41199.63774983678"/>
  </r>
  <r>
    <s v="Araucanía"/>
    <x v="23"/>
    <s v="26 a 35 años"/>
    <x v="1"/>
    <x v="1"/>
    <n v="9"/>
    <x v="23"/>
    <x v="0"/>
    <x v="0"/>
    <x v="0"/>
    <x v="0"/>
    <n v="18305.07712371273"/>
    <n v="3818.7633262260129"/>
    <n v="9506.9606790084454"/>
  </r>
  <r>
    <s v="Araucanía"/>
    <x v="23"/>
    <s v="26 a 35 años"/>
    <x v="2"/>
    <x v="2"/>
    <n v="9"/>
    <x v="23"/>
    <x v="0"/>
    <x v="0"/>
    <x v="0"/>
    <x v="0"/>
    <n v="1072.53676305257"/>
    <n v="3818.7633262260129"/>
    <n v="0"/>
  </r>
  <r>
    <s v="Araucanía"/>
    <x v="23"/>
    <s v="36 a 45 años"/>
    <x v="0"/>
    <x v="0"/>
    <n v="9"/>
    <x v="23"/>
    <x v="0"/>
    <x v="0"/>
    <x v="0"/>
    <x v="0"/>
    <n v="6797.015822151011"/>
    <n v="42430.558921906057"/>
    <n v="16338.021419843304"/>
  </r>
  <r>
    <s v="Araucanía"/>
    <x v="23"/>
    <s v="36 a 45 años"/>
    <x v="1"/>
    <x v="1"/>
    <n v="9"/>
    <x v="23"/>
    <x v="0"/>
    <x v="0"/>
    <x v="0"/>
    <x v="0"/>
    <n v="27713.799319046666"/>
    <n v="0"/>
    <n v="7425.0664877686468"/>
  </r>
  <r>
    <s v="Araucanía"/>
    <x v="23"/>
    <s v="36 a 45 años"/>
    <x v="2"/>
    <x v="2"/>
    <n v="9"/>
    <x v="23"/>
    <x v="0"/>
    <x v="0"/>
    <x v="0"/>
    <x v="0"/>
    <n v="650.91127578610053"/>
    <n v="5657.0846866062338"/>
    <n v="17821.117952895511"/>
  </r>
  <r>
    <s v="Araucanía"/>
    <x v="23"/>
    <s v="46 a 55 años"/>
    <x v="0"/>
    <x v="0"/>
    <n v="9"/>
    <x v="23"/>
    <x v="0"/>
    <x v="0"/>
    <x v="0"/>
    <x v="0"/>
    <n v="8222.9368896232263"/>
    <n v="25103.854301356296"/>
    <n v="60679.267894106109"/>
  </r>
  <r>
    <s v="Araucanía"/>
    <x v="23"/>
    <s v="46 a 55 años"/>
    <x v="1"/>
    <x v="1"/>
    <n v="9"/>
    <x v="23"/>
    <x v="0"/>
    <x v="0"/>
    <x v="0"/>
    <x v="0"/>
    <n v="34839.052311686777"/>
    <n v="32075.160252001431"/>
    <n v="5057.7404946072556"/>
  </r>
  <r>
    <s v="Araucanía"/>
    <x v="23"/>
    <s v="46 a 55 años"/>
    <x v="2"/>
    <x v="2"/>
    <n v="9"/>
    <x v="23"/>
    <x v="0"/>
    <x v="0"/>
    <x v="0"/>
    <x v="0"/>
    <n v="958.9000678606202"/>
    <n v="0"/>
    <n v="3371.8269964048372"/>
  </r>
  <r>
    <s v="Araucanía"/>
    <x v="23"/>
    <s v="56 a 65 años"/>
    <x v="0"/>
    <x v="0"/>
    <n v="9"/>
    <x v="23"/>
    <x v="0"/>
    <x v="0"/>
    <x v="0"/>
    <x v="0"/>
    <n v="9835.5754857997017"/>
    <n v="21430.874502919785"/>
    <n v="28830.771370939696"/>
  </r>
  <r>
    <s v="Araucanía"/>
    <x v="23"/>
    <s v="56 a 65 años"/>
    <x v="1"/>
    <x v="1"/>
    <n v="9"/>
    <x v="23"/>
    <x v="0"/>
    <x v="0"/>
    <x v="0"/>
    <x v="0"/>
    <n v="66141.362374546225"/>
    <n v="23472.933758463798"/>
    <n v="30030.604437643458"/>
  </r>
  <r>
    <s v="Araucanía"/>
    <x v="23"/>
    <s v="56 a 65 años"/>
    <x v="2"/>
    <x v="2"/>
    <n v="9"/>
    <x v="23"/>
    <x v="0"/>
    <x v="0"/>
    <x v="0"/>
    <x v="0"/>
    <n v="3194.5334187486656"/>
    <n v="3063.0888833160175"/>
    <n v="0"/>
  </r>
  <r>
    <s v="Araucanía"/>
    <x v="24"/>
    <s v="26 a 35 años"/>
    <x v="0"/>
    <x v="0"/>
    <n v="9"/>
    <x v="24"/>
    <x v="0"/>
    <x v="0"/>
    <x v="0"/>
    <x v="0"/>
    <n v="0"/>
    <n v="47108.307045215566"/>
    <n v="0"/>
  </r>
  <r>
    <s v="Araucanía"/>
    <x v="24"/>
    <s v="26 a 35 años"/>
    <x v="2"/>
    <x v="2"/>
    <n v="9"/>
    <x v="24"/>
    <x v="0"/>
    <x v="0"/>
    <x v="0"/>
    <x v="0"/>
    <n v="0"/>
    <n v="47108.307045215566"/>
    <n v="0"/>
  </r>
  <r>
    <s v="Araucanía"/>
    <x v="24"/>
    <s v="36 a 45 años"/>
    <x v="0"/>
    <x v="0"/>
    <n v="9"/>
    <x v="24"/>
    <x v="0"/>
    <x v="0"/>
    <x v="0"/>
    <x v="0"/>
    <n v="0"/>
    <n v="113081.39534883721"/>
    <n v="0"/>
  </r>
  <r>
    <s v="Araucanía"/>
    <x v="24"/>
    <s v="46 a 55 años"/>
    <x v="0"/>
    <x v="0"/>
    <n v="9"/>
    <x v="24"/>
    <x v="0"/>
    <x v="0"/>
    <x v="0"/>
    <x v="0"/>
    <n v="0"/>
    <n v="22603.655818100757"/>
    <n v="0"/>
  </r>
  <r>
    <s v="Araucanía"/>
    <x v="24"/>
    <s v="46 a 55 años"/>
    <x v="1"/>
    <x v="1"/>
    <n v="9"/>
    <x v="24"/>
    <x v="0"/>
    <x v="0"/>
    <x v="0"/>
    <x v="0"/>
    <n v="0"/>
    <n v="45207.311636201513"/>
    <n v="0"/>
  </r>
  <r>
    <s v="Araucanía"/>
    <x v="24"/>
    <s v="56 a 65 años"/>
    <x v="0"/>
    <x v="0"/>
    <n v="9"/>
    <x v="24"/>
    <x v="0"/>
    <x v="0"/>
    <x v="0"/>
    <x v="0"/>
    <n v="0"/>
    <n v="58133.605303416625"/>
    <n v="0"/>
  </r>
  <r>
    <s v="Araucanía"/>
    <x v="24"/>
    <s v="56 a 65 años"/>
    <x v="1"/>
    <x v="1"/>
    <n v="9"/>
    <x v="24"/>
    <x v="0"/>
    <x v="0"/>
    <x v="0"/>
    <x v="0"/>
    <n v="0"/>
    <n v="43600.203977562465"/>
    <n v="0"/>
  </r>
  <r>
    <s v="Araucanía"/>
    <x v="25"/>
    <s v="15 a 18 años"/>
    <x v="0"/>
    <x v="0"/>
    <n v="9"/>
    <x v="25"/>
    <x v="0"/>
    <x v="0"/>
    <x v="0"/>
    <x v="0"/>
    <n v="0"/>
    <n v="351295.33678756474"/>
    <n v="0"/>
  </r>
  <r>
    <s v="Araucanía"/>
    <x v="25"/>
    <s v="26 a 35 años"/>
    <x v="1"/>
    <x v="1"/>
    <n v="9"/>
    <x v="25"/>
    <x v="0"/>
    <x v="0"/>
    <x v="0"/>
    <x v="0"/>
    <n v="0"/>
    <n v="74172.185430463578"/>
    <n v="0"/>
  </r>
  <r>
    <s v="Araucanía"/>
    <x v="25"/>
    <s v="36 a 45 años"/>
    <x v="2"/>
    <x v="2"/>
    <n v="9"/>
    <x v="25"/>
    <x v="0"/>
    <x v="0"/>
    <x v="0"/>
    <x v="0"/>
    <n v="0"/>
    <n v="43549.589858314692"/>
    <n v="0"/>
  </r>
  <r>
    <s v="Araucanía"/>
    <x v="25"/>
    <s v="46 a 55 años"/>
    <x v="1"/>
    <x v="1"/>
    <n v="9"/>
    <x v="25"/>
    <x v="0"/>
    <x v="0"/>
    <x v="0"/>
    <x v="0"/>
    <n v="0"/>
    <n v="33620.689655172413"/>
    <n v="0"/>
  </r>
  <r>
    <s v="Araucanía"/>
    <x v="26"/>
    <s v="36 a 45 años"/>
    <x v="0"/>
    <x v="0"/>
    <n v="9"/>
    <x v="26"/>
    <x v="0"/>
    <x v="0"/>
    <x v="0"/>
    <x v="0"/>
    <n v="0"/>
    <n v="49054.224464060528"/>
    <n v="0"/>
  </r>
  <r>
    <s v="Araucanía"/>
    <x v="26"/>
    <s v="36 a 45 años"/>
    <x v="2"/>
    <x v="2"/>
    <n v="9"/>
    <x v="26"/>
    <x v="0"/>
    <x v="0"/>
    <x v="0"/>
    <x v="0"/>
    <n v="0"/>
    <n v="24548.129466162252"/>
    <n v="0"/>
  </r>
  <r>
    <s v="Araucanía"/>
    <x v="26"/>
    <s v="56 a 65 años"/>
    <x v="1"/>
    <x v="1"/>
    <n v="9"/>
    <x v="26"/>
    <x v="0"/>
    <x v="0"/>
    <x v="0"/>
    <x v="0"/>
    <n v="0"/>
    <n v="12195.121951219513"/>
    <n v="0"/>
  </r>
  <r>
    <s v="Araucanía"/>
    <x v="27"/>
    <s v="15 a 18 años"/>
    <x v="0"/>
    <x v="0"/>
    <n v="9"/>
    <x v="27"/>
    <x v="0"/>
    <x v="0"/>
    <x v="0"/>
    <x v="0"/>
    <n v="0"/>
    <n v="101143.70959721532"/>
    <n v="0"/>
  </r>
  <r>
    <s v="Araucanía"/>
    <x v="27"/>
    <s v="15 a 18 años"/>
    <x v="1"/>
    <x v="1"/>
    <n v="9"/>
    <x v="27"/>
    <x v="0"/>
    <x v="0"/>
    <x v="0"/>
    <x v="0"/>
    <n v="82658.713250958666"/>
    <n v="0"/>
    <n v="0"/>
  </r>
  <r>
    <s v="Araucanía"/>
    <x v="27"/>
    <s v="19 a 25 años"/>
    <x v="0"/>
    <x v="0"/>
    <n v="9"/>
    <x v="27"/>
    <x v="0"/>
    <x v="0"/>
    <x v="0"/>
    <x v="0"/>
    <n v="3631.3617606602475"/>
    <n v="52563.364055299542"/>
    <n v="0"/>
  </r>
  <r>
    <s v="Araucanía"/>
    <x v="27"/>
    <s v="19 a 25 años"/>
    <x v="1"/>
    <x v="1"/>
    <n v="9"/>
    <x v="27"/>
    <x v="0"/>
    <x v="0"/>
    <x v="0"/>
    <x v="0"/>
    <n v="28308.115543328749"/>
    <n v="0"/>
    <n v="0"/>
  </r>
  <r>
    <s v="Araucanía"/>
    <x v="27"/>
    <s v="26 a 35 años"/>
    <x v="0"/>
    <x v="0"/>
    <n v="9"/>
    <x v="27"/>
    <x v="0"/>
    <x v="0"/>
    <x v="0"/>
    <x v="0"/>
    <n v="14557.09711846318"/>
    <n v="37586.568730325285"/>
    <n v="0"/>
  </r>
  <r>
    <s v="Araucanía"/>
    <x v="27"/>
    <s v="26 a 35 años"/>
    <x v="1"/>
    <x v="1"/>
    <n v="9"/>
    <x v="27"/>
    <x v="0"/>
    <x v="0"/>
    <x v="0"/>
    <x v="0"/>
    <n v="2540.0213447171823"/>
    <n v="18803.777544596014"/>
    <n v="0"/>
  </r>
  <r>
    <s v="Araucanía"/>
    <x v="27"/>
    <s v="26 a 35 años"/>
    <x v="2"/>
    <x v="2"/>
    <n v="9"/>
    <x v="27"/>
    <x v="0"/>
    <x v="0"/>
    <x v="0"/>
    <x v="0"/>
    <n v="0"/>
    <n v="18803.777544596014"/>
    <n v="0"/>
  </r>
  <r>
    <s v="Araucanía"/>
    <x v="27"/>
    <s v="36 a 45 años"/>
    <x v="0"/>
    <x v="0"/>
    <n v="9"/>
    <x v="27"/>
    <x v="0"/>
    <x v="0"/>
    <x v="0"/>
    <x v="0"/>
    <n v="2920.1680672268908"/>
    <n v="38098.34638816362"/>
    <n v="0"/>
  </r>
  <r>
    <s v="Araucanía"/>
    <x v="27"/>
    <s v="36 a 45 años"/>
    <x v="1"/>
    <x v="1"/>
    <n v="9"/>
    <x v="27"/>
    <x v="0"/>
    <x v="0"/>
    <x v="0"/>
    <x v="0"/>
    <n v="17668.067226890755"/>
    <n v="0"/>
    <n v="0"/>
  </r>
  <r>
    <s v="Araucanía"/>
    <x v="27"/>
    <s v="46 a 55 años"/>
    <x v="0"/>
    <x v="0"/>
    <n v="9"/>
    <x v="27"/>
    <x v="0"/>
    <x v="0"/>
    <x v="0"/>
    <x v="0"/>
    <n v="2597.6860947391401"/>
    <n v="10359.624029423785"/>
    <n v="0"/>
  </r>
  <r>
    <s v="Araucanía"/>
    <x v="27"/>
    <s v="46 a 55 años"/>
    <x v="1"/>
    <x v="1"/>
    <n v="9"/>
    <x v="27"/>
    <x v="0"/>
    <x v="0"/>
    <x v="0"/>
    <x v="0"/>
    <n v="16524.776249727132"/>
    <n v="20719.24805884757"/>
    <n v="0"/>
  </r>
  <r>
    <s v="Araucanía"/>
    <x v="27"/>
    <s v="56 a 65 años"/>
    <x v="0"/>
    <x v="0"/>
    <n v="9"/>
    <x v="27"/>
    <x v="0"/>
    <x v="0"/>
    <x v="0"/>
    <x v="0"/>
    <n v="16333.62293657689"/>
    <n v="21268.656716417911"/>
    <n v="0"/>
  </r>
  <r>
    <s v="Araucanía"/>
    <x v="27"/>
    <s v="56 a 65 años"/>
    <x v="1"/>
    <x v="1"/>
    <n v="9"/>
    <x v="27"/>
    <x v="0"/>
    <x v="0"/>
    <x v="0"/>
    <x v="0"/>
    <n v="48421.662322618016"/>
    <n v="28358.208955223879"/>
    <n v="0"/>
  </r>
  <r>
    <s v="Araucanía"/>
    <x v="27"/>
    <s v="56 a 65 años"/>
    <x v="2"/>
    <x v="2"/>
    <n v="9"/>
    <x v="27"/>
    <x v="0"/>
    <x v="0"/>
    <x v="0"/>
    <x v="0"/>
    <n v="3822.7628149435272"/>
    <n v="0"/>
    <n v="0"/>
  </r>
  <r>
    <s v="Araucanía"/>
    <x v="28"/>
    <s v="15 a 18 años"/>
    <x v="1"/>
    <x v="1"/>
    <n v="9"/>
    <x v="28"/>
    <x v="0"/>
    <x v="0"/>
    <x v="0"/>
    <x v="0"/>
    <n v="0"/>
    <n v="0"/>
    <n v="64378.165447383231"/>
  </r>
  <r>
    <s v="Araucanía"/>
    <x v="28"/>
    <s v="19 a 25 años"/>
    <x v="0"/>
    <x v="0"/>
    <n v="9"/>
    <x v="28"/>
    <x v="0"/>
    <x v="0"/>
    <x v="0"/>
    <x v="0"/>
    <n v="0"/>
    <n v="30583.501006036218"/>
    <n v="33995.287781891617"/>
  </r>
  <r>
    <s v="Araucanía"/>
    <x v="28"/>
    <s v="26 a 35 años"/>
    <x v="0"/>
    <x v="0"/>
    <n v="9"/>
    <x v="28"/>
    <x v="0"/>
    <x v="0"/>
    <x v="0"/>
    <x v="0"/>
    <n v="0"/>
    <n v="0"/>
    <n v="18467.583497053045"/>
  </r>
  <r>
    <s v="Araucanía"/>
    <x v="28"/>
    <s v="36 a 45 años"/>
    <x v="0"/>
    <x v="0"/>
    <n v="9"/>
    <x v="28"/>
    <x v="0"/>
    <x v="0"/>
    <x v="0"/>
    <x v="0"/>
    <n v="0"/>
    <n v="13683.223992502342"/>
    <n v="14246.323529411764"/>
  </r>
  <r>
    <s v="Araucanía"/>
    <x v="28"/>
    <s v="46 a 55 años"/>
    <x v="0"/>
    <x v="0"/>
    <n v="9"/>
    <x v="28"/>
    <x v="0"/>
    <x v="0"/>
    <x v="0"/>
    <x v="0"/>
    <n v="0"/>
    <n v="13356.164383561643"/>
    <n v="0"/>
  </r>
  <r>
    <s v="Araucanía"/>
    <x v="28"/>
    <s v="46 a 55 años"/>
    <x v="1"/>
    <x v="1"/>
    <n v="9"/>
    <x v="28"/>
    <x v="0"/>
    <x v="0"/>
    <x v="0"/>
    <x v="0"/>
    <n v="0"/>
    <n v="0"/>
    <n v="16019.668737060041"/>
  </r>
  <r>
    <s v="Araucanía"/>
    <x v="28"/>
    <s v="46 a 55 años"/>
    <x v="2"/>
    <x v="2"/>
    <n v="9"/>
    <x v="28"/>
    <x v="0"/>
    <x v="0"/>
    <x v="0"/>
    <x v="0"/>
    <n v="0"/>
    <n v="0"/>
    <n v="16019.668737060041"/>
  </r>
  <r>
    <s v="Araucanía"/>
    <x v="28"/>
    <s v="56 a 65 años"/>
    <x v="0"/>
    <x v="0"/>
    <n v="9"/>
    <x v="28"/>
    <x v="0"/>
    <x v="0"/>
    <x v="0"/>
    <x v="0"/>
    <n v="0"/>
    <n v="0"/>
    <n v="23423.728813559323"/>
  </r>
  <r>
    <s v="Araucanía"/>
    <x v="28"/>
    <s v="56 a 65 años"/>
    <x v="1"/>
    <x v="1"/>
    <n v="9"/>
    <x v="28"/>
    <x v="0"/>
    <x v="0"/>
    <x v="0"/>
    <x v="0"/>
    <n v="0"/>
    <n v="10031.67898627244"/>
    <n v="23423.728813559323"/>
  </r>
  <r>
    <s v="Araucanía"/>
    <x v="29"/>
    <s v="15 a 18 años"/>
    <x v="0"/>
    <x v="0"/>
    <n v="9"/>
    <x v="29"/>
    <x v="0"/>
    <x v="0"/>
    <x v="0"/>
    <x v="0"/>
    <n v="0"/>
    <n v="57734.885041158101"/>
    <n v="0"/>
  </r>
  <r>
    <s v="Araucanía"/>
    <x v="29"/>
    <s v="15 a 18 años"/>
    <x v="1"/>
    <x v="1"/>
    <n v="9"/>
    <x v="29"/>
    <x v="0"/>
    <x v="0"/>
    <x v="0"/>
    <x v="0"/>
    <n v="2754.0106951871658"/>
    <n v="0"/>
    <n v="66618.160651920844"/>
  </r>
  <r>
    <s v="Araucanía"/>
    <x v="29"/>
    <s v="19 a 25 años"/>
    <x v="0"/>
    <x v="0"/>
    <n v="9"/>
    <x v="29"/>
    <x v="0"/>
    <x v="0"/>
    <x v="0"/>
    <x v="0"/>
    <n v="2449.8065942162461"/>
    <n v="33928.239449711844"/>
    <n v="37981.582409321556"/>
  </r>
  <r>
    <s v="Araucanía"/>
    <x v="29"/>
    <s v="19 a 25 años"/>
    <x v="1"/>
    <x v="1"/>
    <n v="9"/>
    <x v="29"/>
    <x v="0"/>
    <x v="0"/>
    <x v="0"/>
    <x v="0"/>
    <n v="3131.331736968134"/>
    <n v="0"/>
    <n v="18981.394474722798"/>
  </r>
  <r>
    <s v="Araucanía"/>
    <x v="29"/>
    <s v="26 a 35 años"/>
    <x v="0"/>
    <x v="0"/>
    <n v="9"/>
    <x v="29"/>
    <x v="0"/>
    <x v="0"/>
    <x v="0"/>
    <x v="0"/>
    <n v="12339.397023279482"/>
    <n v="43398.740310077519"/>
    <n v="26987.922994140859"/>
  </r>
  <r>
    <s v="Araucanía"/>
    <x v="29"/>
    <s v="26 a 35 años"/>
    <x v="1"/>
    <x v="1"/>
    <n v="9"/>
    <x v="29"/>
    <x v="0"/>
    <x v="0"/>
    <x v="0"/>
    <x v="0"/>
    <n v="20976.974939575117"/>
    <n v="10852.713178294574"/>
    <n v="8991.9885208657179"/>
  </r>
  <r>
    <s v="Araucanía"/>
    <x v="29"/>
    <s v="26 a 35 años"/>
    <x v="2"/>
    <x v="2"/>
    <n v="9"/>
    <x v="29"/>
    <x v="0"/>
    <x v="0"/>
    <x v="0"/>
    <x v="0"/>
    <n v="1310.2658694822542"/>
    <n v="10852.713178294574"/>
    <n v="0"/>
  </r>
  <r>
    <s v="Araucanía"/>
    <x v="29"/>
    <s v="36 a 45 años"/>
    <x v="0"/>
    <x v="0"/>
    <n v="9"/>
    <x v="29"/>
    <x v="0"/>
    <x v="0"/>
    <x v="0"/>
    <x v="0"/>
    <n v="4696.7741935483873"/>
    <n v="0"/>
    <n v="38240.375123395854"/>
  </r>
  <r>
    <s v="Araucanía"/>
    <x v="29"/>
    <s v="36 a 45 años"/>
    <x v="1"/>
    <x v="1"/>
    <n v="9"/>
    <x v="29"/>
    <x v="0"/>
    <x v="0"/>
    <x v="0"/>
    <x v="0"/>
    <n v="38516.129032258068"/>
    <n v="0"/>
    <n v="0"/>
  </r>
  <r>
    <s v="Araucanía"/>
    <x v="29"/>
    <s v="36 a 45 años"/>
    <x v="2"/>
    <x v="2"/>
    <n v="9"/>
    <x v="29"/>
    <x v="0"/>
    <x v="0"/>
    <x v="0"/>
    <x v="0"/>
    <n v="0"/>
    <n v="7296.3518240879557"/>
    <n v="15301.085883514314"/>
  </r>
  <r>
    <s v="Araucanía"/>
    <x v="29"/>
    <s v="46 a 55 años"/>
    <x v="0"/>
    <x v="0"/>
    <n v="9"/>
    <x v="29"/>
    <x v="0"/>
    <x v="0"/>
    <x v="0"/>
    <x v="0"/>
    <n v="12981.455064194008"/>
    <n v="12904.046831254773"/>
    <n v="62355.163727959698"/>
  </r>
  <r>
    <s v="Araucanía"/>
    <x v="29"/>
    <s v="46 a 55 años"/>
    <x v="1"/>
    <x v="1"/>
    <n v="9"/>
    <x v="29"/>
    <x v="0"/>
    <x v="0"/>
    <x v="0"/>
    <x v="0"/>
    <n v="27532.0970042796"/>
    <n v="12904.046831254773"/>
    <n v="0"/>
  </r>
  <r>
    <s v="Araucanía"/>
    <x v="29"/>
    <s v="46 a 55 años"/>
    <x v="2"/>
    <x v="2"/>
    <n v="9"/>
    <x v="29"/>
    <x v="0"/>
    <x v="0"/>
    <x v="0"/>
    <x v="0"/>
    <n v="2938.6590584878745"/>
    <n v="0"/>
    <n v="0"/>
  </r>
  <r>
    <s v="Araucanía"/>
    <x v="29"/>
    <s v="56 a 65 años"/>
    <x v="0"/>
    <x v="0"/>
    <n v="9"/>
    <x v="29"/>
    <x v="0"/>
    <x v="0"/>
    <x v="0"/>
    <x v="0"/>
    <n v="0"/>
    <n v="19527.235354573484"/>
    <n v="51687.448046550293"/>
  </r>
  <r>
    <s v="Araucanía"/>
    <x v="29"/>
    <s v="56 a 65 años"/>
    <x v="1"/>
    <x v="1"/>
    <n v="9"/>
    <x v="29"/>
    <x v="0"/>
    <x v="0"/>
    <x v="0"/>
    <x v="0"/>
    <n v="16052.958212660322"/>
    <n v="29273.723878040426"/>
    <n v="17223.607647547797"/>
  </r>
  <r>
    <s v="Arica y Parinacota"/>
    <x v="30"/>
    <s v="15 a 18 años"/>
    <x v="0"/>
    <x v="0"/>
    <n v="15"/>
    <x v="30"/>
    <x v="0"/>
    <x v="0"/>
    <x v="0"/>
    <x v="0"/>
    <n v="7502.3467398368111"/>
    <n v="0"/>
    <n v="28284.143518518518"/>
  </r>
  <r>
    <s v="Arica y Parinacota"/>
    <x v="30"/>
    <s v="15 a 18 años"/>
    <x v="1"/>
    <x v="1"/>
    <n v="15"/>
    <x v="30"/>
    <x v="0"/>
    <x v="0"/>
    <x v="0"/>
    <x v="0"/>
    <n v="29381.182756877752"/>
    <n v="48578.905284582397"/>
    <n v="15422.453703703704"/>
  </r>
  <r>
    <s v="Arica y Parinacota"/>
    <x v="30"/>
    <s v="15 a 18 años"/>
    <x v="2"/>
    <x v="2"/>
    <n v="15"/>
    <x v="30"/>
    <x v="0"/>
    <x v="0"/>
    <x v="0"/>
    <x v="0"/>
    <n v="267.16730449851974"/>
    <n v="0"/>
    <n v="0"/>
  </r>
  <r>
    <s v="Arica y Parinacota"/>
    <x v="30"/>
    <s v="19 a 25 años"/>
    <x v="0"/>
    <x v="0"/>
    <n v="15"/>
    <x v="30"/>
    <x v="0"/>
    <x v="0"/>
    <x v="0"/>
    <x v="0"/>
    <n v="14618.973561430794"/>
    <n v="23207.386802658013"/>
    <n v="14565.645845967252"/>
  </r>
  <r>
    <s v="Arica y Parinacota"/>
    <x v="30"/>
    <s v="19 a 25 años"/>
    <x v="1"/>
    <x v="1"/>
    <n v="15"/>
    <x v="30"/>
    <x v="0"/>
    <x v="0"/>
    <x v="0"/>
    <x v="0"/>
    <n v="25721.65535030156"/>
    <n v="24265.955802812547"/>
    <n v="0"/>
  </r>
  <r>
    <s v="Arica y Parinacota"/>
    <x v="30"/>
    <s v="19 a 25 años"/>
    <x v="2"/>
    <x v="2"/>
    <n v="15"/>
    <x v="30"/>
    <x v="0"/>
    <x v="0"/>
    <x v="0"/>
    <x v="0"/>
    <n v="5287.7138413685843"/>
    <n v="0"/>
    <n v="28164.796846573681"/>
  </r>
  <r>
    <s v="Arica y Parinacota"/>
    <x v="30"/>
    <s v="26 a 35 años"/>
    <x v="0"/>
    <x v="0"/>
    <n v="15"/>
    <x v="30"/>
    <x v="0"/>
    <x v="0"/>
    <x v="0"/>
    <x v="0"/>
    <n v="8057.1740713765475"/>
    <n v="30406.817379976659"/>
    <n v="32400.938546307771"/>
  </r>
  <r>
    <s v="Arica y Parinacota"/>
    <x v="30"/>
    <s v="26 a 35 años"/>
    <x v="1"/>
    <x v="1"/>
    <n v="15"/>
    <x v="30"/>
    <x v="0"/>
    <x v="0"/>
    <x v="0"/>
    <x v="0"/>
    <n v="19088.370963826172"/>
    <n v="8065.7855456346515"/>
    <n v="5491.5504468640429"/>
  </r>
  <r>
    <s v="Arica y Parinacota"/>
    <x v="30"/>
    <s v="26 a 35 años"/>
    <x v="2"/>
    <x v="2"/>
    <n v="15"/>
    <x v="30"/>
    <x v="0"/>
    <x v="0"/>
    <x v="0"/>
    <x v="0"/>
    <n v="1593.2265112891478"/>
    <n v="9308.7632643091711"/>
    <n v="3843.821676201524"/>
  </r>
  <r>
    <s v="Arica y Parinacota"/>
    <x v="30"/>
    <s v="36 a 45 años"/>
    <x v="0"/>
    <x v="0"/>
    <n v="15"/>
    <x v="30"/>
    <x v="0"/>
    <x v="0"/>
    <x v="0"/>
    <x v="0"/>
    <n v="7614.2470874920718"/>
    <n v="37370.856309818089"/>
    <n v="30453.91169635941"/>
  </r>
  <r>
    <s v="Arica y Parinacota"/>
    <x v="30"/>
    <s v="36 a 45 años"/>
    <x v="1"/>
    <x v="1"/>
    <n v="15"/>
    <x v="30"/>
    <x v="0"/>
    <x v="0"/>
    <x v="0"/>
    <x v="0"/>
    <n v="19437.860934005406"/>
    <n v="4360.778348228434"/>
    <n v="4873.7412858249418"/>
  </r>
  <r>
    <s v="Arica y Parinacota"/>
    <x v="30"/>
    <s v="36 a 45 años"/>
    <x v="2"/>
    <x v="2"/>
    <n v="15"/>
    <x v="30"/>
    <x v="0"/>
    <x v="0"/>
    <x v="0"/>
    <x v="0"/>
    <n v="4015.7559168141001"/>
    <n v="6227.4196615326109"/>
    <n v="9137.1030209140208"/>
  </r>
  <r>
    <s v="Arica y Parinacota"/>
    <x v="30"/>
    <s v="46 a 55 años"/>
    <x v="0"/>
    <x v="0"/>
    <n v="15"/>
    <x v="30"/>
    <x v="0"/>
    <x v="0"/>
    <x v="0"/>
    <x v="0"/>
    <n v="14533.440281119896"/>
    <n v="31093.005052302"/>
    <n v="26644.141005991361"/>
  </r>
  <r>
    <s v="Arica y Parinacota"/>
    <x v="30"/>
    <s v="46 a 55 años"/>
    <x v="1"/>
    <x v="1"/>
    <n v="15"/>
    <x v="30"/>
    <x v="0"/>
    <x v="0"/>
    <x v="0"/>
    <x v="0"/>
    <n v="36155.99098582942"/>
    <n v="15281.434569131146"/>
    <n v="4441.2707259300541"/>
  </r>
  <r>
    <s v="Arica y Parinacota"/>
    <x v="30"/>
    <s v="46 a 55 años"/>
    <x v="2"/>
    <x v="2"/>
    <n v="15"/>
    <x v="30"/>
    <x v="0"/>
    <x v="0"/>
    <x v="0"/>
    <x v="0"/>
    <n v="740.99537832779492"/>
    <n v="5269.3375080054084"/>
    <n v="15790.023686777206"/>
  </r>
  <r>
    <s v="Arica y Parinacota"/>
    <x v="30"/>
    <s v="56 a 65 años"/>
    <x v="0"/>
    <x v="0"/>
    <n v="15"/>
    <x v="30"/>
    <x v="0"/>
    <x v="0"/>
    <x v="0"/>
    <x v="0"/>
    <n v="10387.832699619772"/>
    <n v="30117.856348676894"/>
    <n v="9692.1075455333903"/>
  </r>
  <r>
    <s v="Arica y Parinacota"/>
    <x v="30"/>
    <s v="56 a 65 años"/>
    <x v="1"/>
    <x v="1"/>
    <n v="15"/>
    <x v="30"/>
    <x v="0"/>
    <x v="0"/>
    <x v="0"/>
    <x v="0"/>
    <n v="44942.965779467682"/>
    <n v="10993.995997331554"/>
    <n v="23941.890719861232"/>
  </r>
  <r>
    <s v="Arica y Parinacota"/>
    <x v="30"/>
    <s v="56 a 65 años"/>
    <x v="2"/>
    <x v="2"/>
    <n v="15"/>
    <x v="30"/>
    <x v="0"/>
    <x v="0"/>
    <x v="0"/>
    <x v="0"/>
    <n v="1946.7680608365019"/>
    <n v="7169.2239270624859"/>
    <n v="11968.77710320902"/>
  </r>
  <r>
    <s v="Arica y Parinacota"/>
    <x v="31"/>
    <s v="26 a 35 años"/>
    <x v="0"/>
    <x v="0"/>
    <n v="15"/>
    <x v="31"/>
    <x v="0"/>
    <x v="0"/>
    <x v="0"/>
    <x v="0"/>
    <n v="0"/>
    <n v="115696.20253164557"/>
    <n v="0"/>
  </r>
  <r>
    <s v="Arica y Parinacota"/>
    <x v="31"/>
    <s v="36 a 45 años"/>
    <x v="0"/>
    <x v="0"/>
    <n v="15"/>
    <x v="31"/>
    <x v="0"/>
    <x v="0"/>
    <x v="0"/>
    <x v="0"/>
    <n v="0"/>
    <n v="62341.772151898731"/>
    <n v="0"/>
  </r>
  <r>
    <s v="Arica y Parinacota"/>
    <x v="31"/>
    <s v="56 a 65 años"/>
    <x v="0"/>
    <x v="0"/>
    <n v="15"/>
    <x v="31"/>
    <x v="0"/>
    <x v="0"/>
    <x v="0"/>
    <x v="0"/>
    <n v="0"/>
    <n v="49082.568807339449"/>
    <n v="0"/>
  </r>
  <r>
    <s v="Atacama"/>
    <x v="32"/>
    <s v="15 a 18 años"/>
    <x v="0"/>
    <x v="0"/>
    <n v="3"/>
    <x v="32"/>
    <x v="0"/>
    <x v="0"/>
    <x v="0"/>
    <x v="0"/>
    <n v="0"/>
    <n v="0"/>
    <n v="41755.062680810028"/>
  </r>
  <r>
    <s v="Atacama"/>
    <x v="32"/>
    <s v="15 a 18 años"/>
    <x v="1"/>
    <x v="1"/>
    <n v="3"/>
    <x v="32"/>
    <x v="0"/>
    <x v="0"/>
    <x v="0"/>
    <x v="0"/>
    <n v="0"/>
    <n v="71278.625954198476"/>
    <n v="0"/>
  </r>
  <r>
    <s v="Atacama"/>
    <x v="32"/>
    <s v="19 a 25 años"/>
    <x v="0"/>
    <x v="0"/>
    <n v="3"/>
    <x v="32"/>
    <x v="0"/>
    <x v="0"/>
    <x v="0"/>
    <x v="0"/>
    <n v="0"/>
    <n v="68368.479467258599"/>
    <n v="0"/>
  </r>
  <r>
    <s v="Atacama"/>
    <x v="32"/>
    <s v="19 a 25 años"/>
    <x v="2"/>
    <x v="2"/>
    <n v="3"/>
    <x v="32"/>
    <x v="0"/>
    <x v="0"/>
    <x v="0"/>
    <x v="0"/>
    <n v="0"/>
    <n v="0"/>
    <n v="20380.73908174692"/>
  </r>
  <r>
    <s v="Atacama"/>
    <x v="32"/>
    <s v="26 a 35 años"/>
    <x v="0"/>
    <x v="0"/>
    <n v="3"/>
    <x v="32"/>
    <x v="0"/>
    <x v="0"/>
    <x v="0"/>
    <x v="0"/>
    <n v="0"/>
    <n v="49130.280440184593"/>
    <n v="41769.972451790636"/>
  </r>
  <r>
    <s v="Atacama"/>
    <x v="32"/>
    <s v="26 a 35 años"/>
    <x v="2"/>
    <x v="2"/>
    <n v="3"/>
    <x v="32"/>
    <x v="0"/>
    <x v="0"/>
    <x v="0"/>
    <x v="0"/>
    <n v="0"/>
    <n v="19666.311679091232"/>
    <n v="8367.7685950413215"/>
  </r>
  <r>
    <s v="Atacama"/>
    <x v="32"/>
    <s v="36 a 45 años"/>
    <x v="0"/>
    <x v="0"/>
    <n v="3"/>
    <x v="32"/>
    <x v="0"/>
    <x v="0"/>
    <x v="0"/>
    <x v="0"/>
    <n v="0"/>
    <n v="76518.548715858138"/>
    <n v="48837.20930232558"/>
  </r>
  <r>
    <s v="Atacama"/>
    <x v="32"/>
    <s v="36 a 45 años"/>
    <x v="1"/>
    <x v="1"/>
    <n v="3"/>
    <x v="32"/>
    <x v="0"/>
    <x v="0"/>
    <x v="0"/>
    <x v="0"/>
    <n v="0"/>
    <n v="0"/>
    <n v="12189.254210104251"/>
  </r>
  <r>
    <s v="Atacama"/>
    <x v="32"/>
    <s v="46 a 55 años"/>
    <x v="0"/>
    <x v="0"/>
    <n v="3"/>
    <x v="32"/>
    <x v="0"/>
    <x v="0"/>
    <x v="0"/>
    <x v="0"/>
    <n v="0"/>
    <n v="72463.15789473684"/>
    <n v="23080.15107007973"/>
  </r>
  <r>
    <s v="Atacama"/>
    <x v="32"/>
    <s v="46 a 55 años"/>
    <x v="1"/>
    <x v="1"/>
    <n v="3"/>
    <x v="32"/>
    <x v="0"/>
    <x v="0"/>
    <x v="0"/>
    <x v="0"/>
    <n v="0"/>
    <n v="18105.263157894737"/>
    <n v="0"/>
  </r>
  <r>
    <s v="Atacama"/>
    <x v="32"/>
    <s v="46 a 55 años"/>
    <x v="2"/>
    <x v="2"/>
    <n v="3"/>
    <x v="32"/>
    <x v="0"/>
    <x v="0"/>
    <x v="0"/>
    <x v="0"/>
    <n v="0"/>
    <n v="0"/>
    <n v="38480.906420478386"/>
  </r>
  <r>
    <s v="Atacama"/>
    <x v="32"/>
    <s v="56 a 65 años"/>
    <x v="0"/>
    <x v="0"/>
    <n v="3"/>
    <x v="32"/>
    <x v="0"/>
    <x v="0"/>
    <x v="0"/>
    <x v="0"/>
    <n v="0"/>
    <n v="107001.87969924812"/>
    <n v="23889.392565729828"/>
  </r>
  <r>
    <s v="Atacama"/>
    <x v="32"/>
    <s v="56 a 65 años"/>
    <x v="1"/>
    <x v="1"/>
    <n v="3"/>
    <x v="32"/>
    <x v="0"/>
    <x v="0"/>
    <x v="0"/>
    <x v="0"/>
    <n v="0"/>
    <n v="6672.9323308270677"/>
    <n v="0"/>
  </r>
  <r>
    <s v="Atacama"/>
    <x v="33"/>
    <s v="15 a 18 años"/>
    <x v="1"/>
    <x v="1"/>
    <n v="3"/>
    <x v="33"/>
    <x v="0"/>
    <x v="0"/>
    <x v="0"/>
    <x v="0"/>
    <n v="0"/>
    <n v="147952.44385733159"/>
    <n v="58911.56462585034"/>
  </r>
  <r>
    <s v="Atacama"/>
    <x v="33"/>
    <s v="19 a 25 años"/>
    <x v="0"/>
    <x v="0"/>
    <n v="3"/>
    <x v="33"/>
    <x v="0"/>
    <x v="0"/>
    <x v="0"/>
    <x v="0"/>
    <n v="0"/>
    <n v="25645.295587010824"/>
    <n v="0"/>
  </r>
  <r>
    <s v="Atacama"/>
    <x v="33"/>
    <s v="19 a 25 años"/>
    <x v="1"/>
    <x v="1"/>
    <n v="3"/>
    <x v="33"/>
    <x v="0"/>
    <x v="0"/>
    <x v="0"/>
    <x v="0"/>
    <n v="0"/>
    <n v="25645.295587010824"/>
    <n v="62116.040955631397"/>
  </r>
  <r>
    <s v="Atacama"/>
    <x v="33"/>
    <s v="19 a 25 años"/>
    <x v="2"/>
    <x v="2"/>
    <n v="3"/>
    <x v="33"/>
    <x v="0"/>
    <x v="0"/>
    <x v="0"/>
    <x v="0"/>
    <n v="0"/>
    <n v="0"/>
    <n v="31058.020477815699"/>
  </r>
  <r>
    <s v="Atacama"/>
    <x v="33"/>
    <s v="26 a 35 años"/>
    <x v="0"/>
    <x v="0"/>
    <n v="3"/>
    <x v="33"/>
    <x v="0"/>
    <x v="0"/>
    <x v="0"/>
    <x v="0"/>
    <n v="0"/>
    <n v="28914.405010438415"/>
    <n v="37333.333333333336"/>
  </r>
  <r>
    <s v="Atacama"/>
    <x v="33"/>
    <s v="26 a 35 años"/>
    <x v="2"/>
    <x v="2"/>
    <n v="3"/>
    <x v="33"/>
    <x v="0"/>
    <x v="0"/>
    <x v="0"/>
    <x v="0"/>
    <n v="0"/>
    <n v="28914.405010438415"/>
    <n v="24871.794871794871"/>
  </r>
  <r>
    <s v="Atacama"/>
    <x v="33"/>
    <s v="36 a 45 años"/>
    <x v="0"/>
    <x v="0"/>
    <n v="3"/>
    <x v="33"/>
    <x v="0"/>
    <x v="0"/>
    <x v="0"/>
    <x v="0"/>
    <n v="0"/>
    <n v="41121.495327102806"/>
    <n v="35448.195576251455"/>
  </r>
  <r>
    <s v="Atacama"/>
    <x v="33"/>
    <s v="36 a 45 años"/>
    <x v="1"/>
    <x v="1"/>
    <n v="3"/>
    <x v="33"/>
    <x v="0"/>
    <x v="0"/>
    <x v="0"/>
    <x v="0"/>
    <n v="0"/>
    <n v="0"/>
    <n v="35448.195576251455"/>
  </r>
  <r>
    <s v="Atacama"/>
    <x v="33"/>
    <s v="46 a 55 años"/>
    <x v="0"/>
    <x v="0"/>
    <n v="3"/>
    <x v="33"/>
    <x v="0"/>
    <x v="0"/>
    <x v="0"/>
    <x v="0"/>
    <n v="0"/>
    <n v="13616.212792906903"/>
    <n v="70332.480818414318"/>
  </r>
  <r>
    <s v="Atacama"/>
    <x v="33"/>
    <s v="46 a 55 años"/>
    <x v="1"/>
    <x v="1"/>
    <n v="3"/>
    <x v="33"/>
    <x v="0"/>
    <x v="0"/>
    <x v="0"/>
    <x v="0"/>
    <n v="0"/>
    <n v="13616.212792906903"/>
    <n v="46930.946291560103"/>
  </r>
  <r>
    <s v="Atacama"/>
    <x v="33"/>
    <s v="46 a 55 años"/>
    <x v="2"/>
    <x v="2"/>
    <n v="3"/>
    <x v="33"/>
    <x v="0"/>
    <x v="0"/>
    <x v="0"/>
    <x v="0"/>
    <n v="0"/>
    <n v="0"/>
    <n v="35166.240409207159"/>
  </r>
  <r>
    <s v="Atacama"/>
    <x v="33"/>
    <s v="56 a 65 años"/>
    <x v="0"/>
    <x v="0"/>
    <n v="3"/>
    <x v="33"/>
    <x v="0"/>
    <x v="0"/>
    <x v="0"/>
    <x v="0"/>
    <n v="0"/>
    <n v="20299.145299145301"/>
    <n v="18358.831710709317"/>
  </r>
  <r>
    <s v="Atacama"/>
    <x v="33"/>
    <s v="56 a 65 años"/>
    <x v="1"/>
    <x v="1"/>
    <n v="3"/>
    <x v="33"/>
    <x v="0"/>
    <x v="0"/>
    <x v="0"/>
    <x v="0"/>
    <n v="0"/>
    <n v="0"/>
    <n v="18358.831710709317"/>
  </r>
  <r>
    <s v="Atacama"/>
    <x v="34"/>
    <s v="15 a 18 años"/>
    <x v="1"/>
    <x v="1"/>
    <n v="3"/>
    <x v="34"/>
    <x v="0"/>
    <x v="0"/>
    <x v="0"/>
    <x v="0"/>
    <n v="0"/>
    <n v="41760.699400223646"/>
    <n v="0"/>
  </r>
  <r>
    <s v="Atacama"/>
    <x v="34"/>
    <s v="19 a 25 años"/>
    <x v="0"/>
    <x v="0"/>
    <n v="3"/>
    <x v="34"/>
    <x v="0"/>
    <x v="0"/>
    <x v="0"/>
    <x v="0"/>
    <n v="0"/>
    <n v="39853.392982267018"/>
    <n v="0"/>
  </r>
  <r>
    <s v="Atacama"/>
    <x v="34"/>
    <s v="19 a 25 años"/>
    <x v="1"/>
    <x v="1"/>
    <n v="3"/>
    <x v="34"/>
    <x v="0"/>
    <x v="0"/>
    <x v="0"/>
    <x v="0"/>
    <n v="0"/>
    <n v="16606.478736592464"/>
    <n v="0"/>
  </r>
  <r>
    <s v="Atacama"/>
    <x v="34"/>
    <s v="26 a 35 años"/>
    <x v="0"/>
    <x v="0"/>
    <n v="3"/>
    <x v="34"/>
    <x v="0"/>
    <x v="0"/>
    <x v="0"/>
    <x v="0"/>
    <n v="0"/>
    <n v="37284.837599161801"/>
    <n v="0"/>
  </r>
  <r>
    <s v="Atacama"/>
    <x v="34"/>
    <s v="26 a 35 años"/>
    <x v="2"/>
    <x v="2"/>
    <n v="3"/>
    <x v="34"/>
    <x v="0"/>
    <x v="0"/>
    <x v="0"/>
    <x v="0"/>
    <n v="0"/>
    <n v="14500.074839095943"/>
    <n v="0"/>
  </r>
  <r>
    <s v="Atacama"/>
    <x v="34"/>
    <s v="36 a 45 años"/>
    <x v="0"/>
    <x v="0"/>
    <n v="3"/>
    <x v="34"/>
    <x v="0"/>
    <x v="0"/>
    <x v="0"/>
    <x v="0"/>
    <n v="0"/>
    <n v="49823.071479122431"/>
    <n v="0"/>
  </r>
  <r>
    <s v="Atacama"/>
    <x v="34"/>
    <s v="36 a 45 años"/>
    <x v="2"/>
    <x v="2"/>
    <n v="3"/>
    <x v="34"/>
    <x v="0"/>
    <x v="0"/>
    <x v="0"/>
    <x v="0"/>
    <n v="0"/>
    <n v="2074.4869072894548"/>
    <n v="0"/>
  </r>
  <r>
    <s v="Atacama"/>
    <x v="34"/>
    <s v="46 a 55 años"/>
    <x v="0"/>
    <x v="0"/>
    <n v="3"/>
    <x v="34"/>
    <x v="0"/>
    <x v="0"/>
    <x v="0"/>
    <x v="0"/>
    <n v="0"/>
    <n v="42876.58581636125"/>
    <n v="0"/>
  </r>
  <r>
    <s v="Atacama"/>
    <x v="34"/>
    <s v="46 a 55 años"/>
    <x v="1"/>
    <x v="1"/>
    <n v="3"/>
    <x v="34"/>
    <x v="0"/>
    <x v="0"/>
    <x v="0"/>
    <x v="0"/>
    <n v="0"/>
    <n v="9410.3922617022308"/>
    <n v="0"/>
  </r>
  <r>
    <s v="Atacama"/>
    <x v="34"/>
    <s v="56 a 65 años"/>
    <x v="0"/>
    <x v="0"/>
    <n v="3"/>
    <x v="34"/>
    <x v="0"/>
    <x v="0"/>
    <x v="0"/>
    <x v="0"/>
    <n v="0"/>
    <n v="47563.954235762954"/>
    <n v="0"/>
  </r>
  <r>
    <s v="Atacama"/>
    <x v="34"/>
    <s v="56 a 65 años"/>
    <x v="1"/>
    <x v="1"/>
    <n v="3"/>
    <x v="34"/>
    <x v="0"/>
    <x v="0"/>
    <x v="0"/>
    <x v="0"/>
    <n v="0"/>
    <n v="4576.423704846381"/>
    <n v="0"/>
  </r>
  <r>
    <s v="Atacama"/>
    <x v="34"/>
    <s v="15 a 18 años"/>
    <x v="0"/>
    <x v="0"/>
    <n v="3"/>
    <x v="34"/>
    <x v="0"/>
    <x v="0"/>
    <x v="0"/>
    <x v="0"/>
    <n v="5792.0981971614883"/>
    <n v="0"/>
    <n v="17815.264348899404"/>
  </r>
  <r>
    <s v="Atacama"/>
    <x v="34"/>
    <s v="15 a 18 años"/>
    <x v="1"/>
    <x v="1"/>
    <n v="3"/>
    <x v="34"/>
    <x v="0"/>
    <x v="0"/>
    <x v="0"/>
    <x v="0"/>
    <n v="30629.075565784427"/>
    <n v="0"/>
    <n v="22269.080436124255"/>
  </r>
  <r>
    <s v="Atacama"/>
    <x v="34"/>
    <s v="15 a 18 años"/>
    <x v="2"/>
    <x v="2"/>
    <n v="3"/>
    <x v="34"/>
    <x v="0"/>
    <x v="0"/>
    <x v="0"/>
    <x v="0"/>
    <n v="1889.1446106635981"/>
    <n v="0"/>
    <n v="0"/>
  </r>
  <r>
    <s v="Atacama"/>
    <x v="34"/>
    <s v="19 a 25 años"/>
    <x v="0"/>
    <x v="0"/>
    <n v="3"/>
    <x v="34"/>
    <x v="0"/>
    <x v="0"/>
    <x v="0"/>
    <x v="0"/>
    <n v="6917.6614631160082"/>
    <n v="0"/>
    <n v="11890.509360034828"/>
  </r>
  <r>
    <s v="Atacama"/>
    <x v="34"/>
    <s v="19 a 25 años"/>
    <x v="1"/>
    <x v="1"/>
    <n v="3"/>
    <x v="34"/>
    <x v="0"/>
    <x v="0"/>
    <x v="0"/>
    <x v="0"/>
    <n v="20390.776451382513"/>
    <n v="0"/>
    <n v="13871.353939921637"/>
  </r>
  <r>
    <s v="Atacama"/>
    <x v="34"/>
    <s v="19 a 25 años"/>
    <x v="2"/>
    <x v="2"/>
    <n v="3"/>
    <x v="34"/>
    <x v="0"/>
    <x v="0"/>
    <x v="0"/>
    <x v="0"/>
    <n v="1591.6743189470462"/>
    <n v="0"/>
    <n v="19819.329560296039"/>
  </r>
  <r>
    <s v="Atacama"/>
    <x v="34"/>
    <s v="26 a 35 años"/>
    <x v="0"/>
    <x v="0"/>
    <n v="3"/>
    <x v="34"/>
    <x v="0"/>
    <x v="0"/>
    <x v="0"/>
    <x v="0"/>
    <n v="5662.3931623931621"/>
    <n v="0"/>
    <n v="31706.785753185926"/>
  </r>
  <r>
    <s v="Atacama"/>
    <x v="34"/>
    <s v="26 a 35 años"/>
    <x v="1"/>
    <x v="1"/>
    <n v="3"/>
    <x v="34"/>
    <x v="0"/>
    <x v="0"/>
    <x v="0"/>
    <x v="0"/>
    <n v="27341.880341880344"/>
    <n v="0"/>
    <n v="0"/>
  </r>
  <r>
    <s v="Atacama"/>
    <x v="34"/>
    <s v="26 a 35 años"/>
    <x v="2"/>
    <x v="2"/>
    <n v="3"/>
    <x v="34"/>
    <x v="0"/>
    <x v="0"/>
    <x v="0"/>
    <x v="0"/>
    <n v="1264.9572649572649"/>
    <n v="0"/>
    <n v="11451.185419162764"/>
  </r>
  <r>
    <s v="Atacama"/>
    <x v="34"/>
    <s v="36 a 45 años"/>
    <x v="0"/>
    <x v="0"/>
    <n v="3"/>
    <x v="34"/>
    <x v="0"/>
    <x v="0"/>
    <x v="0"/>
    <x v="0"/>
    <n v="5484.8677633372718"/>
    <n v="0"/>
    <n v="37100.705022195143"/>
  </r>
  <r>
    <s v="Atacama"/>
    <x v="34"/>
    <s v="36 a 45 años"/>
    <x v="1"/>
    <x v="1"/>
    <n v="3"/>
    <x v="34"/>
    <x v="0"/>
    <x v="0"/>
    <x v="0"/>
    <x v="0"/>
    <n v="36081.068799418339"/>
    <n v="0"/>
    <n v="2650.3612150752892"/>
  </r>
  <r>
    <s v="Atacama"/>
    <x v="34"/>
    <s v="36 a 45 años"/>
    <x v="2"/>
    <x v="2"/>
    <n v="3"/>
    <x v="34"/>
    <x v="0"/>
    <x v="0"/>
    <x v="0"/>
    <x v="0"/>
    <n v="2094.8832136689994"/>
    <n v="0"/>
    <n v="5300.7224301505785"/>
  </r>
  <r>
    <s v="Atacama"/>
    <x v="34"/>
    <s v="46 a 55 años"/>
    <x v="0"/>
    <x v="0"/>
    <n v="3"/>
    <x v="34"/>
    <x v="0"/>
    <x v="0"/>
    <x v="0"/>
    <x v="0"/>
    <n v="7808.8099394188312"/>
    <n v="0"/>
    <n v="20460.829493087556"/>
  </r>
  <r>
    <s v="Atacama"/>
    <x v="34"/>
    <s v="46 a 55 años"/>
    <x v="1"/>
    <x v="1"/>
    <n v="3"/>
    <x v="34"/>
    <x v="0"/>
    <x v="0"/>
    <x v="0"/>
    <x v="0"/>
    <n v="41190.060581168495"/>
    <n v="0"/>
    <n v="11564.394858113024"/>
  </r>
  <r>
    <s v="Atacama"/>
    <x v="34"/>
    <s v="46 a 55 años"/>
    <x v="2"/>
    <x v="2"/>
    <n v="3"/>
    <x v="34"/>
    <x v="0"/>
    <x v="0"/>
    <x v="0"/>
    <x v="0"/>
    <n v="1637.7451483725229"/>
    <n v="0"/>
    <n v="7116.1775406257575"/>
  </r>
  <r>
    <s v="Atacama"/>
    <x v="34"/>
    <s v="56 a 65 años"/>
    <x v="0"/>
    <x v="0"/>
    <n v="3"/>
    <x v="34"/>
    <x v="0"/>
    <x v="0"/>
    <x v="0"/>
    <x v="0"/>
    <n v="1359.6837944664032"/>
    <n v="0"/>
    <n v="28588.257176514355"/>
  </r>
  <r>
    <s v="Atacama"/>
    <x v="34"/>
    <s v="56 a 65 años"/>
    <x v="1"/>
    <x v="1"/>
    <n v="3"/>
    <x v="34"/>
    <x v="0"/>
    <x v="0"/>
    <x v="0"/>
    <x v="0"/>
    <n v="31889.328063241108"/>
    <n v="0"/>
    <n v="8983.8179676359359"/>
  </r>
  <r>
    <s v="Atacama"/>
    <x v="34"/>
    <s v="56 a 65 años"/>
    <x v="2"/>
    <x v="2"/>
    <n v="3"/>
    <x v="34"/>
    <x v="0"/>
    <x v="0"/>
    <x v="0"/>
    <x v="0"/>
    <n v="1494.0711462450593"/>
    <n v="0"/>
    <n v="12251.224502449006"/>
  </r>
  <r>
    <s v="Atacama"/>
    <x v="35"/>
    <s v="15 a 18 años"/>
    <x v="1"/>
    <x v="1"/>
    <n v="3"/>
    <x v="35"/>
    <x v="0"/>
    <x v="0"/>
    <x v="0"/>
    <x v="0"/>
    <n v="0"/>
    <n v="101907.35694822889"/>
    <n v="0"/>
  </r>
  <r>
    <s v="Atacama"/>
    <x v="35"/>
    <s v="19 a 25 años"/>
    <x v="1"/>
    <x v="1"/>
    <n v="3"/>
    <x v="35"/>
    <x v="0"/>
    <x v="0"/>
    <x v="0"/>
    <x v="0"/>
    <n v="0"/>
    <n v="47239.26380368098"/>
    <n v="0"/>
  </r>
  <r>
    <s v="Atacama"/>
    <x v="35"/>
    <s v="36 a 45 años"/>
    <x v="2"/>
    <x v="2"/>
    <n v="3"/>
    <x v="35"/>
    <x v="0"/>
    <x v="0"/>
    <x v="0"/>
    <x v="0"/>
    <n v="0"/>
    <n v="25795.828759604829"/>
    <n v="0"/>
  </r>
  <r>
    <s v="Atacama"/>
    <x v="35"/>
    <s v="46 a 55 años"/>
    <x v="0"/>
    <x v="0"/>
    <n v="3"/>
    <x v="35"/>
    <x v="0"/>
    <x v="0"/>
    <x v="0"/>
    <x v="0"/>
    <n v="0"/>
    <n v="124734.29951690821"/>
    <n v="0"/>
  </r>
  <r>
    <s v="Atacama"/>
    <x v="35"/>
    <s v="56 a 65 años"/>
    <x v="0"/>
    <x v="0"/>
    <n v="3"/>
    <x v="35"/>
    <x v="0"/>
    <x v="0"/>
    <x v="0"/>
    <x v="0"/>
    <n v="0"/>
    <n v="35315.985130111527"/>
    <n v="0"/>
  </r>
  <r>
    <s v="Atacama"/>
    <x v="35"/>
    <s v="56 a 65 años"/>
    <x v="1"/>
    <x v="1"/>
    <n v="3"/>
    <x v="35"/>
    <x v="0"/>
    <x v="0"/>
    <x v="0"/>
    <x v="0"/>
    <n v="0"/>
    <n v="17596.034696406445"/>
    <n v="0"/>
  </r>
  <r>
    <s v="Atacama"/>
    <x v="36"/>
    <s v="26 a 35 años"/>
    <x v="0"/>
    <x v="0"/>
    <n v="3"/>
    <x v="36"/>
    <x v="0"/>
    <x v="0"/>
    <x v="0"/>
    <x v="0"/>
    <n v="0"/>
    <n v="16666.666666666668"/>
    <n v="0"/>
  </r>
  <r>
    <s v="Atacama"/>
    <x v="36"/>
    <s v="36 a 45 años"/>
    <x v="0"/>
    <x v="0"/>
    <n v="3"/>
    <x v="36"/>
    <x v="0"/>
    <x v="0"/>
    <x v="0"/>
    <x v="0"/>
    <n v="0"/>
    <n v="17589.820359281439"/>
    <n v="0"/>
  </r>
  <r>
    <s v="Atacama"/>
    <x v="36"/>
    <s v="46 a 55 años"/>
    <x v="0"/>
    <x v="0"/>
    <n v="3"/>
    <x v="36"/>
    <x v="0"/>
    <x v="0"/>
    <x v="0"/>
    <x v="0"/>
    <n v="0"/>
    <n v="14848.066298342541"/>
    <n v="0"/>
  </r>
  <r>
    <s v="Atacama"/>
    <x v="36"/>
    <s v="56 a 65 años"/>
    <x v="0"/>
    <x v="0"/>
    <n v="3"/>
    <x v="36"/>
    <x v="0"/>
    <x v="0"/>
    <x v="0"/>
    <x v="0"/>
    <n v="0"/>
    <n v="10914.68101460415"/>
    <n v="0"/>
  </r>
  <r>
    <s v="Atacama"/>
    <x v="37"/>
    <s v="15 a 18 años"/>
    <x v="0"/>
    <x v="0"/>
    <n v="3"/>
    <x v="37"/>
    <x v="0"/>
    <x v="0"/>
    <x v="0"/>
    <x v="0"/>
    <n v="0"/>
    <n v="0"/>
    <n v="51856.287425149698"/>
  </r>
  <r>
    <s v="Atacama"/>
    <x v="37"/>
    <s v="15 a 18 años"/>
    <x v="1"/>
    <x v="1"/>
    <n v="3"/>
    <x v="37"/>
    <x v="0"/>
    <x v="0"/>
    <x v="0"/>
    <x v="0"/>
    <n v="0"/>
    <n v="44051.82567726737"/>
    <n v="103712.5748502994"/>
  </r>
  <r>
    <s v="Atacama"/>
    <x v="37"/>
    <s v="19 a 25 años"/>
    <x v="0"/>
    <x v="0"/>
    <n v="3"/>
    <x v="37"/>
    <x v="0"/>
    <x v="0"/>
    <x v="0"/>
    <x v="0"/>
    <n v="0"/>
    <n v="20276.497695852533"/>
    <n v="48695.65217391304"/>
  </r>
  <r>
    <s v="Atacama"/>
    <x v="37"/>
    <s v="19 a 25 años"/>
    <x v="2"/>
    <x v="2"/>
    <n v="3"/>
    <x v="37"/>
    <x v="0"/>
    <x v="0"/>
    <x v="0"/>
    <x v="0"/>
    <n v="0"/>
    <n v="0"/>
    <n v="24347.82608695652"/>
  </r>
  <r>
    <s v="Atacama"/>
    <x v="37"/>
    <s v="26 a 35 años"/>
    <x v="0"/>
    <x v="0"/>
    <n v="3"/>
    <x v="37"/>
    <x v="0"/>
    <x v="0"/>
    <x v="0"/>
    <x v="0"/>
    <n v="0"/>
    <n v="0"/>
    <n v="66605.672461116192"/>
  </r>
  <r>
    <s v="Atacama"/>
    <x v="37"/>
    <s v="26 a 35 años"/>
    <x v="2"/>
    <x v="2"/>
    <n v="3"/>
    <x v="37"/>
    <x v="0"/>
    <x v="0"/>
    <x v="0"/>
    <x v="0"/>
    <n v="0"/>
    <n v="0"/>
    <n v="22186.642268984448"/>
  </r>
  <r>
    <s v="Atacama"/>
    <x v="37"/>
    <s v="36 a 45 años"/>
    <x v="0"/>
    <x v="0"/>
    <n v="3"/>
    <x v="37"/>
    <x v="0"/>
    <x v="0"/>
    <x v="0"/>
    <x v="0"/>
    <n v="0"/>
    <n v="12138.429752066115"/>
    <n v="62174.578866768759"/>
  </r>
  <r>
    <s v="Atacama"/>
    <x v="37"/>
    <s v="46 a 55 años"/>
    <x v="0"/>
    <x v="0"/>
    <n v="3"/>
    <x v="37"/>
    <x v="0"/>
    <x v="0"/>
    <x v="0"/>
    <x v="0"/>
    <n v="0"/>
    <n v="0"/>
    <n v="29875.067897881585"/>
  </r>
  <r>
    <s v="Atacama"/>
    <x v="37"/>
    <s v="46 a 55 años"/>
    <x v="1"/>
    <x v="1"/>
    <n v="3"/>
    <x v="37"/>
    <x v="0"/>
    <x v="0"/>
    <x v="0"/>
    <x v="0"/>
    <n v="0"/>
    <n v="0"/>
    <n v="9940.2498642042374"/>
  </r>
  <r>
    <s v="Atacama"/>
    <x v="37"/>
    <s v="46 a 55 años"/>
    <x v="2"/>
    <x v="2"/>
    <n v="3"/>
    <x v="37"/>
    <x v="0"/>
    <x v="0"/>
    <x v="0"/>
    <x v="0"/>
    <n v="0"/>
    <n v="0"/>
    <n v="29875.067897881585"/>
  </r>
  <r>
    <s v="Atacama"/>
    <x v="37"/>
    <s v="56 a 65 años"/>
    <x v="0"/>
    <x v="0"/>
    <n v="3"/>
    <x v="37"/>
    <x v="0"/>
    <x v="0"/>
    <x v="0"/>
    <x v="0"/>
    <n v="0"/>
    <n v="10773.899848254932"/>
    <n v="67545.787545787549"/>
  </r>
  <r>
    <s v="Atacama"/>
    <x v="37"/>
    <s v="56 a 65 años"/>
    <x v="1"/>
    <x v="1"/>
    <n v="3"/>
    <x v="37"/>
    <x v="0"/>
    <x v="0"/>
    <x v="0"/>
    <x v="0"/>
    <n v="0"/>
    <n v="0"/>
    <n v="9670.329670329671"/>
  </r>
  <r>
    <s v="Atacama"/>
    <x v="37"/>
    <s v="56 a 65 años"/>
    <x v="2"/>
    <x v="2"/>
    <n v="3"/>
    <x v="37"/>
    <x v="0"/>
    <x v="0"/>
    <x v="0"/>
    <x v="0"/>
    <n v="0"/>
    <n v="0"/>
    <n v="19340.659340659342"/>
  </r>
  <r>
    <s v="Atacama"/>
    <x v="38"/>
    <s v="15 a 18 años"/>
    <x v="0"/>
    <x v="0"/>
    <n v="3"/>
    <x v="38"/>
    <x v="0"/>
    <x v="0"/>
    <x v="0"/>
    <x v="0"/>
    <n v="22985.8504187121"/>
    <n v="0"/>
    <n v="0"/>
  </r>
  <r>
    <s v="Atacama"/>
    <x v="38"/>
    <s v="15 a 18 años"/>
    <x v="1"/>
    <x v="1"/>
    <n v="3"/>
    <x v="38"/>
    <x v="0"/>
    <x v="0"/>
    <x v="0"/>
    <x v="0"/>
    <n v="40571.758590817211"/>
    <n v="48855.461085676914"/>
    <n v="43372.287145242073"/>
  </r>
  <r>
    <s v="Atacama"/>
    <x v="38"/>
    <s v="19 a 25 años"/>
    <x v="0"/>
    <x v="0"/>
    <n v="3"/>
    <x v="38"/>
    <x v="0"/>
    <x v="0"/>
    <x v="0"/>
    <x v="0"/>
    <n v="14571.74638487208"/>
    <n v="31035.872632003226"/>
    <n v="0"/>
  </r>
  <r>
    <s v="Atacama"/>
    <x v="38"/>
    <s v="19 a 25 años"/>
    <x v="1"/>
    <x v="1"/>
    <n v="3"/>
    <x v="38"/>
    <x v="0"/>
    <x v="0"/>
    <x v="0"/>
    <x v="0"/>
    <n v="40118.650352243232"/>
    <n v="18621.523579201934"/>
    <n v="37330.873308733084"/>
  </r>
  <r>
    <s v="Atacama"/>
    <x v="38"/>
    <s v="19 a 25 años"/>
    <x v="2"/>
    <x v="2"/>
    <n v="3"/>
    <x v="38"/>
    <x v="0"/>
    <x v="0"/>
    <x v="0"/>
    <x v="0"/>
    <n v="0"/>
    <n v="0"/>
    <n v="14924.149241492414"/>
  </r>
  <r>
    <s v="Atacama"/>
    <x v="38"/>
    <s v="26 a 35 años"/>
    <x v="0"/>
    <x v="0"/>
    <n v="3"/>
    <x v="38"/>
    <x v="0"/>
    <x v="0"/>
    <x v="0"/>
    <x v="0"/>
    <n v="3728.6310405168933"/>
    <n v="30139.140955837869"/>
    <n v="37250.501948742174"/>
  </r>
  <r>
    <s v="Atacama"/>
    <x v="38"/>
    <s v="26 a 35 años"/>
    <x v="1"/>
    <x v="1"/>
    <n v="3"/>
    <x v="38"/>
    <x v="0"/>
    <x v="0"/>
    <x v="0"/>
    <x v="0"/>
    <n v="33369.228698344326"/>
    <n v="0"/>
    <n v="0"/>
  </r>
  <r>
    <s v="Atacama"/>
    <x v="38"/>
    <s v="26 a 35 años"/>
    <x v="2"/>
    <x v="2"/>
    <n v="3"/>
    <x v="38"/>
    <x v="0"/>
    <x v="0"/>
    <x v="0"/>
    <x v="0"/>
    <n v="3257.5043747476107"/>
    <n v="23436.176648517845"/>
    <n v="8598.0866895004128"/>
  </r>
  <r>
    <s v="Atacama"/>
    <x v="38"/>
    <s v="36 a 45 años"/>
    <x v="0"/>
    <x v="0"/>
    <n v="3"/>
    <x v="38"/>
    <x v="0"/>
    <x v="0"/>
    <x v="0"/>
    <x v="0"/>
    <n v="7714.3246558538913"/>
    <n v="45924.786802740105"/>
    <n v="33716.262975778547"/>
  </r>
  <r>
    <s v="Atacama"/>
    <x v="38"/>
    <s v="36 a 45 años"/>
    <x v="1"/>
    <x v="1"/>
    <n v="3"/>
    <x v="38"/>
    <x v="0"/>
    <x v="0"/>
    <x v="0"/>
    <x v="0"/>
    <n v="14392.803598200899"/>
    <n v="0"/>
    <n v="4207.6124567474044"/>
  </r>
  <r>
    <s v="Atacama"/>
    <x v="38"/>
    <s v="36 a 45 años"/>
    <x v="2"/>
    <x v="2"/>
    <n v="3"/>
    <x v="38"/>
    <x v="0"/>
    <x v="0"/>
    <x v="0"/>
    <x v="0"/>
    <n v="0"/>
    <n v="9842.024325457849"/>
    <n v="0"/>
  </r>
  <r>
    <s v="Atacama"/>
    <x v="38"/>
    <s v="46 a 55 años"/>
    <x v="0"/>
    <x v="0"/>
    <n v="3"/>
    <x v="38"/>
    <x v="0"/>
    <x v="0"/>
    <x v="0"/>
    <x v="0"/>
    <n v="0"/>
    <n v="52686.70929125289"/>
    <n v="22548.484020759355"/>
  </r>
  <r>
    <s v="Atacama"/>
    <x v="38"/>
    <s v="46 a 55 años"/>
    <x v="1"/>
    <x v="1"/>
    <n v="3"/>
    <x v="38"/>
    <x v="0"/>
    <x v="0"/>
    <x v="0"/>
    <x v="0"/>
    <n v="23258.426966292136"/>
    <n v="2924.7721398449189"/>
    <n v="15023.217700081945"/>
  </r>
  <r>
    <s v="Atacama"/>
    <x v="38"/>
    <s v="46 a 55 años"/>
    <x v="2"/>
    <x v="2"/>
    <n v="3"/>
    <x v="38"/>
    <x v="0"/>
    <x v="0"/>
    <x v="0"/>
    <x v="0"/>
    <n v="4873.5955056179773"/>
    <n v="0"/>
    <n v="15023.217700081945"/>
  </r>
  <r>
    <s v="Atacama"/>
    <x v="38"/>
    <s v="56 a 65 años"/>
    <x v="0"/>
    <x v="0"/>
    <n v="3"/>
    <x v="38"/>
    <x v="0"/>
    <x v="0"/>
    <x v="0"/>
    <x v="0"/>
    <n v="3263.916700040048"/>
    <n v="31345.306675703152"/>
    <n v="15176.954732510289"/>
  </r>
  <r>
    <s v="Atacama"/>
    <x v="38"/>
    <s v="56 a 65 años"/>
    <x v="1"/>
    <x v="1"/>
    <n v="3"/>
    <x v="38"/>
    <x v="0"/>
    <x v="0"/>
    <x v="0"/>
    <x v="0"/>
    <n v="53664.397276732081"/>
    <n v="7234.8356489325652"/>
    <n v="6502.0576131687239"/>
  </r>
  <r>
    <s v="Atacama"/>
    <x v="38"/>
    <s v="56 a 65 años"/>
    <x v="2"/>
    <x v="2"/>
    <n v="3"/>
    <x v="38"/>
    <x v="0"/>
    <x v="0"/>
    <x v="0"/>
    <x v="0"/>
    <n v="1621.9463356027234"/>
    <n v="0"/>
    <n v="19522.633744855968"/>
  </r>
  <r>
    <s v="Aysén"/>
    <x v="39"/>
    <s v="15 a 18 años"/>
    <x v="0"/>
    <x v="0"/>
    <n v="11"/>
    <x v="39"/>
    <x v="0"/>
    <x v="0"/>
    <x v="0"/>
    <x v="0"/>
    <n v="0"/>
    <n v="11392.405063291139"/>
    <n v="66808.813077469793"/>
  </r>
  <r>
    <s v="Aysén"/>
    <x v="39"/>
    <s v="15 a 18 años"/>
    <x v="1"/>
    <x v="1"/>
    <n v="11"/>
    <x v="39"/>
    <x v="0"/>
    <x v="0"/>
    <x v="0"/>
    <x v="0"/>
    <n v="0"/>
    <n v="22714.48663853727"/>
    <n v="13361.762615493959"/>
  </r>
  <r>
    <s v="Aysén"/>
    <x v="39"/>
    <s v="19 a 25 años"/>
    <x v="0"/>
    <x v="0"/>
    <n v="11"/>
    <x v="39"/>
    <x v="0"/>
    <x v="0"/>
    <x v="0"/>
    <x v="0"/>
    <n v="0"/>
    <n v="38007.380073800741"/>
    <n v="78571.428571428565"/>
  </r>
  <r>
    <s v="Aysén"/>
    <x v="39"/>
    <s v="19 a 25 años"/>
    <x v="1"/>
    <x v="1"/>
    <n v="11"/>
    <x v="39"/>
    <x v="0"/>
    <x v="0"/>
    <x v="0"/>
    <x v="0"/>
    <n v="0"/>
    <n v="16881.918819188191"/>
    <n v="0"/>
  </r>
  <r>
    <s v="Aysén"/>
    <x v="39"/>
    <s v="26 a 35 años"/>
    <x v="0"/>
    <x v="0"/>
    <n v="11"/>
    <x v="39"/>
    <x v="0"/>
    <x v="0"/>
    <x v="0"/>
    <x v="0"/>
    <n v="0"/>
    <n v="34901.477832512319"/>
    <n v="44766.039556198746"/>
  </r>
  <r>
    <s v="Aysén"/>
    <x v="39"/>
    <s v="26 a 35 años"/>
    <x v="1"/>
    <x v="1"/>
    <n v="11"/>
    <x v="39"/>
    <x v="0"/>
    <x v="0"/>
    <x v="0"/>
    <x v="0"/>
    <n v="0"/>
    <n v="11625.615763546799"/>
    <n v="17896.767969126868"/>
  </r>
  <r>
    <s v="Aysén"/>
    <x v="39"/>
    <s v="26 a 35 años"/>
    <x v="2"/>
    <x v="2"/>
    <n v="11"/>
    <x v="39"/>
    <x v="0"/>
    <x v="0"/>
    <x v="0"/>
    <x v="0"/>
    <n v="0"/>
    <n v="5812.8078817733995"/>
    <n v="4486.2518089725036"/>
  </r>
  <r>
    <s v="Aysén"/>
    <x v="39"/>
    <s v="36 a 45 años"/>
    <x v="0"/>
    <x v="0"/>
    <n v="11"/>
    <x v="39"/>
    <x v="0"/>
    <x v="0"/>
    <x v="0"/>
    <x v="0"/>
    <n v="0"/>
    <n v="46975.476839237061"/>
    <n v="12767.108466324047"/>
  </r>
  <r>
    <s v="Aysén"/>
    <x v="39"/>
    <s v="36 a 45 años"/>
    <x v="1"/>
    <x v="1"/>
    <n v="11"/>
    <x v="39"/>
    <x v="0"/>
    <x v="0"/>
    <x v="0"/>
    <x v="0"/>
    <n v="0"/>
    <n v="8528.6103542234341"/>
    <n v="12767.108466324047"/>
  </r>
  <r>
    <s v="Aysén"/>
    <x v="39"/>
    <s v="36 a 45 años"/>
    <x v="2"/>
    <x v="2"/>
    <n v="11"/>
    <x v="39"/>
    <x v="0"/>
    <x v="0"/>
    <x v="0"/>
    <x v="0"/>
    <n v="0"/>
    <n v="0"/>
    <n v="6383.5542331620236"/>
  </r>
  <r>
    <s v="Aysén"/>
    <x v="39"/>
    <s v="46 a 55 años"/>
    <x v="0"/>
    <x v="0"/>
    <n v="11"/>
    <x v="39"/>
    <x v="0"/>
    <x v="0"/>
    <x v="0"/>
    <x v="0"/>
    <n v="0"/>
    <n v="52489.110143123835"/>
    <n v="40692.640692640693"/>
  </r>
  <r>
    <s v="Aysén"/>
    <x v="39"/>
    <s v="46 a 55 años"/>
    <x v="1"/>
    <x v="1"/>
    <n v="11"/>
    <x v="39"/>
    <x v="0"/>
    <x v="0"/>
    <x v="0"/>
    <x v="0"/>
    <n v="0"/>
    <n v="26228.998133167392"/>
    <n v="23252.937538651826"/>
  </r>
  <r>
    <s v="Aysén"/>
    <x v="39"/>
    <s v="46 a 55 años"/>
    <x v="2"/>
    <x v="2"/>
    <n v="11"/>
    <x v="39"/>
    <x v="0"/>
    <x v="0"/>
    <x v="0"/>
    <x v="0"/>
    <n v="0"/>
    <n v="4387.0566272557562"/>
    <n v="0"/>
  </r>
  <r>
    <s v="Aysén"/>
    <x v="39"/>
    <s v="56 a 65 años"/>
    <x v="0"/>
    <x v="0"/>
    <n v="11"/>
    <x v="39"/>
    <x v="0"/>
    <x v="0"/>
    <x v="0"/>
    <x v="0"/>
    <n v="0"/>
    <n v="31028.368794326241"/>
    <n v="37737.47841105354"/>
  </r>
  <r>
    <s v="Aysén"/>
    <x v="39"/>
    <s v="56 a 65 años"/>
    <x v="1"/>
    <x v="1"/>
    <n v="11"/>
    <x v="39"/>
    <x v="0"/>
    <x v="0"/>
    <x v="0"/>
    <x v="0"/>
    <n v="0"/>
    <n v="25221.631205673759"/>
    <n v="15069.084628670122"/>
  </r>
  <r>
    <s v="Aysén"/>
    <x v="39"/>
    <s v="56 a 65 años"/>
    <x v="2"/>
    <x v="2"/>
    <n v="11"/>
    <x v="39"/>
    <x v="0"/>
    <x v="0"/>
    <x v="0"/>
    <x v="0"/>
    <n v="0"/>
    <n v="0"/>
    <n v="1899.8272884283247"/>
  </r>
  <r>
    <s v="Aysén"/>
    <x v="40"/>
    <s v="19 a 25 años"/>
    <x v="0"/>
    <x v="0"/>
    <n v="11"/>
    <x v="40"/>
    <x v="0"/>
    <x v="0"/>
    <x v="0"/>
    <x v="0"/>
    <n v="0"/>
    <n v="26822.157434402332"/>
    <n v="0"/>
  </r>
  <r>
    <s v="Aysén"/>
    <x v="40"/>
    <s v="19 a 25 años"/>
    <x v="1"/>
    <x v="1"/>
    <n v="11"/>
    <x v="40"/>
    <x v="0"/>
    <x v="0"/>
    <x v="0"/>
    <x v="0"/>
    <n v="0"/>
    <n v="80174.927113702623"/>
    <n v="0"/>
  </r>
  <r>
    <s v="Aysén"/>
    <x v="40"/>
    <s v="26 a 35 años"/>
    <x v="0"/>
    <x v="0"/>
    <n v="11"/>
    <x v="40"/>
    <x v="0"/>
    <x v="0"/>
    <x v="0"/>
    <x v="0"/>
    <n v="0"/>
    <n v="19674.185463659149"/>
    <n v="0"/>
  </r>
  <r>
    <s v="Aysén"/>
    <x v="40"/>
    <s v="36 a 45 años"/>
    <x v="0"/>
    <x v="0"/>
    <n v="11"/>
    <x v="40"/>
    <x v="0"/>
    <x v="0"/>
    <x v="0"/>
    <x v="0"/>
    <n v="0"/>
    <n v="10863.509749303621"/>
    <n v="0"/>
  </r>
  <r>
    <s v="Aysén"/>
    <x v="40"/>
    <s v="46 a 55 años"/>
    <x v="0"/>
    <x v="0"/>
    <n v="11"/>
    <x v="40"/>
    <x v="0"/>
    <x v="0"/>
    <x v="0"/>
    <x v="0"/>
    <n v="0"/>
    <n v="9536.7847411444145"/>
    <n v="0"/>
  </r>
  <r>
    <s v="Aysén"/>
    <x v="40"/>
    <s v="46 a 55 años"/>
    <x v="1"/>
    <x v="1"/>
    <n v="11"/>
    <x v="40"/>
    <x v="0"/>
    <x v="0"/>
    <x v="0"/>
    <x v="0"/>
    <n v="0"/>
    <n v="19209.809264305179"/>
    <n v="0"/>
  </r>
  <r>
    <s v="Aysén"/>
    <x v="40"/>
    <s v="56 a 65 años"/>
    <x v="0"/>
    <x v="0"/>
    <n v="11"/>
    <x v="40"/>
    <x v="0"/>
    <x v="0"/>
    <x v="0"/>
    <x v="0"/>
    <n v="0"/>
    <n v="42012.779552715656"/>
    <n v="0"/>
  </r>
  <r>
    <s v="Aysén"/>
    <x v="41"/>
    <s v="19 a 25 años"/>
    <x v="0"/>
    <x v="0"/>
    <n v="11"/>
    <x v="41"/>
    <x v="0"/>
    <x v="0"/>
    <x v="0"/>
    <x v="0"/>
    <n v="0"/>
    <n v="59912.85403050109"/>
    <n v="0"/>
  </r>
  <r>
    <s v="Aysén"/>
    <x v="41"/>
    <s v="19 a 25 años"/>
    <x v="1"/>
    <x v="1"/>
    <n v="11"/>
    <x v="41"/>
    <x v="0"/>
    <x v="0"/>
    <x v="0"/>
    <x v="0"/>
    <n v="0"/>
    <n v="79738.562091503263"/>
    <n v="0"/>
  </r>
  <r>
    <s v="Aysén"/>
    <x v="41"/>
    <s v="26 a 35 años"/>
    <x v="0"/>
    <x v="0"/>
    <n v="11"/>
    <x v="41"/>
    <x v="0"/>
    <x v="0"/>
    <x v="0"/>
    <x v="0"/>
    <n v="0"/>
    <n v="47200"/>
    <n v="0"/>
  </r>
  <r>
    <s v="Aysén"/>
    <x v="41"/>
    <s v="26 a 35 años"/>
    <x v="1"/>
    <x v="1"/>
    <n v="11"/>
    <x v="41"/>
    <x v="0"/>
    <x v="0"/>
    <x v="0"/>
    <x v="0"/>
    <n v="0"/>
    <n v="7900"/>
    <n v="0"/>
  </r>
  <r>
    <s v="Aysén"/>
    <x v="41"/>
    <s v="26 a 35 años"/>
    <x v="2"/>
    <x v="2"/>
    <n v="11"/>
    <x v="41"/>
    <x v="0"/>
    <x v="0"/>
    <x v="0"/>
    <x v="0"/>
    <n v="0"/>
    <n v="15700"/>
    <n v="0"/>
  </r>
  <r>
    <s v="Aysén"/>
    <x v="41"/>
    <s v="36 a 45 años"/>
    <x v="0"/>
    <x v="0"/>
    <n v="11"/>
    <x v="41"/>
    <x v="0"/>
    <x v="0"/>
    <x v="0"/>
    <x v="0"/>
    <n v="0"/>
    <n v="26704.545454545456"/>
    <n v="0"/>
  </r>
  <r>
    <s v="Aysén"/>
    <x v="41"/>
    <s v="36 a 45 años"/>
    <x v="1"/>
    <x v="1"/>
    <n v="11"/>
    <x v="41"/>
    <x v="0"/>
    <x v="0"/>
    <x v="0"/>
    <x v="0"/>
    <n v="0"/>
    <n v="8863.636363636364"/>
    <n v="0"/>
  </r>
  <r>
    <s v="Aysén"/>
    <x v="41"/>
    <s v="46 a 55 años"/>
    <x v="0"/>
    <x v="0"/>
    <n v="11"/>
    <x v="41"/>
    <x v="0"/>
    <x v="0"/>
    <x v="0"/>
    <x v="0"/>
    <n v="0"/>
    <n v="25239.234449760766"/>
    <n v="0"/>
  </r>
  <r>
    <s v="Aysén"/>
    <x v="41"/>
    <s v="56 a 65 años"/>
    <x v="0"/>
    <x v="0"/>
    <n v="11"/>
    <x v="41"/>
    <x v="0"/>
    <x v="0"/>
    <x v="0"/>
    <x v="0"/>
    <n v="0"/>
    <n v="15492.957746478873"/>
    <n v="0"/>
  </r>
  <r>
    <s v="Aysén"/>
    <x v="41"/>
    <s v="56 a 65 años"/>
    <x v="1"/>
    <x v="1"/>
    <n v="11"/>
    <x v="41"/>
    <x v="0"/>
    <x v="0"/>
    <x v="0"/>
    <x v="0"/>
    <n v="0"/>
    <n v="23063.380281690141"/>
    <n v="0"/>
  </r>
  <r>
    <s v="Aysén"/>
    <x v="42"/>
    <s v="19 a 25 años"/>
    <x v="1"/>
    <x v="1"/>
    <n v="11"/>
    <x v="42"/>
    <x v="0"/>
    <x v="0"/>
    <x v="0"/>
    <x v="0"/>
    <n v="0"/>
    <n v="26285.714285714286"/>
    <n v="0"/>
  </r>
  <r>
    <s v="Aysén"/>
    <x v="42"/>
    <s v="26 a 35 años"/>
    <x v="0"/>
    <x v="0"/>
    <n v="11"/>
    <x v="42"/>
    <x v="0"/>
    <x v="0"/>
    <x v="0"/>
    <x v="0"/>
    <n v="0"/>
    <n v="65339.966832504149"/>
    <n v="0"/>
  </r>
  <r>
    <s v="Aysén"/>
    <x v="42"/>
    <s v="36 a 45 años"/>
    <x v="0"/>
    <x v="0"/>
    <n v="11"/>
    <x v="42"/>
    <x v="0"/>
    <x v="0"/>
    <x v="0"/>
    <x v="0"/>
    <n v="0"/>
    <n v="29020.332717190387"/>
    <n v="0"/>
  </r>
  <r>
    <s v="Aysén"/>
    <x v="42"/>
    <s v="46 a 55 años"/>
    <x v="0"/>
    <x v="0"/>
    <n v="11"/>
    <x v="42"/>
    <x v="0"/>
    <x v="0"/>
    <x v="0"/>
    <x v="0"/>
    <n v="0"/>
    <n v="15909.09090909091"/>
    <n v="0"/>
  </r>
  <r>
    <s v="Aysén"/>
    <x v="42"/>
    <s v="56 a 65 años"/>
    <x v="0"/>
    <x v="0"/>
    <n v="11"/>
    <x v="42"/>
    <x v="0"/>
    <x v="0"/>
    <x v="0"/>
    <x v="0"/>
    <n v="0"/>
    <n v="12500"/>
    <n v="0"/>
  </r>
  <r>
    <s v="Aysén"/>
    <x v="42"/>
    <s v="56 a 65 años"/>
    <x v="1"/>
    <x v="1"/>
    <n v="11"/>
    <x v="42"/>
    <x v="0"/>
    <x v="0"/>
    <x v="0"/>
    <x v="0"/>
    <n v="0"/>
    <n v="25000"/>
    <n v="0"/>
  </r>
  <r>
    <s v="Aysén"/>
    <x v="43"/>
    <s v="15 a 18 años"/>
    <x v="0"/>
    <x v="0"/>
    <n v="11"/>
    <x v="43"/>
    <x v="0"/>
    <x v="0"/>
    <x v="0"/>
    <x v="0"/>
    <n v="0"/>
    <n v="21814.254859611232"/>
    <n v="25613.079019073568"/>
  </r>
  <r>
    <s v="Aysén"/>
    <x v="43"/>
    <s v="15 a 18 años"/>
    <x v="1"/>
    <x v="1"/>
    <n v="11"/>
    <x v="43"/>
    <x v="0"/>
    <x v="0"/>
    <x v="0"/>
    <x v="0"/>
    <n v="0"/>
    <n v="39254.859611231099"/>
    <n v="10245.231607629428"/>
  </r>
  <r>
    <s v="Aysén"/>
    <x v="43"/>
    <s v="19 a 25 años"/>
    <x v="0"/>
    <x v="0"/>
    <n v="11"/>
    <x v="43"/>
    <x v="0"/>
    <x v="0"/>
    <x v="0"/>
    <x v="0"/>
    <n v="0"/>
    <n v="17880.148350575833"/>
    <n v="37666.801455721798"/>
  </r>
  <r>
    <s v="Aysén"/>
    <x v="43"/>
    <s v="19 a 25 años"/>
    <x v="1"/>
    <x v="1"/>
    <n v="11"/>
    <x v="43"/>
    <x v="0"/>
    <x v="0"/>
    <x v="0"/>
    <x v="0"/>
    <n v="0"/>
    <n v="25024.399765762249"/>
    <n v="0"/>
  </r>
  <r>
    <s v="Aysén"/>
    <x v="43"/>
    <s v="26 a 35 años"/>
    <x v="0"/>
    <x v="0"/>
    <n v="11"/>
    <x v="43"/>
    <x v="0"/>
    <x v="0"/>
    <x v="0"/>
    <x v="0"/>
    <n v="0"/>
    <n v="23377.862595419847"/>
    <n v="23104.056437389772"/>
  </r>
  <r>
    <s v="Aysén"/>
    <x v="43"/>
    <s v="26 a 35 años"/>
    <x v="1"/>
    <x v="1"/>
    <n v="11"/>
    <x v="43"/>
    <x v="0"/>
    <x v="0"/>
    <x v="0"/>
    <x v="0"/>
    <n v="0"/>
    <n v="11683.630195080577"/>
    <n v="13476.501711795829"/>
  </r>
  <r>
    <s v="Aysén"/>
    <x v="43"/>
    <s v="26 a 35 años"/>
    <x v="2"/>
    <x v="2"/>
    <n v="11"/>
    <x v="43"/>
    <x v="0"/>
    <x v="0"/>
    <x v="0"/>
    <x v="0"/>
    <n v="0"/>
    <n v="837.57421543681085"/>
    <n v="6743.4381159871355"/>
  </r>
  <r>
    <s v="Aysén"/>
    <x v="43"/>
    <s v="36 a 45 años"/>
    <x v="0"/>
    <x v="0"/>
    <n v="11"/>
    <x v="43"/>
    <x v="0"/>
    <x v="0"/>
    <x v="0"/>
    <x v="0"/>
    <n v="0"/>
    <n v="36760.157832995625"/>
    <n v="23270.307383542833"/>
  </r>
  <r>
    <s v="Aysén"/>
    <x v="43"/>
    <s v="36 a 45 años"/>
    <x v="1"/>
    <x v="1"/>
    <n v="11"/>
    <x v="43"/>
    <x v="0"/>
    <x v="0"/>
    <x v="0"/>
    <x v="0"/>
    <n v="0"/>
    <n v="5844.086594859763"/>
    <n v="24939.262702017535"/>
  </r>
  <r>
    <s v="Aysén"/>
    <x v="43"/>
    <s v="36 a 45 años"/>
    <x v="2"/>
    <x v="2"/>
    <n v="11"/>
    <x v="43"/>
    <x v="0"/>
    <x v="0"/>
    <x v="0"/>
    <x v="0"/>
    <n v="0"/>
    <n v="0"/>
    <n v="4151.2622794972012"/>
  </r>
  <r>
    <s v="Aysén"/>
    <x v="43"/>
    <s v="46 a 55 años"/>
    <x v="0"/>
    <x v="0"/>
    <n v="11"/>
    <x v="43"/>
    <x v="0"/>
    <x v="0"/>
    <x v="0"/>
    <x v="0"/>
    <n v="0"/>
    <n v="20509.418944016979"/>
    <n v="28904.705417160934"/>
  </r>
  <r>
    <s v="Aysén"/>
    <x v="43"/>
    <s v="46 a 55 años"/>
    <x v="1"/>
    <x v="1"/>
    <n v="11"/>
    <x v="43"/>
    <x v="0"/>
    <x v="0"/>
    <x v="0"/>
    <x v="0"/>
    <n v="0"/>
    <n v="13053.860440435128"/>
    <n v="13219.981547383682"/>
  </r>
  <r>
    <s v="Aysén"/>
    <x v="43"/>
    <s v="46 a 55 años"/>
    <x v="2"/>
    <x v="2"/>
    <n v="11"/>
    <x v="43"/>
    <x v="0"/>
    <x v="0"/>
    <x v="0"/>
    <x v="0"/>
    <n v="0"/>
    <n v="2799.1509684266384"/>
    <n v="0"/>
  </r>
  <r>
    <s v="Aysén"/>
    <x v="43"/>
    <s v="56 a 65 años"/>
    <x v="0"/>
    <x v="0"/>
    <n v="11"/>
    <x v="43"/>
    <x v="0"/>
    <x v="0"/>
    <x v="0"/>
    <x v="0"/>
    <n v="0"/>
    <n v="12702.748847532866"/>
    <n v="29736.011954175661"/>
  </r>
  <r>
    <s v="Aysén"/>
    <x v="43"/>
    <s v="56 a 65 años"/>
    <x v="1"/>
    <x v="1"/>
    <n v="11"/>
    <x v="43"/>
    <x v="0"/>
    <x v="0"/>
    <x v="0"/>
    <x v="0"/>
    <n v="0"/>
    <n v="17927.266518695578"/>
    <n v="9430.5163539764235"/>
  </r>
  <r>
    <s v="Aysén"/>
    <x v="43"/>
    <s v="56 a 65 años"/>
    <x v="2"/>
    <x v="2"/>
    <n v="11"/>
    <x v="43"/>
    <x v="0"/>
    <x v="0"/>
    <x v="0"/>
    <x v="0"/>
    <n v="0"/>
    <n v="0"/>
    <n v="3619.4587414909515"/>
  </r>
  <r>
    <s v="Aysén"/>
    <x v="43"/>
    <s v="15 a 18 años"/>
    <x v="0"/>
    <x v="0"/>
    <n v="11"/>
    <x v="43"/>
    <x v="0"/>
    <x v="0"/>
    <x v="0"/>
    <x v="0"/>
    <n v="3443.8775510204082"/>
    <n v="0"/>
    <n v="0"/>
  </r>
  <r>
    <s v="Aysén"/>
    <x v="43"/>
    <s v="15 a 18 años"/>
    <x v="1"/>
    <x v="1"/>
    <n v="11"/>
    <x v="43"/>
    <x v="0"/>
    <x v="0"/>
    <x v="0"/>
    <x v="0"/>
    <n v="9566.3265306122448"/>
    <n v="0"/>
    <n v="0"/>
  </r>
  <r>
    <s v="Aysén"/>
    <x v="43"/>
    <s v="19 a 25 años"/>
    <x v="0"/>
    <x v="0"/>
    <n v="11"/>
    <x v="43"/>
    <x v="0"/>
    <x v="0"/>
    <x v="0"/>
    <x v="0"/>
    <n v="5066.8427133190298"/>
    <n v="0"/>
    <n v="0"/>
  </r>
  <r>
    <s v="Aysén"/>
    <x v="43"/>
    <s v="19 a 25 años"/>
    <x v="1"/>
    <x v="1"/>
    <n v="11"/>
    <x v="43"/>
    <x v="0"/>
    <x v="0"/>
    <x v="0"/>
    <x v="0"/>
    <n v="28651.592672058094"/>
    <n v="0"/>
    <n v="0"/>
  </r>
  <r>
    <s v="Aysén"/>
    <x v="43"/>
    <s v="19 a 25 años"/>
    <x v="2"/>
    <x v="2"/>
    <n v="11"/>
    <x v="43"/>
    <x v="0"/>
    <x v="0"/>
    <x v="0"/>
    <x v="0"/>
    <n v="1881.498597128239"/>
    <n v="0"/>
    <n v="0"/>
  </r>
  <r>
    <s v="Aysén"/>
    <x v="43"/>
    <s v="26 a 35 años"/>
    <x v="0"/>
    <x v="0"/>
    <n v="11"/>
    <x v="43"/>
    <x v="0"/>
    <x v="0"/>
    <x v="0"/>
    <x v="0"/>
    <n v="7449.3163602074492"/>
    <n v="0"/>
    <n v="0"/>
  </r>
  <r>
    <s v="Aysén"/>
    <x v="43"/>
    <s v="26 a 35 años"/>
    <x v="1"/>
    <x v="1"/>
    <n v="11"/>
    <x v="43"/>
    <x v="0"/>
    <x v="0"/>
    <x v="0"/>
    <x v="0"/>
    <n v="18458.27439886846"/>
    <n v="0"/>
    <n v="0"/>
  </r>
  <r>
    <s v="Aysén"/>
    <x v="43"/>
    <s v="26 a 35 años"/>
    <x v="2"/>
    <x v="2"/>
    <n v="11"/>
    <x v="43"/>
    <x v="0"/>
    <x v="0"/>
    <x v="0"/>
    <x v="0"/>
    <n v="1049.0334747760489"/>
    <n v="0"/>
    <n v="0"/>
  </r>
  <r>
    <s v="Aysén"/>
    <x v="43"/>
    <s v="36 a 45 años"/>
    <x v="0"/>
    <x v="0"/>
    <n v="11"/>
    <x v="43"/>
    <x v="0"/>
    <x v="0"/>
    <x v="0"/>
    <x v="0"/>
    <n v="3301.4084507042253"/>
    <n v="0"/>
    <n v="0"/>
  </r>
  <r>
    <s v="Aysén"/>
    <x v="43"/>
    <s v="36 a 45 años"/>
    <x v="1"/>
    <x v="1"/>
    <n v="11"/>
    <x v="43"/>
    <x v="0"/>
    <x v="0"/>
    <x v="0"/>
    <x v="0"/>
    <n v="27538.028169014084"/>
    <n v="0"/>
    <n v="0"/>
  </r>
  <r>
    <s v="Aysén"/>
    <x v="43"/>
    <s v="36 a 45 años"/>
    <x v="2"/>
    <x v="2"/>
    <n v="11"/>
    <x v="43"/>
    <x v="0"/>
    <x v="0"/>
    <x v="0"/>
    <x v="0"/>
    <n v="1036.6197183098591"/>
    <n v="0"/>
    <n v="0"/>
  </r>
  <r>
    <s v="Aysén"/>
    <x v="43"/>
    <s v="46 a 55 años"/>
    <x v="0"/>
    <x v="0"/>
    <n v="11"/>
    <x v="43"/>
    <x v="0"/>
    <x v="0"/>
    <x v="0"/>
    <x v="0"/>
    <n v="9437.8616698815094"/>
    <n v="0"/>
    <n v="0"/>
  </r>
  <r>
    <s v="Aysén"/>
    <x v="43"/>
    <s v="46 a 55 años"/>
    <x v="1"/>
    <x v="1"/>
    <n v="11"/>
    <x v="43"/>
    <x v="0"/>
    <x v="0"/>
    <x v="0"/>
    <x v="0"/>
    <n v="45053.733810967205"/>
    <n v="0"/>
    <n v="0"/>
  </r>
  <r>
    <s v="Aysén"/>
    <x v="43"/>
    <s v="46 a 55 años"/>
    <x v="2"/>
    <x v="2"/>
    <n v="11"/>
    <x v="43"/>
    <x v="0"/>
    <x v="0"/>
    <x v="0"/>
    <x v="0"/>
    <n v="3265.3623587765223"/>
    <n v="0"/>
    <n v="0"/>
  </r>
  <r>
    <s v="Aysén"/>
    <x v="43"/>
    <s v="56 a 65 años"/>
    <x v="0"/>
    <x v="0"/>
    <n v="11"/>
    <x v="43"/>
    <x v="0"/>
    <x v="0"/>
    <x v="0"/>
    <x v="0"/>
    <n v="4088.9075277836023"/>
    <n v="0"/>
    <n v="0"/>
  </r>
  <r>
    <s v="Aysén"/>
    <x v="43"/>
    <s v="56 a 65 años"/>
    <x v="1"/>
    <x v="1"/>
    <n v="11"/>
    <x v="43"/>
    <x v="0"/>
    <x v="0"/>
    <x v="0"/>
    <x v="0"/>
    <n v="53428.391696372404"/>
    <n v="0"/>
    <n v="0"/>
  </r>
  <r>
    <s v="Aysén"/>
    <x v="43"/>
    <s v="56 a 65 años"/>
    <x v="2"/>
    <x v="2"/>
    <n v="11"/>
    <x v="43"/>
    <x v="0"/>
    <x v="0"/>
    <x v="0"/>
    <x v="0"/>
    <n v="1656.5317676661773"/>
    <n v="0"/>
    <n v="0"/>
  </r>
  <r>
    <s v="Aysén"/>
    <x v="44"/>
    <s v="26 a 35 años"/>
    <x v="1"/>
    <x v="1"/>
    <n v="11"/>
    <x v="44"/>
    <x v="0"/>
    <x v="0"/>
    <x v="0"/>
    <x v="0"/>
    <n v="0"/>
    <n v="28519.855595667868"/>
    <n v="0"/>
  </r>
  <r>
    <s v="Aysén"/>
    <x v="44"/>
    <s v="36 a 45 años"/>
    <x v="0"/>
    <x v="0"/>
    <n v="11"/>
    <x v="44"/>
    <x v="0"/>
    <x v="0"/>
    <x v="0"/>
    <x v="0"/>
    <n v="0"/>
    <n v="115073.5294117647"/>
    <n v="0"/>
  </r>
  <r>
    <s v="Aysén"/>
    <x v="44"/>
    <s v="46 a 55 años"/>
    <x v="1"/>
    <x v="1"/>
    <n v="11"/>
    <x v="44"/>
    <x v="0"/>
    <x v="0"/>
    <x v="0"/>
    <x v="0"/>
    <n v="0"/>
    <n v="31111.111111111109"/>
    <n v="0"/>
  </r>
  <r>
    <s v="Aysén"/>
    <x v="44"/>
    <s v="46 a 55 años"/>
    <x v="2"/>
    <x v="2"/>
    <n v="11"/>
    <x v="44"/>
    <x v="0"/>
    <x v="0"/>
    <x v="0"/>
    <x v="0"/>
    <n v="0"/>
    <n v="31111.111111111109"/>
    <n v="0"/>
  </r>
  <r>
    <s v="Aysén"/>
    <x v="44"/>
    <s v="56 a 65 años"/>
    <x v="0"/>
    <x v="0"/>
    <n v="11"/>
    <x v="44"/>
    <x v="0"/>
    <x v="0"/>
    <x v="0"/>
    <x v="0"/>
    <n v="0"/>
    <n v="105645.16129032258"/>
    <n v="0"/>
  </r>
  <r>
    <s v="Aysén"/>
    <x v="44"/>
    <s v="56 a 65 años"/>
    <x v="1"/>
    <x v="1"/>
    <n v="11"/>
    <x v="44"/>
    <x v="0"/>
    <x v="0"/>
    <x v="0"/>
    <x v="0"/>
    <n v="0"/>
    <n v="70967.741935483864"/>
    <n v="0"/>
  </r>
  <r>
    <s v="Biobío"/>
    <x v="45"/>
    <s v="15 a 18 años"/>
    <x v="1"/>
    <x v="1"/>
    <n v="8"/>
    <x v="45"/>
    <x v="0"/>
    <x v="0"/>
    <x v="0"/>
    <x v="0"/>
    <n v="0"/>
    <n v="172887.32394366196"/>
    <n v="0"/>
  </r>
  <r>
    <s v="Biobío"/>
    <x v="45"/>
    <s v="19 a 25 años"/>
    <x v="0"/>
    <x v="0"/>
    <n v="8"/>
    <x v="45"/>
    <x v="0"/>
    <x v="0"/>
    <x v="0"/>
    <x v="0"/>
    <n v="24135.319363797022"/>
    <n v="174081.34642356241"/>
    <n v="0"/>
  </r>
  <r>
    <s v="Biobío"/>
    <x v="45"/>
    <s v="19 a 25 años"/>
    <x v="1"/>
    <x v="1"/>
    <n v="8"/>
    <x v="45"/>
    <x v="0"/>
    <x v="0"/>
    <x v="0"/>
    <x v="0"/>
    <n v="11007.321383489018"/>
    <n v="116072.93127629734"/>
    <n v="0"/>
  </r>
  <r>
    <s v="Biobío"/>
    <x v="45"/>
    <s v="26 a 35 años"/>
    <x v="0"/>
    <x v="0"/>
    <n v="8"/>
    <x v="45"/>
    <x v="0"/>
    <x v="0"/>
    <x v="0"/>
    <x v="0"/>
    <n v="0"/>
    <n v="70382.963493199713"/>
    <n v="0"/>
  </r>
  <r>
    <s v="Biobío"/>
    <x v="45"/>
    <s v="26 a 35 años"/>
    <x v="1"/>
    <x v="1"/>
    <n v="8"/>
    <x v="45"/>
    <x v="0"/>
    <x v="0"/>
    <x v="0"/>
    <x v="0"/>
    <n v="20523.138832997989"/>
    <n v="0"/>
    <n v="0"/>
  </r>
  <r>
    <s v="Biobío"/>
    <x v="45"/>
    <s v="36 a 45 años"/>
    <x v="0"/>
    <x v="0"/>
    <n v="8"/>
    <x v="45"/>
    <x v="0"/>
    <x v="0"/>
    <x v="0"/>
    <x v="0"/>
    <n v="0"/>
    <n v="87479.645377239009"/>
    <n v="0"/>
  </r>
  <r>
    <s v="Biobío"/>
    <x v="45"/>
    <s v="36 a 45 años"/>
    <x v="1"/>
    <x v="1"/>
    <n v="8"/>
    <x v="45"/>
    <x v="0"/>
    <x v="0"/>
    <x v="0"/>
    <x v="0"/>
    <n v="55700.500357398145"/>
    <n v="0"/>
    <n v="0"/>
  </r>
  <r>
    <s v="Biobío"/>
    <x v="45"/>
    <s v="46 a 55 años"/>
    <x v="1"/>
    <x v="1"/>
    <n v="8"/>
    <x v="45"/>
    <x v="0"/>
    <x v="0"/>
    <x v="0"/>
    <x v="0"/>
    <n v="29146.341463414636"/>
    <n v="0"/>
    <n v="0"/>
  </r>
  <r>
    <s v="Biobío"/>
    <x v="45"/>
    <s v="56 a 65 años"/>
    <x v="1"/>
    <x v="1"/>
    <n v="8"/>
    <x v="45"/>
    <x v="0"/>
    <x v="0"/>
    <x v="0"/>
    <x v="0"/>
    <n v="27951.070336391436"/>
    <n v="25204.081632653062"/>
    <n v="0"/>
  </r>
  <r>
    <s v="Biobío"/>
    <x v="46"/>
    <s v="26 a 35 años"/>
    <x v="0"/>
    <x v="0"/>
    <n v="8"/>
    <x v="46"/>
    <x v="0"/>
    <x v="0"/>
    <x v="0"/>
    <x v="0"/>
    <n v="0"/>
    <n v="76801.405975395435"/>
    <n v="0"/>
  </r>
  <r>
    <s v="Biobío"/>
    <x v="46"/>
    <s v="36 a 45 años"/>
    <x v="0"/>
    <x v="0"/>
    <n v="8"/>
    <x v="46"/>
    <x v="0"/>
    <x v="0"/>
    <x v="0"/>
    <x v="0"/>
    <n v="0"/>
    <n v="61285.415478227798"/>
    <n v="0"/>
  </r>
  <r>
    <s v="Biobío"/>
    <x v="46"/>
    <s v="46 a 55 años"/>
    <x v="0"/>
    <x v="0"/>
    <n v="8"/>
    <x v="46"/>
    <x v="0"/>
    <x v="0"/>
    <x v="0"/>
    <x v="0"/>
    <n v="0"/>
    <n v="24129.78083369145"/>
    <n v="0"/>
  </r>
  <r>
    <s v="Biobío"/>
    <x v="46"/>
    <s v="46 a 55 años"/>
    <x v="1"/>
    <x v="1"/>
    <n v="8"/>
    <x v="46"/>
    <x v="0"/>
    <x v="0"/>
    <x v="0"/>
    <x v="0"/>
    <n v="0"/>
    <n v="24129.78083369145"/>
    <n v="0"/>
  </r>
  <r>
    <s v="Biobío"/>
    <x v="46"/>
    <s v="56 a 65 años"/>
    <x v="1"/>
    <x v="1"/>
    <n v="8"/>
    <x v="46"/>
    <x v="0"/>
    <x v="0"/>
    <x v="0"/>
    <x v="0"/>
    <n v="0"/>
    <n v="53417.995136449608"/>
    <n v="0"/>
  </r>
  <r>
    <s v="Biobío"/>
    <x v="47"/>
    <s v="15 a 18 años"/>
    <x v="0"/>
    <x v="0"/>
    <n v="8"/>
    <x v="47"/>
    <x v="0"/>
    <x v="0"/>
    <x v="0"/>
    <x v="0"/>
    <n v="45332.211942809081"/>
    <n v="0"/>
    <n v="0"/>
  </r>
  <r>
    <s v="Biobío"/>
    <x v="47"/>
    <s v="15 a 18 años"/>
    <x v="1"/>
    <x v="1"/>
    <n v="8"/>
    <x v="47"/>
    <x v="0"/>
    <x v="0"/>
    <x v="0"/>
    <x v="0"/>
    <n v="90647.60302775442"/>
    <n v="0"/>
    <n v="0"/>
  </r>
  <r>
    <s v="Biobío"/>
    <x v="47"/>
    <s v="19 a 25 años"/>
    <x v="0"/>
    <x v="0"/>
    <n v="8"/>
    <x v="47"/>
    <x v="0"/>
    <x v="0"/>
    <x v="0"/>
    <x v="0"/>
    <n v="18709.79599338357"/>
    <n v="78488.096367257895"/>
    <n v="38646.922183507551"/>
  </r>
  <r>
    <s v="Biobío"/>
    <x v="47"/>
    <s v="19 a 25 años"/>
    <x v="1"/>
    <x v="1"/>
    <n v="8"/>
    <x v="47"/>
    <x v="0"/>
    <x v="0"/>
    <x v="0"/>
    <x v="0"/>
    <n v="10733.321080683698"/>
    <n v="39248.790666793131"/>
    <n v="0"/>
  </r>
  <r>
    <s v="Biobío"/>
    <x v="47"/>
    <s v="19 a 25 años"/>
    <x v="2"/>
    <x v="2"/>
    <n v="8"/>
    <x v="47"/>
    <x v="0"/>
    <x v="0"/>
    <x v="0"/>
    <x v="0"/>
    <n v="21659.621393126265"/>
    <n v="0"/>
    <n v="0"/>
  </r>
  <r>
    <s v="Biobío"/>
    <x v="47"/>
    <s v="26 a 35 años"/>
    <x v="0"/>
    <x v="0"/>
    <n v="8"/>
    <x v="47"/>
    <x v="0"/>
    <x v="0"/>
    <x v="0"/>
    <x v="0"/>
    <n v="22739.524626317077"/>
    <n v="62068.965517241377"/>
    <n v="23776.114748986591"/>
  </r>
  <r>
    <s v="Biobío"/>
    <x v="47"/>
    <s v="26 a 35 años"/>
    <x v="1"/>
    <x v="1"/>
    <n v="8"/>
    <x v="47"/>
    <x v="0"/>
    <x v="0"/>
    <x v="0"/>
    <x v="0"/>
    <n v="13452.585150698358"/>
    <n v="31034.482758620688"/>
    <n v="0"/>
  </r>
  <r>
    <s v="Biobío"/>
    <x v="47"/>
    <s v="26 a 35 años"/>
    <x v="2"/>
    <x v="2"/>
    <n v="8"/>
    <x v="47"/>
    <x v="0"/>
    <x v="0"/>
    <x v="0"/>
    <x v="0"/>
    <n v="0"/>
    <n v="93103.448275862072"/>
    <n v="0"/>
  </r>
  <r>
    <s v="Biobío"/>
    <x v="47"/>
    <s v="36 a 45 años"/>
    <x v="0"/>
    <x v="0"/>
    <n v="8"/>
    <x v="47"/>
    <x v="0"/>
    <x v="0"/>
    <x v="0"/>
    <x v="0"/>
    <n v="35087.581493991049"/>
    <n v="0"/>
    <n v="11003.941960915878"/>
  </r>
  <r>
    <s v="Biobío"/>
    <x v="47"/>
    <s v="36 a 45 años"/>
    <x v="1"/>
    <x v="1"/>
    <n v="8"/>
    <x v="47"/>
    <x v="0"/>
    <x v="0"/>
    <x v="0"/>
    <x v="0"/>
    <n v="0"/>
    <n v="27038.590604026846"/>
    <n v="11003.941960915878"/>
  </r>
  <r>
    <s v="Biobío"/>
    <x v="47"/>
    <s v="36 a 45 años"/>
    <x v="2"/>
    <x v="2"/>
    <n v="8"/>
    <x v="47"/>
    <x v="0"/>
    <x v="0"/>
    <x v="0"/>
    <x v="0"/>
    <n v="3880.2922001413872"/>
    <n v="54085.570469798658"/>
    <n v="0"/>
  </r>
  <r>
    <s v="Biobío"/>
    <x v="47"/>
    <s v="46 a 55 años"/>
    <x v="0"/>
    <x v="0"/>
    <n v="8"/>
    <x v="47"/>
    <x v="0"/>
    <x v="0"/>
    <x v="0"/>
    <x v="0"/>
    <n v="12847.594686030201"/>
    <n v="42652.084757347919"/>
    <n v="44240.501548455322"/>
  </r>
  <r>
    <s v="Biobío"/>
    <x v="47"/>
    <s v="46 a 55 años"/>
    <x v="1"/>
    <x v="1"/>
    <n v="8"/>
    <x v="47"/>
    <x v="0"/>
    <x v="0"/>
    <x v="0"/>
    <x v="0"/>
    <n v="22724.647248122783"/>
    <n v="17057.796005164426"/>
    <n v="7372.158017977189"/>
  </r>
  <r>
    <s v="Biobío"/>
    <x v="47"/>
    <s v="56 a 65 años"/>
    <x v="0"/>
    <x v="0"/>
    <n v="8"/>
    <x v="47"/>
    <x v="0"/>
    <x v="0"/>
    <x v="0"/>
    <x v="0"/>
    <n v="4757.2459337165219"/>
    <n v="0"/>
    <n v="104929.02208201893"/>
  </r>
  <r>
    <s v="Biobío"/>
    <x v="47"/>
    <s v="56 a 65 años"/>
    <x v="1"/>
    <x v="1"/>
    <n v="8"/>
    <x v="47"/>
    <x v="0"/>
    <x v="0"/>
    <x v="0"/>
    <x v="0"/>
    <n v="13183.319065672007"/>
    <n v="40038.488807859823"/>
    <n v="0"/>
  </r>
  <r>
    <s v="Biobío"/>
    <x v="47"/>
    <s v="56 a 65 años"/>
    <x v="2"/>
    <x v="2"/>
    <n v="8"/>
    <x v="47"/>
    <x v="0"/>
    <x v="0"/>
    <x v="0"/>
    <x v="0"/>
    <n v="0"/>
    <n v="10007.090043553124"/>
    <n v="0"/>
  </r>
  <r>
    <s v="Biobío"/>
    <x v="48"/>
    <s v="15 a 18 años"/>
    <x v="0"/>
    <x v="0"/>
    <n v="8"/>
    <x v="48"/>
    <x v="0"/>
    <x v="0"/>
    <x v="0"/>
    <x v="0"/>
    <n v="37015.116372070705"/>
    <n v="0"/>
    <n v="0"/>
  </r>
  <r>
    <s v="Biobío"/>
    <x v="48"/>
    <s v="15 a 18 años"/>
    <x v="1"/>
    <x v="1"/>
    <n v="8"/>
    <x v="48"/>
    <x v="0"/>
    <x v="0"/>
    <x v="0"/>
    <x v="0"/>
    <n v="25929.776853555148"/>
    <n v="69081.955680619067"/>
    <n v="0"/>
  </r>
  <r>
    <s v="Biobío"/>
    <x v="48"/>
    <s v="19 a 25 años"/>
    <x v="0"/>
    <x v="0"/>
    <n v="8"/>
    <x v="48"/>
    <x v="0"/>
    <x v="0"/>
    <x v="0"/>
    <x v="0"/>
    <n v="0"/>
    <n v="19900.928196989371"/>
    <n v="0"/>
  </r>
  <r>
    <s v="Biobío"/>
    <x v="48"/>
    <s v="19 a 25 años"/>
    <x v="1"/>
    <x v="1"/>
    <n v="8"/>
    <x v="48"/>
    <x v="0"/>
    <x v="0"/>
    <x v="0"/>
    <x v="0"/>
    <n v="56713.517422153927"/>
    <n v="29846.5829846583"/>
    <n v="0"/>
  </r>
  <r>
    <s v="Biobío"/>
    <x v="48"/>
    <s v="19 a 25 años"/>
    <x v="2"/>
    <x v="2"/>
    <n v="8"/>
    <x v="48"/>
    <x v="0"/>
    <x v="0"/>
    <x v="0"/>
    <x v="0"/>
    <n v="7249.062231662675"/>
    <n v="0"/>
    <n v="0"/>
  </r>
  <r>
    <s v="Biobío"/>
    <x v="48"/>
    <s v="26 a 35 años"/>
    <x v="0"/>
    <x v="0"/>
    <n v="8"/>
    <x v="48"/>
    <x v="0"/>
    <x v="0"/>
    <x v="0"/>
    <x v="0"/>
    <n v="7490.63670411985"/>
    <n v="34943.14143567875"/>
    <n v="0"/>
  </r>
  <r>
    <s v="Biobío"/>
    <x v="48"/>
    <s v="26 a 35 años"/>
    <x v="1"/>
    <x v="1"/>
    <n v="8"/>
    <x v="48"/>
    <x v="0"/>
    <x v="0"/>
    <x v="0"/>
    <x v="0"/>
    <n v="14843.287995269071"/>
    <n v="0"/>
    <n v="0"/>
  </r>
  <r>
    <s v="Biobío"/>
    <x v="48"/>
    <s v="26 a 35 años"/>
    <x v="2"/>
    <x v="2"/>
    <n v="8"/>
    <x v="48"/>
    <x v="0"/>
    <x v="0"/>
    <x v="0"/>
    <x v="0"/>
    <n v="0"/>
    <n v="6990.0497512437814"/>
    <n v="0"/>
  </r>
  <r>
    <s v="Biobío"/>
    <x v="48"/>
    <s v="36 a 45 años"/>
    <x v="0"/>
    <x v="0"/>
    <n v="8"/>
    <x v="48"/>
    <x v="0"/>
    <x v="0"/>
    <x v="0"/>
    <x v="0"/>
    <n v="2521.9745577272561"/>
    <n v="37226.670773021251"/>
    <n v="0"/>
  </r>
  <r>
    <s v="Biobío"/>
    <x v="48"/>
    <s v="36 a 45 años"/>
    <x v="1"/>
    <x v="1"/>
    <n v="8"/>
    <x v="48"/>
    <x v="0"/>
    <x v="0"/>
    <x v="0"/>
    <x v="0"/>
    <n v="7565.9236731817673"/>
    <n v="12407.607021866339"/>
    <n v="0"/>
  </r>
  <r>
    <s v="Biobío"/>
    <x v="48"/>
    <s v="36 a 45 años"/>
    <x v="2"/>
    <x v="2"/>
    <n v="8"/>
    <x v="48"/>
    <x v="0"/>
    <x v="0"/>
    <x v="0"/>
    <x v="0"/>
    <n v="0"/>
    <n v="6205.7283646442875"/>
    <n v="0"/>
  </r>
  <r>
    <s v="Biobío"/>
    <x v="48"/>
    <s v="46 a 55 años"/>
    <x v="0"/>
    <x v="0"/>
    <n v="8"/>
    <x v="48"/>
    <x v="0"/>
    <x v="0"/>
    <x v="0"/>
    <x v="0"/>
    <n v="8495.8556801560208"/>
    <n v="38112.652691901676"/>
    <n v="0"/>
  </r>
  <r>
    <s v="Biobío"/>
    <x v="48"/>
    <s v="46 a 55 años"/>
    <x v="1"/>
    <x v="1"/>
    <n v="8"/>
    <x v="48"/>
    <x v="0"/>
    <x v="0"/>
    <x v="0"/>
    <x v="0"/>
    <n v="51730.862993661627"/>
    <n v="8467.8027446840606"/>
    <n v="0"/>
  </r>
  <r>
    <s v="Biobío"/>
    <x v="48"/>
    <s v="56 a 65 años"/>
    <x v="0"/>
    <x v="0"/>
    <n v="8"/>
    <x v="48"/>
    <x v="0"/>
    <x v="0"/>
    <x v="0"/>
    <x v="0"/>
    <n v="10408.210599559317"/>
    <n v="9540.5848856288012"/>
    <n v="0"/>
  </r>
  <r>
    <s v="Biobío"/>
    <x v="48"/>
    <s v="56 a 65 años"/>
    <x v="1"/>
    <x v="1"/>
    <n v="8"/>
    <x v="48"/>
    <x v="0"/>
    <x v="0"/>
    <x v="0"/>
    <x v="0"/>
    <n v="37556.534848660558"/>
    <n v="47693.272850110996"/>
    <n v="0"/>
  </r>
  <r>
    <s v="Biobío"/>
    <x v="48"/>
    <s v="56 a 65 años"/>
    <x v="2"/>
    <x v="2"/>
    <n v="8"/>
    <x v="48"/>
    <x v="0"/>
    <x v="0"/>
    <x v="0"/>
    <x v="0"/>
    <n v="0"/>
    <n v="14308.464433934949"/>
    <n v="0"/>
  </r>
  <r>
    <s v="Biobío"/>
    <x v="49"/>
    <s v="26 a 35 años"/>
    <x v="0"/>
    <x v="0"/>
    <n v="8"/>
    <x v="49"/>
    <x v="0"/>
    <x v="0"/>
    <x v="0"/>
    <x v="0"/>
    <n v="0"/>
    <n v="122508.30564784053"/>
    <n v="0"/>
  </r>
  <r>
    <s v="Biobío"/>
    <x v="49"/>
    <s v="36 a 45 años"/>
    <x v="0"/>
    <x v="0"/>
    <n v="8"/>
    <x v="49"/>
    <x v="0"/>
    <x v="0"/>
    <x v="0"/>
    <x v="0"/>
    <n v="0"/>
    <n v="34584.853035829219"/>
    <n v="0"/>
  </r>
  <r>
    <s v="Biobío"/>
    <x v="49"/>
    <s v="46 a 55 años"/>
    <x v="1"/>
    <x v="1"/>
    <n v="8"/>
    <x v="49"/>
    <x v="0"/>
    <x v="0"/>
    <x v="0"/>
    <x v="0"/>
    <n v="0"/>
    <n v="25686.184812442818"/>
    <n v="0"/>
  </r>
  <r>
    <s v="Biobío"/>
    <x v="49"/>
    <s v="56 a 65 años"/>
    <x v="0"/>
    <x v="0"/>
    <n v="8"/>
    <x v="49"/>
    <x v="0"/>
    <x v="0"/>
    <x v="0"/>
    <x v="0"/>
    <n v="0"/>
    <n v="33916.924133196015"/>
    <n v="0"/>
  </r>
  <r>
    <s v="Biobío"/>
    <x v="49"/>
    <s v="56 a 65 años"/>
    <x v="1"/>
    <x v="1"/>
    <n v="8"/>
    <x v="49"/>
    <x v="0"/>
    <x v="0"/>
    <x v="0"/>
    <x v="0"/>
    <n v="0"/>
    <n v="33916.924133196015"/>
    <n v="0"/>
  </r>
  <r>
    <s v="Biobío"/>
    <x v="49"/>
    <s v="56 a 65 años"/>
    <x v="2"/>
    <x v="2"/>
    <n v="8"/>
    <x v="49"/>
    <x v="0"/>
    <x v="0"/>
    <x v="0"/>
    <x v="0"/>
    <n v="0"/>
    <n v="33916.924133196015"/>
    <n v="0"/>
  </r>
  <r>
    <s v="Biobío"/>
    <x v="50"/>
    <s v="15 a 18 años"/>
    <x v="1"/>
    <x v="1"/>
    <n v="8"/>
    <x v="50"/>
    <x v="0"/>
    <x v="0"/>
    <x v="0"/>
    <x v="0"/>
    <n v="0"/>
    <n v="29602.833672469667"/>
    <n v="0"/>
  </r>
  <r>
    <s v="Biobío"/>
    <x v="50"/>
    <s v="19 a 25 años"/>
    <x v="0"/>
    <x v="0"/>
    <n v="8"/>
    <x v="50"/>
    <x v="0"/>
    <x v="0"/>
    <x v="0"/>
    <x v="0"/>
    <n v="0"/>
    <n v="22504.147289983954"/>
    <n v="0"/>
  </r>
  <r>
    <s v="Biobío"/>
    <x v="50"/>
    <s v="19 a 25 años"/>
    <x v="1"/>
    <x v="1"/>
    <n v="8"/>
    <x v="50"/>
    <x v="0"/>
    <x v="0"/>
    <x v="0"/>
    <x v="0"/>
    <n v="0"/>
    <n v="28130.86399608387"/>
    <n v="0"/>
  </r>
  <r>
    <s v="Biobío"/>
    <x v="50"/>
    <s v="26 a 35 años"/>
    <x v="0"/>
    <x v="0"/>
    <n v="8"/>
    <x v="50"/>
    <x v="0"/>
    <x v="0"/>
    <x v="0"/>
    <x v="0"/>
    <n v="0"/>
    <n v="46157.256487156083"/>
    <n v="0"/>
  </r>
  <r>
    <s v="Biobío"/>
    <x v="50"/>
    <s v="36 a 45 años"/>
    <x v="0"/>
    <x v="0"/>
    <n v="8"/>
    <x v="50"/>
    <x v="0"/>
    <x v="0"/>
    <x v="0"/>
    <x v="0"/>
    <n v="0"/>
    <n v="32240.856199779948"/>
    <n v="0"/>
  </r>
  <r>
    <s v="Biobío"/>
    <x v="50"/>
    <s v="36 a 45 años"/>
    <x v="1"/>
    <x v="1"/>
    <n v="8"/>
    <x v="50"/>
    <x v="0"/>
    <x v="0"/>
    <x v="0"/>
    <x v="0"/>
    <n v="0"/>
    <n v="5374.5874037275362"/>
    <n v="0"/>
  </r>
  <r>
    <s v="Biobío"/>
    <x v="50"/>
    <s v="46 a 55 años"/>
    <x v="0"/>
    <x v="0"/>
    <n v="8"/>
    <x v="50"/>
    <x v="0"/>
    <x v="0"/>
    <x v="0"/>
    <x v="0"/>
    <n v="0"/>
    <n v="45876.586909907761"/>
    <n v="0"/>
  </r>
  <r>
    <s v="Biobío"/>
    <x v="50"/>
    <s v="46 a 55 años"/>
    <x v="1"/>
    <x v="1"/>
    <n v="8"/>
    <x v="50"/>
    <x v="0"/>
    <x v="0"/>
    <x v="0"/>
    <x v="0"/>
    <n v="0"/>
    <n v="30584.391273271842"/>
    <n v="0"/>
  </r>
  <r>
    <s v="Biobío"/>
    <x v="50"/>
    <s v="56 a 65 años"/>
    <x v="0"/>
    <x v="0"/>
    <n v="8"/>
    <x v="50"/>
    <x v="0"/>
    <x v="0"/>
    <x v="0"/>
    <x v="0"/>
    <n v="0"/>
    <n v="27925.564122229847"/>
    <n v="0"/>
  </r>
  <r>
    <s v="Biobío"/>
    <x v="50"/>
    <s v="56 a 65 años"/>
    <x v="1"/>
    <x v="1"/>
    <n v="8"/>
    <x v="50"/>
    <x v="0"/>
    <x v="0"/>
    <x v="0"/>
    <x v="0"/>
    <n v="0"/>
    <n v="23937.351148427722"/>
    <n v="0"/>
  </r>
  <r>
    <s v="Biobío"/>
    <x v="50"/>
    <s v="56 a 65 años"/>
    <x v="2"/>
    <x v="2"/>
    <n v="8"/>
    <x v="50"/>
    <x v="0"/>
    <x v="0"/>
    <x v="0"/>
    <x v="0"/>
    <n v="0"/>
    <n v="3988.2129738021231"/>
    <n v="0"/>
  </r>
  <r>
    <s v="Biobío"/>
    <x v="50"/>
    <s v="15 a 18 años"/>
    <x v="0"/>
    <x v="0"/>
    <n v="8"/>
    <x v="50"/>
    <x v="0"/>
    <x v="0"/>
    <x v="0"/>
    <x v="0"/>
    <n v="51055.47046680429"/>
    <n v="0"/>
    <n v="0"/>
  </r>
  <r>
    <s v="Biobío"/>
    <x v="50"/>
    <s v="15 a 18 años"/>
    <x v="1"/>
    <x v="1"/>
    <n v="8"/>
    <x v="50"/>
    <x v="0"/>
    <x v="0"/>
    <x v="0"/>
    <x v="0"/>
    <n v="5979.8894586135712"/>
    <n v="0"/>
    <n v="23561.220548474314"/>
  </r>
  <r>
    <s v="Biobío"/>
    <x v="50"/>
    <s v="19 a 25 años"/>
    <x v="0"/>
    <x v="0"/>
    <n v="8"/>
    <x v="50"/>
    <x v="0"/>
    <x v="0"/>
    <x v="0"/>
    <x v="0"/>
    <n v="17981.014488942648"/>
    <n v="0"/>
    <n v="27716.998944854779"/>
  </r>
  <r>
    <s v="Biobío"/>
    <x v="50"/>
    <s v="19 a 25 años"/>
    <x v="1"/>
    <x v="1"/>
    <n v="8"/>
    <x v="50"/>
    <x v="0"/>
    <x v="0"/>
    <x v="0"/>
    <x v="0"/>
    <n v="20494.885482132056"/>
    <n v="0"/>
    <n v="0"/>
  </r>
  <r>
    <s v="Biobío"/>
    <x v="50"/>
    <s v="19 a 25 años"/>
    <x v="2"/>
    <x v="2"/>
    <n v="8"/>
    <x v="50"/>
    <x v="0"/>
    <x v="0"/>
    <x v="0"/>
    <x v="0"/>
    <n v="9169.3181519366808"/>
    <n v="0"/>
    <n v="0"/>
  </r>
  <r>
    <s v="Biobío"/>
    <x v="50"/>
    <s v="26 a 35 años"/>
    <x v="0"/>
    <x v="0"/>
    <n v="8"/>
    <x v="50"/>
    <x v="0"/>
    <x v="0"/>
    <x v="0"/>
    <x v="0"/>
    <n v="26150.669042971513"/>
    <n v="0"/>
    <n v="19642.397073221004"/>
  </r>
  <r>
    <s v="Biobío"/>
    <x v="50"/>
    <s v="26 a 35 años"/>
    <x v="1"/>
    <x v="1"/>
    <n v="8"/>
    <x v="50"/>
    <x v="0"/>
    <x v="0"/>
    <x v="0"/>
    <x v="0"/>
    <n v="21233.981159297291"/>
    <n v="0"/>
    <n v="0"/>
  </r>
  <r>
    <s v="Biobío"/>
    <x v="50"/>
    <s v="26 a 35 años"/>
    <x v="2"/>
    <x v="2"/>
    <n v="8"/>
    <x v="50"/>
    <x v="0"/>
    <x v="0"/>
    <x v="0"/>
    <x v="0"/>
    <n v="3125.972446179524"/>
    <n v="0"/>
    <n v="3928.9946926366774"/>
  </r>
  <r>
    <s v="Biobío"/>
    <x v="50"/>
    <s v="36 a 45 años"/>
    <x v="0"/>
    <x v="0"/>
    <n v="8"/>
    <x v="50"/>
    <x v="0"/>
    <x v="0"/>
    <x v="0"/>
    <x v="0"/>
    <n v="12551.407530206905"/>
    <n v="0"/>
    <n v="39379.482902418684"/>
  </r>
  <r>
    <s v="Biobío"/>
    <x v="50"/>
    <s v="36 a 45 años"/>
    <x v="1"/>
    <x v="1"/>
    <n v="8"/>
    <x v="50"/>
    <x v="0"/>
    <x v="0"/>
    <x v="0"/>
    <x v="0"/>
    <n v="12918.034877418944"/>
    <n v="0"/>
    <n v="13127.606338615513"/>
  </r>
  <r>
    <s v="Biobío"/>
    <x v="50"/>
    <s v="36 a 45 años"/>
    <x v="2"/>
    <x v="2"/>
    <n v="8"/>
    <x v="50"/>
    <x v="0"/>
    <x v="0"/>
    <x v="0"/>
    <x v="0"/>
    <n v="0"/>
    <n v="0"/>
    <n v="4376.9808173477895"/>
  </r>
  <r>
    <s v="Biobío"/>
    <x v="50"/>
    <s v="46 a 55 años"/>
    <x v="0"/>
    <x v="0"/>
    <n v="8"/>
    <x v="50"/>
    <x v="0"/>
    <x v="0"/>
    <x v="0"/>
    <x v="0"/>
    <n v="12317.386559650789"/>
    <n v="0"/>
    <n v="39675.551190435872"/>
  </r>
  <r>
    <s v="Biobío"/>
    <x v="50"/>
    <s v="46 a 55 años"/>
    <x v="1"/>
    <x v="1"/>
    <n v="8"/>
    <x v="50"/>
    <x v="0"/>
    <x v="0"/>
    <x v="0"/>
    <x v="0"/>
    <n v="13415.70739606435"/>
    <n v="0"/>
    <n v="3305.4492498391301"/>
  </r>
  <r>
    <s v="Biobío"/>
    <x v="50"/>
    <s v="56 a 65 años"/>
    <x v="0"/>
    <x v="0"/>
    <n v="8"/>
    <x v="50"/>
    <x v="0"/>
    <x v="0"/>
    <x v="0"/>
    <x v="0"/>
    <n v="7883.2527802543291"/>
    <n v="0"/>
    <n v="31389.587920729788"/>
  </r>
  <r>
    <s v="Biobío"/>
    <x v="50"/>
    <s v="56 a 65 años"/>
    <x v="1"/>
    <x v="1"/>
    <n v="8"/>
    <x v="50"/>
    <x v="0"/>
    <x v="0"/>
    <x v="0"/>
    <x v="0"/>
    <n v="68753.22603350383"/>
    <n v="0"/>
    <n v="10463.195973576596"/>
  </r>
  <r>
    <s v="Biobío"/>
    <x v="50"/>
    <s v="56 a 65 años"/>
    <x v="2"/>
    <x v="2"/>
    <n v="8"/>
    <x v="50"/>
    <x v="0"/>
    <x v="0"/>
    <x v="0"/>
    <x v="0"/>
    <n v="3237.7645347473135"/>
    <n v="0"/>
    <n v="17438.659955960993"/>
  </r>
  <r>
    <s v="Biobío"/>
    <x v="51"/>
    <s v="15 a 18 años"/>
    <x v="0"/>
    <x v="0"/>
    <n v="8"/>
    <x v="51"/>
    <x v="0"/>
    <x v="0"/>
    <x v="0"/>
    <x v="0"/>
    <n v="0"/>
    <n v="0"/>
    <n v="42753.013737033922"/>
  </r>
  <r>
    <s v="Biobío"/>
    <x v="51"/>
    <s v="15 a 18 años"/>
    <x v="1"/>
    <x v="1"/>
    <n v="8"/>
    <x v="51"/>
    <x v="0"/>
    <x v="0"/>
    <x v="0"/>
    <x v="0"/>
    <n v="12173.80125980203"/>
    <n v="54045.12933406714"/>
    <n v="0"/>
  </r>
  <r>
    <s v="Biobío"/>
    <x v="51"/>
    <s v="19 a 25 años"/>
    <x v="0"/>
    <x v="0"/>
    <n v="8"/>
    <x v="51"/>
    <x v="0"/>
    <x v="0"/>
    <x v="0"/>
    <x v="0"/>
    <n v="32161.448509996229"/>
    <n v="0"/>
    <n v="62264.150943396227"/>
  </r>
  <r>
    <s v="Biobío"/>
    <x v="51"/>
    <s v="19 a 25 años"/>
    <x v="1"/>
    <x v="1"/>
    <n v="8"/>
    <x v="51"/>
    <x v="0"/>
    <x v="0"/>
    <x v="0"/>
    <x v="0"/>
    <n v="7740.4752923425121"/>
    <n v="0"/>
    <n v="0"/>
  </r>
  <r>
    <s v="Biobío"/>
    <x v="51"/>
    <s v="19 a 25 años"/>
    <x v="2"/>
    <x v="2"/>
    <n v="8"/>
    <x v="51"/>
    <x v="0"/>
    <x v="0"/>
    <x v="0"/>
    <x v="0"/>
    <n v="0"/>
    <n v="0"/>
    <n v="31132.075471698114"/>
  </r>
  <r>
    <s v="Biobío"/>
    <x v="51"/>
    <s v="26 a 35 años"/>
    <x v="0"/>
    <x v="0"/>
    <n v="8"/>
    <x v="51"/>
    <x v="0"/>
    <x v="0"/>
    <x v="0"/>
    <x v="0"/>
    <n v="9816.4594434576666"/>
    <n v="10654.316975408949"/>
    <n v="40540.253110709345"/>
  </r>
  <r>
    <s v="Biobío"/>
    <x v="51"/>
    <s v="26 a 35 años"/>
    <x v="1"/>
    <x v="1"/>
    <n v="8"/>
    <x v="51"/>
    <x v="0"/>
    <x v="0"/>
    <x v="0"/>
    <x v="0"/>
    <n v="7477.7975133214923"/>
    <n v="0"/>
    <n v="0"/>
  </r>
  <r>
    <s v="Biobío"/>
    <x v="51"/>
    <s v="26 a 35 años"/>
    <x v="2"/>
    <x v="2"/>
    <n v="8"/>
    <x v="51"/>
    <x v="0"/>
    <x v="0"/>
    <x v="0"/>
    <x v="0"/>
    <n v="0"/>
    <n v="0"/>
    <n v="32436.456450069127"/>
  </r>
  <r>
    <s v="Biobío"/>
    <x v="51"/>
    <s v="36 a 45 años"/>
    <x v="0"/>
    <x v="0"/>
    <n v="8"/>
    <x v="51"/>
    <x v="0"/>
    <x v="0"/>
    <x v="0"/>
    <x v="0"/>
    <n v="48936.170212765959"/>
    <n v="19787.573673870334"/>
    <n v="48019.771770305728"/>
  </r>
  <r>
    <s v="Biobío"/>
    <x v="51"/>
    <s v="36 a 45 años"/>
    <x v="1"/>
    <x v="1"/>
    <n v="8"/>
    <x v="51"/>
    <x v="0"/>
    <x v="0"/>
    <x v="0"/>
    <x v="0"/>
    <n v="23761.845163597354"/>
    <n v="0"/>
    <n v="24012.937084274119"/>
  </r>
  <r>
    <s v="Biobío"/>
    <x v="51"/>
    <s v="36 a 45 años"/>
    <x v="2"/>
    <x v="2"/>
    <n v="8"/>
    <x v="51"/>
    <x v="0"/>
    <x v="0"/>
    <x v="0"/>
    <x v="0"/>
    <n v="0"/>
    <n v="0"/>
    <n v="8006.3464941722095"/>
  </r>
  <r>
    <s v="Biobío"/>
    <x v="51"/>
    <s v="46 a 55 años"/>
    <x v="0"/>
    <x v="0"/>
    <n v="8"/>
    <x v="51"/>
    <x v="0"/>
    <x v="0"/>
    <x v="0"/>
    <x v="0"/>
    <n v="4080.05164622337"/>
    <n v="32717.73958636761"/>
    <n v="44967.756794104098"/>
  </r>
  <r>
    <s v="Biobío"/>
    <x v="51"/>
    <s v="46 a 55 años"/>
    <x v="1"/>
    <x v="1"/>
    <n v="8"/>
    <x v="51"/>
    <x v="0"/>
    <x v="0"/>
    <x v="0"/>
    <x v="0"/>
    <n v="11213.686249193028"/>
    <n v="13084.76551121468"/>
    <n v="0"/>
  </r>
  <r>
    <s v="Biobío"/>
    <x v="51"/>
    <s v="46 a 55 años"/>
    <x v="2"/>
    <x v="2"/>
    <n v="8"/>
    <x v="51"/>
    <x v="0"/>
    <x v="0"/>
    <x v="0"/>
    <x v="0"/>
    <n v="0"/>
    <n v="0"/>
    <n v="11239.060340856748"/>
  </r>
  <r>
    <s v="Biobío"/>
    <x v="51"/>
    <s v="56 a 65 años"/>
    <x v="0"/>
    <x v="0"/>
    <n v="8"/>
    <x v="51"/>
    <x v="0"/>
    <x v="0"/>
    <x v="0"/>
    <x v="0"/>
    <n v="14801.999231064976"/>
    <n v="23487.008871989859"/>
    <n v="47582.190206146064"/>
  </r>
  <r>
    <s v="Biobío"/>
    <x v="51"/>
    <s v="56 a 65 años"/>
    <x v="1"/>
    <x v="1"/>
    <n v="8"/>
    <x v="51"/>
    <x v="0"/>
    <x v="0"/>
    <x v="0"/>
    <x v="0"/>
    <n v="51614.763552479817"/>
    <n v="7826.3624841571609"/>
    <n v="6797.4557437351523"/>
  </r>
  <r>
    <s v="Biobío"/>
    <x v="51"/>
    <s v="56 a 65 años"/>
    <x v="2"/>
    <x v="2"/>
    <n v="8"/>
    <x v="51"/>
    <x v="0"/>
    <x v="0"/>
    <x v="0"/>
    <x v="0"/>
    <n v="8093.0411380238365"/>
    <n v="7826.3624841571609"/>
    <n v="6797.4557437351523"/>
  </r>
  <r>
    <s v="Biobío"/>
    <x v="52"/>
    <s v="19 a 25 años"/>
    <x v="0"/>
    <x v="0"/>
    <n v="8"/>
    <x v="52"/>
    <x v="0"/>
    <x v="0"/>
    <x v="0"/>
    <x v="0"/>
    <n v="0"/>
    <n v="67416.09644835451"/>
    <n v="0"/>
  </r>
  <r>
    <s v="Biobío"/>
    <x v="52"/>
    <s v="26 a 35 años"/>
    <x v="0"/>
    <x v="0"/>
    <n v="8"/>
    <x v="52"/>
    <x v="0"/>
    <x v="0"/>
    <x v="0"/>
    <x v="0"/>
    <n v="0"/>
    <n v="42511.346444780633"/>
    <n v="0"/>
  </r>
  <r>
    <s v="Biobío"/>
    <x v="52"/>
    <s v="36 a 45 años"/>
    <x v="0"/>
    <x v="0"/>
    <n v="8"/>
    <x v="52"/>
    <x v="0"/>
    <x v="0"/>
    <x v="0"/>
    <x v="0"/>
    <n v="0"/>
    <n v="32585.405296139073"/>
    <n v="0"/>
  </r>
  <r>
    <s v="Biobío"/>
    <x v="52"/>
    <s v="46 a 55 años"/>
    <x v="0"/>
    <x v="0"/>
    <n v="8"/>
    <x v="52"/>
    <x v="0"/>
    <x v="0"/>
    <x v="0"/>
    <x v="0"/>
    <n v="0"/>
    <n v="72801.901058543968"/>
    <n v="0"/>
  </r>
  <r>
    <s v="Biobío"/>
    <x v="52"/>
    <s v="46 a 55 años"/>
    <x v="1"/>
    <x v="1"/>
    <n v="8"/>
    <x v="52"/>
    <x v="0"/>
    <x v="0"/>
    <x v="0"/>
    <x v="0"/>
    <n v="0"/>
    <n v="24260.099373514797"/>
    <n v="0"/>
  </r>
  <r>
    <s v="Biobío"/>
    <x v="52"/>
    <s v="56 a 65 años"/>
    <x v="0"/>
    <x v="0"/>
    <n v="8"/>
    <x v="52"/>
    <x v="0"/>
    <x v="0"/>
    <x v="0"/>
    <x v="0"/>
    <n v="0"/>
    <n v="26034.255599472992"/>
    <n v="0"/>
  </r>
  <r>
    <s v="Biobío"/>
    <x v="53"/>
    <s v="15 a 18 años"/>
    <x v="1"/>
    <x v="1"/>
    <n v="8"/>
    <x v="53"/>
    <x v="0"/>
    <x v="0"/>
    <x v="0"/>
    <x v="0"/>
    <n v="0"/>
    <n v="72727.272727272721"/>
    <n v="0"/>
  </r>
  <r>
    <s v="Biobío"/>
    <x v="53"/>
    <s v="19 a 25 años"/>
    <x v="0"/>
    <x v="0"/>
    <n v="8"/>
    <x v="53"/>
    <x v="0"/>
    <x v="0"/>
    <x v="0"/>
    <x v="0"/>
    <n v="0"/>
    <n v="56213.768115942032"/>
    <n v="0"/>
  </r>
  <r>
    <s v="Biobío"/>
    <x v="53"/>
    <s v="19 a 25 años"/>
    <x v="1"/>
    <x v="1"/>
    <n v="8"/>
    <x v="53"/>
    <x v="0"/>
    <x v="0"/>
    <x v="0"/>
    <x v="0"/>
    <n v="0"/>
    <n v="56213.768115942032"/>
    <n v="0"/>
  </r>
  <r>
    <s v="Biobío"/>
    <x v="53"/>
    <s v="26 a 35 años"/>
    <x v="0"/>
    <x v="0"/>
    <n v="8"/>
    <x v="53"/>
    <x v="0"/>
    <x v="0"/>
    <x v="0"/>
    <x v="0"/>
    <n v="0"/>
    <n v="85779.716466739366"/>
    <n v="0"/>
  </r>
  <r>
    <s v="Biobío"/>
    <x v="53"/>
    <s v="36 a 45 años"/>
    <x v="0"/>
    <x v="0"/>
    <n v="8"/>
    <x v="53"/>
    <x v="0"/>
    <x v="0"/>
    <x v="0"/>
    <x v="0"/>
    <n v="0"/>
    <n v="49409.871244635193"/>
    <n v="0"/>
  </r>
  <r>
    <s v="Biobío"/>
    <x v="53"/>
    <s v="36 a 45 años"/>
    <x v="1"/>
    <x v="1"/>
    <n v="8"/>
    <x v="53"/>
    <x v="0"/>
    <x v="0"/>
    <x v="0"/>
    <x v="0"/>
    <n v="0"/>
    <n v="24701.103617412631"/>
    <n v="0"/>
  </r>
  <r>
    <s v="Biobío"/>
    <x v="53"/>
    <s v="36 a 45 años"/>
    <x v="2"/>
    <x v="2"/>
    <n v="8"/>
    <x v="53"/>
    <x v="0"/>
    <x v="0"/>
    <x v="0"/>
    <x v="0"/>
    <n v="0"/>
    <n v="24701.103617412631"/>
    <n v="0"/>
  </r>
  <r>
    <s v="Biobío"/>
    <x v="53"/>
    <s v="46 a 55 años"/>
    <x v="0"/>
    <x v="0"/>
    <n v="8"/>
    <x v="53"/>
    <x v="0"/>
    <x v="0"/>
    <x v="0"/>
    <x v="0"/>
    <n v="0"/>
    <n v="41079.657669519424"/>
    <n v="0"/>
  </r>
  <r>
    <s v="Biobío"/>
    <x v="53"/>
    <s v="46 a 55 años"/>
    <x v="1"/>
    <x v="1"/>
    <n v="8"/>
    <x v="53"/>
    <x v="0"/>
    <x v="0"/>
    <x v="0"/>
    <x v="0"/>
    <n v="0"/>
    <n v="24650.720503255066"/>
    <n v="0"/>
  </r>
  <r>
    <s v="Biobío"/>
    <x v="53"/>
    <s v="56 a 65 años"/>
    <x v="0"/>
    <x v="0"/>
    <n v="8"/>
    <x v="53"/>
    <x v="0"/>
    <x v="0"/>
    <x v="0"/>
    <x v="0"/>
    <n v="0"/>
    <n v="38547.050219405166"/>
    <n v="0"/>
  </r>
  <r>
    <s v="Biobío"/>
    <x v="53"/>
    <s v="56 a 65 años"/>
    <x v="1"/>
    <x v="1"/>
    <n v="8"/>
    <x v="53"/>
    <x v="0"/>
    <x v="0"/>
    <x v="0"/>
    <x v="0"/>
    <n v="0"/>
    <n v="9634.3247196489519"/>
    <n v="0"/>
  </r>
  <r>
    <s v="Biobío"/>
    <x v="53"/>
    <s v="56 a 65 años"/>
    <x v="2"/>
    <x v="2"/>
    <n v="8"/>
    <x v="53"/>
    <x v="0"/>
    <x v="0"/>
    <x v="0"/>
    <x v="0"/>
    <n v="0"/>
    <n v="19278.400780107266"/>
    <n v="0"/>
  </r>
  <r>
    <s v="Biobío"/>
    <x v="53"/>
    <s v="15 a 18 años"/>
    <x v="0"/>
    <x v="0"/>
    <n v="8"/>
    <x v="53"/>
    <x v="0"/>
    <x v="0"/>
    <x v="0"/>
    <x v="0"/>
    <n v="0"/>
    <n v="0"/>
    <n v="57907.727359027907"/>
  </r>
  <r>
    <s v="Biobío"/>
    <x v="53"/>
    <s v="15 a 18 años"/>
    <x v="1"/>
    <x v="1"/>
    <n v="8"/>
    <x v="53"/>
    <x v="0"/>
    <x v="0"/>
    <x v="0"/>
    <x v="0"/>
    <n v="0"/>
    <n v="0"/>
    <n v="57907.727359027907"/>
  </r>
  <r>
    <s v="Biobío"/>
    <x v="53"/>
    <s v="19 a 25 años"/>
    <x v="0"/>
    <x v="0"/>
    <n v="8"/>
    <x v="53"/>
    <x v="0"/>
    <x v="0"/>
    <x v="0"/>
    <x v="0"/>
    <n v="0"/>
    <n v="0"/>
    <n v="18466.093070589322"/>
  </r>
  <r>
    <s v="Biobío"/>
    <x v="53"/>
    <s v="19 a 25 años"/>
    <x v="2"/>
    <x v="2"/>
    <n v="8"/>
    <x v="53"/>
    <x v="0"/>
    <x v="0"/>
    <x v="0"/>
    <x v="0"/>
    <n v="0"/>
    <n v="0"/>
    <n v="18466.093070589322"/>
  </r>
  <r>
    <s v="Biobío"/>
    <x v="53"/>
    <s v="26 a 35 años"/>
    <x v="0"/>
    <x v="0"/>
    <n v="8"/>
    <x v="53"/>
    <x v="0"/>
    <x v="0"/>
    <x v="0"/>
    <x v="0"/>
    <n v="0"/>
    <n v="0"/>
    <n v="65730.296716718149"/>
  </r>
  <r>
    <s v="Biobío"/>
    <x v="53"/>
    <s v="26 a 35 años"/>
    <x v="2"/>
    <x v="2"/>
    <n v="8"/>
    <x v="53"/>
    <x v="0"/>
    <x v="0"/>
    <x v="0"/>
    <x v="0"/>
    <n v="0"/>
    <n v="0"/>
    <n v="21912.493713628854"/>
  </r>
  <r>
    <s v="Biobío"/>
    <x v="53"/>
    <s v="36 a 45 años"/>
    <x v="0"/>
    <x v="0"/>
    <n v="8"/>
    <x v="53"/>
    <x v="0"/>
    <x v="0"/>
    <x v="0"/>
    <x v="0"/>
    <n v="0"/>
    <n v="0"/>
    <n v="30157.878602084609"/>
  </r>
  <r>
    <s v="Biobío"/>
    <x v="53"/>
    <s v="36 a 45 años"/>
    <x v="2"/>
    <x v="2"/>
    <n v="8"/>
    <x v="53"/>
    <x v="0"/>
    <x v="0"/>
    <x v="0"/>
    <x v="0"/>
    <n v="0"/>
    <n v="0"/>
    <n v="10055.180870631515"/>
  </r>
  <r>
    <s v="Biobío"/>
    <x v="53"/>
    <s v="46 a 55 años"/>
    <x v="0"/>
    <x v="0"/>
    <n v="8"/>
    <x v="53"/>
    <x v="0"/>
    <x v="0"/>
    <x v="0"/>
    <x v="0"/>
    <n v="0"/>
    <n v="0"/>
    <n v="63926.076833527361"/>
  </r>
  <r>
    <s v="Biobío"/>
    <x v="53"/>
    <s v="46 a 55 años"/>
    <x v="1"/>
    <x v="1"/>
    <n v="8"/>
    <x v="53"/>
    <x v="0"/>
    <x v="0"/>
    <x v="0"/>
    <x v="0"/>
    <n v="0"/>
    <n v="0"/>
    <n v="7101.2805587892899"/>
  </r>
  <r>
    <s v="Biobío"/>
    <x v="53"/>
    <s v="56 a 65 años"/>
    <x v="0"/>
    <x v="0"/>
    <n v="8"/>
    <x v="53"/>
    <x v="0"/>
    <x v="0"/>
    <x v="0"/>
    <x v="0"/>
    <n v="0"/>
    <n v="0"/>
    <n v="42109.760729206231"/>
  </r>
  <r>
    <s v="Biobío"/>
    <x v="53"/>
    <s v="56 a 65 años"/>
    <x v="1"/>
    <x v="1"/>
    <n v="8"/>
    <x v="53"/>
    <x v="0"/>
    <x v="0"/>
    <x v="0"/>
    <x v="0"/>
    <n v="0"/>
    <n v="0"/>
    <n v="33687.808583364982"/>
  </r>
  <r>
    <s v="Biobío"/>
    <x v="54"/>
    <s v="19 a 25 años"/>
    <x v="2"/>
    <x v="2"/>
    <n v="8"/>
    <x v="54"/>
    <x v="0"/>
    <x v="0"/>
    <x v="0"/>
    <x v="0"/>
    <n v="0"/>
    <n v="0"/>
    <n v="75207.234363225318"/>
  </r>
  <r>
    <s v="Biobío"/>
    <x v="54"/>
    <s v="26 a 35 años"/>
    <x v="2"/>
    <x v="2"/>
    <n v="8"/>
    <x v="54"/>
    <x v="0"/>
    <x v="0"/>
    <x v="0"/>
    <x v="0"/>
    <n v="0"/>
    <n v="0"/>
    <n v="41643.910431458222"/>
  </r>
  <r>
    <s v="Biobío"/>
    <x v="54"/>
    <s v="36 a 45 años"/>
    <x v="0"/>
    <x v="0"/>
    <n v="8"/>
    <x v="54"/>
    <x v="0"/>
    <x v="0"/>
    <x v="0"/>
    <x v="0"/>
    <n v="0"/>
    <n v="94322.50512145157"/>
    <n v="0"/>
  </r>
  <r>
    <s v="Biobío"/>
    <x v="54"/>
    <s v="46 a 55 años"/>
    <x v="1"/>
    <x v="1"/>
    <n v="8"/>
    <x v="54"/>
    <x v="0"/>
    <x v="0"/>
    <x v="0"/>
    <x v="0"/>
    <n v="0"/>
    <n v="30607.795039520304"/>
    <n v="0"/>
  </r>
  <r>
    <s v="Biobío"/>
    <x v="54"/>
    <s v="56 a 65 años"/>
    <x v="0"/>
    <x v="0"/>
    <n v="8"/>
    <x v="54"/>
    <x v="0"/>
    <x v="0"/>
    <x v="0"/>
    <x v="0"/>
    <n v="0"/>
    <n v="37796.480489671005"/>
    <n v="98555.555555555562"/>
  </r>
  <r>
    <s v="Biobío"/>
    <x v="55"/>
    <s v="26 a 35 años"/>
    <x v="0"/>
    <x v="0"/>
    <n v="8"/>
    <x v="55"/>
    <x v="0"/>
    <x v="0"/>
    <x v="0"/>
    <x v="0"/>
    <n v="0"/>
    <n v="131056.31456181273"/>
    <n v="0"/>
  </r>
  <r>
    <s v="Biobío"/>
    <x v="55"/>
    <s v="46 a 55 años"/>
    <x v="0"/>
    <x v="0"/>
    <n v="8"/>
    <x v="55"/>
    <x v="0"/>
    <x v="0"/>
    <x v="0"/>
    <x v="0"/>
    <n v="0"/>
    <n v="32588.508415554265"/>
    <n v="0"/>
  </r>
  <r>
    <s v="Biobío"/>
    <x v="55"/>
    <s v="56 a 65 años"/>
    <x v="0"/>
    <x v="0"/>
    <n v="8"/>
    <x v="55"/>
    <x v="0"/>
    <x v="0"/>
    <x v="0"/>
    <x v="0"/>
    <n v="0"/>
    <n v="36893.203883495145"/>
    <n v="0"/>
  </r>
  <r>
    <s v="Biobío"/>
    <x v="56"/>
    <s v="15 a 18 años"/>
    <x v="1"/>
    <x v="1"/>
    <n v="8"/>
    <x v="56"/>
    <x v="0"/>
    <x v="0"/>
    <x v="0"/>
    <x v="0"/>
    <n v="0"/>
    <n v="233531.51010701546"/>
    <n v="0"/>
  </r>
  <r>
    <s v="Biobío"/>
    <x v="56"/>
    <s v="26 a 35 años"/>
    <x v="0"/>
    <x v="0"/>
    <n v="8"/>
    <x v="56"/>
    <x v="0"/>
    <x v="0"/>
    <x v="0"/>
    <x v="0"/>
    <n v="0"/>
    <n v="50735.10446221305"/>
    <n v="0"/>
  </r>
  <r>
    <s v="Biobío"/>
    <x v="56"/>
    <s v="46 a 55 años"/>
    <x v="0"/>
    <x v="0"/>
    <n v="8"/>
    <x v="56"/>
    <x v="0"/>
    <x v="0"/>
    <x v="0"/>
    <x v="0"/>
    <n v="0"/>
    <n v="61265.68466993999"/>
    <n v="0"/>
  </r>
  <r>
    <s v="Biobío"/>
    <x v="56"/>
    <s v="46 a 55 años"/>
    <x v="1"/>
    <x v="1"/>
    <n v="8"/>
    <x v="56"/>
    <x v="0"/>
    <x v="0"/>
    <x v="0"/>
    <x v="0"/>
    <n v="0"/>
    <n v="61265.68466993999"/>
    <n v="0"/>
  </r>
  <r>
    <s v="Biobío"/>
    <x v="56"/>
    <s v="56 a 65 años"/>
    <x v="1"/>
    <x v="1"/>
    <n v="8"/>
    <x v="56"/>
    <x v="0"/>
    <x v="0"/>
    <x v="0"/>
    <x v="0"/>
    <n v="0"/>
    <n v="34850.088183421518"/>
    <n v="0"/>
  </r>
  <r>
    <s v="Biobío"/>
    <x v="56"/>
    <s v="56 a 65 años"/>
    <x v="2"/>
    <x v="2"/>
    <n v="8"/>
    <x v="56"/>
    <x v="0"/>
    <x v="0"/>
    <x v="0"/>
    <x v="0"/>
    <n v="0"/>
    <n v="34850.088183421518"/>
    <n v="0"/>
  </r>
  <r>
    <s v="Biobío"/>
    <x v="57"/>
    <s v="15 a 18 años"/>
    <x v="0"/>
    <x v="0"/>
    <n v="8"/>
    <x v="57"/>
    <x v="0"/>
    <x v="0"/>
    <x v="0"/>
    <x v="0"/>
    <n v="0"/>
    <n v="0"/>
    <n v="24295.045403855343"/>
  </r>
  <r>
    <s v="Biobío"/>
    <x v="57"/>
    <s v="15 a 18 años"/>
    <x v="1"/>
    <x v="1"/>
    <n v="8"/>
    <x v="57"/>
    <x v="0"/>
    <x v="0"/>
    <x v="0"/>
    <x v="0"/>
    <n v="0"/>
    <n v="30694.694068922403"/>
    <n v="24295.045403855343"/>
  </r>
  <r>
    <s v="Biobío"/>
    <x v="57"/>
    <s v="19 a 25 años"/>
    <x v="0"/>
    <x v="0"/>
    <n v="8"/>
    <x v="57"/>
    <x v="0"/>
    <x v="0"/>
    <x v="0"/>
    <x v="0"/>
    <n v="0"/>
    <n v="28947.245673772097"/>
    <n v="18906.25"/>
  </r>
  <r>
    <s v="Biobío"/>
    <x v="57"/>
    <s v="19 a 25 años"/>
    <x v="1"/>
    <x v="1"/>
    <n v="8"/>
    <x v="57"/>
    <x v="0"/>
    <x v="0"/>
    <x v="0"/>
    <x v="0"/>
    <n v="0"/>
    <n v="9650.6366901441306"/>
    <n v="0"/>
  </r>
  <r>
    <s v="Biobío"/>
    <x v="57"/>
    <s v="19 a 25 años"/>
    <x v="2"/>
    <x v="2"/>
    <n v="8"/>
    <x v="57"/>
    <x v="0"/>
    <x v="0"/>
    <x v="0"/>
    <x v="0"/>
    <n v="0"/>
    <n v="0"/>
    <n v="18906.25"/>
  </r>
  <r>
    <s v="Biobío"/>
    <x v="57"/>
    <s v="26 a 35 años"/>
    <x v="0"/>
    <x v="0"/>
    <n v="8"/>
    <x v="57"/>
    <x v="0"/>
    <x v="0"/>
    <x v="0"/>
    <x v="0"/>
    <n v="0"/>
    <n v="50368.164937892179"/>
    <n v="28780.395734373524"/>
  </r>
  <r>
    <s v="Biobío"/>
    <x v="57"/>
    <s v="26 a 35 años"/>
    <x v="1"/>
    <x v="1"/>
    <n v="8"/>
    <x v="57"/>
    <x v="0"/>
    <x v="0"/>
    <x v="0"/>
    <x v="0"/>
    <n v="0"/>
    <n v="6297.2211550774746"/>
    <n v="0"/>
  </r>
  <r>
    <s v="Biobío"/>
    <x v="57"/>
    <s v="26 a 35 años"/>
    <x v="2"/>
    <x v="2"/>
    <n v="8"/>
    <x v="57"/>
    <x v="0"/>
    <x v="0"/>
    <x v="0"/>
    <x v="0"/>
    <n v="0"/>
    <n v="0"/>
    <n v="4797.2569127685674"/>
  </r>
  <r>
    <s v="Biobío"/>
    <x v="57"/>
    <s v="36 a 45 años"/>
    <x v="0"/>
    <x v="0"/>
    <n v="8"/>
    <x v="57"/>
    <x v="0"/>
    <x v="0"/>
    <x v="0"/>
    <x v="0"/>
    <n v="0"/>
    <n v="31093.247588424438"/>
    <n v="37749.848092359847"/>
  </r>
  <r>
    <s v="Biobío"/>
    <x v="57"/>
    <s v="36 a 45 años"/>
    <x v="1"/>
    <x v="1"/>
    <n v="8"/>
    <x v="57"/>
    <x v="0"/>
    <x v="0"/>
    <x v="0"/>
    <x v="0"/>
    <n v="0"/>
    <n v="20729.90353697749"/>
    <n v="12584.348715980685"/>
  </r>
  <r>
    <s v="Biobío"/>
    <x v="57"/>
    <s v="36 a 45 años"/>
    <x v="2"/>
    <x v="2"/>
    <n v="8"/>
    <x v="57"/>
    <x v="0"/>
    <x v="0"/>
    <x v="0"/>
    <x v="0"/>
    <n v="0"/>
    <n v="5183.2797427652731"/>
    <n v="4195.848923854297"/>
  </r>
  <r>
    <s v="Biobío"/>
    <x v="57"/>
    <s v="46 a 55 años"/>
    <x v="0"/>
    <x v="0"/>
    <n v="8"/>
    <x v="57"/>
    <x v="0"/>
    <x v="0"/>
    <x v="0"/>
    <x v="0"/>
    <n v="0"/>
    <n v="38639.100072241905"/>
    <n v="36547.428610326402"/>
  </r>
  <r>
    <s v="Biobío"/>
    <x v="57"/>
    <s v="46 a 55 años"/>
    <x v="1"/>
    <x v="1"/>
    <n v="8"/>
    <x v="57"/>
    <x v="0"/>
    <x v="0"/>
    <x v="0"/>
    <x v="0"/>
    <n v="0"/>
    <n v="34775.878083181393"/>
    <n v="9969.0276028726039"/>
  </r>
  <r>
    <s v="Biobío"/>
    <x v="57"/>
    <s v="46 a 55 años"/>
    <x v="2"/>
    <x v="2"/>
    <n v="8"/>
    <x v="57"/>
    <x v="0"/>
    <x v="0"/>
    <x v="0"/>
    <x v="0"/>
    <n v="0"/>
    <n v="0"/>
    <n v="6643.749361832477"/>
  </r>
  <r>
    <s v="Biobío"/>
    <x v="57"/>
    <s v="56 a 65 años"/>
    <x v="0"/>
    <x v="0"/>
    <n v="8"/>
    <x v="57"/>
    <x v="0"/>
    <x v="0"/>
    <x v="0"/>
    <x v="0"/>
    <n v="0"/>
    <n v="0"/>
    <n v="25069.480427716804"/>
  </r>
  <r>
    <s v="Biobío"/>
    <x v="57"/>
    <s v="56 a 65 años"/>
    <x v="1"/>
    <x v="1"/>
    <n v="8"/>
    <x v="57"/>
    <x v="0"/>
    <x v="0"/>
    <x v="0"/>
    <x v="0"/>
    <n v="0"/>
    <n v="38487.002239314577"/>
    <n v="8356.4934759056014"/>
  </r>
  <r>
    <s v="Biobío"/>
    <x v="57"/>
    <s v="56 a 65 años"/>
    <x v="2"/>
    <x v="2"/>
    <n v="8"/>
    <x v="57"/>
    <x v="0"/>
    <x v="0"/>
    <x v="0"/>
    <x v="0"/>
    <n v="0"/>
    <n v="0"/>
    <n v="4178.2467379528007"/>
  </r>
  <r>
    <s v="Biobío"/>
    <x v="58"/>
    <s v="19 a 25 años"/>
    <x v="1"/>
    <x v="1"/>
    <n v="8"/>
    <x v="58"/>
    <x v="0"/>
    <x v="0"/>
    <x v="0"/>
    <x v="0"/>
    <n v="0"/>
    <n v="313118.06256306759"/>
    <n v="0"/>
  </r>
  <r>
    <s v="Biobío"/>
    <x v="58"/>
    <s v="26 a 35 años"/>
    <x v="0"/>
    <x v="0"/>
    <n v="8"/>
    <x v="58"/>
    <x v="0"/>
    <x v="0"/>
    <x v="0"/>
    <x v="0"/>
    <n v="0"/>
    <n v="64386.252045826513"/>
    <n v="0"/>
  </r>
  <r>
    <s v="Biobío"/>
    <x v="58"/>
    <s v="36 a 45 años"/>
    <x v="0"/>
    <x v="0"/>
    <n v="8"/>
    <x v="58"/>
    <x v="0"/>
    <x v="0"/>
    <x v="0"/>
    <x v="0"/>
    <n v="0"/>
    <n v="100876.36932707355"/>
    <n v="0"/>
  </r>
  <r>
    <s v="Biobío"/>
    <x v="58"/>
    <s v="46 a 55 años"/>
    <x v="0"/>
    <x v="0"/>
    <n v="8"/>
    <x v="58"/>
    <x v="0"/>
    <x v="0"/>
    <x v="0"/>
    <x v="0"/>
    <n v="0"/>
    <n v="38353.825136612024"/>
    <n v="0"/>
  </r>
  <r>
    <s v="Biobío"/>
    <x v="58"/>
    <s v="46 a 55 años"/>
    <x v="1"/>
    <x v="1"/>
    <n v="8"/>
    <x v="58"/>
    <x v="0"/>
    <x v="0"/>
    <x v="0"/>
    <x v="0"/>
    <n v="0"/>
    <n v="38353.825136612024"/>
    <n v="0"/>
  </r>
  <r>
    <s v="Biobío"/>
    <x v="57"/>
    <s v="15 a 18 años"/>
    <x v="1"/>
    <x v="1"/>
    <n v="8"/>
    <x v="57"/>
    <x v="0"/>
    <x v="0"/>
    <x v="0"/>
    <x v="0"/>
    <n v="41689.995579784882"/>
    <n v="0"/>
    <n v="0"/>
  </r>
  <r>
    <s v="Biobío"/>
    <x v="57"/>
    <s v="19 a 25 años"/>
    <x v="0"/>
    <x v="0"/>
    <n v="8"/>
    <x v="57"/>
    <x v="0"/>
    <x v="0"/>
    <x v="0"/>
    <x v="0"/>
    <n v="2852.8867422019589"/>
    <n v="0"/>
    <n v="0"/>
  </r>
  <r>
    <s v="Biobío"/>
    <x v="57"/>
    <s v="19 a 25 años"/>
    <x v="1"/>
    <x v="1"/>
    <n v="8"/>
    <x v="57"/>
    <x v="0"/>
    <x v="0"/>
    <x v="0"/>
    <x v="0"/>
    <n v="3805.3536767029295"/>
    <n v="0"/>
    <n v="0"/>
  </r>
  <r>
    <s v="Biobío"/>
    <x v="57"/>
    <s v="19 a 25 años"/>
    <x v="2"/>
    <x v="2"/>
    <n v="8"/>
    <x v="57"/>
    <x v="0"/>
    <x v="0"/>
    <x v="0"/>
    <x v="0"/>
    <n v="1358.7324515866926"/>
    <n v="0"/>
    <n v="0"/>
  </r>
  <r>
    <s v="Biobío"/>
    <x v="57"/>
    <s v="26 a 35 años"/>
    <x v="0"/>
    <x v="0"/>
    <n v="8"/>
    <x v="57"/>
    <x v="0"/>
    <x v="0"/>
    <x v="0"/>
    <x v="0"/>
    <n v="5506.948018528049"/>
    <n v="0"/>
    <n v="0"/>
  </r>
  <r>
    <s v="Biobío"/>
    <x v="57"/>
    <s v="26 a 35 años"/>
    <x v="1"/>
    <x v="1"/>
    <n v="8"/>
    <x v="57"/>
    <x v="0"/>
    <x v="0"/>
    <x v="0"/>
    <x v="0"/>
    <n v="15989.020415165551"/>
    <n v="0"/>
    <n v="0"/>
  </r>
  <r>
    <s v="Biobío"/>
    <x v="57"/>
    <s v="36 a 45 años"/>
    <x v="0"/>
    <x v="0"/>
    <n v="8"/>
    <x v="57"/>
    <x v="0"/>
    <x v="0"/>
    <x v="0"/>
    <x v="0"/>
    <n v="9246.2146148782085"/>
    <n v="0"/>
    <n v="0"/>
  </r>
  <r>
    <s v="Biobío"/>
    <x v="57"/>
    <s v="36 a 45 años"/>
    <x v="1"/>
    <x v="1"/>
    <n v="8"/>
    <x v="57"/>
    <x v="0"/>
    <x v="0"/>
    <x v="0"/>
    <x v="0"/>
    <n v="23973.008558262016"/>
    <n v="0"/>
    <n v="0"/>
  </r>
  <r>
    <s v="Biobío"/>
    <x v="57"/>
    <s v="46 a 55 años"/>
    <x v="0"/>
    <x v="0"/>
    <n v="8"/>
    <x v="57"/>
    <x v="0"/>
    <x v="0"/>
    <x v="0"/>
    <x v="0"/>
    <n v="3674.4505494505493"/>
    <n v="0"/>
    <n v="0"/>
  </r>
  <r>
    <s v="Biobío"/>
    <x v="57"/>
    <s v="46 a 55 años"/>
    <x v="1"/>
    <x v="1"/>
    <n v="8"/>
    <x v="57"/>
    <x v="0"/>
    <x v="0"/>
    <x v="0"/>
    <x v="0"/>
    <n v="25801.282051282051"/>
    <n v="0"/>
    <n v="0"/>
  </r>
  <r>
    <s v="Biobío"/>
    <x v="57"/>
    <s v="46 a 55 años"/>
    <x v="2"/>
    <x v="2"/>
    <n v="8"/>
    <x v="57"/>
    <x v="0"/>
    <x v="0"/>
    <x v="0"/>
    <x v="0"/>
    <n v="3102.1062271062269"/>
    <n v="0"/>
    <n v="0"/>
  </r>
  <r>
    <s v="Biobío"/>
    <x v="57"/>
    <s v="56 a 65 años"/>
    <x v="0"/>
    <x v="0"/>
    <n v="8"/>
    <x v="57"/>
    <x v="0"/>
    <x v="0"/>
    <x v="0"/>
    <x v="0"/>
    <n v="1733.5713874330472"/>
    <n v="0"/>
    <n v="0"/>
  </r>
  <r>
    <s v="Biobío"/>
    <x v="57"/>
    <s v="56 a 65 años"/>
    <x v="1"/>
    <x v="1"/>
    <n v="8"/>
    <x v="57"/>
    <x v="0"/>
    <x v="0"/>
    <x v="0"/>
    <x v="0"/>
    <n v="55503.081264758395"/>
    <n v="0"/>
    <n v="0"/>
  </r>
  <r>
    <s v="Biobío"/>
    <x v="59"/>
    <s v="15 a 18 años"/>
    <x v="1"/>
    <x v="1"/>
    <n v="8"/>
    <x v="59"/>
    <x v="0"/>
    <x v="0"/>
    <x v="0"/>
    <x v="0"/>
    <n v="50586.319218241042"/>
    <n v="150152.90519877675"/>
    <n v="0"/>
  </r>
  <r>
    <s v="Biobío"/>
    <x v="59"/>
    <s v="19 a 25 años"/>
    <x v="0"/>
    <x v="0"/>
    <n v="8"/>
    <x v="59"/>
    <x v="0"/>
    <x v="0"/>
    <x v="0"/>
    <x v="0"/>
    <n v="0"/>
    <n v="0"/>
    <n v="41036.184210526313"/>
  </r>
  <r>
    <s v="Biobío"/>
    <x v="59"/>
    <s v="19 a 25 años"/>
    <x v="1"/>
    <x v="1"/>
    <n v="8"/>
    <x v="59"/>
    <x v="0"/>
    <x v="0"/>
    <x v="0"/>
    <x v="0"/>
    <n v="0"/>
    <n v="41413.130504403525"/>
    <n v="0"/>
  </r>
  <r>
    <s v="Biobío"/>
    <x v="59"/>
    <s v="26 a 35 años"/>
    <x v="0"/>
    <x v="0"/>
    <n v="8"/>
    <x v="59"/>
    <x v="0"/>
    <x v="0"/>
    <x v="0"/>
    <x v="0"/>
    <n v="0"/>
    <n v="0"/>
    <n v="76620.331602746606"/>
  </r>
  <r>
    <s v="Biobío"/>
    <x v="59"/>
    <s v="36 a 45 años"/>
    <x v="0"/>
    <x v="0"/>
    <n v="8"/>
    <x v="59"/>
    <x v="0"/>
    <x v="0"/>
    <x v="0"/>
    <x v="0"/>
    <n v="69043.151969981234"/>
    <n v="0"/>
    <n v="69535.253578370743"/>
  </r>
  <r>
    <s v="Biobío"/>
    <x v="59"/>
    <s v="36 a 45 años"/>
    <x v="1"/>
    <x v="1"/>
    <n v="8"/>
    <x v="59"/>
    <x v="0"/>
    <x v="0"/>
    <x v="0"/>
    <x v="0"/>
    <n v="34146.341463414632"/>
    <n v="0"/>
    <n v="0"/>
  </r>
  <r>
    <s v="Biobío"/>
    <x v="59"/>
    <s v="46 a 55 años"/>
    <x v="0"/>
    <x v="0"/>
    <n v="8"/>
    <x v="59"/>
    <x v="0"/>
    <x v="0"/>
    <x v="0"/>
    <x v="0"/>
    <n v="29892.141756548535"/>
    <n v="0"/>
    <n v="55961.5935798223"/>
  </r>
  <r>
    <s v="Biobío"/>
    <x v="59"/>
    <s v="46 a 55 años"/>
    <x v="1"/>
    <x v="1"/>
    <n v="8"/>
    <x v="59"/>
    <x v="0"/>
    <x v="0"/>
    <x v="0"/>
    <x v="0"/>
    <n v="11956.856702619414"/>
    <n v="32168.433113720996"/>
    <n v="13986.815706506162"/>
  </r>
  <r>
    <s v="Biobío"/>
    <x v="59"/>
    <s v="56 a 65 años"/>
    <x v="0"/>
    <x v="0"/>
    <n v="8"/>
    <x v="59"/>
    <x v="0"/>
    <x v="0"/>
    <x v="0"/>
    <x v="0"/>
    <n v="49425.785482123509"/>
    <n v="0"/>
    <n v="47662.547017732402"/>
  </r>
  <r>
    <s v="Biobío"/>
    <x v="59"/>
    <s v="56 a 65 años"/>
    <x v="1"/>
    <x v="1"/>
    <n v="8"/>
    <x v="59"/>
    <x v="0"/>
    <x v="0"/>
    <x v="0"/>
    <x v="0"/>
    <n v="80238.353196099677"/>
    <n v="0"/>
    <n v="0"/>
  </r>
  <r>
    <s v="Biobío"/>
    <x v="60"/>
    <s v="15 a 18 años"/>
    <x v="0"/>
    <x v="0"/>
    <n v="8"/>
    <x v="60"/>
    <x v="0"/>
    <x v="0"/>
    <x v="0"/>
    <x v="0"/>
    <n v="0"/>
    <n v="0"/>
    <n v="166666.66666666666"/>
  </r>
  <r>
    <s v="Biobío"/>
    <x v="60"/>
    <s v="19 a 25 años"/>
    <x v="0"/>
    <x v="0"/>
    <n v="8"/>
    <x v="60"/>
    <x v="0"/>
    <x v="0"/>
    <x v="0"/>
    <x v="0"/>
    <n v="0"/>
    <n v="67262.678803641087"/>
    <n v="66422.628951747087"/>
  </r>
  <r>
    <s v="Biobío"/>
    <x v="60"/>
    <s v="19 a 25 años"/>
    <x v="2"/>
    <x v="2"/>
    <n v="8"/>
    <x v="60"/>
    <x v="0"/>
    <x v="0"/>
    <x v="0"/>
    <x v="0"/>
    <n v="0"/>
    <n v="0"/>
    <n v="66422.628951747087"/>
  </r>
  <r>
    <s v="Biobío"/>
    <x v="60"/>
    <s v="26 a 35 años"/>
    <x v="0"/>
    <x v="0"/>
    <n v="8"/>
    <x v="60"/>
    <x v="0"/>
    <x v="0"/>
    <x v="0"/>
    <x v="0"/>
    <n v="0"/>
    <n v="93888.756266412034"/>
    <n v="36086.133459536206"/>
  </r>
  <r>
    <s v="Biobío"/>
    <x v="60"/>
    <s v="26 a 35 años"/>
    <x v="2"/>
    <x v="2"/>
    <n v="8"/>
    <x v="60"/>
    <x v="0"/>
    <x v="0"/>
    <x v="0"/>
    <x v="0"/>
    <n v="0"/>
    <n v="0"/>
    <n v="36086.133459536206"/>
  </r>
  <r>
    <s v="Biobío"/>
    <x v="60"/>
    <s v="36 a 45 años"/>
    <x v="0"/>
    <x v="0"/>
    <n v="8"/>
    <x v="60"/>
    <x v="0"/>
    <x v="0"/>
    <x v="0"/>
    <x v="0"/>
    <n v="0"/>
    <n v="39597.150577253749"/>
    <n v="32339.166872072961"/>
  </r>
  <r>
    <s v="Biobío"/>
    <x v="60"/>
    <s v="36 a 45 años"/>
    <x v="1"/>
    <x v="1"/>
    <n v="8"/>
    <x v="60"/>
    <x v="0"/>
    <x v="0"/>
    <x v="0"/>
    <x v="0"/>
    <n v="0"/>
    <n v="79169.737165315644"/>
    <n v="0"/>
  </r>
  <r>
    <s v="Biobío"/>
    <x v="60"/>
    <s v="46 a 55 años"/>
    <x v="0"/>
    <x v="0"/>
    <n v="8"/>
    <x v="60"/>
    <x v="0"/>
    <x v="0"/>
    <x v="0"/>
    <x v="0"/>
    <n v="0"/>
    <n v="53655.040611562348"/>
    <n v="23243.6294355799"/>
  </r>
  <r>
    <s v="Biobío"/>
    <x v="60"/>
    <s v="46 a 55 años"/>
    <x v="2"/>
    <x v="2"/>
    <n v="8"/>
    <x v="60"/>
    <x v="0"/>
    <x v="0"/>
    <x v="0"/>
    <x v="0"/>
    <n v="0"/>
    <n v="0"/>
    <n v="23243.6294355799"/>
  </r>
  <r>
    <s v="Biobío"/>
    <x v="60"/>
    <s v="56 a 65 años"/>
    <x v="0"/>
    <x v="0"/>
    <n v="8"/>
    <x v="60"/>
    <x v="0"/>
    <x v="0"/>
    <x v="0"/>
    <x v="0"/>
    <n v="0"/>
    <n v="30788.407603614833"/>
    <n v="53888.213851761844"/>
  </r>
  <r>
    <s v="Biobío"/>
    <x v="60"/>
    <s v="56 a 65 años"/>
    <x v="1"/>
    <x v="1"/>
    <n v="8"/>
    <x v="60"/>
    <x v="0"/>
    <x v="0"/>
    <x v="0"/>
    <x v="0"/>
    <n v="0"/>
    <n v="92396.38516671861"/>
    <n v="0"/>
  </r>
  <r>
    <s v="Biobío"/>
    <x v="61"/>
    <s v="19 a 25 años"/>
    <x v="0"/>
    <x v="0"/>
    <n v="8"/>
    <x v="61"/>
    <x v="0"/>
    <x v="0"/>
    <x v="0"/>
    <x v="0"/>
    <n v="0"/>
    <n v="75982.372383400667"/>
    <n v="0"/>
  </r>
  <r>
    <s v="Biobío"/>
    <x v="61"/>
    <s v="36 a 45 años"/>
    <x v="0"/>
    <x v="0"/>
    <n v="8"/>
    <x v="61"/>
    <x v="0"/>
    <x v="0"/>
    <x v="0"/>
    <x v="0"/>
    <n v="0"/>
    <n v="41653.746770025842"/>
    <n v="0"/>
  </r>
  <r>
    <s v="Biobío"/>
    <x v="61"/>
    <s v="56 a 65 años"/>
    <x v="0"/>
    <x v="0"/>
    <n v="8"/>
    <x v="61"/>
    <x v="0"/>
    <x v="0"/>
    <x v="0"/>
    <x v="0"/>
    <n v="0"/>
    <n v="32747.762678157109"/>
    <n v="0"/>
  </r>
  <r>
    <s v="Biobío"/>
    <x v="61"/>
    <s v="56 a 65 años"/>
    <x v="1"/>
    <x v="1"/>
    <n v="8"/>
    <x v="61"/>
    <x v="0"/>
    <x v="0"/>
    <x v="0"/>
    <x v="0"/>
    <n v="0"/>
    <n v="32747.762678157109"/>
    <n v="0"/>
  </r>
  <r>
    <s v="Biobío"/>
    <x v="62"/>
    <s v="36 a 45 años"/>
    <x v="0"/>
    <x v="0"/>
    <n v="8"/>
    <x v="62"/>
    <x v="0"/>
    <x v="0"/>
    <x v="0"/>
    <x v="0"/>
    <n v="0"/>
    <n v="232037.4370050396"/>
    <n v="0"/>
  </r>
  <r>
    <s v="Biobío"/>
    <x v="62"/>
    <s v="56 a 65 años"/>
    <x v="1"/>
    <x v="1"/>
    <n v="8"/>
    <x v="62"/>
    <x v="0"/>
    <x v="0"/>
    <x v="0"/>
    <x v="0"/>
    <n v="0"/>
    <n v="177468.5816876122"/>
    <n v="0"/>
  </r>
  <r>
    <s v="Biobío"/>
    <x v="63"/>
    <s v="15 a 18 años"/>
    <x v="1"/>
    <x v="1"/>
    <n v="8"/>
    <x v="63"/>
    <x v="0"/>
    <x v="0"/>
    <x v="0"/>
    <x v="0"/>
    <n v="46243.483593989571"/>
    <n v="0"/>
    <n v="0"/>
  </r>
  <r>
    <s v="Biobío"/>
    <x v="63"/>
    <s v="19 a 25 años"/>
    <x v="0"/>
    <x v="0"/>
    <n v="8"/>
    <x v="63"/>
    <x v="0"/>
    <x v="0"/>
    <x v="0"/>
    <x v="0"/>
    <n v="25515.055467511887"/>
    <n v="0"/>
    <n v="0"/>
  </r>
  <r>
    <s v="Biobío"/>
    <x v="63"/>
    <s v="19 a 25 años"/>
    <x v="1"/>
    <x v="1"/>
    <n v="8"/>
    <x v="63"/>
    <x v="0"/>
    <x v="0"/>
    <x v="0"/>
    <x v="0"/>
    <n v="0"/>
    <n v="39734.972152871138"/>
    <n v="0"/>
  </r>
  <r>
    <s v="Biobío"/>
    <x v="63"/>
    <s v="19 a 25 años"/>
    <x v="2"/>
    <x v="2"/>
    <n v="8"/>
    <x v="63"/>
    <x v="0"/>
    <x v="0"/>
    <x v="0"/>
    <x v="0"/>
    <n v="0"/>
    <n v="0"/>
    <n v="39160.29036688248"/>
  </r>
  <r>
    <s v="Biobío"/>
    <x v="63"/>
    <s v="26 a 35 años"/>
    <x v="0"/>
    <x v="0"/>
    <n v="8"/>
    <x v="63"/>
    <x v="0"/>
    <x v="0"/>
    <x v="0"/>
    <x v="0"/>
    <n v="42418.032786885247"/>
    <n v="27817.847546315938"/>
    <n v="42591.816785365176"/>
  </r>
  <r>
    <s v="Biobío"/>
    <x v="63"/>
    <s v="26 a 35 años"/>
    <x v="2"/>
    <x v="2"/>
    <n v="8"/>
    <x v="63"/>
    <x v="0"/>
    <x v="0"/>
    <x v="0"/>
    <x v="0"/>
    <n v="0"/>
    <n v="0"/>
    <n v="42591.816785365176"/>
  </r>
  <r>
    <s v="Biobío"/>
    <x v="63"/>
    <s v="36 a 45 años"/>
    <x v="0"/>
    <x v="0"/>
    <n v="8"/>
    <x v="63"/>
    <x v="0"/>
    <x v="0"/>
    <x v="0"/>
    <x v="0"/>
    <n v="60525.189096617665"/>
    <n v="0"/>
    <n v="80608.481868469578"/>
  </r>
  <r>
    <s v="Biobío"/>
    <x v="63"/>
    <s v="36 a 45 años"/>
    <x v="1"/>
    <x v="1"/>
    <n v="8"/>
    <x v="63"/>
    <x v="0"/>
    <x v="0"/>
    <x v="0"/>
    <x v="0"/>
    <n v="10760.667903525047"/>
    <n v="24723.926380368099"/>
    <n v="0"/>
  </r>
  <r>
    <s v="Biobío"/>
    <x v="63"/>
    <s v="36 a 45 años"/>
    <x v="2"/>
    <x v="2"/>
    <n v="8"/>
    <x v="63"/>
    <x v="0"/>
    <x v="0"/>
    <x v="0"/>
    <x v="0"/>
    <n v="41344.369915798488"/>
    <n v="0"/>
    <n v="0"/>
  </r>
  <r>
    <s v="Biobío"/>
    <x v="63"/>
    <s v="46 a 55 años"/>
    <x v="0"/>
    <x v="0"/>
    <n v="8"/>
    <x v="63"/>
    <x v="0"/>
    <x v="0"/>
    <x v="0"/>
    <x v="0"/>
    <n v="0"/>
    <n v="15897.508493771234"/>
    <n v="55023.249260250814"/>
  </r>
  <r>
    <s v="Biobío"/>
    <x v="63"/>
    <s v="46 a 55 años"/>
    <x v="1"/>
    <x v="1"/>
    <n v="8"/>
    <x v="63"/>
    <x v="0"/>
    <x v="0"/>
    <x v="0"/>
    <x v="0"/>
    <n v="4269.7646348823173"/>
    <n v="15897.508493771234"/>
    <n v="13752.289699873187"/>
  </r>
  <r>
    <s v="Biobío"/>
    <x v="63"/>
    <s v="46 a 55 años"/>
    <x v="2"/>
    <x v="2"/>
    <n v="8"/>
    <x v="63"/>
    <x v="0"/>
    <x v="0"/>
    <x v="0"/>
    <x v="0"/>
    <n v="0"/>
    <n v="0"/>
    <n v="13752.289699873187"/>
  </r>
  <r>
    <s v="Biobío"/>
    <x v="63"/>
    <s v="56 a 65 años"/>
    <x v="0"/>
    <x v="0"/>
    <n v="8"/>
    <x v="63"/>
    <x v="0"/>
    <x v="0"/>
    <x v="0"/>
    <x v="0"/>
    <n v="31144.745256874867"/>
    <n v="35411.0693175712"/>
    <n v="30938.262992675271"/>
  </r>
  <r>
    <s v="Biobío"/>
    <x v="63"/>
    <s v="56 a 65 años"/>
    <x v="1"/>
    <x v="1"/>
    <n v="8"/>
    <x v="63"/>
    <x v="0"/>
    <x v="0"/>
    <x v="0"/>
    <x v="0"/>
    <n v="12065.657642293754"/>
    <n v="0"/>
    <n v="30938.262992675271"/>
  </r>
  <r>
    <s v="Biobío"/>
    <x v="63"/>
    <s v="56 a 65 años"/>
    <x v="2"/>
    <x v="2"/>
    <n v="8"/>
    <x v="63"/>
    <x v="0"/>
    <x v="0"/>
    <x v="0"/>
    <x v="0"/>
    <n v="0"/>
    <n v="17696.578900232849"/>
    <n v="15469.131496337635"/>
  </r>
  <r>
    <s v="Biobío"/>
    <x v="64"/>
    <s v="15 a 18 años"/>
    <x v="1"/>
    <x v="1"/>
    <n v="8"/>
    <x v="64"/>
    <x v="0"/>
    <x v="0"/>
    <x v="0"/>
    <x v="0"/>
    <n v="0"/>
    <n v="438392.85714285716"/>
    <n v="0"/>
  </r>
  <r>
    <s v="Biobío"/>
    <x v="64"/>
    <s v="26 a 35 años"/>
    <x v="0"/>
    <x v="0"/>
    <n v="8"/>
    <x v="64"/>
    <x v="0"/>
    <x v="0"/>
    <x v="0"/>
    <x v="0"/>
    <n v="0"/>
    <n v="169672.13114754099"/>
    <n v="0"/>
  </r>
  <r>
    <s v="Biobío"/>
    <x v="64"/>
    <s v="36 a 45 años"/>
    <x v="1"/>
    <x v="1"/>
    <n v="8"/>
    <x v="64"/>
    <x v="0"/>
    <x v="0"/>
    <x v="0"/>
    <x v="0"/>
    <n v="0"/>
    <n v="72222.222222222219"/>
    <n v="0"/>
  </r>
  <r>
    <s v="Biobío"/>
    <x v="64"/>
    <s v="46 a 55 años"/>
    <x v="0"/>
    <x v="0"/>
    <n v="8"/>
    <x v="64"/>
    <x v="0"/>
    <x v="0"/>
    <x v="0"/>
    <x v="0"/>
    <n v="0"/>
    <n v="125699.3659082432"/>
    <n v="0"/>
  </r>
  <r>
    <s v="Biobío"/>
    <x v="64"/>
    <s v="56 a 65 años"/>
    <x v="1"/>
    <x v="1"/>
    <n v="8"/>
    <x v="64"/>
    <x v="0"/>
    <x v="0"/>
    <x v="0"/>
    <x v="0"/>
    <n v="0"/>
    <n v="42186.165670367205"/>
    <n v="0"/>
  </r>
  <r>
    <s v="Biobío"/>
    <x v="65"/>
    <s v="15 a 18 años"/>
    <x v="1"/>
    <x v="1"/>
    <n v="8"/>
    <x v="65"/>
    <x v="0"/>
    <x v="0"/>
    <x v="0"/>
    <x v="0"/>
    <n v="0"/>
    <n v="125255.10204081633"/>
    <n v="0"/>
  </r>
  <r>
    <s v="Biobío"/>
    <x v="65"/>
    <s v="19 a 25 años"/>
    <x v="1"/>
    <x v="1"/>
    <n v="8"/>
    <x v="65"/>
    <x v="0"/>
    <x v="0"/>
    <x v="0"/>
    <x v="0"/>
    <n v="51500.08876264868"/>
    <n v="38485.863095238092"/>
    <n v="0"/>
  </r>
  <r>
    <s v="Biobío"/>
    <x v="65"/>
    <s v="26 a 35 años"/>
    <x v="0"/>
    <x v="0"/>
    <n v="8"/>
    <x v="65"/>
    <x v="0"/>
    <x v="0"/>
    <x v="0"/>
    <x v="0"/>
    <n v="0"/>
    <n v="80337.690631808277"/>
    <n v="0"/>
  </r>
  <r>
    <s v="Biobío"/>
    <x v="65"/>
    <s v="26 a 35 años"/>
    <x v="1"/>
    <x v="1"/>
    <n v="8"/>
    <x v="65"/>
    <x v="0"/>
    <x v="0"/>
    <x v="0"/>
    <x v="0"/>
    <n v="6457.2938068682124"/>
    <n v="0"/>
    <n v="0"/>
  </r>
  <r>
    <s v="Biobío"/>
    <x v="65"/>
    <s v="36 a 45 años"/>
    <x v="0"/>
    <x v="0"/>
    <n v="8"/>
    <x v="65"/>
    <x v="0"/>
    <x v="0"/>
    <x v="0"/>
    <x v="0"/>
    <n v="0"/>
    <n v="23200.92112838227"/>
    <n v="0"/>
  </r>
  <r>
    <s v="Biobío"/>
    <x v="65"/>
    <s v="36 a 45 años"/>
    <x v="1"/>
    <x v="1"/>
    <n v="8"/>
    <x v="65"/>
    <x v="0"/>
    <x v="0"/>
    <x v="0"/>
    <x v="0"/>
    <n v="18671.978751660026"/>
    <n v="23200.92112838227"/>
    <n v="0"/>
  </r>
  <r>
    <s v="Biobío"/>
    <x v="65"/>
    <s v="36 a 45 años"/>
    <x v="2"/>
    <x v="2"/>
    <n v="8"/>
    <x v="65"/>
    <x v="0"/>
    <x v="0"/>
    <x v="0"/>
    <x v="0"/>
    <n v="6706.5073041168662"/>
    <n v="0"/>
    <n v="0"/>
  </r>
  <r>
    <s v="Biobío"/>
    <x v="65"/>
    <s v="46 a 55 años"/>
    <x v="0"/>
    <x v="0"/>
    <n v="8"/>
    <x v="65"/>
    <x v="0"/>
    <x v="0"/>
    <x v="0"/>
    <x v="0"/>
    <n v="0"/>
    <n v="41904.998756528228"/>
    <n v="0"/>
  </r>
  <r>
    <s v="Biobío"/>
    <x v="65"/>
    <s v="46 a 55 años"/>
    <x v="1"/>
    <x v="1"/>
    <n v="8"/>
    <x v="65"/>
    <x v="0"/>
    <x v="0"/>
    <x v="0"/>
    <x v="0"/>
    <n v="51335.749765069137"/>
    <n v="0"/>
    <n v="0"/>
  </r>
  <r>
    <s v="Biobío"/>
    <x v="65"/>
    <s v="56 a 65 años"/>
    <x v="1"/>
    <x v="1"/>
    <n v="8"/>
    <x v="65"/>
    <x v="0"/>
    <x v="0"/>
    <x v="0"/>
    <x v="0"/>
    <n v="29239.009974141114"/>
    <n v="30847.246060227804"/>
    <n v="0"/>
  </r>
  <r>
    <s v="Biobío"/>
    <x v="66"/>
    <s v="19 a 25 años"/>
    <x v="0"/>
    <x v="0"/>
    <n v="8"/>
    <x v="66"/>
    <x v="0"/>
    <x v="0"/>
    <x v="0"/>
    <x v="0"/>
    <n v="0"/>
    <n v="198942.30769230769"/>
    <n v="0"/>
  </r>
  <r>
    <s v="Biobío"/>
    <x v="66"/>
    <s v="26 a 35 años"/>
    <x v="1"/>
    <x v="1"/>
    <n v="8"/>
    <x v="66"/>
    <x v="0"/>
    <x v="0"/>
    <x v="0"/>
    <x v="0"/>
    <n v="0"/>
    <n v="134266.21160409556"/>
    <n v="0"/>
  </r>
  <r>
    <s v="Biobío"/>
    <x v="66"/>
    <s v="56 a 65 años"/>
    <x v="0"/>
    <x v="0"/>
    <n v="8"/>
    <x v="66"/>
    <x v="0"/>
    <x v="0"/>
    <x v="0"/>
    <x v="0"/>
    <n v="0"/>
    <n v="67486.338797814213"/>
    <n v="0"/>
  </r>
  <r>
    <s v="Biobío"/>
    <x v="66"/>
    <s v="56 a 65 años"/>
    <x v="2"/>
    <x v="2"/>
    <n v="8"/>
    <x v="66"/>
    <x v="0"/>
    <x v="0"/>
    <x v="0"/>
    <x v="0"/>
    <n v="0"/>
    <n v="67486.338797814213"/>
    <n v="0"/>
  </r>
  <r>
    <s v="Biobío"/>
    <x v="67"/>
    <s v="15 a 18 años"/>
    <x v="0"/>
    <x v="0"/>
    <n v="8"/>
    <x v="67"/>
    <x v="0"/>
    <x v="0"/>
    <x v="0"/>
    <x v="0"/>
    <n v="0"/>
    <n v="0"/>
    <n v="36716.022631515589"/>
  </r>
  <r>
    <s v="Biobío"/>
    <x v="67"/>
    <s v="15 a 18 años"/>
    <x v="1"/>
    <x v="1"/>
    <n v="8"/>
    <x v="67"/>
    <x v="0"/>
    <x v="0"/>
    <x v="0"/>
    <x v="0"/>
    <n v="0"/>
    <n v="46935.117696260008"/>
    <n v="73420.007222824119"/>
  </r>
  <r>
    <s v="Biobío"/>
    <x v="67"/>
    <s v="19 a 25 años"/>
    <x v="0"/>
    <x v="0"/>
    <n v="8"/>
    <x v="67"/>
    <x v="0"/>
    <x v="0"/>
    <x v="0"/>
    <x v="0"/>
    <n v="9167.1867415574507"/>
    <n v="0"/>
    <n v="69218.50079744817"/>
  </r>
  <r>
    <s v="Biobío"/>
    <x v="67"/>
    <s v="19 a 25 años"/>
    <x v="1"/>
    <x v="1"/>
    <n v="8"/>
    <x v="67"/>
    <x v="0"/>
    <x v="0"/>
    <x v="0"/>
    <x v="0"/>
    <n v="49455.654947645795"/>
    <n v="0"/>
    <n v="0"/>
  </r>
  <r>
    <s v="Biobío"/>
    <x v="67"/>
    <s v="26 a 35 años"/>
    <x v="0"/>
    <x v="0"/>
    <n v="8"/>
    <x v="67"/>
    <x v="0"/>
    <x v="0"/>
    <x v="0"/>
    <x v="0"/>
    <n v="5366.5868730167567"/>
    <n v="18576.421689023238"/>
    <n v="41998.714652956296"/>
  </r>
  <r>
    <s v="Biobío"/>
    <x v="67"/>
    <s v="26 a 35 años"/>
    <x v="1"/>
    <x v="1"/>
    <n v="8"/>
    <x v="67"/>
    <x v="0"/>
    <x v="0"/>
    <x v="0"/>
    <x v="0"/>
    <n v="1224.739742804654"/>
    <n v="0"/>
    <n v="0"/>
  </r>
  <r>
    <s v="Biobío"/>
    <x v="67"/>
    <s v="26 a 35 años"/>
    <x v="2"/>
    <x v="2"/>
    <n v="8"/>
    <x v="67"/>
    <x v="0"/>
    <x v="0"/>
    <x v="0"/>
    <x v="0"/>
    <n v="0"/>
    <n v="9290.5724541847721"/>
    <n v="14001.101726037459"/>
  </r>
  <r>
    <s v="Biobío"/>
    <x v="67"/>
    <s v="36 a 45 años"/>
    <x v="0"/>
    <x v="0"/>
    <n v="8"/>
    <x v="67"/>
    <x v="0"/>
    <x v="0"/>
    <x v="0"/>
    <x v="0"/>
    <n v="18198.288877705083"/>
    <n v="14326.35462506112"/>
    <n v="34386.470896696381"/>
  </r>
  <r>
    <s v="Biobío"/>
    <x v="67"/>
    <s v="36 a 45 años"/>
    <x v="1"/>
    <x v="1"/>
    <n v="8"/>
    <x v="67"/>
    <x v="0"/>
    <x v="0"/>
    <x v="0"/>
    <x v="0"/>
    <n v="1107.1967790639155"/>
    <n v="0"/>
    <n v="0"/>
  </r>
  <r>
    <s v="Biobío"/>
    <x v="67"/>
    <s v="36 a 45 años"/>
    <x v="2"/>
    <x v="2"/>
    <n v="8"/>
    <x v="67"/>
    <x v="0"/>
    <x v="0"/>
    <x v="0"/>
    <x v="0"/>
    <n v="6653.2460996477103"/>
    <n v="7165.39983108859"/>
    <n v="0"/>
  </r>
  <r>
    <s v="Biobío"/>
    <x v="67"/>
    <s v="46 a 55 años"/>
    <x v="0"/>
    <x v="0"/>
    <n v="8"/>
    <x v="67"/>
    <x v="0"/>
    <x v="0"/>
    <x v="0"/>
    <x v="0"/>
    <n v="0"/>
    <n v="6426.6910838960739"/>
    <n v="38242.865137101289"/>
  </r>
  <r>
    <s v="Biobío"/>
    <x v="67"/>
    <s v="46 a 55 años"/>
    <x v="1"/>
    <x v="1"/>
    <n v="8"/>
    <x v="67"/>
    <x v="0"/>
    <x v="0"/>
    <x v="0"/>
    <x v="0"/>
    <n v="7809.2783505154639"/>
    <n v="12853.382167792148"/>
    <n v="10923.335198656967"/>
  </r>
  <r>
    <s v="Biobío"/>
    <x v="67"/>
    <s v="46 a 55 años"/>
    <x v="2"/>
    <x v="2"/>
    <n v="8"/>
    <x v="67"/>
    <x v="0"/>
    <x v="0"/>
    <x v="0"/>
    <x v="0"/>
    <n v="0"/>
    <n v="0"/>
    <n v="5461.6675993284834"/>
  </r>
  <r>
    <s v="Biobío"/>
    <x v="67"/>
    <s v="56 a 65 años"/>
    <x v="0"/>
    <x v="0"/>
    <n v="8"/>
    <x v="67"/>
    <x v="0"/>
    <x v="0"/>
    <x v="0"/>
    <x v="0"/>
    <n v="13341.406801897265"/>
    <n v="40351.163740302167"/>
    <n v="34651.144620673491"/>
  </r>
  <r>
    <s v="Biobío"/>
    <x v="67"/>
    <s v="56 a 65 años"/>
    <x v="1"/>
    <x v="1"/>
    <n v="8"/>
    <x v="67"/>
    <x v="0"/>
    <x v="0"/>
    <x v="0"/>
    <x v="0"/>
    <n v="113190.02926632355"/>
    <n v="40351.163740302167"/>
    <n v="6930.228924134698"/>
  </r>
  <r>
    <s v="Biobío"/>
    <x v="67"/>
    <s v="56 a 65 años"/>
    <x v="2"/>
    <x v="2"/>
    <n v="8"/>
    <x v="67"/>
    <x v="0"/>
    <x v="0"/>
    <x v="0"/>
    <x v="0"/>
    <n v="0"/>
    <n v="0"/>
    <n v="6930.228924134698"/>
  </r>
  <r>
    <s v="Biobío"/>
    <x v="68"/>
    <s v="15 a 18 años"/>
    <x v="0"/>
    <x v="0"/>
    <n v="8"/>
    <x v="68"/>
    <x v="0"/>
    <x v="0"/>
    <x v="0"/>
    <x v="0"/>
    <n v="52614.98516320475"/>
    <n v="0"/>
    <n v="33922.811700589482"/>
  </r>
  <r>
    <s v="Biobío"/>
    <x v="68"/>
    <s v="15 a 18 años"/>
    <x v="1"/>
    <x v="1"/>
    <n v="8"/>
    <x v="68"/>
    <x v="0"/>
    <x v="0"/>
    <x v="0"/>
    <x v="0"/>
    <n v="95743.694362017806"/>
    <n v="42441.923284710967"/>
    <n v="33922.811700589482"/>
  </r>
  <r>
    <s v="Biobío"/>
    <x v="68"/>
    <s v="19 a 25 años"/>
    <x v="0"/>
    <x v="0"/>
    <n v="8"/>
    <x v="68"/>
    <x v="0"/>
    <x v="0"/>
    <x v="0"/>
    <x v="0"/>
    <n v="38468.089369802627"/>
    <n v="22629.333916657553"/>
    <n v="55956.051348169742"/>
  </r>
  <r>
    <s v="Biobío"/>
    <x v="68"/>
    <s v="19 a 25 años"/>
    <x v="1"/>
    <x v="1"/>
    <n v="8"/>
    <x v="68"/>
    <x v="0"/>
    <x v="0"/>
    <x v="0"/>
    <x v="0"/>
    <n v="22412.583909427914"/>
    <n v="0"/>
    <n v="0"/>
  </r>
  <r>
    <s v="Biobío"/>
    <x v="68"/>
    <s v="19 a 25 años"/>
    <x v="2"/>
    <x v="2"/>
    <n v="8"/>
    <x v="68"/>
    <x v="0"/>
    <x v="0"/>
    <x v="0"/>
    <x v="0"/>
    <n v="0"/>
    <n v="0"/>
    <n v="44767.083356690397"/>
  </r>
  <r>
    <s v="Biobío"/>
    <x v="68"/>
    <s v="26 a 35 años"/>
    <x v="0"/>
    <x v="0"/>
    <n v="8"/>
    <x v="68"/>
    <x v="0"/>
    <x v="0"/>
    <x v="0"/>
    <x v="0"/>
    <n v="23607.307985814965"/>
    <n v="17141.736401673639"/>
    <n v="65950.177320301009"/>
  </r>
  <r>
    <s v="Biobío"/>
    <x v="68"/>
    <s v="26 a 35 años"/>
    <x v="1"/>
    <x v="1"/>
    <n v="8"/>
    <x v="68"/>
    <x v="0"/>
    <x v="0"/>
    <x v="0"/>
    <x v="0"/>
    <n v="29137.675629573103"/>
    <n v="0"/>
    <n v="0"/>
  </r>
  <r>
    <s v="Biobío"/>
    <x v="68"/>
    <s v="26 a 35 años"/>
    <x v="2"/>
    <x v="2"/>
    <n v="8"/>
    <x v="68"/>
    <x v="0"/>
    <x v="0"/>
    <x v="0"/>
    <x v="0"/>
    <n v="3438.5240382457241"/>
    <n v="0"/>
    <n v="39568.376438024396"/>
  </r>
  <r>
    <s v="Biobío"/>
    <x v="68"/>
    <s v="36 a 45 años"/>
    <x v="0"/>
    <x v="0"/>
    <n v="8"/>
    <x v="68"/>
    <x v="0"/>
    <x v="0"/>
    <x v="0"/>
    <x v="0"/>
    <n v="13093.934749288373"/>
    <n v="15796.69656423075"/>
    <n v="96858.844960858652"/>
  </r>
  <r>
    <s v="Biobío"/>
    <x v="68"/>
    <s v="36 a 45 años"/>
    <x v="1"/>
    <x v="1"/>
    <n v="8"/>
    <x v="68"/>
    <x v="0"/>
    <x v="0"/>
    <x v="0"/>
    <x v="0"/>
    <n v="44348.587694328882"/>
    <n v="0"/>
    <n v="0"/>
  </r>
  <r>
    <s v="Biobío"/>
    <x v="68"/>
    <s v="46 a 55 años"/>
    <x v="0"/>
    <x v="0"/>
    <n v="8"/>
    <x v="68"/>
    <x v="0"/>
    <x v="0"/>
    <x v="0"/>
    <x v="0"/>
    <n v="29767.486827476194"/>
    <n v="15692.66589057043"/>
    <n v="72607.260726072607"/>
  </r>
  <r>
    <s v="Biobío"/>
    <x v="68"/>
    <s v="46 a 55 años"/>
    <x v="1"/>
    <x v="1"/>
    <n v="8"/>
    <x v="68"/>
    <x v="0"/>
    <x v="0"/>
    <x v="0"/>
    <x v="0"/>
    <n v="60284.23647701455"/>
    <n v="15692.66589057043"/>
    <n v="4536.7917073397484"/>
  </r>
  <r>
    <s v="Biobío"/>
    <x v="68"/>
    <s v="46 a 55 años"/>
    <x v="2"/>
    <x v="2"/>
    <n v="8"/>
    <x v="68"/>
    <x v="0"/>
    <x v="0"/>
    <x v="0"/>
    <x v="0"/>
    <n v="0"/>
    <n v="0"/>
    <n v="18151.815181518152"/>
  </r>
  <r>
    <s v="Biobío"/>
    <x v="68"/>
    <s v="56 a 65 años"/>
    <x v="0"/>
    <x v="0"/>
    <n v="8"/>
    <x v="68"/>
    <x v="0"/>
    <x v="0"/>
    <x v="0"/>
    <x v="0"/>
    <n v="31307.633196721312"/>
    <n v="5191.2568306010926"/>
    <n v="22778.633795582948"/>
  </r>
  <r>
    <s v="Biobío"/>
    <x v="68"/>
    <s v="56 a 65 años"/>
    <x v="1"/>
    <x v="1"/>
    <n v="8"/>
    <x v="68"/>
    <x v="0"/>
    <x v="0"/>
    <x v="0"/>
    <x v="0"/>
    <n v="64357.069672131147"/>
    <n v="10387.767969735183"/>
    <n v="4555.7267591165901"/>
  </r>
  <r>
    <s v="Biobío"/>
    <x v="68"/>
    <s v="56 a 65 años"/>
    <x v="2"/>
    <x v="2"/>
    <n v="8"/>
    <x v="68"/>
    <x v="0"/>
    <x v="0"/>
    <x v="0"/>
    <x v="0"/>
    <n v="0"/>
    <n v="0"/>
    <n v="4555.7267591165901"/>
  </r>
  <r>
    <s v="Biobío"/>
    <x v="69"/>
    <s v="15 a 18 años"/>
    <x v="1"/>
    <x v="1"/>
    <n v="8"/>
    <x v="69"/>
    <x v="0"/>
    <x v="0"/>
    <x v="0"/>
    <x v="0"/>
    <n v="34455.606842248169"/>
    <n v="0"/>
    <n v="0"/>
  </r>
  <r>
    <s v="Biobío"/>
    <x v="69"/>
    <s v="19 a 25 años"/>
    <x v="0"/>
    <x v="0"/>
    <n v="8"/>
    <x v="69"/>
    <x v="0"/>
    <x v="0"/>
    <x v="0"/>
    <x v="0"/>
    <n v="6730.3102625298334"/>
    <n v="0"/>
    <n v="0"/>
  </r>
  <r>
    <s v="Biobío"/>
    <x v="69"/>
    <s v="19 a 25 años"/>
    <x v="1"/>
    <x v="1"/>
    <n v="8"/>
    <x v="69"/>
    <x v="0"/>
    <x v="0"/>
    <x v="0"/>
    <x v="0"/>
    <n v="29355.608591885441"/>
    <n v="0"/>
    <n v="0"/>
  </r>
  <r>
    <s v="Biobío"/>
    <x v="69"/>
    <s v="26 a 35 años"/>
    <x v="1"/>
    <x v="1"/>
    <n v="8"/>
    <x v="69"/>
    <x v="0"/>
    <x v="0"/>
    <x v="0"/>
    <x v="0"/>
    <n v="69088.751153896868"/>
    <n v="0"/>
    <n v="0"/>
  </r>
  <r>
    <s v="Biobío"/>
    <x v="69"/>
    <s v="36 a 45 años"/>
    <x v="0"/>
    <x v="0"/>
    <n v="8"/>
    <x v="69"/>
    <x v="0"/>
    <x v="0"/>
    <x v="0"/>
    <x v="0"/>
    <n v="33437.38294418779"/>
    <n v="0"/>
    <n v="0"/>
  </r>
  <r>
    <s v="Biobío"/>
    <x v="69"/>
    <s v="46 a 55 años"/>
    <x v="1"/>
    <x v="1"/>
    <n v="8"/>
    <x v="69"/>
    <x v="0"/>
    <x v="0"/>
    <x v="0"/>
    <x v="0"/>
    <n v="8348.6963392151702"/>
    <n v="0"/>
    <n v="0"/>
  </r>
  <r>
    <s v="Biobío"/>
    <x v="69"/>
    <s v="46 a 55 años"/>
    <x v="2"/>
    <x v="2"/>
    <n v="8"/>
    <x v="69"/>
    <x v="0"/>
    <x v="0"/>
    <x v="0"/>
    <x v="0"/>
    <n v="24756.386621016591"/>
    <n v="0"/>
    <n v="0"/>
  </r>
  <r>
    <s v="Biobío"/>
    <x v="69"/>
    <s v="56 a 65 años"/>
    <x v="0"/>
    <x v="0"/>
    <n v="8"/>
    <x v="69"/>
    <x v="0"/>
    <x v="0"/>
    <x v="0"/>
    <x v="0"/>
    <n v="24745.294422379553"/>
    <n v="0"/>
    <n v="0"/>
  </r>
  <r>
    <s v="Biobío"/>
    <x v="69"/>
    <s v="56 a 65 años"/>
    <x v="1"/>
    <x v="1"/>
    <n v="8"/>
    <x v="69"/>
    <x v="0"/>
    <x v="0"/>
    <x v="0"/>
    <x v="0"/>
    <n v="11569.677085132102"/>
    <n v="0"/>
    <n v="0"/>
  </r>
  <r>
    <s v="Biobío"/>
    <x v="69"/>
    <s v="15 a 18 años"/>
    <x v="0"/>
    <x v="0"/>
    <n v="8"/>
    <x v="69"/>
    <x v="0"/>
    <x v="0"/>
    <x v="0"/>
    <x v="0"/>
    <n v="0"/>
    <n v="0"/>
    <n v="98228.66344605475"/>
  </r>
  <r>
    <s v="Biobío"/>
    <x v="69"/>
    <s v="19 a 25 años"/>
    <x v="0"/>
    <x v="0"/>
    <n v="8"/>
    <x v="69"/>
    <x v="0"/>
    <x v="0"/>
    <x v="0"/>
    <x v="0"/>
    <n v="0"/>
    <n v="0"/>
    <n v="69612.970711297065"/>
  </r>
  <r>
    <s v="Biobío"/>
    <x v="69"/>
    <s v="19 a 25 años"/>
    <x v="1"/>
    <x v="1"/>
    <n v="8"/>
    <x v="69"/>
    <x v="0"/>
    <x v="0"/>
    <x v="0"/>
    <x v="0"/>
    <n v="0"/>
    <n v="35265.041758990963"/>
    <n v="0"/>
  </r>
  <r>
    <s v="Biobío"/>
    <x v="69"/>
    <s v="26 a 35 años"/>
    <x v="0"/>
    <x v="0"/>
    <n v="8"/>
    <x v="69"/>
    <x v="0"/>
    <x v="0"/>
    <x v="0"/>
    <x v="0"/>
    <n v="0"/>
    <n v="0"/>
    <n v="57101.847229156265"/>
  </r>
  <r>
    <s v="Biobío"/>
    <x v="69"/>
    <s v="26 a 35 años"/>
    <x v="2"/>
    <x v="2"/>
    <n v="8"/>
    <x v="69"/>
    <x v="0"/>
    <x v="0"/>
    <x v="0"/>
    <x v="0"/>
    <n v="0"/>
    <n v="24817.057784506687"/>
    <n v="0"/>
  </r>
  <r>
    <s v="Biobío"/>
    <x v="69"/>
    <s v="36 a 45 años"/>
    <x v="0"/>
    <x v="0"/>
    <n v="8"/>
    <x v="69"/>
    <x v="0"/>
    <x v="0"/>
    <x v="0"/>
    <x v="0"/>
    <n v="0"/>
    <n v="62670.123136746595"/>
    <n v="34051.668181228095"/>
  </r>
  <r>
    <s v="Biobío"/>
    <x v="69"/>
    <s v="36 a 45 años"/>
    <x v="2"/>
    <x v="2"/>
    <n v="8"/>
    <x v="69"/>
    <x v="0"/>
    <x v="0"/>
    <x v="0"/>
    <x v="0"/>
    <n v="0"/>
    <n v="20894.361633182114"/>
    <n v="0"/>
  </r>
  <r>
    <s v="Biobío"/>
    <x v="69"/>
    <s v="46 a 55 años"/>
    <x v="0"/>
    <x v="0"/>
    <n v="8"/>
    <x v="69"/>
    <x v="0"/>
    <x v="0"/>
    <x v="0"/>
    <x v="0"/>
    <n v="0"/>
    <n v="41248.470012239901"/>
    <n v="23810.685533056843"/>
  </r>
  <r>
    <s v="Biobío"/>
    <x v="69"/>
    <s v="56 a 65 años"/>
    <x v="0"/>
    <x v="0"/>
    <n v="8"/>
    <x v="69"/>
    <x v="0"/>
    <x v="0"/>
    <x v="0"/>
    <x v="0"/>
    <n v="0"/>
    <n v="14823.70592648162"/>
    <n v="38949.063231850116"/>
  </r>
  <r>
    <s v="Biobío"/>
    <x v="69"/>
    <s v="56 a 65 años"/>
    <x v="1"/>
    <x v="1"/>
    <n v="8"/>
    <x v="69"/>
    <x v="0"/>
    <x v="0"/>
    <x v="0"/>
    <x v="0"/>
    <n v="0"/>
    <n v="29662.415603900976"/>
    <n v="25966.042154566745"/>
  </r>
  <r>
    <s v="Biobío"/>
    <x v="70"/>
    <s v="36 a 45 años"/>
    <x v="0"/>
    <x v="0"/>
    <n v="8"/>
    <x v="70"/>
    <x v="0"/>
    <x v="0"/>
    <x v="0"/>
    <x v="0"/>
    <n v="0"/>
    <n v="83523.316062176164"/>
    <n v="0"/>
  </r>
  <r>
    <s v="Biobío"/>
    <x v="70"/>
    <s v="46 a 55 años"/>
    <x v="0"/>
    <x v="0"/>
    <n v="8"/>
    <x v="70"/>
    <x v="0"/>
    <x v="0"/>
    <x v="0"/>
    <x v="0"/>
    <n v="0"/>
    <n v="53732.05741626794"/>
    <n v="0"/>
  </r>
  <r>
    <s v="Biobío"/>
    <x v="70"/>
    <s v="46 a 55 años"/>
    <x v="1"/>
    <x v="1"/>
    <n v="8"/>
    <x v="70"/>
    <x v="0"/>
    <x v="0"/>
    <x v="0"/>
    <x v="0"/>
    <n v="0"/>
    <n v="53732.05741626794"/>
    <n v="0"/>
  </r>
  <r>
    <s v="Biobío"/>
    <x v="70"/>
    <s v="56 a 65 años"/>
    <x v="1"/>
    <x v="1"/>
    <n v="8"/>
    <x v="70"/>
    <x v="0"/>
    <x v="0"/>
    <x v="0"/>
    <x v="0"/>
    <n v="0"/>
    <n v="58151.854031783405"/>
    <n v="0"/>
  </r>
  <r>
    <s v="Coquimbo"/>
    <x v="71"/>
    <s v="19 a 25 años"/>
    <x v="0"/>
    <x v="0"/>
    <n v="4"/>
    <x v="71"/>
    <x v="0"/>
    <x v="0"/>
    <x v="0"/>
    <x v="0"/>
    <n v="0"/>
    <n v="0"/>
    <n v="80386.740331491717"/>
  </r>
  <r>
    <s v="Coquimbo"/>
    <x v="71"/>
    <s v="19 a 25 años"/>
    <x v="2"/>
    <x v="2"/>
    <n v="4"/>
    <x v="71"/>
    <x v="0"/>
    <x v="0"/>
    <x v="0"/>
    <x v="0"/>
    <n v="0"/>
    <n v="52583.862194016321"/>
    <n v="0"/>
  </r>
  <r>
    <s v="Coquimbo"/>
    <x v="71"/>
    <s v="26 a 35 años"/>
    <x v="0"/>
    <x v="0"/>
    <n v="4"/>
    <x v="71"/>
    <x v="0"/>
    <x v="0"/>
    <x v="0"/>
    <x v="0"/>
    <n v="0"/>
    <n v="30456.852791878173"/>
    <n v="40325.610519724483"/>
  </r>
  <r>
    <s v="Coquimbo"/>
    <x v="71"/>
    <s v="36 a 45 años"/>
    <x v="0"/>
    <x v="0"/>
    <n v="4"/>
    <x v="71"/>
    <x v="0"/>
    <x v="0"/>
    <x v="0"/>
    <x v="0"/>
    <n v="0"/>
    <n v="0"/>
    <n v="70183.798502382575"/>
  </r>
  <r>
    <s v="Coquimbo"/>
    <x v="71"/>
    <s v="36 a 45 años"/>
    <x v="1"/>
    <x v="1"/>
    <n v="4"/>
    <x v="71"/>
    <x v="0"/>
    <x v="0"/>
    <x v="0"/>
    <x v="0"/>
    <n v="0"/>
    <n v="28639.781271360218"/>
    <n v="0"/>
  </r>
  <r>
    <s v="Coquimbo"/>
    <x v="71"/>
    <s v="46 a 55 años"/>
    <x v="0"/>
    <x v="0"/>
    <n v="4"/>
    <x v="71"/>
    <x v="0"/>
    <x v="0"/>
    <x v="0"/>
    <x v="0"/>
    <n v="0"/>
    <n v="33495.440729483285"/>
    <n v="58066.465256797586"/>
  </r>
  <r>
    <s v="Coquimbo"/>
    <x v="71"/>
    <s v="46 a 55 años"/>
    <x v="1"/>
    <x v="1"/>
    <n v="4"/>
    <x v="71"/>
    <x v="0"/>
    <x v="0"/>
    <x v="0"/>
    <x v="0"/>
    <n v="0"/>
    <n v="33495.440729483285"/>
    <n v="0"/>
  </r>
  <r>
    <s v="Coquimbo"/>
    <x v="71"/>
    <s v="46 a 55 años"/>
    <x v="2"/>
    <x v="2"/>
    <n v="4"/>
    <x v="71"/>
    <x v="0"/>
    <x v="0"/>
    <x v="0"/>
    <x v="0"/>
    <n v="0"/>
    <n v="0"/>
    <n v="29063.44410876133"/>
  </r>
  <r>
    <s v="Coquimbo"/>
    <x v="71"/>
    <s v="56 a 65 años"/>
    <x v="0"/>
    <x v="0"/>
    <n v="4"/>
    <x v="71"/>
    <x v="0"/>
    <x v="0"/>
    <x v="0"/>
    <x v="0"/>
    <n v="0"/>
    <n v="0"/>
    <n v="90125.391849529784"/>
  </r>
  <r>
    <s v="Coquimbo"/>
    <x v="71"/>
    <s v="56 a 65 años"/>
    <x v="1"/>
    <x v="1"/>
    <n v="4"/>
    <x v="71"/>
    <x v="0"/>
    <x v="0"/>
    <x v="0"/>
    <x v="0"/>
    <n v="0"/>
    <n v="132610.44176706826"/>
    <n v="0"/>
  </r>
  <r>
    <s v="Coquimbo"/>
    <x v="72"/>
    <s v="26 a 35 años"/>
    <x v="0"/>
    <x v="0"/>
    <n v="4"/>
    <x v="72"/>
    <x v="0"/>
    <x v="0"/>
    <x v="0"/>
    <x v="0"/>
    <n v="0"/>
    <n v="43875.685557586839"/>
    <n v="0"/>
  </r>
  <r>
    <s v="Coquimbo"/>
    <x v="72"/>
    <s v="26 a 35 años"/>
    <x v="2"/>
    <x v="2"/>
    <n v="4"/>
    <x v="72"/>
    <x v="0"/>
    <x v="0"/>
    <x v="0"/>
    <x v="0"/>
    <n v="0"/>
    <n v="43875.685557586839"/>
    <n v="0"/>
  </r>
  <r>
    <s v="Coquimbo"/>
    <x v="72"/>
    <s v="36 a 45 años"/>
    <x v="0"/>
    <x v="0"/>
    <n v="4"/>
    <x v="72"/>
    <x v="0"/>
    <x v="0"/>
    <x v="0"/>
    <x v="0"/>
    <n v="0"/>
    <n v="68945.634266886322"/>
    <n v="0"/>
  </r>
  <r>
    <s v="Coquimbo"/>
    <x v="73"/>
    <s v="36 a 45 años"/>
    <x v="0"/>
    <x v="0"/>
    <n v="4"/>
    <x v="73"/>
    <x v="0"/>
    <x v="0"/>
    <x v="0"/>
    <x v="0"/>
    <n v="0"/>
    <n v="21698.601760745729"/>
    <n v="0"/>
  </r>
  <r>
    <s v="Coquimbo"/>
    <x v="73"/>
    <s v="36 a 45 años"/>
    <x v="1"/>
    <x v="1"/>
    <n v="4"/>
    <x v="73"/>
    <x v="0"/>
    <x v="0"/>
    <x v="0"/>
    <x v="0"/>
    <n v="0"/>
    <n v="21698.601760745729"/>
    <n v="0"/>
  </r>
  <r>
    <s v="Coquimbo"/>
    <x v="73"/>
    <s v="46 a 55 años"/>
    <x v="0"/>
    <x v="0"/>
    <n v="4"/>
    <x v="73"/>
    <x v="0"/>
    <x v="0"/>
    <x v="0"/>
    <x v="0"/>
    <n v="0"/>
    <n v="27440.239043824702"/>
    <n v="0"/>
  </r>
  <r>
    <s v="Coquimbo"/>
    <x v="73"/>
    <s v="56 a 65 años"/>
    <x v="1"/>
    <x v="1"/>
    <n v="4"/>
    <x v="73"/>
    <x v="0"/>
    <x v="0"/>
    <x v="0"/>
    <x v="0"/>
    <n v="0"/>
    <n v="32088.681446907816"/>
    <n v="0"/>
  </r>
  <r>
    <s v="Coquimbo"/>
    <x v="74"/>
    <s v="15 a 18 años"/>
    <x v="0"/>
    <x v="0"/>
    <n v="4"/>
    <x v="74"/>
    <x v="0"/>
    <x v="0"/>
    <x v="0"/>
    <x v="0"/>
    <n v="1857.8013689062718"/>
    <n v="0"/>
    <n v="40243.045799381849"/>
  </r>
  <r>
    <s v="Coquimbo"/>
    <x v="74"/>
    <s v="15 a 18 años"/>
    <x v="1"/>
    <x v="1"/>
    <n v="4"/>
    <x v="74"/>
    <x v="0"/>
    <x v="0"/>
    <x v="0"/>
    <x v="0"/>
    <n v="28523.536806816595"/>
    <n v="45781.78514014119"/>
    <n v="0"/>
  </r>
  <r>
    <s v="Coquimbo"/>
    <x v="74"/>
    <s v="19 a 25 años"/>
    <x v="0"/>
    <x v="0"/>
    <n v="4"/>
    <x v="74"/>
    <x v="0"/>
    <x v="0"/>
    <x v="0"/>
    <x v="0"/>
    <n v="2670.9443005682037"/>
    <n v="23848.714975122515"/>
    <n v="29265.20427544598"/>
  </r>
  <r>
    <s v="Coquimbo"/>
    <x v="74"/>
    <s v="19 a 25 años"/>
    <x v="1"/>
    <x v="1"/>
    <n v="4"/>
    <x v="74"/>
    <x v="0"/>
    <x v="0"/>
    <x v="0"/>
    <x v="0"/>
    <n v="20776.158633218663"/>
    <n v="8671.5798136994508"/>
    <n v="9753.8266731220447"/>
  </r>
  <r>
    <s v="Coquimbo"/>
    <x v="74"/>
    <s v="19 a 25 años"/>
    <x v="2"/>
    <x v="2"/>
    <n v="4"/>
    <x v="74"/>
    <x v="0"/>
    <x v="0"/>
    <x v="0"/>
    <x v="0"/>
    <n v="0"/>
    <n v="8671.5798136994508"/>
    <n v="3251.2755577073481"/>
  </r>
  <r>
    <s v="Coquimbo"/>
    <x v="74"/>
    <s v="26 a 35 años"/>
    <x v="0"/>
    <x v="0"/>
    <n v="4"/>
    <x v="74"/>
    <x v="0"/>
    <x v="0"/>
    <x v="0"/>
    <x v="0"/>
    <n v="7122.037764541883"/>
    <n v="30077.997163739499"/>
    <n v="22042.642800737038"/>
  </r>
  <r>
    <s v="Coquimbo"/>
    <x v="74"/>
    <s v="26 a 35 años"/>
    <x v="1"/>
    <x v="1"/>
    <n v="4"/>
    <x v="74"/>
    <x v="0"/>
    <x v="0"/>
    <x v="0"/>
    <x v="0"/>
    <n v="11018.88227094158"/>
    <n v="0"/>
    <n v="8478.5469860489611"/>
  </r>
  <r>
    <s v="Coquimbo"/>
    <x v="74"/>
    <s v="26 a 35 años"/>
    <x v="2"/>
    <x v="2"/>
    <n v="4"/>
    <x v="74"/>
    <x v="0"/>
    <x v="0"/>
    <x v="0"/>
    <x v="0"/>
    <n v="2525.0285134963883"/>
    <n v="11770.481073415513"/>
    <n v="10173.729928928666"/>
  </r>
  <r>
    <s v="Coquimbo"/>
    <x v="74"/>
    <s v="36 a 45 años"/>
    <x v="0"/>
    <x v="0"/>
    <n v="4"/>
    <x v="74"/>
    <x v="0"/>
    <x v="0"/>
    <x v="0"/>
    <x v="0"/>
    <n v="7968.2060040727847"/>
    <n v="32954.820736434107"/>
    <n v="42693.240286238099"/>
  </r>
  <r>
    <s v="Coquimbo"/>
    <x v="74"/>
    <s v="36 a 45 años"/>
    <x v="1"/>
    <x v="1"/>
    <n v="4"/>
    <x v="74"/>
    <x v="0"/>
    <x v="0"/>
    <x v="0"/>
    <x v="0"/>
    <n v="27872.298495697301"/>
    <n v="3803.2945736434108"/>
    <n v="9148.9739192146189"/>
  </r>
  <r>
    <s v="Coquimbo"/>
    <x v="74"/>
    <s v="36 a 45 años"/>
    <x v="2"/>
    <x v="2"/>
    <n v="4"/>
    <x v="74"/>
    <x v="0"/>
    <x v="0"/>
    <x v="0"/>
    <x v="0"/>
    <n v="8053.603100571504"/>
    <n v="2534.5203488372094"/>
    <n v="0"/>
  </r>
  <r>
    <s v="Coquimbo"/>
    <x v="74"/>
    <s v="46 a 55 años"/>
    <x v="0"/>
    <x v="0"/>
    <n v="4"/>
    <x v="74"/>
    <x v="0"/>
    <x v="0"/>
    <x v="0"/>
    <x v="0"/>
    <n v="21592.206408402464"/>
    <n v="40488.767050013375"/>
    <n v="31387.337969765238"/>
  </r>
  <r>
    <s v="Coquimbo"/>
    <x v="74"/>
    <s v="46 a 55 años"/>
    <x v="1"/>
    <x v="1"/>
    <n v="4"/>
    <x v="74"/>
    <x v="0"/>
    <x v="0"/>
    <x v="0"/>
    <x v="0"/>
    <n v="30025.116066671741"/>
    <n v="1842.0700722118213"/>
    <n v="7846.0182192183365"/>
  </r>
  <r>
    <s v="Coquimbo"/>
    <x v="74"/>
    <s v="46 a 55 años"/>
    <x v="2"/>
    <x v="2"/>
    <n v="4"/>
    <x v="74"/>
    <x v="0"/>
    <x v="0"/>
    <x v="0"/>
    <x v="0"/>
    <n v="4650.2777989192482"/>
    <n v="3680.7970045466705"/>
    <n v="4708.2639501093809"/>
  </r>
  <r>
    <s v="Coquimbo"/>
    <x v="74"/>
    <s v="56 a 65 años"/>
    <x v="0"/>
    <x v="0"/>
    <n v="4"/>
    <x v="74"/>
    <x v="0"/>
    <x v="0"/>
    <x v="0"/>
    <x v="0"/>
    <n v="9146.8682505399574"/>
    <n v="30653.869226154769"/>
    <n v="29883.830713024916"/>
  </r>
  <r>
    <s v="Coquimbo"/>
    <x v="74"/>
    <s v="56 a 65 años"/>
    <x v="1"/>
    <x v="1"/>
    <n v="4"/>
    <x v="74"/>
    <x v="0"/>
    <x v="0"/>
    <x v="0"/>
    <x v="0"/>
    <n v="31587.473002159826"/>
    <n v="23579.569800325648"/>
    <n v="4720.6600714256392"/>
  </r>
  <r>
    <s v="Coquimbo"/>
    <x v="74"/>
    <s v="56 a 65 años"/>
    <x v="2"/>
    <x v="2"/>
    <n v="4"/>
    <x v="74"/>
    <x v="0"/>
    <x v="0"/>
    <x v="0"/>
    <x v="0"/>
    <n v="1436.2850971922246"/>
    <n v="2356.6715228382895"/>
    <n v="0"/>
  </r>
  <r>
    <s v="Coquimbo"/>
    <x v="75"/>
    <s v="15 a 18 años"/>
    <x v="1"/>
    <x v="1"/>
    <n v="4"/>
    <x v="75"/>
    <x v="0"/>
    <x v="0"/>
    <x v="0"/>
    <x v="0"/>
    <n v="0"/>
    <n v="72375.69060773481"/>
    <n v="0"/>
  </r>
  <r>
    <s v="Coquimbo"/>
    <x v="75"/>
    <s v="19 a 25 años"/>
    <x v="1"/>
    <x v="1"/>
    <n v="4"/>
    <x v="75"/>
    <x v="0"/>
    <x v="0"/>
    <x v="0"/>
    <x v="0"/>
    <n v="0"/>
    <n v="23144.453312051079"/>
    <n v="0"/>
  </r>
  <r>
    <s v="Coquimbo"/>
    <x v="75"/>
    <s v="26 a 35 años"/>
    <x v="0"/>
    <x v="0"/>
    <n v="4"/>
    <x v="75"/>
    <x v="0"/>
    <x v="0"/>
    <x v="0"/>
    <x v="0"/>
    <n v="0"/>
    <n v="31508.649003722356"/>
    <n v="0"/>
  </r>
  <r>
    <s v="Coquimbo"/>
    <x v="75"/>
    <s v="26 a 35 años"/>
    <x v="2"/>
    <x v="2"/>
    <n v="4"/>
    <x v="75"/>
    <x v="0"/>
    <x v="0"/>
    <x v="0"/>
    <x v="0"/>
    <n v="0"/>
    <n v="20998.467265163126"/>
    <n v="0"/>
  </r>
  <r>
    <s v="Coquimbo"/>
    <x v="75"/>
    <s v="36 a 45 años"/>
    <x v="0"/>
    <x v="0"/>
    <n v="4"/>
    <x v="75"/>
    <x v="0"/>
    <x v="0"/>
    <x v="0"/>
    <x v="0"/>
    <n v="0"/>
    <n v="19666.353383458645"/>
    <n v="0"/>
  </r>
  <r>
    <s v="Coquimbo"/>
    <x v="75"/>
    <s v="36 a 45 años"/>
    <x v="1"/>
    <x v="1"/>
    <n v="4"/>
    <x v="75"/>
    <x v="0"/>
    <x v="0"/>
    <x v="0"/>
    <x v="0"/>
    <n v="0"/>
    <n v="9844.9248120300745"/>
    <n v="0"/>
  </r>
  <r>
    <s v="Coquimbo"/>
    <x v="75"/>
    <s v="36 a 45 años"/>
    <x v="2"/>
    <x v="2"/>
    <n v="4"/>
    <x v="75"/>
    <x v="0"/>
    <x v="0"/>
    <x v="0"/>
    <x v="0"/>
    <n v="0"/>
    <n v="9844.9248120300745"/>
    <n v="0"/>
  </r>
  <r>
    <s v="Coquimbo"/>
    <x v="75"/>
    <s v="46 a 55 años"/>
    <x v="0"/>
    <x v="0"/>
    <n v="4"/>
    <x v="75"/>
    <x v="0"/>
    <x v="0"/>
    <x v="0"/>
    <x v="0"/>
    <n v="0"/>
    <n v="62327.371519130633"/>
    <n v="0"/>
  </r>
  <r>
    <s v="Coquimbo"/>
    <x v="75"/>
    <s v="46 a 55 años"/>
    <x v="1"/>
    <x v="1"/>
    <n v="4"/>
    <x v="75"/>
    <x v="0"/>
    <x v="0"/>
    <x v="0"/>
    <x v="0"/>
    <n v="0"/>
    <n v="12474.530224134027"/>
    <n v="0"/>
  </r>
  <r>
    <s v="Coquimbo"/>
    <x v="75"/>
    <s v="46 a 55 años"/>
    <x v="2"/>
    <x v="2"/>
    <n v="4"/>
    <x v="75"/>
    <x v="0"/>
    <x v="0"/>
    <x v="0"/>
    <x v="0"/>
    <n v="0"/>
    <n v="12474.530224134027"/>
    <n v="0"/>
  </r>
  <r>
    <s v="Coquimbo"/>
    <x v="75"/>
    <s v="56 a 65 años"/>
    <x v="0"/>
    <x v="0"/>
    <n v="4"/>
    <x v="75"/>
    <x v="0"/>
    <x v="0"/>
    <x v="0"/>
    <x v="0"/>
    <n v="0"/>
    <n v="15093.304061470912"/>
    <n v="0"/>
  </r>
  <r>
    <s v="Coquimbo"/>
    <x v="75"/>
    <s v="56 a 65 años"/>
    <x v="1"/>
    <x v="1"/>
    <n v="4"/>
    <x v="75"/>
    <x v="0"/>
    <x v="0"/>
    <x v="0"/>
    <x v="0"/>
    <n v="0"/>
    <n v="15093.304061470912"/>
    <n v="0"/>
  </r>
  <r>
    <s v="Coquimbo"/>
    <x v="76"/>
    <s v="15 a 18 años"/>
    <x v="0"/>
    <x v="0"/>
    <n v="4"/>
    <x v="76"/>
    <x v="0"/>
    <x v="0"/>
    <x v="0"/>
    <x v="0"/>
    <n v="3109.3208960497491"/>
    <n v="0"/>
    <n v="32161.403508771931"/>
  </r>
  <r>
    <s v="Coquimbo"/>
    <x v="76"/>
    <s v="15 a 18 años"/>
    <x v="1"/>
    <x v="1"/>
    <n v="4"/>
    <x v="76"/>
    <x v="0"/>
    <x v="0"/>
    <x v="0"/>
    <x v="0"/>
    <n v="28188.820578051022"/>
    <n v="36576.853273767971"/>
    <n v="32161.403508771931"/>
  </r>
  <r>
    <s v="Coquimbo"/>
    <x v="76"/>
    <s v="19 a 25 años"/>
    <x v="0"/>
    <x v="0"/>
    <n v="4"/>
    <x v="76"/>
    <x v="0"/>
    <x v="0"/>
    <x v="0"/>
    <x v="0"/>
    <n v="10170.849877964372"/>
    <n v="22441.651705565531"/>
    <n v="30623.268212268948"/>
  </r>
  <r>
    <s v="Coquimbo"/>
    <x v="76"/>
    <s v="19 a 25 años"/>
    <x v="1"/>
    <x v="1"/>
    <n v="4"/>
    <x v="76"/>
    <x v="0"/>
    <x v="0"/>
    <x v="0"/>
    <x v="0"/>
    <n v="15850.060107099924"/>
    <n v="14281.691132467349"/>
    <n v="3061.976079407948"/>
  </r>
  <r>
    <s v="Coquimbo"/>
    <x v="76"/>
    <s v="19 a 25 años"/>
    <x v="2"/>
    <x v="2"/>
    <n v="4"/>
    <x v="76"/>
    <x v="0"/>
    <x v="0"/>
    <x v="0"/>
    <x v="0"/>
    <n v="703.0709263779097"/>
    <n v="8159.9605730981802"/>
    <n v="3061.976079407948"/>
  </r>
  <r>
    <s v="Coquimbo"/>
    <x v="76"/>
    <s v="26 a 35 años"/>
    <x v="0"/>
    <x v="0"/>
    <n v="4"/>
    <x v="76"/>
    <x v="0"/>
    <x v="0"/>
    <x v="0"/>
    <x v="0"/>
    <n v="12176.174330952303"/>
    <n v="32700.66770848132"/>
    <n v="22984.025909864413"/>
  </r>
  <r>
    <s v="Coquimbo"/>
    <x v="76"/>
    <s v="26 a 35 años"/>
    <x v="1"/>
    <x v="1"/>
    <n v="4"/>
    <x v="76"/>
    <x v="0"/>
    <x v="0"/>
    <x v="0"/>
    <x v="0"/>
    <n v="10530.300536554856"/>
    <n v="0"/>
    <n v="10608.223088324094"/>
  </r>
  <r>
    <s v="Coquimbo"/>
    <x v="76"/>
    <s v="26 a 35 años"/>
    <x v="2"/>
    <x v="2"/>
    <n v="4"/>
    <x v="76"/>
    <x v="0"/>
    <x v="0"/>
    <x v="0"/>
    <x v="0"/>
    <n v="5161.4602192303892"/>
    <n v="5449.6377326324764"/>
    <n v="7073.0636218916397"/>
  </r>
  <r>
    <s v="Coquimbo"/>
    <x v="76"/>
    <s v="36 a 45 años"/>
    <x v="0"/>
    <x v="0"/>
    <n v="4"/>
    <x v="76"/>
    <x v="0"/>
    <x v="0"/>
    <x v="0"/>
    <x v="0"/>
    <n v="12336.980454591647"/>
    <n v="41747.179455214115"/>
    <n v="28260.406199567613"/>
  </r>
  <r>
    <s v="Coquimbo"/>
    <x v="76"/>
    <s v="36 a 45 años"/>
    <x v="1"/>
    <x v="1"/>
    <n v="4"/>
    <x v="76"/>
    <x v="0"/>
    <x v="0"/>
    <x v="0"/>
    <x v="0"/>
    <n v="37403.881982317675"/>
    <n v="1305.8654865050178"/>
    <n v="12560.518863615602"/>
  </r>
  <r>
    <s v="Coquimbo"/>
    <x v="76"/>
    <s v="36 a 45 años"/>
    <x v="2"/>
    <x v="2"/>
    <n v="4"/>
    <x v="76"/>
    <x v="0"/>
    <x v="0"/>
    <x v="0"/>
    <x v="0"/>
    <n v="2608.3127265336539"/>
    <n v="2608.6143489372312"/>
    <n v="0"/>
  </r>
  <r>
    <s v="Coquimbo"/>
    <x v="76"/>
    <s v="46 a 55 años"/>
    <x v="0"/>
    <x v="0"/>
    <n v="4"/>
    <x v="76"/>
    <x v="0"/>
    <x v="0"/>
    <x v="0"/>
    <x v="0"/>
    <n v="3165.4676258992804"/>
    <n v="47138.404630612735"/>
    <n v="40229.654179639118"/>
  </r>
  <r>
    <s v="Coquimbo"/>
    <x v="76"/>
    <s v="46 a 55 años"/>
    <x v="1"/>
    <x v="1"/>
    <n v="4"/>
    <x v="76"/>
    <x v="0"/>
    <x v="0"/>
    <x v="0"/>
    <x v="0"/>
    <n v="26377.60062220494"/>
    <n v="3770.9353700722677"/>
    <n v="8044.5917445013556"/>
  </r>
  <r>
    <s v="Coquimbo"/>
    <x v="76"/>
    <s v="46 a 55 años"/>
    <x v="2"/>
    <x v="2"/>
    <n v="4"/>
    <x v="76"/>
    <x v="0"/>
    <x v="0"/>
    <x v="0"/>
    <x v="0"/>
    <n v="0"/>
    <n v="5658.1155598177893"/>
    <n v="1610.2574403267383"/>
  </r>
  <r>
    <s v="Coquimbo"/>
    <x v="76"/>
    <s v="56 a 65 años"/>
    <x v="0"/>
    <x v="0"/>
    <n v="4"/>
    <x v="76"/>
    <x v="0"/>
    <x v="0"/>
    <x v="0"/>
    <x v="0"/>
    <n v="15942.431651478106"/>
    <n v="31782.842418588119"/>
    <n v="45692.261828712573"/>
  </r>
  <r>
    <s v="Coquimbo"/>
    <x v="76"/>
    <s v="56 a 65 años"/>
    <x v="1"/>
    <x v="1"/>
    <n v="4"/>
    <x v="76"/>
    <x v="0"/>
    <x v="0"/>
    <x v="0"/>
    <x v="0"/>
    <n v="28756.390308957547"/>
    <n v="19561.064463103648"/>
    <n v="9790.8947659810055"/>
  </r>
  <r>
    <s v="Coquimbo"/>
    <x v="76"/>
    <s v="56 a 65 años"/>
    <x v="2"/>
    <x v="2"/>
    <n v="4"/>
    <x v="76"/>
    <x v="0"/>
    <x v="0"/>
    <x v="0"/>
    <x v="0"/>
    <n v="533.45187819515445"/>
    <n v="0"/>
    <n v="0"/>
  </r>
  <r>
    <s v="Coquimbo"/>
    <x v="77"/>
    <s v="15 a 18 años"/>
    <x v="1"/>
    <x v="1"/>
    <n v="4"/>
    <x v="77"/>
    <x v="0"/>
    <x v="0"/>
    <x v="0"/>
    <x v="0"/>
    <n v="0"/>
    <n v="358904.10958904109"/>
    <n v="0"/>
  </r>
  <r>
    <s v="Coquimbo"/>
    <x v="77"/>
    <s v="19 a 25 años"/>
    <x v="0"/>
    <x v="0"/>
    <n v="4"/>
    <x v="77"/>
    <x v="0"/>
    <x v="0"/>
    <x v="0"/>
    <x v="0"/>
    <n v="0"/>
    <n v="58743.030917384691"/>
    <n v="0"/>
  </r>
  <r>
    <s v="Coquimbo"/>
    <x v="77"/>
    <s v="26 a 35 años"/>
    <x v="0"/>
    <x v="0"/>
    <n v="4"/>
    <x v="77"/>
    <x v="0"/>
    <x v="0"/>
    <x v="0"/>
    <x v="0"/>
    <n v="0"/>
    <n v="125283.01886792453"/>
    <n v="0"/>
  </r>
  <r>
    <s v="Coquimbo"/>
    <x v="77"/>
    <s v="36 a 45 años"/>
    <x v="0"/>
    <x v="0"/>
    <n v="4"/>
    <x v="77"/>
    <x v="0"/>
    <x v="0"/>
    <x v="0"/>
    <x v="0"/>
    <n v="0"/>
    <n v="69743.418860379868"/>
    <n v="0"/>
  </r>
  <r>
    <s v="Coquimbo"/>
    <x v="77"/>
    <s v="36 a 45 años"/>
    <x v="1"/>
    <x v="1"/>
    <n v="4"/>
    <x v="77"/>
    <x v="0"/>
    <x v="0"/>
    <x v="0"/>
    <x v="0"/>
    <n v="0"/>
    <n v="27890.703098967009"/>
    <n v="0"/>
  </r>
  <r>
    <s v="Coquimbo"/>
    <x v="77"/>
    <s v="36 a 45 años"/>
    <x v="2"/>
    <x v="2"/>
    <n v="4"/>
    <x v="77"/>
    <x v="0"/>
    <x v="0"/>
    <x v="0"/>
    <x v="0"/>
    <n v="0"/>
    <n v="27890.703098967009"/>
    <n v="0"/>
  </r>
  <r>
    <s v="Coquimbo"/>
    <x v="77"/>
    <s v="46 a 55 años"/>
    <x v="0"/>
    <x v="0"/>
    <n v="4"/>
    <x v="77"/>
    <x v="0"/>
    <x v="0"/>
    <x v="0"/>
    <x v="0"/>
    <n v="0"/>
    <n v="94055.34677143833"/>
    <n v="0"/>
  </r>
  <r>
    <s v="Coquimbo"/>
    <x v="77"/>
    <s v="56 a 65 años"/>
    <x v="0"/>
    <x v="0"/>
    <n v="4"/>
    <x v="77"/>
    <x v="0"/>
    <x v="0"/>
    <x v="0"/>
    <x v="0"/>
    <n v="0"/>
    <n v="67141.114274095162"/>
    <n v="0"/>
  </r>
  <r>
    <s v="Coquimbo"/>
    <x v="77"/>
    <s v="56 a 65 años"/>
    <x v="2"/>
    <x v="2"/>
    <n v="4"/>
    <x v="77"/>
    <x v="0"/>
    <x v="0"/>
    <x v="0"/>
    <x v="0"/>
    <n v="0"/>
    <n v="22366.815778771859"/>
    <n v="0"/>
  </r>
  <r>
    <s v="Coquimbo"/>
    <x v="78"/>
    <s v="15 a 18 años"/>
    <x v="0"/>
    <x v="0"/>
    <n v="4"/>
    <x v="78"/>
    <x v="0"/>
    <x v="0"/>
    <x v="0"/>
    <x v="0"/>
    <n v="0"/>
    <n v="0"/>
    <n v="65002.836074872379"/>
  </r>
  <r>
    <s v="Coquimbo"/>
    <x v="78"/>
    <s v="19 a 25 años"/>
    <x v="0"/>
    <x v="0"/>
    <n v="4"/>
    <x v="78"/>
    <x v="0"/>
    <x v="0"/>
    <x v="0"/>
    <x v="0"/>
    <n v="0"/>
    <n v="19288.327236448287"/>
    <n v="0"/>
  </r>
  <r>
    <s v="Coquimbo"/>
    <x v="78"/>
    <s v="19 a 25 años"/>
    <x v="1"/>
    <x v="1"/>
    <n v="4"/>
    <x v="78"/>
    <x v="0"/>
    <x v="0"/>
    <x v="0"/>
    <x v="0"/>
    <n v="0"/>
    <n v="19288.327236448287"/>
    <n v="0"/>
  </r>
  <r>
    <s v="Coquimbo"/>
    <x v="78"/>
    <s v="26 a 35 años"/>
    <x v="0"/>
    <x v="0"/>
    <n v="4"/>
    <x v="78"/>
    <x v="0"/>
    <x v="0"/>
    <x v="0"/>
    <x v="0"/>
    <n v="0"/>
    <n v="11014.22670949977"/>
    <n v="43611.738148984201"/>
  </r>
  <r>
    <s v="Coquimbo"/>
    <x v="78"/>
    <s v="26 a 35 años"/>
    <x v="1"/>
    <x v="1"/>
    <n v="4"/>
    <x v="78"/>
    <x v="0"/>
    <x v="0"/>
    <x v="0"/>
    <x v="0"/>
    <n v="0"/>
    <n v="0"/>
    <n v="29074.492099322801"/>
  </r>
  <r>
    <s v="Coquimbo"/>
    <x v="78"/>
    <s v="26 a 35 años"/>
    <x v="2"/>
    <x v="2"/>
    <n v="4"/>
    <x v="78"/>
    <x v="0"/>
    <x v="0"/>
    <x v="0"/>
    <x v="0"/>
    <n v="0"/>
    <n v="0"/>
    <n v="14537.2460496614"/>
  </r>
  <r>
    <s v="Coquimbo"/>
    <x v="78"/>
    <s v="36 a 45 años"/>
    <x v="0"/>
    <x v="0"/>
    <n v="4"/>
    <x v="78"/>
    <x v="0"/>
    <x v="0"/>
    <x v="0"/>
    <x v="0"/>
    <n v="0"/>
    <n v="29141.531322505802"/>
    <n v="23816.123816123814"/>
  </r>
  <r>
    <s v="Coquimbo"/>
    <x v="78"/>
    <s v="36 a 45 años"/>
    <x v="2"/>
    <x v="2"/>
    <n v="4"/>
    <x v="78"/>
    <x v="0"/>
    <x v="0"/>
    <x v="0"/>
    <x v="0"/>
    <n v="0"/>
    <n v="9721.5777262180982"/>
    <n v="0"/>
  </r>
  <r>
    <s v="Coquimbo"/>
    <x v="78"/>
    <s v="46 a 55 años"/>
    <x v="0"/>
    <x v="0"/>
    <n v="4"/>
    <x v="78"/>
    <x v="0"/>
    <x v="0"/>
    <x v="0"/>
    <x v="0"/>
    <n v="0"/>
    <n v="24898.236092265943"/>
    <n v="32484.793872493807"/>
  </r>
  <r>
    <s v="Coquimbo"/>
    <x v="78"/>
    <s v="46 a 55 años"/>
    <x v="2"/>
    <x v="2"/>
    <n v="4"/>
    <x v="78"/>
    <x v="0"/>
    <x v="0"/>
    <x v="0"/>
    <x v="0"/>
    <n v="0"/>
    <n v="24898.236092265943"/>
    <n v="21649.020049560713"/>
  </r>
  <r>
    <s v="Coquimbo"/>
    <x v="78"/>
    <s v="56 a 65 años"/>
    <x v="0"/>
    <x v="0"/>
    <n v="4"/>
    <x v="78"/>
    <x v="0"/>
    <x v="0"/>
    <x v="0"/>
    <x v="0"/>
    <n v="0"/>
    <n v="16923.076923076922"/>
    <n v="57537.537537537537"/>
  </r>
  <r>
    <s v="Coquimbo"/>
    <x v="78"/>
    <s v="56 a 65 años"/>
    <x v="1"/>
    <x v="1"/>
    <n v="4"/>
    <x v="78"/>
    <x v="0"/>
    <x v="0"/>
    <x v="0"/>
    <x v="0"/>
    <n v="0"/>
    <n v="0"/>
    <n v="23003.003003003003"/>
  </r>
  <r>
    <s v="Coquimbo"/>
    <x v="79"/>
    <s v="15 a 18 años"/>
    <x v="0"/>
    <x v="0"/>
    <n v="4"/>
    <x v="79"/>
    <x v="0"/>
    <x v="0"/>
    <x v="0"/>
    <x v="0"/>
    <n v="10566.390595778787"/>
    <n v="0"/>
    <n v="34290.843806104131"/>
  </r>
  <r>
    <s v="Coquimbo"/>
    <x v="79"/>
    <s v="15 a 18 años"/>
    <x v="1"/>
    <x v="1"/>
    <n v="4"/>
    <x v="79"/>
    <x v="0"/>
    <x v="0"/>
    <x v="0"/>
    <x v="0"/>
    <n v="4034.197168047021"/>
    <n v="19242.068155111632"/>
    <n v="0"/>
  </r>
  <r>
    <s v="Coquimbo"/>
    <x v="79"/>
    <s v="19 a 25 años"/>
    <x v="0"/>
    <x v="0"/>
    <n v="4"/>
    <x v="79"/>
    <x v="0"/>
    <x v="0"/>
    <x v="0"/>
    <x v="0"/>
    <n v="3401.1337112370788"/>
    <n v="19984.481420812139"/>
    <n v="53133.965052594976"/>
  </r>
  <r>
    <s v="Coquimbo"/>
    <x v="79"/>
    <s v="19 a 25 años"/>
    <x v="1"/>
    <x v="1"/>
    <n v="4"/>
    <x v="79"/>
    <x v="0"/>
    <x v="0"/>
    <x v="0"/>
    <x v="0"/>
    <n v="51658.88629543181"/>
    <n v="39968.962841624278"/>
    <n v="7589.324524037208"/>
  </r>
  <r>
    <s v="Coquimbo"/>
    <x v="79"/>
    <s v="19 a 25 años"/>
    <x v="2"/>
    <x v="2"/>
    <n v="4"/>
    <x v="79"/>
    <x v="0"/>
    <x v="0"/>
    <x v="0"/>
    <x v="0"/>
    <n v="0"/>
    <n v="5000.4310716441069"/>
    <n v="15178.649048074416"/>
  </r>
  <r>
    <s v="Coquimbo"/>
    <x v="79"/>
    <s v="26 a 35 años"/>
    <x v="0"/>
    <x v="0"/>
    <n v="4"/>
    <x v="79"/>
    <x v="0"/>
    <x v="0"/>
    <x v="0"/>
    <x v="0"/>
    <n v="6574.8947136840779"/>
    <n v="41267.928858290303"/>
    <n v="43344.174049568239"/>
  </r>
  <r>
    <s v="Coquimbo"/>
    <x v="79"/>
    <s v="26 a 35 años"/>
    <x v="1"/>
    <x v="1"/>
    <n v="4"/>
    <x v="79"/>
    <x v="0"/>
    <x v="0"/>
    <x v="0"/>
    <x v="0"/>
    <n v="7084.040480231316"/>
    <n v="0"/>
    <n v="3611.0799596276775"/>
  </r>
  <r>
    <s v="Coquimbo"/>
    <x v="79"/>
    <s v="26 a 35 años"/>
    <x v="2"/>
    <x v="2"/>
    <n v="4"/>
    <x v="79"/>
    <x v="0"/>
    <x v="0"/>
    <x v="0"/>
    <x v="0"/>
    <n v="0"/>
    <n v="19259.896729776247"/>
    <n v="0"/>
  </r>
  <r>
    <s v="Coquimbo"/>
    <x v="79"/>
    <s v="36 a 45 años"/>
    <x v="0"/>
    <x v="0"/>
    <n v="4"/>
    <x v="79"/>
    <x v="0"/>
    <x v="0"/>
    <x v="0"/>
    <x v="0"/>
    <n v="10505.664198468452"/>
    <n v="23355.446710893422"/>
    <n v="28472.39263803681"/>
  </r>
  <r>
    <s v="Coquimbo"/>
    <x v="79"/>
    <s v="36 a 45 años"/>
    <x v="1"/>
    <x v="1"/>
    <n v="4"/>
    <x v="79"/>
    <x v="0"/>
    <x v="0"/>
    <x v="0"/>
    <x v="0"/>
    <n v="27884.311119549395"/>
    <n v="12976.625953251907"/>
    <n v="15815.950920245399"/>
  </r>
  <r>
    <s v="Coquimbo"/>
    <x v="79"/>
    <s v="36 a 45 años"/>
    <x v="2"/>
    <x v="2"/>
    <n v="4"/>
    <x v="79"/>
    <x v="0"/>
    <x v="0"/>
    <x v="0"/>
    <x v="0"/>
    <n v="1101.196126827416"/>
    <n v="0"/>
    <n v="0"/>
  </r>
  <r>
    <s v="Coquimbo"/>
    <x v="79"/>
    <s v="46 a 55 años"/>
    <x v="0"/>
    <x v="0"/>
    <n v="4"/>
    <x v="79"/>
    <x v="0"/>
    <x v="0"/>
    <x v="0"/>
    <x v="0"/>
    <n v="9684.964549375045"/>
    <n v="10992.813414958744"/>
    <n v="34796.630248782414"/>
  </r>
  <r>
    <s v="Coquimbo"/>
    <x v="79"/>
    <s v="46 a 55 años"/>
    <x v="1"/>
    <x v="1"/>
    <n v="4"/>
    <x v="79"/>
    <x v="0"/>
    <x v="0"/>
    <x v="0"/>
    <x v="0"/>
    <n v="25999.561435567575"/>
    <n v="0"/>
    <n v="6324.8650783203893"/>
  </r>
  <r>
    <s v="Coquimbo"/>
    <x v="79"/>
    <s v="46 a 55 años"/>
    <x v="2"/>
    <x v="2"/>
    <n v="4"/>
    <x v="79"/>
    <x v="0"/>
    <x v="0"/>
    <x v="0"/>
    <x v="0"/>
    <n v="1132.9581170967035"/>
    <n v="0"/>
    <n v="3165.7233118336185"/>
  </r>
  <r>
    <s v="Coquimbo"/>
    <x v="79"/>
    <s v="56 a 65 años"/>
    <x v="0"/>
    <x v="0"/>
    <n v="4"/>
    <x v="79"/>
    <x v="0"/>
    <x v="0"/>
    <x v="0"/>
    <x v="0"/>
    <n v="0"/>
    <n v="9359.0615436926219"/>
    <n v="31604.123711340206"/>
  </r>
  <r>
    <s v="Coquimbo"/>
    <x v="79"/>
    <s v="56 a 65 años"/>
    <x v="1"/>
    <x v="1"/>
    <n v="4"/>
    <x v="79"/>
    <x v="0"/>
    <x v="0"/>
    <x v="0"/>
    <x v="0"/>
    <n v="40212.765957446805"/>
    <n v="4675.2805168310097"/>
    <n v="6317.5257731958764"/>
  </r>
  <r>
    <s v="Coquimbo"/>
    <x v="80"/>
    <s v="19 a 25 años"/>
    <x v="0"/>
    <x v="0"/>
    <n v="4"/>
    <x v="80"/>
    <x v="0"/>
    <x v="0"/>
    <x v="0"/>
    <x v="0"/>
    <n v="0"/>
    <n v="0"/>
    <n v="63306.744017403915"/>
  </r>
  <r>
    <s v="Coquimbo"/>
    <x v="80"/>
    <s v="19 a 25 años"/>
    <x v="2"/>
    <x v="2"/>
    <n v="4"/>
    <x v="80"/>
    <x v="0"/>
    <x v="0"/>
    <x v="0"/>
    <x v="0"/>
    <n v="0"/>
    <n v="0"/>
    <n v="31653.372008701957"/>
  </r>
  <r>
    <s v="Coquimbo"/>
    <x v="80"/>
    <s v="26 a 35 años"/>
    <x v="0"/>
    <x v="0"/>
    <n v="4"/>
    <x v="80"/>
    <x v="0"/>
    <x v="0"/>
    <x v="0"/>
    <x v="0"/>
    <n v="0"/>
    <n v="0"/>
    <n v="93199.903544731133"/>
  </r>
  <r>
    <s v="Coquimbo"/>
    <x v="80"/>
    <s v="26 a 35 años"/>
    <x v="2"/>
    <x v="2"/>
    <n v="4"/>
    <x v="80"/>
    <x v="0"/>
    <x v="0"/>
    <x v="0"/>
    <x v="0"/>
    <n v="0"/>
    <n v="0"/>
    <n v="15529.298287918977"/>
  </r>
  <r>
    <s v="Coquimbo"/>
    <x v="80"/>
    <s v="36 a 45 años"/>
    <x v="0"/>
    <x v="0"/>
    <n v="4"/>
    <x v="80"/>
    <x v="0"/>
    <x v="0"/>
    <x v="0"/>
    <x v="0"/>
    <n v="0"/>
    <n v="10796.186549858285"/>
    <n v="39424.057084607542"/>
  </r>
  <r>
    <s v="Coquimbo"/>
    <x v="80"/>
    <s v="36 a 45 años"/>
    <x v="1"/>
    <x v="1"/>
    <n v="4"/>
    <x v="80"/>
    <x v="0"/>
    <x v="0"/>
    <x v="0"/>
    <x v="0"/>
    <n v="0"/>
    <n v="0"/>
    <n v="26274.209989806321"/>
  </r>
  <r>
    <s v="Coquimbo"/>
    <x v="80"/>
    <s v="46 a 55 años"/>
    <x v="0"/>
    <x v="0"/>
    <n v="4"/>
    <x v="80"/>
    <x v="0"/>
    <x v="0"/>
    <x v="0"/>
    <x v="0"/>
    <n v="0"/>
    <n v="14175.456650373038"/>
    <n v="36710.794297352339"/>
  </r>
  <r>
    <s v="Coquimbo"/>
    <x v="80"/>
    <s v="46 a 55 años"/>
    <x v="1"/>
    <x v="1"/>
    <n v="4"/>
    <x v="80"/>
    <x v="0"/>
    <x v="0"/>
    <x v="0"/>
    <x v="0"/>
    <n v="0"/>
    <n v="0"/>
    <n v="24465.376782077394"/>
  </r>
  <r>
    <s v="Coquimbo"/>
    <x v="80"/>
    <s v="46 a 55 años"/>
    <x v="2"/>
    <x v="2"/>
    <n v="4"/>
    <x v="80"/>
    <x v="0"/>
    <x v="0"/>
    <x v="0"/>
    <x v="0"/>
    <n v="0"/>
    <n v="14175.456650373038"/>
    <n v="12245.417515274949"/>
  </r>
  <r>
    <s v="Coquimbo"/>
    <x v="80"/>
    <s v="56 a 65 años"/>
    <x v="0"/>
    <x v="0"/>
    <n v="4"/>
    <x v="80"/>
    <x v="0"/>
    <x v="0"/>
    <x v="0"/>
    <x v="0"/>
    <n v="0"/>
    <n v="0"/>
    <n v="88194.67280499835"/>
  </r>
  <r>
    <s v="Coquimbo"/>
    <x v="80"/>
    <s v="56 a 65 años"/>
    <x v="1"/>
    <x v="1"/>
    <n v="4"/>
    <x v="80"/>
    <x v="0"/>
    <x v="0"/>
    <x v="0"/>
    <x v="0"/>
    <n v="0"/>
    <n v="18644.067796610168"/>
    <n v="12594.541269319303"/>
  </r>
  <r>
    <s v="Los Lagos"/>
    <x v="81"/>
    <s v="15 a 18 años"/>
    <x v="0"/>
    <x v="0"/>
    <n v="10"/>
    <x v="81"/>
    <x v="0"/>
    <x v="0"/>
    <x v="0"/>
    <x v="0"/>
    <n v="18480.26558465511"/>
    <n v="0"/>
    <n v="45530.843474611836"/>
  </r>
  <r>
    <s v="Los Lagos"/>
    <x v="81"/>
    <s v="15 a 18 años"/>
    <x v="1"/>
    <x v="1"/>
    <n v="10"/>
    <x v="81"/>
    <x v="0"/>
    <x v="0"/>
    <x v="0"/>
    <x v="0"/>
    <n v="16635.927701954999"/>
    <n v="0"/>
    <n v="45530.843474611836"/>
  </r>
  <r>
    <s v="Los Lagos"/>
    <x v="81"/>
    <s v="19 a 25 años"/>
    <x v="0"/>
    <x v="0"/>
    <n v="10"/>
    <x v="81"/>
    <x v="0"/>
    <x v="0"/>
    <x v="0"/>
    <x v="0"/>
    <n v="2938.9600602863602"/>
    <n v="0"/>
    <n v="54273.127753303968"/>
  </r>
  <r>
    <s v="Los Lagos"/>
    <x v="81"/>
    <s v="19 a 25 años"/>
    <x v="1"/>
    <x v="1"/>
    <n v="10"/>
    <x v="81"/>
    <x v="0"/>
    <x v="0"/>
    <x v="0"/>
    <x v="0"/>
    <n v="10223.5619191158"/>
    <n v="20131.541321132398"/>
    <n v="0"/>
  </r>
  <r>
    <s v="Los Lagos"/>
    <x v="81"/>
    <s v="19 a 25 años"/>
    <x v="2"/>
    <x v="2"/>
    <n v="10"/>
    <x v="81"/>
    <x v="0"/>
    <x v="0"/>
    <x v="0"/>
    <x v="0"/>
    <n v="0"/>
    <n v="20131.541321132398"/>
    <n v="0"/>
  </r>
  <r>
    <s v="Los Lagos"/>
    <x v="81"/>
    <s v="26 a 35 años"/>
    <x v="0"/>
    <x v="0"/>
    <n v="10"/>
    <x v="81"/>
    <x v="0"/>
    <x v="0"/>
    <x v="0"/>
    <x v="0"/>
    <n v="7254.2372881355932"/>
    <n v="16088.220208582663"/>
    <n v="62474.507138001361"/>
  </r>
  <r>
    <s v="Los Lagos"/>
    <x v="81"/>
    <s v="26 a 35 años"/>
    <x v="1"/>
    <x v="1"/>
    <n v="10"/>
    <x v="81"/>
    <x v="0"/>
    <x v="0"/>
    <x v="0"/>
    <x v="0"/>
    <n v="17542.372881355932"/>
    <n v="0"/>
    <n v="31237.253569000681"/>
  </r>
  <r>
    <s v="Los Lagos"/>
    <x v="81"/>
    <s v="26 a 35 años"/>
    <x v="2"/>
    <x v="2"/>
    <n v="10"/>
    <x v="81"/>
    <x v="0"/>
    <x v="0"/>
    <x v="0"/>
    <x v="0"/>
    <n v="2355.9322033898306"/>
    <n v="0"/>
    <n v="0"/>
  </r>
  <r>
    <s v="Los Lagos"/>
    <x v="81"/>
    <s v="36 a 45 años"/>
    <x v="0"/>
    <x v="0"/>
    <n v="10"/>
    <x v="81"/>
    <x v="0"/>
    <x v="0"/>
    <x v="0"/>
    <x v="0"/>
    <n v="0"/>
    <n v="15183.246073298429"/>
    <n v="45438.106197599867"/>
  </r>
  <r>
    <s v="Los Lagos"/>
    <x v="81"/>
    <s v="36 a 45 años"/>
    <x v="1"/>
    <x v="1"/>
    <n v="10"/>
    <x v="81"/>
    <x v="0"/>
    <x v="0"/>
    <x v="0"/>
    <x v="0"/>
    <n v="19639.215686274511"/>
    <n v="7591.6230366492146"/>
    <n v="22719.053098799934"/>
  </r>
  <r>
    <s v="Los Lagos"/>
    <x v="81"/>
    <s v="36 a 45 años"/>
    <x v="2"/>
    <x v="2"/>
    <n v="10"/>
    <x v="81"/>
    <x v="0"/>
    <x v="0"/>
    <x v="0"/>
    <x v="0"/>
    <n v="7325.4901960784309"/>
    <n v="15183.246073298429"/>
    <n v="0"/>
  </r>
  <r>
    <s v="Los Lagos"/>
    <x v="81"/>
    <s v="46 a 55 años"/>
    <x v="0"/>
    <x v="0"/>
    <n v="10"/>
    <x v="81"/>
    <x v="0"/>
    <x v="0"/>
    <x v="0"/>
    <x v="0"/>
    <n v="18438.06104129264"/>
    <n v="49911.873097260053"/>
    <n v="41788.437102922493"/>
  </r>
  <r>
    <s v="Los Lagos"/>
    <x v="81"/>
    <s v="46 a 55 años"/>
    <x v="1"/>
    <x v="1"/>
    <n v="10"/>
    <x v="81"/>
    <x v="0"/>
    <x v="0"/>
    <x v="0"/>
    <x v="0"/>
    <n v="20179.533213644525"/>
    <n v="7130.2675853228648"/>
    <n v="0"/>
  </r>
  <r>
    <s v="Los Lagos"/>
    <x v="81"/>
    <s v="46 a 55 años"/>
    <x v="2"/>
    <x v="2"/>
    <n v="10"/>
    <x v="81"/>
    <x v="0"/>
    <x v="0"/>
    <x v="0"/>
    <x v="0"/>
    <n v="0"/>
    <n v="0"/>
    <n v="16709.021601016517"/>
  </r>
  <r>
    <s v="Los Lagos"/>
    <x v="81"/>
    <s v="56 a 65 años"/>
    <x v="0"/>
    <x v="0"/>
    <n v="10"/>
    <x v="81"/>
    <x v="0"/>
    <x v="0"/>
    <x v="0"/>
    <x v="0"/>
    <n v="33631.840796019904"/>
    <n v="14680.050188205772"/>
    <n v="30034.686798612529"/>
  </r>
  <r>
    <s v="Los Lagos"/>
    <x v="81"/>
    <s v="56 a 65 años"/>
    <x v="1"/>
    <x v="1"/>
    <n v="10"/>
    <x v="81"/>
    <x v="0"/>
    <x v="0"/>
    <x v="0"/>
    <x v="0"/>
    <n v="25597.014925373136"/>
    <n v="7340.0250941028862"/>
    <n v="18016.73127933075"/>
  </r>
  <r>
    <s v="Los Lagos"/>
    <x v="81"/>
    <s v="56 a 65 años"/>
    <x v="2"/>
    <x v="2"/>
    <n v="10"/>
    <x v="81"/>
    <x v="0"/>
    <x v="0"/>
    <x v="0"/>
    <x v="0"/>
    <n v="0"/>
    <n v="0"/>
    <n v="5998.7757600489695"/>
  </r>
  <r>
    <s v="Los Lagos"/>
    <x v="82"/>
    <s v="19 a 25 años"/>
    <x v="2"/>
    <x v="2"/>
    <n v="10"/>
    <x v="82"/>
    <x v="0"/>
    <x v="0"/>
    <x v="0"/>
    <x v="0"/>
    <n v="0"/>
    <n v="19853.355893965032"/>
    <n v="0"/>
  </r>
  <r>
    <s v="Los Lagos"/>
    <x v="82"/>
    <s v="26 a 35 años"/>
    <x v="0"/>
    <x v="0"/>
    <n v="10"/>
    <x v="82"/>
    <x v="0"/>
    <x v="0"/>
    <x v="0"/>
    <x v="0"/>
    <n v="0"/>
    <n v="28519.491011916783"/>
    <n v="0"/>
  </r>
  <r>
    <s v="Los Lagos"/>
    <x v="82"/>
    <s v="26 a 35 años"/>
    <x v="1"/>
    <x v="1"/>
    <n v="10"/>
    <x v="82"/>
    <x v="0"/>
    <x v="0"/>
    <x v="0"/>
    <x v="0"/>
    <n v="0"/>
    <n v="9513.2296505756422"/>
    <n v="0"/>
  </r>
  <r>
    <s v="Los Lagos"/>
    <x v="82"/>
    <s v="36 a 45 años"/>
    <x v="0"/>
    <x v="0"/>
    <n v="10"/>
    <x v="82"/>
    <x v="0"/>
    <x v="0"/>
    <x v="0"/>
    <x v="0"/>
    <n v="0"/>
    <n v="18612.113918973126"/>
    <n v="0"/>
  </r>
  <r>
    <s v="Los Lagos"/>
    <x v="82"/>
    <s v="36 a 45 años"/>
    <x v="2"/>
    <x v="2"/>
    <n v="10"/>
    <x v="82"/>
    <x v="0"/>
    <x v="0"/>
    <x v="0"/>
    <x v="0"/>
    <n v="0"/>
    <n v="9306.0569594865628"/>
    <n v="0"/>
  </r>
  <r>
    <s v="Los Lagos"/>
    <x v="82"/>
    <s v="46 a 55 años"/>
    <x v="0"/>
    <x v="0"/>
    <n v="10"/>
    <x v="82"/>
    <x v="0"/>
    <x v="0"/>
    <x v="0"/>
    <x v="0"/>
    <n v="0"/>
    <n v="17288.267288267289"/>
    <n v="0"/>
  </r>
  <r>
    <s v="Los Lagos"/>
    <x v="82"/>
    <s v="56 a 65 años"/>
    <x v="1"/>
    <x v="1"/>
    <n v="10"/>
    <x v="82"/>
    <x v="0"/>
    <x v="0"/>
    <x v="0"/>
    <x v="0"/>
    <n v="0"/>
    <n v="19858.557284299859"/>
    <n v="0"/>
  </r>
  <r>
    <s v="Los Lagos"/>
    <x v="83"/>
    <s v="15 a 18 años"/>
    <x v="0"/>
    <x v="0"/>
    <n v="10"/>
    <x v="83"/>
    <x v="0"/>
    <x v="0"/>
    <x v="0"/>
    <x v="0"/>
    <n v="14712.959779993125"/>
    <n v="0"/>
    <n v="0"/>
  </r>
  <r>
    <s v="Los Lagos"/>
    <x v="83"/>
    <s v="15 a 18 años"/>
    <x v="1"/>
    <x v="1"/>
    <n v="10"/>
    <x v="83"/>
    <x v="0"/>
    <x v="0"/>
    <x v="0"/>
    <x v="0"/>
    <n v="12237.882433826057"/>
    <n v="0"/>
    <n v="40530.444527456108"/>
  </r>
  <r>
    <s v="Los Lagos"/>
    <x v="83"/>
    <s v="19 a 25 años"/>
    <x v="0"/>
    <x v="0"/>
    <n v="10"/>
    <x v="83"/>
    <x v="0"/>
    <x v="0"/>
    <x v="0"/>
    <x v="0"/>
    <n v="0"/>
    <n v="34792.284866468843"/>
    <n v="0"/>
  </r>
  <r>
    <s v="Los Lagos"/>
    <x v="83"/>
    <s v="19 a 25 años"/>
    <x v="1"/>
    <x v="1"/>
    <n v="10"/>
    <x v="83"/>
    <x v="0"/>
    <x v="0"/>
    <x v="0"/>
    <x v="0"/>
    <n v="18659.973810563071"/>
    <n v="0"/>
    <n v="0"/>
  </r>
  <r>
    <s v="Los Lagos"/>
    <x v="83"/>
    <s v="19 a 25 años"/>
    <x v="2"/>
    <x v="2"/>
    <n v="10"/>
    <x v="83"/>
    <x v="0"/>
    <x v="0"/>
    <x v="0"/>
    <x v="0"/>
    <n v="2946.3116542994326"/>
    <n v="0"/>
    <n v="0"/>
  </r>
  <r>
    <s v="Los Lagos"/>
    <x v="83"/>
    <s v="26 a 35 años"/>
    <x v="0"/>
    <x v="0"/>
    <n v="10"/>
    <x v="83"/>
    <x v="0"/>
    <x v="0"/>
    <x v="0"/>
    <x v="0"/>
    <n v="13075.164332666476"/>
    <n v="57942.262963469693"/>
    <n v="24777.568077648961"/>
  </r>
  <r>
    <s v="Los Lagos"/>
    <x v="83"/>
    <s v="26 a 35 años"/>
    <x v="1"/>
    <x v="1"/>
    <n v="10"/>
    <x v="83"/>
    <x v="0"/>
    <x v="0"/>
    <x v="0"/>
    <x v="0"/>
    <n v="39239.782795084313"/>
    <n v="0"/>
    <n v="49555.136155297922"/>
  </r>
  <r>
    <s v="Los Lagos"/>
    <x v="83"/>
    <s v="26 a 35 años"/>
    <x v="2"/>
    <x v="2"/>
    <n v="10"/>
    <x v="83"/>
    <x v="0"/>
    <x v="0"/>
    <x v="0"/>
    <x v="0"/>
    <n v="0"/>
    <n v="19318.648241893556"/>
    <n v="0"/>
  </r>
  <r>
    <s v="Los Lagos"/>
    <x v="83"/>
    <s v="36 a 45 años"/>
    <x v="0"/>
    <x v="0"/>
    <n v="10"/>
    <x v="83"/>
    <x v="0"/>
    <x v="0"/>
    <x v="0"/>
    <x v="0"/>
    <n v="21939.986043265875"/>
    <n v="24886.028425851433"/>
    <n v="12294.753704445335"/>
  </r>
  <r>
    <s v="Los Lagos"/>
    <x v="83"/>
    <s v="36 a 45 años"/>
    <x v="1"/>
    <x v="1"/>
    <n v="10"/>
    <x v="83"/>
    <x v="0"/>
    <x v="0"/>
    <x v="0"/>
    <x v="0"/>
    <n v="16929.518492672716"/>
    <n v="6221.5071064628582"/>
    <n v="36897.610465892401"/>
  </r>
  <r>
    <s v="Los Lagos"/>
    <x v="83"/>
    <s v="36 a 45 años"/>
    <x v="2"/>
    <x v="2"/>
    <n v="10"/>
    <x v="83"/>
    <x v="0"/>
    <x v="0"/>
    <x v="0"/>
    <x v="0"/>
    <n v="0"/>
    <n v="12443.014212925716"/>
    <n v="0"/>
  </r>
  <r>
    <s v="Los Lagos"/>
    <x v="83"/>
    <s v="46 a 55 años"/>
    <x v="0"/>
    <x v="0"/>
    <n v="10"/>
    <x v="83"/>
    <x v="0"/>
    <x v="0"/>
    <x v="0"/>
    <x v="0"/>
    <n v="7415.3297682709444"/>
    <n v="69668.023802067022"/>
    <n v="56661.538461538461"/>
  </r>
  <r>
    <s v="Los Lagos"/>
    <x v="83"/>
    <s v="46 a 55 años"/>
    <x v="1"/>
    <x v="1"/>
    <n v="10"/>
    <x v="83"/>
    <x v="0"/>
    <x v="0"/>
    <x v="0"/>
    <x v="0"/>
    <n v="7843.1372549019607"/>
    <n v="0"/>
    <n v="16184.615384615385"/>
  </r>
  <r>
    <s v="Los Lagos"/>
    <x v="83"/>
    <s v="46 a 55 años"/>
    <x v="2"/>
    <x v="2"/>
    <n v="10"/>
    <x v="83"/>
    <x v="0"/>
    <x v="0"/>
    <x v="0"/>
    <x v="0"/>
    <n v="0"/>
    <n v="0"/>
    <n v="16184.615384615385"/>
  </r>
  <r>
    <s v="Los Lagos"/>
    <x v="83"/>
    <s v="56 a 65 años"/>
    <x v="0"/>
    <x v="0"/>
    <n v="10"/>
    <x v="83"/>
    <x v="0"/>
    <x v="0"/>
    <x v="0"/>
    <x v="0"/>
    <n v="0"/>
    <n v="32942.555685814768"/>
    <n v="33325.786733076748"/>
  </r>
  <r>
    <s v="Los Lagos"/>
    <x v="83"/>
    <s v="56 a 65 años"/>
    <x v="1"/>
    <x v="1"/>
    <n v="10"/>
    <x v="83"/>
    <x v="0"/>
    <x v="0"/>
    <x v="0"/>
    <x v="0"/>
    <n v="24869.037772263579"/>
    <n v="8229.7772567409138"/>
    <n v="53339.370613538602"/>
  </r>
  <r>
    <s v="Los Lagos"/>
    <x v="83"/>
    <s v="56 a 65 años"/>
    <x v="2"/>
    <x v="2"/>
    <n v="10"/>
    <x v="83"/>
    <x v="0"/>
    <x v="0"/>
    <x v="0"/>
    <x v="0"/>
    <n v="0"/>
    <n v="0"/>
    <n v="6656.1014263074485"/>
  </r>
  <r>
    <s v="Los Lagos"/>
    <x v="84"/>
    <s v="19 a 25 años"/>
    <x v="0"/>
    <x v="0"/>
    <n v="10"/>
    <x v="84"/>
    <x v="0"/>
    <x v="0"/>
    <x v="0"/>
    <x v="0"/>
    <n v="0"/>
    <n v="105078.41672890217"/>
    <n v="0"/>
  </r>
  <r>
    <s v="Los Lagos"/>
    <x v="84"/>
    <s v="26 a 35 años"/>
    <x v="0"/>
    <x v="0"/>
    <n v="10"/>
    <x v="84"/>
    <x v="0"/>
    <x v="0"/>
    <x v="0"/>
    <x v="0"/>
    <n v="0"/>
    <n v="80187.473370259904"/>
    <n v="0"/>
  </r>
  <r>
    <s v="Los Lagos"/>
    <x v="84"/>
    <s v="36 a 45 años"/>
    <x v="2"/>
    <x v="2"/>
    <n v="10"/>
    <x v="84"/>
    <x v="0"/>
    <x v="0"/>
    <x v="0"/>
    <x v="0"/>
    <n v="0"/>
    <n v="18854.124339699309"/>
    <n v="0"/>
  </r>
  <r>
    <s v="Los Lagos"/>
    <x v="84"/>
    <s v="46 a 55 años"/>
    <x v="0"/>
    <x v="0"/>
    <n v="10"/>
    <x v="84"/>
    <x v="0"/>
    <x v="0"/>
    <x v="0"/>
    <x v="0"/>
    <n v="0"/>
    <n v="61098.398169336382"/>
    <n v="0"/>
  </r>
  <r>
    <s v="Los Lagos"/>
    <x v="84"/>
    <s v="56 a 65 años"/>
    <x v="0"/>
    <x v="0"/>
    <n v="10"/>
    <x v="84"/>
    <x v="0"/>
    <x v="0"/>
    <x v="0"/>
    <x v="0"/>
    <n v="0"/>
    <n v="22659.780503550679"/>
    <n v="0"/>
  </r>
  <r>
    <s v="Los Lagos"/>
    <x v="84"/>
    <s v="56 a 65 años"/>
    <x v="1"/>
    <x v="1"/>
    <n v="10"/>
    <x v="84"/>
    <x v="0"/>
    <x v="0"/>
    <x v="0"/>
    <x v="0"/>
    <n v="0"/>
    <n v="22659.780503550679"/>
    <n v="0"/>
  </r>
  <r>
    <s v="Los Lagos"/>
    <x v="85"/>
    <s v="19 a 25 años"/>
    <x v="0"/>
    <x v="0"/>
    <n v="10"/>
    <x v="85"/>
    <x v="0"/>
    <x v="0"/>
    <x v="0"/>
    <x v="0"/>
    <n v="0"/>
    <n v="51088.534107402033"/>
    <n v="0"/>
  </r>
  <r>
    <s v="Los Lagos"/>
    <x v="85"/>
    <s v="19 a 25 años"/>
    <x v="1"/>
    <x v="1"/>
    <n v="10"/>
    <x v="85"/>
    <x v="0"/>
    <x v="0"/>
    <x v="0"/>
    <x v="0"/>
    <n v="0"/>
    <n v="51088.534107402033"/>
    <n v="0"/>
  </r>
  <r>
    <s v="Los Lagos"/>
    <x v="85"/>
    <s v="26 a 35 años"/>
    <x v="0"/>
    <x v="0"/>
    <n v="10"/>
    <x v="85"/>
    <x v="0"/>
    <x v="0"/>
    <x v="0"/>
    <x v="0"/>
    <n v="0"/>
    <n v="21705.069124423964"/>
    <n v="0"/>
  </r>
  <r>
    <s v="Los Lagos"/>
    <x v="85"/>
    <s v="36 a 45 años"/>
    <x v="0"/>
    <x v="0"/>
    <n v="10"/>
    <x v="85"/>
    <x v="0"/>
    <x v="0"/>
    <x v="0"/>
    <x v="0"/>
    <n v="0"/>
    <n v="20825.85278276481"/>
    <n v="0"/>
  </r>
  <r>
    <s v="Los Lagos"/>
    <x v="85"/>
    <s v="46 a 55 años"/>
    <x v="0"/>
    <x v="0"/>
    <n v="10"/>
    <x v="85"/>
    <x v="0"/>
    <x v="0"/>
    <x v="0"/>
    <x v="0"/>
    <n v="0"/>
    <n v="21404.521404521405"/>
    <n v="0"/>
  </r>
  <r>
    <s v="Los Lagos"/>
    <x v="85"/>
    <s v="46 a 55 años"/>
    <x v="1"/>
    <x v="1"/>
    <n v="10"/>
    <x v="85"/>
    <x v="0"/>
    <x v="0"/>
    <x v="0"/>
    <x v="0"/>
    <n v="0"/>
    <n v="21404.521404521405"/>
    <n v="0"/>
  </r>
  <r>
    <s v="Los Lagos"/>
    <x v="85"/>
    <s v="56 a 65 años"/>
    <x v="0"/>
    <x v="0"/>
    <n v="10"/>
    <x v="85"/>
    <x v="0"/>
    <x v="0"/>
    <x v="0"/>
    <x v="0"/>
    <n v="0"/>
    <n v="26937.83576362241"/>
    <n v="0"/>
  </r>
  <r>
    <s v="Los Lagos"/>
    <x v="85"/>
    <s v="56 a 65 años"/>
    <x v="1"/>
    <x v="1"/>
    <n v="10"/>
    <x v="85"/>
    <x v="0"/>
    <x v="0"/>
    <x v="0"/>
    <x v="0"/>
    <n v="0"/>
    <n v="26937.83576362241"/>
    <n v="0"/>
  </r>
  <r>
    <s v="Los Lagos"/>
    <x v="86"/>
    <s v="26 a 35 años"/>
    <x v="0"/>
    <x v="0"/>
    <n v="10"/>
    <x v="86"/>
    <x v="0"/>
    <x v="0"/>
    <x v="0"/>
    <x v="0"/>
    <n v="0"/>
    <n v="31610.738255033557"/>
    <n v="0"/>
  </r>
  <r>
    <s v="Los Lagos"/>
    <x v="86"/>
    <s v="26 a 35 años"/>
    <x v="2"/>
    <x v="2"/>
    <n v="10"/>
    <x v="86"/>
    <x v="0"/>
    <x v="0"/>
    <x v="0"/>
    <x v="0"/>
    <n v="0"/>
    <n v="31610.738255033557"/>
    <n v="0"/>
  </r>
  <r>
    <s v="Los Lagos"/>
    <x v="86"/>
    <s v="56 a 65 años"/>
    <x v="0"/>
    <x v="0"/>
    <n v="10"/>
    <x v="86"/>
    <x v="0"/>
    <x v="0"/>
    <x v="0"/>
    <x v="0"/>
    <n v="0"/>
    <n v="21855.541718555418"/>
    <n v="0"/>
  </r>
  <r>
    <s v="Los Lagos"/>
    <x v="86"/>
    <s v="56 a 65 años"/>
    <x v="1"/>
    <x v="1"/>
    <n v="10"/>
    <x v="86"/>
    <x v="0"/>
    <x v="0"/>
    <x v="0"/>
    <x v="0"/>
    <n v="0"/>
    <n v="21855.541718555418"/>
    <n v="0"/>
  </r>
  <r>
    <s v="Los Lagos"/>
    <x v="87"/>
    <s v="15 a 18 años"/>
    <x v="0"/>
    <x v="0"/>
    <n v="10"/>
    <x v="87"/>
    <x v="0"/>
    <x v="0"/>
    <x v="0"/>
    <x v="0"/>
    <n v="0"/>
    <n v="0"/>
    <n v="98816.029143897991"/>
  </r>
  <r>
    <s v="Los Lagos"/>
    <x v="87"/>
    <s v="26 a 35 años"/>
    <x v="0"/>
    <x v="0"/>
    <n v="10"/>
    <x v="87"/>
    <x v="0"/>
    <x v="0"/>
    <x v="0"/>
    <x v="0"/>
    <n v="0"/>
    <n v="16690.290574060949"/>
    <n v="0"/>
  </r>
  <r>
    <s v="Los Lagos"/>
    <x v="87"/>
    <s v="26 a 35 años"/>
    <x v="1"/>
    <x v="1"/>
    <n v="10"/>
    <x v="87"/>
    <x v="0"/>
    <x v="0"/>
    <x v="0"/>
    <x v="0"/>
    <n v="0"/>
    <n v="0"/>
    <n v="64220.824598183091"/>
  </r>
  <r>
    <s v="Los Lagos"/>
    <x v="87"/>
    <s v="26 a 35 años"/>
    <x v="2"/>
    <x v="2"/>
    <n v="10"/>
    <x v="87"/>
    <x v="0"/>
    <x v="0"/>
    <x v="0"/>
    <x v="0"/>
    <n v="0"/>
    <n v="33345.145287030478"/>
    <n v="0"/>
  </r>
  <r>
    <s v="Los Lagos"/>
    <x v="87"/>
    <s v="36 a 45 años"/>
    <x v="0"/>
    <x v="0"/>
    <n v="10"/>
    <x v="87"/>
    <x v="0"/>
    <x v="0"/>
    <x v="0"/>
    <x v="0"/>
    <n v="0"/>
    <n v="0"/>
    <n v="33910.162002945508"/>
  </r>
  <r>
    <s v="Los Lagos"/>
    <x v="87"/>
    <s v="36 a 45 años"/>
    <x v="2"/>
    <x v="2"/>
    <n v="10"/>
    <x v="87"/>
    <x v="0"/>
    <x v="0"/>
    <x v="0"/>
    <x v="0"/>
    <n v="0"/>
    <n v="17191.55242682475"/>
    <n v="0"/>
  </r>
  <r>
    <s v="Los Lagos"/>
    <x v="87"/>
    <s v="46 a 55 años"/>
    <x v="0"/>
    <x v="0"/>
    <n v="10"/>
    <x v="87"/>
    <x v="0"/>
    <x v="0"/>
    <x v="0"/>
    <x v="0"/>
    <n v="0"/>
    <n v="0"/>
    <n v="55854.262469048459"/>
  </r>
  <r>
    <s v="Los Lagos"/>
    <x v="87"/>
    <s v="46 a 55 años"/>
    <x v="1"/>
    <x v="1"/>
    <n v="10"/>
    <x v="87"/>
    <x v="0"/>
    <x v="0"/>
    <x v="0"/>
    <x v="0"/>
    <n v="0"/>
    <n v="0"/>
    <n v="18606.296427308102"/>
  </r>
  <r>
    <s v="Los Lagos"/>
    <x v="87"/>
    <s v="56 a 65 años"/>
    <x v="0"/>
    <x v="0"/>
    <n v="10"/>
    <x v="87"/>
    <x v="0"/>
    <x v="0"/>
    <x v="0"/>
    <x v="0"/>
    <n v="0"/>
    <n v="0"/>
    <n v="13084.11214953271"/>
  </r>
  <r>
    <s v="Los Lagos"/>
    <x v="88"/>
    <s v="19 a 25 años"/>
    <x v="0"/>
    <x v="0"/>
    <n v="10"/>
    <x v="88"/>
    <x v="0"/>
    <x v="0"/>
    <x v="0"/>
    <x v="0"/>
    <n v="0"/>
    <n v="98324.022346368714"/>
    <n v="0"/>
  </r>
  <r>
    <s v="Los Lagos"/>
    <x v="88"/>
    <s v="36 a 45 años"/>
    <x v="0"/>
    <x v="0"/>
    <n v="10"/>
    <x v="88"/>
    <x v="0"/>
    <x v="0"/>
    <x v="0"/>
    <x v="0"/>
    <n v="0"/>
    <n v="32289.491997216424"/>
    <n v="0"/>
  </r>
  <r>
    <s v="Los Lagos"/>
    <x v="88"/>
    <s v="36 a 45 años"/>
    <x v="2"/>
    <x v="2"/>
    <n v="10"/>
    <x v="88"/>
    <x v="0"/>
    <x v="0"/>
    <x v="0"/>
    <x v="0"/>
    <n v="0"/>
    <n v="32289.491997216424"/>
    <n v="0"/>
  </r>
  <r>
    <s v="Los Lagos"/>
    <x v="88"/>
    <s v="56 a 65 años"/>
    <x v="1"/>
    <x v="1"/>
    <n v="10"/>
    <x v="88"/>
    <x v="0"/>
    <x v="0"/>
    <x v="0"/>
    <x v="0"/>
    <n v="0"/>
    <n v="36792.452830188682"/>
    <n v="0"/>
  </r>
  <r>
    <s v="Los Lagos"/>
    <x v="89"/>
    <s v="19 a 25 años"/>
    <x v="0"/>
    <x v="0"/>
    <n v="10"/>
    <x v="89"/>
    <x v="0"/>
    <x v="0"/>
    <x v="0"/>
    <x v="0"/>
    <n v="0"/>
    <n v="73703.509690937659"/>
    <n v="0"/>
  </r>
  <r>
    <s v="Los Lagos"/>
    <x v="89"/>
    <s v="19 a 25 años"/>
    <x v="1"/>
    <x v="1"/>
    <n v="10"/>
    <x v="89"/>
    <x v="0"/>
    <x v="0"/>
    <x v="0"/>
    <x v="0"/>
    <n v="0"/>
    <n v="36877.946568884232"/>
    <n v="0"/>
  </r>
  <r>
    <s v="Los Lagos"/>
    <x v="89"/>
    <s v="26 a 35 años"/>
    <x v="0"/>
    <x v="0"/>
    <n v="10"/>
    <x v="89"/>
    <x v="0"/>
    <x v="0"/>
    <x v="0"/>
    <x v="0"/>
    <n v="0"/>
    <n v="0"/>
    <n v="36848.43624699278"/>
  </r>
  <r>
    <s v="Los Lagos"/>
    <x v="89"/>
    <s v="26 a 35 años"/>
    <x v="1"/>
    <x v="1"/>
    <n v="10"/>
    <x v="89"/>
    <x v="0"/>
    <x v="0"/>
    <x v="0"/>
    <x v="0"/>
    <n v="0"/>
    <n v="0"/>
    <n v="73696.87249398556"/>
  </r>
  <r>
    <s v="Los Lagos"/>
    <x v="89"/>
    <s v="36 a 45 años"/>
    <x v="0"/>
    <x v="0"/>
    <n v="10"/>
    <x v="89"/>
    <x v="0"/>
    <x v="0"/>
    <x v="0"/>
    <x v="0"/>
    <n v="0"/>
    <n v="71467.077396996538"/>
    <n v="17703.53302611367"/>
  </r>
  <r>
    <s v="Los Lagos"/>
    <x v="89"/>
    <s v="36 a 45 años"/>
    <x v="1"/>
    <x v="1"/>
    <n v="10"/>
    <x v="89"/>
    <x v="0"/>
    <x v="0"/>
    <x v="0"/>
    <x v="0"/>
    <n v="0"/>
    <n v="0"/>
    <n v="53072.196620583716"/>
  </r>
  <r>
    <s v="Los Lagos"/>
    <x v="89"/>
    <s v="36 a 45 años"/>
    <x v="2"/>
    <x v="2"/>
    <n v="10"/>
    <x v="89"/>
    <x v="0"/>
    <x v="0"/>
    <x v="0"/>
    <x v="0"/>
    <n v="0"/>
    <n v="17866.769349249134"/>
    <n v="0"/>
  </r>
  <r>
    <s v="Los Lagos"/>
    <x v="89"/>
    <s v="46 a 55 años"/>
    <x v="0"/>
    <x v="0"/>
    <n v="10"/>
    <x v="89"/>
    <x v="0"/>
    <x v="0"/>
    <x v="0"/>
    <x v="0"/>
    <n v="0"/>
    <n v="66942.459571267391"/>
    <n v="0"/>
  </r>
  <r>
    <s v="Los Lagos"/>
    <x v="89"/>
    <s v="46 a 55 años"/>
    <x v="1"/>
    <x v="1"/>
    <n v="10"/>
    <x v="89"/>
    <x v="0"/>
    <x v="0"/>
    <x v="0"/>
    <x v="0"/>
    <n v="0"/>
    <n v="16735.614892816848"/>
    <n v="19568.452380952382"/>
  </r>
  <r>
    <s v="Los Lagos"/>
    <x v="89"/>
    <s v="56 a 65 años"/>
    <x v="0"/>
    <x v="0"/>
    <n v="10"/>
    <x v="89"/>
    <x v="0"/>
    <x v="0"/>
    <x v="0"/>
    <x v="0"/>
    <n v="0"/>
    <n v="34995.014955134597"/>
    <n v="28399.228543876568"/>
  </r>
  <r>
    <s v="Los Lagos"/>
    <x v="89"/>
    <s v="56 a 65 años"/>
    <x v="1"/>
    <x v="1"/>
    <n v="10"/>
    <x v="89"/>
    <x v="0"/>
    <x v="0"/>
    <x v="0"/>
    <x v="0"/>
    <n v="0"/>
    <n v="17497.507477567298"/>
    <n v="14175.506268081002"/>
  </r>
  <r>
    <s v="Los Lagos"/>
    <x v="89"/>
    <s v="56 a 65 años"/>
    <x v="2"/>
    <x v="2"/>
    <n v="10"/>
    <x v="89"/>
    <x v="0"/>
    <x v="0"/>
    <x v="0"/>
    <x v="0"/>
    <n v="0"/>
    <n v="0"/>
    <n v="56798.457087753137"/>
  </r>
  <r>
    <s v="Los Lagos"/>
    <x v="90"/>
    <s v="26 a 35 años"/>
    <x v="0"/>
    <x v="0"/>
    <n v="10"/>
    <x v="90"/>
    <x v="0"/>
    <x v="0"/>
    <x v="0"/>
    <x v="0"/>
    <n v="0"/>
    <n v="26342.28187919463"/>
    <n v="0"/>
  </r>
  <r>
    <s v="Los Lagos"/>
    <x v="90"/>
    <s v="36 a 45 años"/>
    <x v="0"/>
    <x v="0"/>
    <n v="10"/>
    <x v="90"/>
    <x v="0"/>
    <x v="0"/>
    <x v="0"/>
    <x v="0"/>
    <n v="0"/>
    <n v="46821.392532795158"/>
    <n v="0"/>
  </r>
  <r>
    <s v="Los Lagos"/>
    <x v="90"/>
    <s v="56 a 65 años"/>
    <x v="0"/>
    <x v="0"/>
    <n v="10"/>
    <x v="90"/>
    <x v="0"/>
    <x v="0"/>
    <x v="0"/>
    <x v="0"/>
    <n v="0"/>
    <n v="18493.150684931508"/>
    <n v="0"/>
  </r>
  <r>
    <s v="Los Lagos"/>
    <x v="91"/>
    <s v="15 a 18 años"/>
    <x v="0"/>
    <x v="0"/>
    <n v="10"/>
    <x v="91"/>
    <x v="0"/>
    <x v="0"/>
    <x v="0"/>
    <x v="0"/>
    <n v="0"/>
    <n v="0"/>
    <n v="22424.305053218974"/>
  </r>
  <r>
    <s v="Los Lagos"/>
    <x v="91"/>
    <s v="15 a 18 años"/>
    <x v="1"/>
    <x v="1"/>
    <n v="10"/>
    <x v="91"/>
    <x v="0"/>
    <x v="0"/>
    <x v="0"/>
    <x v="0"/>
    <n v="38188.244047619046"/>
    <n v="106367.61265385007"/>
    <n v="67272.915159656914"/>
  </r>
  <r>
    <s v="Los Lagos"/>
    <x v="91"/>
    <s v="19 a 25 años"/>
    <x v="0"/>
    <x v="0"/>
    <n v="10"/>
    <x v="91"/>
    <x v="0"/>
    <x v="0"/>
    <x v="0"/>
    <x v="0"/>
    <n v="16732.688955791476"/>
    <n v="20270.815326995104"/>
    <n v="27180.754073289805"/>
  </r>
  <r>
    <s v="Los Lagos"/>
    <x v="91"/>
    <s v="19 a 25 años"/>
    <x v="1"/>
    <x v="1"/>
    <n v="10"/>
    <x v="91"/>
    <x v="0"/>
    <x v="0"/>
    <x v="0"/>
    <x v="0"/>
    <n v="29065.65256430571"/>
    <n v="4056.4678766925958"/>
    <n v="32621.610493500382"/>
  </r>
  <r>
    <s v="Los Lagos"/>
    <x v="91"/>
    <s v="19 a 25 años"/>
    <x v="2"/>
    <x v="2"/>
    <n v="10"/>
    <x v="91"/>
    <x v="0"/>
    <x v="0"/>
    <x v="0"/>
    <x v="0"/>
    <n v="0"/>
    <n v="20270.815326995104"/>
    <n v="0"/>
  </r>
  <r>
    <s v="Los Lagos"/>
    <x v="91"/>
    <s v="26 a 35 años"/>
    <x v="0"/>
    <x v="0"/>
    <n v="10"/>
    <x v="91"/>
    <x v="0"/>
    <x v="0"/>
    <x v="0"/>
    <x v="0"/>
    <n v="1128.6958655379708"/>
    <n v="23577.016455354733"/>
    <n v="27992.689613158695"/>
  </r>
  <r>
    <s v="Los Lagos"/>
    <x v="91"/>
    <s v="26 a 35 años"/>
    <x v="1"/>
    <x v="1"/>
    <n v="10"/>
    <x v="91"/>
    <x v="0"/>
    <x v="0"/>
    <x v="0"/>
    <x v="0"/>
    <n v="20925.857767963033"/>
    <n v="1815.0988477397973"/>
    <n v="24493.603411513861"/>
  </r>
  <r>
    <s v="Los Lagos"/>
    <x v="91"/>
    <s v="26 a 35 años"/>
    <x v="2"/>
    <x v="2"/>
    <n v="10"/>
    <x v="91"/>
    <x v="0"/>
    <x v="0"/>
    <x v="0"/>
    <x v="0"/>
    <n v="3950.4355293828976"/>
    <n v="10882.885660333732"/>
    <n v="0"/>
  </r>
  <r>
    <s v="Los Lagos"/>
    <x v="91"/>
    <s v="36 a 45 años"/>
    <x v="0"/>
    <x v="0"/>
    <n v="10"/>
    <x v="91"/>
    <x v="0"/>
    <x v="0"/>
    <x v="0"/>
    <x v="0"/>
    <n v="8655.735075973218"/>
    <n v="29685.001598976654"/>
    <n v="14698.843238930993"/>
  </r>
  <r>
    <s v="Los Lagos"/>
    <x v="91"/>
    <s v="36 a 45 años"/>
    <x v="1"/>
    <x v="1"/>
    <n v="10"/>
    <x v="91"/>
    <x v="0"/>
    <x v="0"/>
    <x v="0"/>
    <x v="0"/>
    <n v="27811.410014833822"/>
    <n v="9278.0620402942113"/>
    <n v="9186.2784204228155"/>
  </r>
  <r>
    <s v="Los Lagos"/>
    <x v="91"/>
    <s v="36 a 45 años"/>
    <x v="2"/>
    <x v="2"/>
    <n v="10"/>
    <x v="91"/>
    <x v="0"/>
    <x v="0"/>
    <x v="0"/>
    <x v="0"/>
    <n v="2253.1371527081747"/>
    <n v="12987.687879756955"/>
    <n v="0"/>
  </r>
  <r>
    <s v="Los Lagos"/>
    <x v="91"/>
    <s v="46 a 55 años"/>
    <x v="0"/>
    <x v="0"/>
    <n v="10"/>
    <x v="91"/>
    <x v="0"/>
    <x v="0"/>
    <x v="0"/>
    <x v="0"/>
    <n v="2637.6768722575557"/>
    <n v="25943.036555281455"/>
    <n v="13956.058529684806"/>
  </r>
  <r>
    <s v="Los Lagos"/>
    <x v="91"/>
    <s v="46 a 55 años"/>
    <x v="1"/>
    <x v="1"/>
    <n v="10"/>
    <x v="91"/>
    <x v="0"/>
    <x v="0"/>
    <x v="0"/>
    <x v="0"/>
    <n v="38672.780160725728"/>
    <n v="1995.9632204530164"/>
    <n v="9305.5125768091602"/>
  </r>
  <r>
    <s v="Los Lagos"/>
    <x v="91"/>
    <s v="46 a 55 años"/>
    <x v="2"/>
    <x v="2"/>
    <n v="10"/>
    <x v="91"/>
    <x v="0"/>
    <x v="0"/>
    <x v="0"/>
    <x v="0"/>
    <n v="828.27984026031652"/>
    <n v="0"/>
    <n v="13956.058529684806"/>
  </r>
  <r>
    <s v="Los Lagos"/>
    <x v="91"/>
    <s v="56 a 65 años"/>
    <x v="0"/>
    <x v="0"/>
    <n v="10"/>
    <x v="91"/>
    <x v="0"/>
    <x v="0"/>
    <x v="0"/>
    <x v="0"/>
    <n v="3583.4420264982496"/>
    <n v="22222.861416326297"/>
    <n v="21329.470106424473"/>
  </r>
  <r>
    <s v="Los Lagos"/>
    <x v="91"/>
    <s v="56 a 65 años"/>
    <x v="1"/>
    <x v="1"/>
    <n v="10"/>
    <x v="91"/>
    <x v="0"/>
    <x v="0"/>
    <x v="0"/>
    <x v="0"/>
    <n v="51376.398709411682"/>
    <n v="20203.647241557843"/>
    <n v="6563.7711038056495"/>
  </r>
  <r>
    <s v="Los Lagos"/>
    <x v="91"/>
    <s v="56 a 65 años"/>
    <x v="2"/>
    <x v="2"/>
    <n v="10"/>
    <x v="91"/>
    <x v="0"/>
    <x v="0"/>
    <x v="0"/>
    <x v="0"/>
    <n v="4331.7086565524814"/>
    <n v="0"/>
    <n v="8201.9278988131719"/>
  </r>
  <r>
    <s v="Los Lagos"/>
    <x v="92"/>
    <s v="15 a 18 años"/>
    <x v="0"/>
    <x v="0"/>
    <n v="10"/>
    <x v="92"/>
    <x v="0"/>
    <x v="0"/>
    <x v="0"/>
    <x v="0"/>
    <n v="17829.108222879939"/>
    <n v="0"/>
    <n v="6938.2273948075199"/>
  </r>
  <r>
    <s v="Los Lagos"/>
    <x v="92"/>
    <s v="15 a 18 años"/>
    <x v="1"/>
    <x v="1"/>
    <n v="10"/>
    <x v="92"/>
    <x v="0"/>
    <x v="0"/>
    <x v="0"/>
    <x v="0"/>
    <n v="8332.2609702740956"/>
    <n v="11080.033055749793"/>
    <n v="20814.68218442256"/>
  </r>
  <r>
    <s v="Los Lagos"/>
    <x v="92"/>
    <s v="19 a 25 años"/>
    <x v="0"/>
    <x v="0"/>
    <n v="10"/>
    <x v="92"/>
    <x v="0"/>
    <x v="0"/>
    <x v="0"/>
    <x v="0"/>
    <n v="13410.920901278841"/>
    <n v="14098.19639278557"/>
    <n v="37426.604575825069"/>
  </r>
  <r>
    <s v="Los Lagos"/>
    <x v="92"/>
    <s v="19 a 25 años"/>
    <x v="1"/>
    <x v="1"/>
    <n v="10"/>
    <x v="92"/>
    <x v="0"/>
    <x v="0"/>
    <x v="0"/>
    <x v="0"/>
    <n v="19010.081872927803"/>
    <n v="0"/>
    <n v="24951.069717216709"/>
  </r>
  <r>
    <s v="Los Lagos"/>
    <x v="92"/>
    <s v="19 a 25 años"/>
    <x v="2"/>
    <x v="2"/>
    <n v="10"/>
    <x v="92"/>
    <x v="0"/>
    <x v="0"/>
    <x v="0"/>
    <x v="0"/>
    <n v="0"/>
    <n v="23500.334001336007"/>
    <n v="0"/>
  </r>
  <r>
    <s v="Los Lagos"/>
    <x v="92"/>
    <s v="26 a 35 años"/>
    <x v="0"/>
    <x v="0"/>
    <n v="10"/>
    <x v="92"/>
    <x v="0"/>
    <x v="0"/>
    <x v="0"/>
    <x v="0"/>
    <n v="8627.8230163122244"/>
    <n v="25548.789123353632"/>
    <n v="6367.058497494284"/>
  </r>
  <r>
    <s v="Los Lagos"/>
    <x v="92"/>
    <s v="26 a 35 años"/>
    <x v="1"/>
    <x v="1"/>
    <n v="10"/>
    <x v="92"/>
    <x v="0"/>
    <x v="0"/>
    <x v="0"/>
    <x v="0"/>
    <n v="11987.772419427096"/>
    <n v="0"/>
    <n v="21223.528324980947"/>
  </r>
  <r>
    <s v="Los Lagos"/>
    <x v="92"/>
    <s v="26 a 35 años"/>
    <x v="2"/>
    <x v="2"/>
    <n v="10"/>
    <x v="92"/>
    <x v="0"/>
    <x v="0"/>
    <x v="0"/>
    <x v="0"/>
    <n v="2047.5926950747094"/>
    <n v="6665.7225133361662"/>
    <n v="0"/>
  </r>
  <r>
    <s v="Los Lagos"/>
    <x v="92"/>
    <s v="36 a 45 años"/>
    <x v="0"/>
    <x v="0"/>
    <n v="10"/>
    <x v="92"/>
    <x v="0"/>
    <x v="0"/>
    <x v="0"/>
    <x v="0"/>
    <n v="20903.418339663593"/>
    <n v="18769.588514811443"/>
    <n v="35658.275896513835"/>
  </r>
  <r>
    <s v="Los Lagos"/>
    <x v="92"/>
    <s v="36 a 45 años"/>
    <x v="1"/>
    <x v="1"/>
    <n v="10"/>
    <x v="92"/>
    <x v="0"/>
    <x v="0"/>
    <x v="0"/>
    <x v="0"/>
    <n v="10238.741182854043"/>
    <n v="2345.566676776868"/>
    <n v="26455.898511637199"/>
  </r>
  <r>
    <s v="Los Lagos"/>
    <x v="92"/>
    <s v="36 a 45 años"/>
    <x v="2"/>
    <x v="2"/>
    <n v="10"/>
    <x v="92"/>
    <x v="0"/>
    <x v="0"/>
    <x v="0"/>
    <x v="0"/>
    <n v="2376.5599565925122"/>
    <n v="10557.577595794157"/>
    <n v="0"/>
  </r>
  <r>
    <s v="Los Lagos"/>
    <x v="92"/>
    <s v="46 a 55 años"/>
    <x v="0"/>
    <x v="0"/>
    <n v="10"/>
    <x v="92"/>
    <x v="0"/>
    <x v="0"/>
    <x v="0"/>
    <x v="0"/>
    <n v="16009.191880505554"/>
    <n v="42410.341951626353"/>
    <n v="29075.786657360553"/>
  </r>
  <r>
    <s v="Los Lagos"/>
    <x v="92"/>
    <s v="46 a 55 años"/>
    <x v="1"/>
    <x v="1"/>
    <n v="10"/>
    <x v="92"/>
    <x v="0"/>
    <x v="0"/>
    <x v="0"/>
    <x v="0"/>
    <n v="27234.427770620801"/>
    <n v="2651.0187060645776"/>
    <n v="6121.6774268597683"/>
  </r>
  <r>
    <s v="Los Lagos"/>
    <x v="92"/>
    <s v="46 a 55 años"/>
    <x v="2"/>
    <x v="2"/>
    <n v="10"/>
    <x v="92"/>
    <x v="0"/>
    <x v="0"/>
    <x v="0"/>
    <x v="0"/>
    <n v="3171.8951289996867"/>
    <n v="0"/>
    <n v="10710.754376781248"/>
  </r>
  <r>
    <s v="Los Lagos"/>
    <x v="92"/>
    <s v="56 a 65 años"/>
    <x v="0"/>
    <x v="0"/>
    <n v="10"/>
    <x v="92"/>
    <x v="0"/>
    <x v="0"/>
    <x v="0"/>
    <x v="0"/>
    <n v="11470.040097136725"/>
    <n v="15962.910776782874"/>
    <n v="17966.264220023535"/>
  </r>
  <r>
    <s v="Los Lagos"/>
    <x v="92"/>
    <s v="56 a 65 años"/>
    <x v="1"/>
    <x v="1"/>
    <n v="10"/>
    <x v="92"/>
    <x v="0"/>
    <x v="0"/>
    <x v="0"/>
    <x v="0"/>
    <n v="18760.942000338848"/>
    <n v="17558.292804872504"/>
    <n v="16684.827616266401"/>
  </r>
  <r>
    <s v="Los Lagos"/>
    <x v="92"/>
    <s v="56 a 65 años"/>
    <x v="2"/>
    <x v="2"/>
    <n v="10"/>
    <x v="92"/>
    <x v="0"/>
    <x v="0"/>
    <x v="0"/>
    <x v="0"/>
    <n v="0"/>
    <n v="0"/>
    <n v="2567.2318354182103"/>
  </r>
  <r>
    <s v="Los Lagos"/>
    <x v="93"/>
    <s v="26 a 35 años"/>
    <x v="0"/>
    <x v="0"/>
    <n v="10"/>
    <x v="93"/>
    <x v="0"/>
    <x v="0"/>
    <x v="0"/>
    <x v="0"/>
    <n v="0"/>
    <n v="40603.448275862072"/>
    <n v="0"/>
  </r>
  <r>
    <s v="Los Lagos"/>
    <x v="93"/>
    <s v="26 a 35 años"/>
    <x v="2"/>
    <x v="2"/>
    <n v="10"/>
    <x v="93"/>
    <x v="0"/>
    <x v="0"/>
    <x v="0"/>
    <x v="0"/>
    <n v="0"/>
    <n v="40603.448275862072"/>
    <n v="0"/>
  </r>
  <r>
    <s v="Los Lagos"/>
    <x v="93"/>
    <s v="56 a 65 años"/>
    <x v="0"/>
    <x v="0"/>
    <n v="10"/>
    <x v="93"/>
    <x v="0"/>
    <x v="0"/>
    <x v="0"/>
    <x v="0"/>
    <n v="0"/>
    <n v="30843.585237258347"/>
    <n v="0"/>
  </r>
  <r>
    <s v="Los Lagos"/>
    <x v="93"/>
    <s v="56 a 65 años"/>
    <x v="1"/>
    <x v="1"/>
    <n v="10"/>
    <x v="93"/>
    <x v="0"/>
    <x v="0"/>
    <x v="0"/>
    <x v="0"/>
    <n v="0"/>
    <n v="30843.585237258347"/>
    <n v="0"/>
  </r>
  <r>
    <s v="Los Lagos"/>
    <x v="94"/>
    <s v="15 a 18 años"/>
    <x v="1"/>
    <x v="1"/>
    <n v="10"/>
    <x v="94"/>
    <x v="0"/>
    <x v="0"/>
    <x v="0"/>
    <x v="0"/>
    <n v="0"/>
    <n v="0"/>
    <n v="43227.091633466138"/>
  </r>
  <r>
    <s v="Los Lagos"/>
    <x v="94"/>
    <s v="19 a 25 años"/>
    <x v="0"/>
    <x v="0"/>
    <n v="10"/>
    <x v="94"/>
    <x v="0"/>
    <x v="0"/>
    <x v="0"/>
    <x v="0"/>
    <n v="0"/>
    <n v="36631.085654777402"/>
    <n v="24296.607941099133"/>
  </r>
  <r>
    <s v="Los Lagos"/>
    <x v="94"/>
    <s v="19 a 25 años"/>
    <x v="1"/>
    <x v="1"/>
    <n v="10"/>
    <x v="94"/>
    <x v="0"/>
    <x v="0"/>
    <x v="0"/>
    <x v="0"/>
    <n v="11613.876319758672"/>
    <n v="0"/>
    <n v="24296.607941099133"/>
  </r>
  <r>
    <s v="Los Lagos"/>
    <x v="94"/>
    <s v="26 a 35 años"/>
    <x v="0"/>
    <x v="0"/>
    <n v="10"/>
    <x v="94"/>
    <x v="0"/>
    <x v="0"/>
    <x v="0"/>
    <x v="0"/>
    <n v="17127.921279212791"/>
    <n v="12915.179796870711"/>
    <n v="24644.676857066239"/>
  </r>
  <r>
    <s v="Los Lagos"/>
    <x v="94"/>
    <s v="26 a 35 años"/>
    <x v="1"/>
    <x v="1"/>
    <n v="10"/>
    <x v="94"/>
    <x v="0"/>
    <x v="0"/>
    <x v="0"/>
    <x v="0"/>
    <n v="24108.241082410823"/>
    <n v="6464.45237441669"/>
    <n v="73934.030571198717"/>
  </r>
  <r>
    <s v="Los Lagos"/>
    <x v="94"/>
    <s v="26 a 35 años"/>
    <x v="2"/>
    <x v="2"/>
    <n v="10"/>
    <x v="94"/>
    <x v="0"/>
    <x v="0"/>
    <x v="0"/>
    <x v="0"/>
    <n v="1476.0147601476015"/>
    <n v="6464.45237441669"/>
    <n v="0"/>
  </r>
  <r>
    <s v="Los Lagos"/>
    <x v="94"/>
    <s v="36 a 45 años"/>
    <x v="0"/>
    <x v="0"/>
    <n v="10"/>
    <x v="94"/>
    <x v="0"/>
    <x v="0"/>
    <x v="0"/>
    <x v="0"/>
    <n v="6268.5722371586244"/>
    <n v="12058.212058212059"/>
    <n v="23630.532392559333"/>
  </r>
  <r>
    <s v="Los Lagos"/>
    <x v="94"/>
    <s v="36 a 45 años"/>
    <x v="1"/>
    <x v="1"/>
    <n v="10"/>
    <x v="94"/>
    <x v="0"/>
    <x v="0"/>
    <x v="0"/>
    <x v="0"/>
    <n v="35474.741757464268"/>
    <n v="0"/>
    <n v="23630.532392559333"/>
  </r>
  <r>
    <s v="Los Lagos"/>
    <x v="94"/>
    <s v="36 a 45 años"/>
    <x v="2"/>
    <x v="2"/>
    <n v="10"/>
    <x v="94"/>
    <x v="0"/>
    <x v="0"/>
    <x v="0"/>
    <x v="0"/>
    <n v="0"/>
    <n v="18087.318087318086"/>
    <n v="0"/>
  </r>
  <r>
    <s v="Los Lagos"/>
    <x v="94"/>
    <s v="46 a 55 años"/>
    <x v="0"/>
    <x v="0"/>
    <n v="10"/>
    <x v="94"/>
    <x v="0"/>
    <x v="0"/>
    <x v="0"/>
    <x v="0"/>
    <n v="11375.562218890555"/>
    <n v="21570.528356761995"/>
    <n v="82931.442080378256"/>
  </r>
  <r>
    <s v="Los Lagos"/>
    <x v="94"/>
    <s v="46 a 55 años"/>
    <x v="1"/>
    <x v="1"/>
    <n v="10"/>
    <x v="94"/>
    <x v="0"/>
    <x v="0"/>
    <x v="0"/>
    <x v="0"/>
    <n v="13249.625187406296"/>
    <n v="14380.352237841331"/>
    <n v="0"/>
  </r>
  <r>
    <s v="Los Lagos"/>
    <x v="94"/>
    <s v="46 a 55 años"/>
    <x v="2"/>
    <x v="2"/>
    <n v="10"/>
    <x v="94"/>
    <x v="0"/>
    <x v="0"/>
    <x v="0"/>
    <x v="0"/>
    <n v="0"/>
    <n v="0"/>
    <n v="8289.9921197793537"/>
  </r>
  <r>
    <s v="Los Lagos"/>
    <x v="94"/>
    <s v="56 a 65 años"/>
    <x v="0"/>
    <x v="0"/>
    <n v="10"/>
    <x v="94"/>
    <x v="0"/>
    <x v="0"/>
    <x v="0"/>
    <x v="0"/>
    <n v="2696.629213483146"/>
    <n v="0"/>
    <n v="50753.985351141746"/>
  </r>
  <r>
    <s v="Los Lagos"/>
    <x v="94"/>
    <s v="56 a 65 años"/>
    <x v="1"/>
    <x v="1"/>
    <n v="10"/>
    <x v="94"/>
    <x v="0"/>
    <x v="0"/>
    <x v="0"/>
    <x v="0"/>
    <n v="16404.494382022473"/>
    <n v="0"/>
    <n v="25376.992675570873"/>
  </r>
  <r>
    <s v="Los Lagos"/>
    <x v="94"/>
    <s v="56 a 65 años"/>
    <x v="2"/>
    <x v="2"/>
    <n v="10"/>
    <x v="94"/>
    <x v="0"/>
    <x v="0"/>
    <x v="0"/>
    <x v="0"/>
    <n v="0"/>
    <n v="0"/>
    <n v="19021.973287376131"/>
  </r>
  <r>
    <s v="Los Lagos"/>
    <x v="95"/>
    <s v="26 a 35 años"/>
    <x v="0"/>
    <x v="0"/>
    <n v="10"/>
    <x v="95"/>
    <x v="0"/>
    <x v="0"/>
    <x v="0"/>
    <x v="0"/>
    <n v="0"/>
    <n v="17548.435171385991"/>
    <n v="0"/>
  </r>
  <r>
    <s v="Los Lagos"/>
    <x v="95"/>
    <s v="56 a 65 años"/>
    <x v="0"/>
    <x v="0"/>
    <n v="10"/>
    <x v="95"/>
    <x v="0"/>
    <x v="0"/>
    <x v="0"/>
    <x v="0"/>
    <n v="0"/>
    <n v="42603.071948261924"/>
    <n v="0"/>
  </r>
  <r>
    <s v="Los Lagos"/>
    <x v="96"/>
    <s v="15 a 18 años"/>
    <x v="1"/>
    <x v="1"/>
    <n v="10"/>
    <x v="96"/>
    <x v="0"/>
    <x v="0"/>
    <x v="0"/>
    <x v="0"/>
    <n v="0"/>
    <n v="106801.4705882353"/>
    <n v="0"/>
  </r>
  <r>
    <s v="Los Lagos"/>
    <x v="96"/>
    <s v="26 a 35 años"/>
    <x v="0"/>
    <x v="0"/>
    <n v="10"/>
    <x v="96"/>
    <x v="0"/>
    <x v="0"/>
    <x v="0"/>
    <x v="0"/>
    <n v="0"/>
    <n v="46492.787986563919"/>
    <n v="0"/>
  </r>
  <r>
    <s v="Los Lagos"/>
    <x v="96"/>
    <s v="26 a 35 años"/>
    <x v="2"/>
    <x v="2"/>
    <n v="10"/>
    <x v="96"/>
    <x v="0"/>
    <x v="0"/>
    <x v="0"/>
    <x v="0"/>
    <n v="0"/>
    <n v="9306.4611736810912"/>
    <n v="0"/>
  </r>
  <r>
    <s v="Los Lagos"/>
    <x v="96"/>
    <s v="36 a 45 años"/>
    <x v="0"/>
    <x v="0"/>
    <n v="10"/>
    <x v="96"/>
    <x v="0"/>
    <x v="0"/>
    <x v="0"/>
    <x v="0"/>
    <n v="0"/>
    <n v="10622.710622710623"/>
    <n v="0"/>
  </r>
  <r>
    <s v="Los Lagos"/>
    <x v="96"/>
    <s v="36 a 45 años"/>
    <x v="1"/>
    <x v="1"/>
    <n v="10"/>
    <x v="96"/>
    <x v="0"/>
    <x v="0"/>
    <x v="0"/>
    <x v="0"/>
    <n v="0"/>
    <n v="10622.710622710623"/>
    <n v="0"/>
  </r>
  <r>
    <s v="Los Lagos"/>
    <x v="96"/>
    <s v="36 a 45 años"/>
    <x v="2"/>
    <x v="2"/>
    <n v="10"/>
    <x v="96"/>
    <x v="0"/>
    <x v="0"/>
    <x v="0"/>
    <x v="0"/>
    <n v="0"/>
    <n v="10622.710622710623"/>
    <n v="0"/>
  </r>
  <r>
    <s v="Los Lagos"/>
    <x v="96"/>
    <s v="46 a 55 años"/>
    <x v="0"/>
    <x v="0"/>
    <n v="10"/>
    <x v="96"/>
    <x v="0"/>
    <x v="0"/>
    <x v="0"/>
    <x v="0"/>
    <n v="0"/>
    <n v="45935.483870967742"/>
    <n v="0"/>
  </r>
  <r>
    <s v="Los Lagos"/>
    <x v="96"/>
    <s v="56 a 65 años"/>
    <x v="0"/>
    <x v="0"/>
    <n v="10"/>
    <x v="96"/>
    <x v="0"/>
    <x v="0"/>
    <x v="0"/>
    <x v="0"/>
    <n v="0"/>
    <n v="44623.200677392044"/>
    <n v="0"/>
  </r>
  <r>
    <s v="Los Lagos"/>
    <x v="96"/>
    <s v="56 a 65 años"/>
    <x v="1"/>
    <x v="1"/>
    <n v="10"/>
    <x v="96"/>
    <x v="0"/>
    <x v="0"/>
    <x v="0"/>
    <x v="0"/>
    <n v="0"/>
    <n v="44623.200677392044"/>
    <n v="0"/>
  </r>
  <r>
    <s v="Los Lagos"/>
    <x v="97"/>
    <s v="15 a 18 años"/>
    <x v="1"/>
    <x v="1"/>
    <n v="10"/>
    <x v="97"/>
    <x v="0"/>
    <x v="0"/>
    <x v="0"/>
    <x v="0"/>
    <n v="0"/>
    <n v="394343.89140271494"/>
    <n v="0"/>
  </r>
  <r>
    <s v="Los Lagos"/>
    <x v="97"/>
    <s v="46 a 55 años"/>
    <x v="0"/>
    <x v="0"/>
    <n v="10"/>
    <x v="97"/>
    <x v="0"/>
    <x v="0"/>
    <x v="0"/>
    <x v="0"/>
    <n v="0"/>
    <n v="35177.865612648224"/>
    <n v="0"/>
  </r>
  <r>
    <s v="Los Lagos"/>
    <x v="97"/>
    <s v="56 a 65 años"/>
    <x v="0"/>
    <x v="0"/>
    <n v="10"/>
    <x v="97"/>
    <x v="0"/>
    <x v="0"/>
    <x v="0"/>
    <x v="0"/>
    <n v="0"/>
    <n v="72073.921971252566"/>
    <n v="0"/>
  </r>
  <r>
    <s v="Los Lagos"/>
    <x v="98"/>
    <s v="26 a 35 años"/>
    <x v="0"/>
    <x v="0"/>
    <n v="10"/>
    <x v="98"/>
    <x v="0"/>
    <x v="0"/>
    <x v="0"/>
    <x v="0"/>
    <n v="0"/>
    <n v="41461.267605633802"/>
    <n v="0"/>
  </r>
  <r>
    <s v="Los Lagos"/>
    <x v="98"/>
    <s v="46 a 55 años"/>
    <x v="0"/>
    <x v="0"/>
    <n v="10"/>
    <x v="98"/>
    <x v="0"/>
    <x v="0"/>
    <x v="0"/>
    <x v="0"/>
    <n v="0"/>
    <n v="39207.04845814978"/>
    <n v="0"/>
  </r>
  <r>
    <s v="Los Lagos"/>
    <x v="98"/>
    <s v="56 a 65 años"/>
    <x v="0"/>
    <x v="0"/>
    <n v="10"/>
    <x v="98"/>
    <x v="0"/>
    <x v="0"/>
    <x v="0"/>
    <x v="0"/>
    <n v="0"/>
    <n v="38235.294117647056"/>
    <n v="0"/>
  </r>
  <r>
    <s v="Los Lagos"/>
    <x v="98"/>
    <s v="56 a 65 años"/>
    <x v="1"/>
    <x v="1"/>
    <n v="10"/>
    <x v="98"/>
    <x v="0"/>
    <x v="0"/>
    <x v="0"/>
    <x v="0"/>
    <n v="0"/>
    <n v="38235.294117647056"/>
    <n v="0"/>
  </r>
  <r>
    <s v="Los Lagos"/>
    <x v="99"/>
    <s v="26 a 35 años"/>
    <x v="0"/>
    <x v="0"/>
    <n v="10"/>
    <x v="99"/>
    <x v="0"/>
    <x v="0"/>
    <x v="0"/>
    <x v="0"/>
    <n v="0"/>
    <n v="26254.180602006691"/>
    <n v="0"/>
  </r>
  <r>
    <s v="Los Lagos"/>
    <x v="99"/>
    <s v="46 a 55 años"/>
    <x v="0"/>
    <x v="0"/>
    <n v="10"/>
    <x v="99"/>
    <x v="0"/>
    <x v="0"/>
    <x v="0"/>
    <x v="0"/>
    <n v="0"/>
    <n v="42850.264805007224"/>
    <n v="0"/>
  </r>
  <r>
    <s v="Los Lagos"/>
    <x v="99"/>
    <s v="56 a 65 años"/>
    <x v="0"/>
    <x v="0"/>
    <n v="10"/>
    <x v="99"/>
    <x v="0"/>
    <x v="0"/>
    <x v="0"/>
    <x v="0"/>
    <n v="0"/>
    <n v="18983.234180638181"/>
    <n v="0"/>
  </r>
  <r>
    <s v="Los Lagos"/>
    <x v="100"/>
    <s v="15 a 18 años"/>
    <x v="1"/>
    <x v="1"/>
    <n v="10"/>
    <x v="100"/>
    <x v="0"/>
    <x v="0"/>
    <x v="0"/>
    <x v="0"/>
    <n v="0"/>
    <n v="456282.72251308901"/>
    <n v="0"/>
  </r>
  <r>
    <s v="Los Lagos"/>
    <x v="100"/>
    <s v="26 a 35 años"/>
    <x v="2"/>
    <x v="2"/>
    <n v="10"/>
    <x v="100"/>
    <x v="0"/>
    <x v="0"/>
    <x v="0"/>
    <x v="0"/>
    <n v="0"/>
    <n v="63052.208835341364"/>
    <n v="0"/>
  </r>
  <r>
    <s v="Los Lagos"/>
    <x v="100"/>
    <s v="46 a 55 años"/>
    <x v="0"/>
    <x v="0"/>
    <n v="10"/>
    <x v="100"/>
    <x v="0"/>
    <x v="0"/>
    <x v="0"/>
    <x v="0"/>
    <n v="0"/>
    <n v="38230.240549828181"/>
    <n v="0"/>
  </r>
  <r>
    <s v="Los Lagos"/>
    <x v="100"/>
    <s v="56 a 65 años"/>
    <x v="0"/>
    <x v="0"/>
    <n v="10"/>
    <x v="100"/>
    <x v="0"/>
    <x v="0"/>
    <x v="0"/>
    <x v="0"/>
    <n v="0"/>
    <n v="33238.63636363636"/>
    <n v="0"/>
  </r>
  <r>
    <s v="Los Lagos"/>
    <x v="101"/>
    <s v="19 a 25 años"/>
    <x v="0"/>
    <x v="0"/>
    <n v="10"/>
    <x v="101"/>
    <x v="0"/>
    <x v="0"/>
    <x v="0"/>
    <x v="0"/>
    <n v="0"/>
    <n v="0"/>
    <n v="108323.56389214536"/>
  </r>
  <r>
    <s v="Los Lagos"/>
    <x v="101"/>
    <s v="19 a 25 años"/>
    <x v="1"/>
    <x v="1"/>
    <n v="10"/>
    <x v="101"/>
    <x v="0"/>
    <x v="0"/>
    <x v="0"/>
    <x v="0"/>
    <n v="0"/>
    <n v="80182.232346241464"/>
    <n v="0"/>
  </r>
  <r>
    <s v="Los Lagos"/>
    <x v="101"/>
    <s v="26 a 35 años"/>
    <x v="1"/>
    <x v="1"/>
    <n v="10"/>
    <x v="101"/>
    <x v="0"/>
    <x v="0"/>
    <x v="0"/>
    <x v="0"/>
    <n v="0"/>
    <n v="0"/>
    <n v="75825.082508250824"/>
  </r>
  <r>
    <s v="Los Lagos"/>
    <x v="101"/>
    <s v="26 a 35 años"/>
    <x v="2"/>
    <x v="2"/>
    <n v="10"/>
    <x v="101"/>
    <x v="0"/>
    <x v="0"/>
    <x v="0"/>
    <x v="0"/>
    <n v="0"/>
    <n v="38990.066225165559"/>
    <n v="0"/>
  </r>
  <r>
    <s v="Los Lagos"/>
    <x v="101"/>
    <s v="36 a 45 años"/>
    <x v="0"/>
    <x v="0"/>
    <n v="10"/>
    <x v="101"/>
    <x v="0"/>
    <x v="0"/>
    <x v="0"/>
    <x v="0"/>
    <n v="0"/>
    <n v="65815.602836879436"/>
    <n v="0"/>
  </r>
  <r>
    <s v="Los Lagos"/>
    <x v="101"/>
    <s v="36 a 45 años"/>
    <x v="2"/>
    <x v="2"/>
    <n v="10"/>
    <x v="101"/>
    <x v="0"/>
    <x v="0"/>
    <x v="0"/>
    <x v="0"/>
    <n v="0"/>
    <n v="65815.602836879436"/>
    <n v="0"/>
  </r>
  <r>
    <s v="Los Lagos"/>
    <x v="101"/>
    <s v="46 a 55 años"/>
    <x v="0"/>
    <x v="0"/>
    <n v="10"/>
    <x v="101"/>
    <x v="0"/>
    <x v="0"/>
    <x v="0"/>
    <x v="0"/>
    <n v="0"/>
    <n v="28253.968253968254"/>
    <n v="0"/>
  </r>
  <r>
    <s v="Los Lagos"/>
    <x v="101"/>
    <s v="56 a 65 años"/>
    <x v="0"/>
    <x v="0"/>
    <n v="10"/>
    <x v="101"/>
    <x v="0"/>
    <x v="0"/>
    <x v="0"/>
    <x v="0"/>
    <n v="0"/>
    <n v="26410.835214446954"/>
    <n v="21585.903083700439"/>
  </r>
  <r>
    <s v="Los Lagos"/>
    <x v="101"/>
    <s v="56 a 65 años"/>
    <x v="1"/>
    <x v="1"/>
    <n v="10"/>
    <x v="101"/>
    <x v="0"/>
    <x v="0"/>
    <x v="0"/>
    <x v="0"/>
    <n v="0"/>
    <n v="0"/>
    <n v="21585.903083700439"/>
  </r>
  <r>
    <s v="Los Lagos"/>
    <x v="101"/>
    <s v="56 a 65 años"/>
    <x v="2"/>
    <x v="2"/>
    <n v="10"/>
    <x v="101"/>
    <x v="0"/>
    <x v="0"/>
    <x v="0"/>
    <x v="0"/>
    <n v="0"/>
    <n v="0"/>
    <n v="21585.903083700439"/>
  </r>
  <r>
    <s v="Los Ríos"/>
    <x v="102"/>
    <s v="19 a 25 años"/>
    <x v="0"/>
    <x v="0"/>
    <n v="14"/>
    <x v="102"/>
    <x v="0"/>
    <x v="0"/>
    <x v="0"/>
    <x v="0"/>
    <n v="0"/>
    <n v="44509.948415622697"/>
    <n v="0"/>
  </r>
  <r>
    <s v="Los Ríos"/>
    <x v="102"/>
    <s v="19 a 25 años"/>
    <x v="1"/>
    <x v="1"/>
    <n v="14"/>
    <x v="102"/>
    <x v="0"/>
    <x v="0"/>
    <x v="0"/>
    <x v="0"/>
    <n v="0"/>
    <n v="66764.922623434046"/>
    <n v="23192.77108433735"/>
  </r>
  <r>
    <s v="Los Ríos"/>
    <x v="102"/>
    <s v="26 a 35 años"/>
    <x v="0"/>
    <x v="0"/>
    <n v="14"/>
    <x v="102"/>
    <x v="0"/>
    <x v="0"/>
    <x v="0"/>
    <x v="0"/>
    <n v="0"/>
    <n v="106464.25073457394"/>
    <n v="40192.77108433735"/>
  </r>
  <r>
    <s v="Los Ríos"/>
    <x v="102"/>
    <s v="26 a 35 años"/>
    <x v="1"/>
    <x v="1"/>
    <n v="14"/>
    <x v="102"/>
    <x v="0"/>
    <x v="0"/>
    <x v="0"/>
    <x v="0"/>
    <n v="0"/>
    <n v="15230.166503428012"/>
    <n v="0"/>
  </r>
  <r>
    <s v="Los Ríos"/>
    <x v="102"/>
    <s v="36 a 45 años"/>
    <x v="0"/>
    <x v="0"/>
    <n v="14"/>
    <x v="102"/>
    <x v="0"/>
    <x v="0"/>
    <x v="0"/>
    <x v="0"/>
    <n v="0"/>
    <n v="52825.552825552826"/>
    <n v="60905.957656326929"/>
  </r>
  <r>
    <s v="Los Ríos"/>
    <x v="102"/>
    <s v="36 a 45 años"/>
    <x v="1"/>
    <x v="1"/>
    <n v="14"/>
    <x v="102"/>
    <x v="0"/>
    <x v="0"/>
    <x v="0"/>
    <x v="0"/>
    <n v="0"/>
    <n v="13218.673218673219"/>
    <n v="12161.496799606106"/>
  </r>
  <r>
    <s v="Los Ríos"/>
    <x v="102"/>
    <s v="46 a 55 años"/>
    <x v="0"/>
    <x v="0"/>
    <n v="14"/>
    <x v="102"/>
    <x v="0"/>
    <x v="0"/>
    <x v="0"/>
    <x v="0"/>
    <n v="0"/>
    <n v="61007.716749886516"/>
    <n v="58371.454711802377"/>
  </r>
  <r>
    <s v="Los Ríos"/>
    <x v="102"/>
    <s v="46 a 55 años"/>
    <x v="1"/>
    <x v="1"/>
    <n v="14"/>
    <x v="102"/>
    <x v="0"/>
    <x v="0"/>
    <x v="0"/>
    <x v="0"/>
    <n v="0"/>
    <n v="20335.905583295505"/>
    <n v="23330.28362305581"/>
  </r>
  <r>
    <s v="Los Ríos"/>
    <x v="102"/>
    <s v="56 a 65 años"/>
    <x v="0"/>
    <x v="0"/>
    <n v="14"/>
    <x v="102"/>
    <x v="0"/>
    <x v="0"/>
    <x v="0"/>
    <x v="0"/>
    <n v="0"/>
    <n v="7181.6535908267952"/>
    <n v="29494.712103407757"/>
  </r>
  <r>
    <s v="Los Ríos"/>
    <x v="102"/>
    <s v="56 a 65 años"/>
    <x v="1"/>
    <x v="1"/>
    <n v="14"/>
    <x v="102"/>
    <x v="0"/>
    <x v="0"/>
    <x v="0"/>
    <x v="0"/>
    <n v="0"/>
    <n v="21605.3108026554"/>
    <n v="0"/>
  </r>
  <r>
    <s v="Los Ríos"/>
    <x v="102"/>
    <s v="56 a 65 años"/>
    <x v="2"/>
    <x v="2"/>
    <n v="14"/>
    <x v="102"/>
    <x v="0"/>
    <x v="0"/>
    <x v="0"/>
    <x v="0"/>
    <n v="0"/>
    <n v="14423.657211828606"/>
    <n v="0"/>
  </r>
  <r>
    <s v="Los Ríos"/>
    <x v="103"/>
    <s v="15 a 18 años"/>
    <x v="0"/>
    <x v="0"/>
    <n v="14"/>
    <x v="103"/>
    <x v="0"/>
    <x v="0"/>
    <x v="0"/>
    <x v="0"/>
    <n v="21062.547098718915"/>
    <n v="0"/>
    <n v="0"/>
  </r>
  <r>
    <s v="Los Ríos"/>
    <x v="103"/>
    <s v="15 a 18 años"/>
    <x v="1"/>
    <x v="1"/>
    <n v="14"/>
    <x v="103"/>
    <x v="0"/>
    <x v="0"/>
    <x v="0"/>
    <x v="0"/>
    <n v="45478.52298417483"/>
    <n v="0"/>
    <n v="0"/>
  </r>
  <r>
    <s v="Los Ríos"/>
    <x v="103"/>
    <s v="19 a 25 años"/>
    <x v="1"/>
    <x v="1"/>
    <n v="14"/>
    <x v="103"/>
    <x v="0"/>
    <x v="0"/>
    <x v="0"/>
    <x v="0"/>
    <n v="8790.6371911573478"/>
    <n v="0"/>
    <n v="0"/>
  </r>
  <r>
    <s v="Los Ríos"/>
    <x v="103"/>
    <s v="19 a 25 años"/>
    <x v="2"/>
    <x v="2"/>
    <n v="14"/>
    <x v="103"/>
    <x v="0"/>
    <x v="0"/>
    <x v="0"/>
    <x v="0"/>
    <n v="3823.1469440832248"/>
    <n v="0"/>
    <n v="0"/>
  </r>
  <r>
    <s v="Los Ríos"/>
    <x v="103"/>
    <s v="26 a 35 años"/>
    <x v="0"/>
    <x v="0"/>
    <n v="14"/>
    <x v="103"/>
    <x v="0"/>
    <x v="0"/>
    <x v="0"/>
    <x v="0"/>
    <n v="8370.8555055259931"/>
    <n v="0"/>
    <n v="0"/>
  </r>
  <r>
    <s v="Los Ríos"/>
    <x v="103"/>
    <s v="26 a 35 años"/>
    <x v="1"/>
    <x v="1"/>
    <n v="14"/>
    <x v="103"/>
    <x v="0"/>
    <x v="0"/>
    <x v="0"/>
    <x v="0"/>
    <n v="23864.101514531314"/>
    <n v="0"/>
    <n v="0"/>
  </r>
  <r>
    <s v="Los Ríos"/>
    <x v="103"/>
    <s v="36 a 45 años"/>
    <x v="0"/>
    <x v="0"/>
    <n v="14"/>
    <x v="103"/>
    <x v="0"/>
    <x v="0"/>
    <x v="0"/>
    <x v="0"/>
    <n v="943.73865698729583"/>
    <n v="0"/>
    <n v="0"/>
  </r>
  <r>
    <s v="Los Ríos"/>
    <x v="103"/>
    <s v="36 a 45 años"/>
    <x v="1"/>
    <x v="1"/>
    <n v="14"/>
    <x v="103"/>
    <x v="0"/>
    <x v="0"/>
    <x v="0"/>
    <x v="0"/>
    <n v="18130.671506352086"/>
    <n v="0"/>
    <n v="0"/>
  </r>
  <r>
    <s v="Los Ríos"/>
    <x v="103"/>
    <s v="46 a 55 años"/>
    <x v="0"/>
    <x v="0"/>
    <n v="14"/>
    <x v="103"/>
    <x v="0"/>
    <x v="0"/>
    <x v="0"/>
    <x v="0"/>
    <n v="5519.5406556769776"/>
    <n v="0"/>
    <n v="0"/>
  </r>
  <r>
    <s v="Los Ríos"/>
    <x v="103"/>
    <s v="46 a 55 años"/>
    <x v="1"/>
    <x v="1"/>
    <n v="14"/>
    <x v="103"/>
    <x v="0"/>
    <x v="0"/>
    <x v="0"/>
    <x v="0"/>
    <n v="7538.4330431561402"/>
    <n v="0"/>
    <n v="0"/>
  </r>
  <r>
    <s v="Los Ríos"/>
    <x v="103"/>
    <s v="46 a 55 años"/>
    <x v="2"/>
    <x v="2"/>
    <n v="14"/>
    <x v="103"/>
    <x v="0"/>
    <x v="0"/>
    <x v="0"/>
    <x v="0"/>
    <n v="14076.68086682719"/>
    <n v="0"/>
    <n v="0"/>
  </r>
  <r>
    <s v="Los Ríos"/>
    <x v="103"/>
    <s v="56 a 65 años"/>
    <x v="0"/>
    <x v="0"/>
    <n v="14"/>
    <x v="103"/>
    <x v="0"/>
    <x v="0"/>
    <x v="0"/>
    <x v="0"/>
    <n v="868.23289070480087"/>
    <n v="0"/>
    <n v="0"/>
  </r>
  <r>
    <s v="Los Ríos"/>
    <x v="103"/>
    <s v="56 a 65 años"/>
    <x v="1"/>
    <x v="1"/>
    <n v="14"/>
    <x v="103"/>
    <x v="0"/>
    <x v="0"/>
    <x v="0"/>
    <x v="0"/>
    <n v="54111.338100102148"/>
    <n v="0"/>
    <n v="0"/>
  </r>
  <r>
    <s v="Los Ríos"/>
    <x v="103"/>
    <s v="15 a 18 años"/>
    <x v="0"/>
    <x v="0"/>
    <n v="14"/>
    <x v="103"/>
    <x v="0"/>
    <x v="0"/>
    <x v="0"/>
    <x v="0"/>
    <n v="0"/>
    <n v="0"/>
    <n v="23172.905525846701"/>
  </r>
  <r>
    <s v="Los Ríos"/>
    <x v="103"/>
    <s v="15 a 18 años"/>
    <x v="1"/>
    <x v="1"/>
    <n v="14"/>
    <x v="103"/>
    <x v="0"/>
    <x v="0"/>
    <x v="0"/>
    <x v="0"/>
    <n v="0"/>
    <n v="57309.688581314877"/>
    <n v="46390.374331550804"/>
  </r>
  <r>
    <s v="Los Ríos"/>
    <x v="103"/>
    <s v="19 a 25 años"/>
    <x v="0"/>
    <x v="0"/>
    <n v="14"/>
    <x v="103"/>
    <x v="0"/>
    <x v="0"/>
    <x v="0"/>
    <x v="0"/>
    <n v="0"/>
    <n v="16895.104895104894"/>
    <n v="8802.5150042869391"/>
  </r>
  <r>
    <s v="Los Ríos"/>
    <x v="103"/>
    <s v="19 a 25 años"/>
    <x v="1"/>
    <x v="1"/>
    <n v="14"/>
    <x v="103"/>
    <x v="0"/>
    <x v="0"/>
    <x v="0"/>
    <x v="0"/>
    <n v="0"/>
    <n v="50713.28671328671"/>
    <n v="0"/>
  </r>
  <r>
    <s v="Los Ríos"/>
    <x v="103"/>
    <s v="19 a 25 años"/>
    <x v="2"/>
    <x v="2"/>
    <n v="14"/>
    <x v="103"/>
    <x v="0"/>
    <x v="0"/>
    <x v="0"/>
    <x v="0"/>
    <n v="0"/>
    <n v="0"/>
    <n v="26436.124607030579"/>
  </r>
  <r>
    <s v="Los Ríos"/>
    <x v="103"/>
    <s v="26 a 35 años"/>
    <x v="0"/>
    <x v="0"/>
    <n v="14"/>
    <x v="103"/>
    <x v="0"/>
    <x v="0"/>
    <x v="0"/>
    <x v="0"/>
    <n v="0"/>
    <n v="6067.1088568084278"/>
    <n v="48049.951969260328"/>
  </r>
  <r>
    <s v="Los Ríos"/>
    <x v="103"/>
    <s v="26 a 35 años"/>
    <x v="1"/>
    <x v="1"/>
    <n v="14"/>
    <x v="103"/>
    <x v="0"/>
    <x v="0"/>
    <x v="0"/>
    <x v="0"/>
    <n v="0"/>
    <n v="6067.1088568084278"/>
    <n v="10682.036503362151"/>
  </r>
  <r>
    <s v="Los Ríos"/>
    <x v="103"/>
    <s v="36 a 45 años"/>
    <x v="0"/>
    <x v="0"/>
    <n v="14"/>
    <x v="103"/>
    <x v="0"/>
    <x v="0"/>
    <x v="0"/>
    <x v="0"/>
    <n v="0"/>
    <n v="5337.3015873015875"/>
    <n v="39320.484800317899"/>
  </r>
  <r>
    <s v="Los Ríos"/>
    <x v="103"/>
    <s v="36 a 45 años"/>
    <x v="1"/>
    <x v="1"/>
    <n v="14"/>
    <x v="103"/>
    <x v="0"/>
    <x v="0"/>
    <x v="0"/>
    <x v="0"/>
    <n v="0"/>
    <n v="0"/>
    <n v="14742.698191933241"/>
  </r>
  <r>
    <s v="Los Ríos"/>
    <x v="103"/>
    <s v="36 a 45 años"/>
    <x v="2"/>
    <x v="2"/>
    <n v="14"/>
    <x v="103"/>
    <x v="0"/>
    <x v="0"/>
    <x v="0"/>
    <x v="0"/>
    <n v="0"/>
    <n v="0"/>
    <n v="19650.307967415061"/>
  </r>
  <r>
    <s v="Los Ríos"/>
    <x v="103"/>
    <s v="46 a 55 años"/>
    <x v="0"/>
    <x v="0"/>
    <n v="14"/>
    <x v="103"/>
    <x v="0"/>
    <x v="0"/>
    <x v="0"/>
    <x v="0"/>
    <n v="0"/>
    <n v="47043.386983904828"/>
    <n v="22456.881379795846"/>
  </r>
  <r>
    <s v="Los Ríos"/>
    <x v="103"/>
    <s v="46 a 55 años"/>
    <x v="1"/>
    <x v="1"/>
    <n v="14"/>
    <x v="103"/>
    <x v="0"/>
    <x v="0"/>
    <x v="0"/>
    <x v="0"/>
    <n v="0"/>
    <n v="0"/>
    <n v="17969.02499120028"/>
  </r>
  <r>
    <s v="Los Ríos"/>
    <x v="103"/>
    <s v="56 a 65 años"/>
    <x v="0"/>
    <x v="0"/>
    <n v="14"/>
    <x v="103"/>
    <x v="0"/>
    <x v="0"/>
    <x v="0"/>
    <x v="0"/>
    <n v="0"/>
    <n v="5240.0789300591978"/>
    <n v="32152.762961382548"/>
  </r>
  <r>
    <s v="Los Ríos"/>
    <x v="103"/>
    <s v="56 a 65 años"/>
    <x v="1"/>
    <x v="1"/>
    <n v="14"/>
    <x v="103"/>
    <x v="0"/>
    <x v="0"/>
    <x v="0"/>
    <x v="0"/>
    <n v="0"/>
    <n v="5240.0789300591978"/>
    <n v="0"/>
  </r>
  <r>
    <s v="Los Ríos"/>
    <x v="103"/>
    <s v="56 a 65 años"/>
    <x v="2"/>
    <x v="2"/>
    <n v="14"/>
    <x v="103"/>
    <x v="0"/>
    <x v="0"/>
    <x v="0"/>
    <x v="0"/>
    <n v="0"/>
    <n v="18329.31374698531"/>
    <n v="0"/>
  </r>
  <r>
    <s v="Los Ríos"/>
    <x v="104"/>
    <s v="19 a 25 años"/>
    <x v="1"/>
    <x v="1"/>
    <n v="14"/>
    <x v="104"/>
    <x v="0"/>
    <x v="0"/>
    <x v="0"/>
    <x v="0"/>
    <n v="0"/>
    <n v="37009.803921568629"/>
    <n v="0"/>
  </r>
  <r>
    <s v="Los Ríos"/>
    <x v="104"/>
    <s v="36 a 45 años"/>
    <x v="0"/>
    <x v="0"/>
    <n v="14"/>
    <x v="104"/>
    <x v="0"/>
    <x v="0"/>
    <x v="0"/>
    <x v="0"/>
    <n v="0"/>
    <n v="19173.20028510335"/>
    <n v="0"/>
  </r>
  <r>
    <s v="Los Ríos"/>
    <x v="104"/>
    <s v="46 a 55 años"/>
    <x v="0"/>
    <x v="0"/>
    <n v="14"/>
    <x v="104"/>
    <x v="0"/>
    <x v="0"/>
    <x v="0"/>
    <x v="0"/>
    <n v="0"/>
    <n v="14460.942543576501"/>
    <n v="0"/>
  </r>
  <r>
    <s v="Los Ríos"/>
    <x v="104"/>
    <s v="56 a 65 años"/>
    <x v="1"/>
    <x v="1"/>
    <n v="14"/>
    <x v="104"/>
    <x v="0"/>
    <x v="0"/>
    <x v="0"/>
    <x v="0"/>
    <n v="0"/>
    <n v="9620.0485044462403"/>
    <n v="0"/>
  </r>
  <r>
    <s v="Los Ríos"/>
    <x v="105"/>
    <s v="19 a 25 años"/>
    <x v="1"/>
    <x v="1"/>
    <n v="14"/>
    <x v="105"/>
    <x v="0"/>
    <x v="0"/>
    <x v="0"/>
    <x v="0"/>
    <n v="0"/>
    <n v="58907.672301690509"/>
    <n v="0"/>
  </r>
  <r>
    <s v="Los Ríos"/>
    <x v="105"/>
    <s v="26 a 35 años"/>
    <x v="0"/>
    <x v="0"/>
    <n v="14"/>
    <x v="105"/>
    <x v="0"/>
    <x v="0"/>
    <x v="0"/>
    <x v="0"/>
    <n v="0"/>
    <n v="26686.721100128922"/>
    <n v="0"/>
  </r>
  <r>
    <s v="Los Ríos"/>
    <x v="105"/>
    <s v="26 a 35 años"/>
    <x v="1"/>
    <x v="1"/>
    <n v="14"/>
    <x v="105"/>
    <x v="0"/>
    <x v="0"/>
    <x v="0"/>
    <x v="0"/>
    <n v="0"/>
    <n v="13364.847443059734"/>
    <n v="0"/>
  </r>
  <r>
    <s v="Los Ríos"/>
    <x v="105"/>
    <s v="36 a 45 años"/>
    <x v="0"/>
    <x v="0"/>
    <n v="14"/>
    <x v="105"/>
    <x v="0"/>
    <x v="0"/>
    <x v="0"/>
    <x v="0"/>
    <n v="0"/>
    <n v="37074.517019319224"/>
    <n v="0"/>
  </r>
  <r>
    <s v="Los Ríos"/>
    <x v="105"/>
    <s v="36 a 45 años"/>
    <x v="1"/>
    <x v="1"/>
    <n v="14"/>
    <x v="105"/>
    <x v="0"/>
    <x v="0"/>
    <x v="0"/>
    <x v="0"/>
    <n v="0"/>
    <n v="12373.505059797608"/>
    <n v="0"/>
  </r>
  <r>
    <s v="Los Ríos"/>
    <x v="105"/>
    <s v="46 a 55 años"/>
    <x v="0"/>
    <x v="0"/>
    <n v="14"/>
    <x v="105"/>
    <x v="0"/>
    <x v="0"/>
    <x v="0"/>
    <x v="0"/>
    <n v="0"/>
    <n v="8945.6869009584661"/>
    <n v="0"/>
  </r>
  <r>
    <s v="Los Ríos"/>
    <x v="105"/>
    <s v="56 a 65 años"/>
    <x v="1"/>
    <x v="1"/>
    <n v="14"/>
    <x v="105"/>
    <x v="0"/>
    <x v="0"/>
    <x v="0"/>
    <x v="0"/>
    <n v="0"/>
    <n v="6390.9774436090229"/>
    <n v="0"/>
  </r>
  <r>
    <s v="Los Ríos"/>
    <x v="106"/>
    <s v="19 a 25 años"/>
    <x v="1"/>
    <x v="1"/>
    <n v="14"/>
    <x v="106"/>
    <x v="0"/>
    <x v="0"/>
    <x v="0"/>
    <x v="0"/>
    <n v="0"/>
    <n v="15911.485774499473"/>
    <n v="0"/>
  </r>
  <r>
    <s v="Los Ríos"/>
    <x v="106"/>
    <s v="36 a 45 años"/>
    <x v="0"/>
    <x v="0"/>
    <n v="14"/>
    <x v="106"/>
    <x v="0"/>
    <x v="0"/>
    <x v="0"/>
    <x v="0"/>
    <n v="0"/>
    <n v="10135.644310474756"/>
    <n v="0"/>
  </r>
  <r>
    <s v="Los Ríos"/>
    <x v="106"/>
    <s v="36 a 45 años"/>
    <x v="1"/>
    <x v="1"/>
    <n v="14"/>
    <x v="106"/>
    <x v="0"/>
    <x v="0"/>
    <x v="0"/>
    <x v="0"/>
    <n v="0"/>
    <n v="10135.644310474756"/>
    <n v="0"/>
  </r>
  <r>
    <s v="Los Ríos"/>
    <x v="106"/>
    <s v="46 a 55 años"/>
    <x v="0"/>
    <x v="0"/>
    <n v="14"/>
    <x v="106"/>
    <x v="0"/>
    <x v="0"/>
    <x v="0"/>
    <x v="0"/>
    <n v="0"/>
    <n v="7679.1223860130267"/>
    <n v="0"/>
  </r>
  <r>
    <s v="Los Ríos"/>
    <x v="107"/>
    <s v="15 a 18 años"/>
    <x v="1"/>
    <x v="1"/>
    <n v="14"/>
    <x v="107"/>
    <x v="0"/>
    <x v="0"/>
    <x v="0"/>
    <x v="0"/>
    <n v="0"/>
    <n v="47591.660675772822"/>
    <n v="0"/>
  </r>
  <r>
    <s v="Los Ríos"/>
    <x v="107"/>
    <s v="19 a 25 años"/>
    <x v="1"/>
    <x v="1"/>
    <n v="14"/>
    <x v="107"/>
    <x v="0"/>
    <x v="0"/>
    <x v="0"/>
    <x v="0"/>
    <n v="0"/>
    <n v="13573.033707865168"/>
    <n v="0"/>
  </r>
  <r>
    <s v="Los Ríos"/>
    <x v="107"/>
    <s v="26 a 35 años"/>
    <x v="0"/>
    <x v="0"/>
    <n v="14"/>
    <x v="107"/>
    <x v="0"/>
    <x v="0"/>
    <x v="0"/>
    <x v="0"/>
    <n v="0"/>
    <n v="50275.169957915183"/>
    <n v="0"/>
  </r>
  <r>
    <s v="Los Ríos"/>
    <x v="107"/>
    <s v="36 a 45 años"/>
    <x v="0"/>
    <x v="0"/>
    <n v="14"/>
    <x v="107"/>
    <x v="0"/>
    <x v="0"/>
    <x v="0"/>
    <x v="0"/>
    <n v="0"/>
    <n v="45729.840081660426"/>
    <n v="0"/>
  </r>
  <r>
    <s v="Los Ríos"/>
    <x v="107"/>
    <s v="36 a 45 años"/>
    <x v="1"/>
    <x v="1"/>
    <n v="14"/>
    <x v="107"/>
    <x v="0"/>
    <x v="0"/>
    <x v="0"/>
    <x v="0"/>
    <n v="0"/>
    <n v="18305.546104117046"/>
    <n v="0"/>
  </r>
  <r>
    <s v="Los Ríos"/>
    <x v="107"/>
    <s v="46 a 55 años"/>
    <x v="0"/>
    <x v="0"/>
    <n v="14"/>
    <x v="107"/>
    <x v="0"/>
    <x v="0"/>
    <x v="0"/>
    <x v="0"/>
    <n v="0"/>
    <n v="51594.870108516938"/>
    <n v="0"/>
  </r>
  <r>
    <s v="Los Ríos"/>
    <x v="107"/>
    <s v="56 a 65 años"/>
    <x v="0"/>
    <x v="0"/>
    <n v="14"/>
    <x v="107"/>
    <x v="0"/>
    <x v="0"/>
    <x v="0"/>
    <x v="0"/>
    <n v="0"/>
    <n v="16535.79676674365"/>
    <n v="0"/>
  </r>
  <r>
    <s v="Los Ríos"/>
    <x v="107"/>
    <s v="56 a 65 años"/>
    <x v="1"/>
    <x v="1"/>
    <n v="14"/>
    <x v="107"/>
    <x v="0"/>
    <x v="0"/>
    <x v="0"/>
    <x v="0"/>
    <n v="0"/>
    <n v="16535.79676674365"/>
    <n v="0"/>
  </r>
  <r>
    <s v="Los Ríos"/>
    <x v="107"/>
    <s v="56 a 65 años"/>
    <x v="2"/>
    <x v="2"/>
    <n v="14"/>
    <x v="107"/>
    <x v="0"/>
    <x v="0"/>
    <x v="0"/>
    <x v="0"/>
    <n v="0"/>
    <n v="27575.057736720555"/>
    <n v="0"/>
  </r>
  <r>
    <s v="Los Ríos"/>
    <x v="108"/>
    <s v="36 a 45 años"/>
    <x v="1"/>
    <x v="1"/>
    <n v="14"/>
    <x v="108"/>
    <x v="0"/>
    <x v="0"/>
    <x v="0"/>
    <x v="0"/>
    <n v="0"/>
    <n v="31461.988304093567"/>
    <n v="0"/>
  </r>
  <r>
    <s v="Los Ríos"/>
    <x v="108"/>
    <s v="46 a 55 años"/>
    <x v="0"/>
    <x v="0"/>
    <n v="14"/>
    <x v="108"/>
    <x v="0"/>
    <x v="0"/>
    <x v="0"/>
    <x v="0"/>
    <n v="0"/>
    <n v="41713.221601489757"/>
    <n v="0"/>
  </r>
  <r>
    <s v="Los Ríos"/>
    <x v="108"/>
    <s v="56 a 65 años"/>
    <x v="0"/>
    <x v="0"/>
    <n v="14"/>
    <x v="108"/>
    <x v="0"/>
    <x v="0"/>
    <x v="0"/>
    <x v="0"/>
    <n v="0"/>
    <n v="14745.972738537794"/>
    <n v="0"/>
  </r>
  <r>
    <s v="Los Ríos"/>
    <x v="109"/>
    <s v="19 a 25 años"/>
    <x v="0"/>
    <x v="0"/>
    <n v="14"/>
    <x v="109"/>
    <x v="0"/>
    <x v="0"/>
    <x v="0"/>
    <x v="0"/>
    <n v="0"/>
    <n v="15737.363210005211"/>
    <n v="0"/>
  </r>
  <r>
    <s v="Los Ríos"/>
    <x v="109"/>
    <s v="19 a 25 años"/>
    <x v="1"/>
    <x v="1"/>
    <n v="14"/>
    <x v="109"/>
    <x v="0"/>
    <x v="0"/>
    <x v="0"/>
    <x v="0"/>
    <n v="0"/>
    <n v="15737.363210005211"/>
    <n v="0"/>
  </r>
  <r>
    <s v="Los Ríos"/>
    <x v="109"/>
    <s v="36 a 45 años"/>
    <x v="0"/>
    <x v="0"/>
    <n v="14"/>
    <x v="109"/>
    <x v="0"/>
    <x v="0"/>
    <x v="0"/>
    <x v="0"/>
    <n v="0"/>
    <n v="10128.012048192772"/>
    <n v="0"/>
  </r>
  <r>
    <s v="Los Ríos"/>
    <x v="109"/>
    <s v="46 a 55 años"/>
    <x v="0"/>
    <x v="0"/>
    <n v="14"/>
    <x v="109"/>
    <x v="0"/>
    <x v="0"/>
    <x v="0"/>
    <x v="0"/>
    <n v="0"/>
    <n v="30622.009569377991"/>
    <n v="0"/>
  </r>
  <r>
    <s v="Los Ríos"/>
    <x v="109"/>
    <s v="56 a 65 años"/>
    <x v="0"/>
    <x v="0"/>
    <n v="14"/>
    <x v="109"/>
    <x v="0"/>
    <x v="0"/>
    <x v="0"/>
    <x v="0"/>
    <n v="0"/>
    <n v="5027.4609209970431"/>
    <n v="0"/>
  </r>
  <r>
    <s v="Los Ríos"/>
    <x v="110"/>
    <s v="15 a 18 años"/>
    <x v="0"/>
    <x v="0"/>
    <n v="14"/>
    <x v="110"/>
    <x v="0"/>
    <x v="0"/>
    <x v="0"/>
    <x v="0"/>
    <n v="0"/>
    <n v="0"/>
    <n v="77010.360138135176"/>
  </r>
  <r>
    <s v="Los Ríos"/>
    <x v="110"/>
    <s v="15 a 18 años"/>
    <x v="1"/>
    <x v="1"/>
    <n v="14"/>
    <x v="110"/>
    <x v="0"/>
    <x v="0"/>
    <x v="0"/>
    <x v="0"/>
    <n v="11268.174474959613"/>
    <n v="31750.599520383694"/>
    <n v="25653.675382338432"/>
  </r>
  <r>
    <s v="Los Ríos"/>
    <x v="110"/>
    <s v="19 a 25 años"/>
    <x v="0"/>
    <x v="0"/>
    <n v="14"/>
    <x v="110"/>
    <x v="0"/>
    <x v="0"/>
    <x v="0"/>
    <x v="0"/>
    <n v="0"/>
    <n v="19247.928616953475"/>
    <n v="100162.49593760156"/>
  </r>
  <r>
    <s v="Los Ríos"/>
    <x v="110"/>
    <s v="19 a 25 años"/>
    <x v="1"/>
    <x v="1"/>
    <n v="14"/>
    <x v="110"/>
    <x v="0"/>
    <x v="0"/>
    <x v="0"/>
    <x v="0"/>
    <n v="10819.672131147541"/>
    <n v="19247.928616953475"/>
    <n v="10009.749756256093"/>
  </r>
  <r>
    <s v="Los Ríos"/>
    <x v="110"/>
    <s v="19 a 25 años"/>
    <x v="2"/>
    <x v="2"/>
    <n v="14"/>
    <x v="110"/>
    <x v="0"/>
    <x v="0"/>
    <x v="0"/>
    <x v="0"/>
    <n v="0"/>
    <n v="0"/>
    <n v="20019.499512512186"/>
  </r>
  <r>
    <s v="Los Ríos"/>
    <x v="110"/>
    <s v="26 a 35 años"/>
    <x v="0"/>
    <x v="0"/>
    <n v="14"/>
    <x v="110"/>
    <x v="0"/>
    <x v="0"/>
    <x v="0"/>
    <x v="0"/>
    <n v="4559.5396193005754"/>
    <n v="44412.665985699692"/>
    <n v="27869.181380417336"/>
  </r>
  <r>
    <s v="Los Ríos"/>
    <x v="110"/>
    <s v="26 a 35 años"/>
    <x v="1"/>
    <x v="1"/>
    <n v="14"/>
    <x v="110"/>
    <x v="0"/>
    <x v="0"/>
    <x v="0"/>
    <x v="0"/>
    <n v="21890.216910137227"/>
    <n v="6353.4218590398368"/>
    <n v="5577.8491171749602"/>
  </r>
  <r>
    <s v="Los Ríos"/>
    <x v="110"/>
    <s v="36 a 45 años"/>
    <x v="0"/>
    <x v="0"/>
    <n v="14"/>
    <x v="110"/>
    <x v="0"/>
    <x v="0"/>
    <x v="0"/>
    <x v="0"/>
    <n v="5249.3966210780372"/>
    <n v="0"/>
    <n v="30781.995436631405"/>
  </r>
  <r>
    <s v="Los Ríos"/>
    <x v="110"/>
    <s v="36 a 45 años"/>
    <x v="1"/>
    <x v="1"/>
    <n v="14"/>
    <x v="110"/>
    <x v="0"/>
    <x v="0"/>
    <x v="0"/>
    <x v="0"/>
    <n v="27333.065164923573"/>
    <n v="5585.5481727574752"/>
    <n v="5123.4183779298901"/>
  </r>
  <r>
    <s v="Los Ríos"/>
    <x v="110"/>
    <s v="36 a 45 años"/>
    <x v="2"/>
    <x v="2"/>
    <n v="14"/>
    <x v="110"/>
    <x v="0"/>
    <x v="0"/>
    <x v="0"/>
    <x v="0"/>
    <n v="663.71681415929208"/>
    <n v="0"/>
    <n v="10267.579340385812"/>
  </r>
  <r>
    <s v="Los Ríos"/>
    <x v="110"/>
    <s v="46 a 55 años"/>
    <x v="0"/>
    <x v="0"/>
    <n v="14"/>
    <x v="110"/>
    <x v="0"/>
    <x v="0"/>
    <x v="0"/>
    <x v="0"/>
    <n v="3632.5678496868477"/>
    <n v="17240.715797575525"/>
    <n v="4934.2105263157891"/>
  </r>
  <r>
    <s v="Los Ríos"/>
    <x v="110"/>
    <s v="46 a 55 años"/>
    <x v="1"/>
    <x v="1"/>
    <n v="14"/>
    <x v="110"/>
    <x v="0"/>
    <x v="0"/>
    <x v="0"/>
    <x v="0"/>
    <n v="15908.141962421712"/>
    <n v="4310.1789493938813"/>
    <n v="24690.402476780186"/>
  </r>
  <r>
    <s v="Los Ríos"/>
    <x v="110"/>
    <s v="46 a 55 años"/>
    <x v="2"/>
    <x v="2"/>
    <n v="14"/>
    <x v="110"/>
    <x v="0"/>
    <x v="0"/>
    <x v="0"/>
    <x v="0"/>
    <n v="0"/>
    <n v="0"/>
    <n v="4934.2105263157891"/>
  </r>
  <r>
    <s v="Los Ríos"/>
    <x v="110"/>
    <s v="56 a 65 años"/>
    <x v="0"/>
    <x v="0"/>
    <n v="14"/>
    <x v="110"/>
    <x v="0"/>
    <x v="0"/>
    <x v="0"/>
    <x v="0"/>
    <n v="8560.0733720574754"/>
    <n v="9366.823652537938"/>
    <n v="25559.511698880975"/>
  </r>
  <r>
    <s v="Los Ríos"/>
    <x v="110"/>
    <s v="56 a 65 años"/>
    <x v="1"/>
    <x v="1"/>
    <n v="14"/>
    <x v="110"/>
    <x v="0"/>
    <x v="0"/>
    <x v="0"/>
    <x v="0"/>
    <n v="14674.411494955672"/>
    <n v="0"/>
    <n v="0"/>
  </r>
  <r>
    <s v="Los Ríos"/>
    <x v="110"/>
    <s v="56 a 65 años"/>
    <x v="2"/>
    <x v="2"/>
    <n v="14"/>
    <x v="110"/>
    <x v="0"/>
    <x v="0"/>
    <x v="0"/>
    <x v="0"/>
    <n v="0"/>
    <n v="6253.2705389848243"/>
    <n v="0"/>
  </r>
  <r>
    <s v="Los Ríos"/>
    <x v="111"/>
    <s v="15 a 18 años"/>
    <x v="1"/>
    <x v="1"/>
    <n v="14"/>
    <x v="111"/>
    <x v="0"/>
    <x v="0"/>
    <x v="0"/>
    <x v="0"/>
    <n v="63752.969121140144"/>
    <n v="0"/>
    <n v="0"/>
  </r>
  <r>
    <s v="Los Ríos"/>
    <x v="111"/>
    <s v="19 a 25 años"/>
    <x v="0"/>
    <x v="0"/>
    <n v="14"/>
    <x v="111"/>
    <x v="0"/>
    <x v="0"/>
    <x v="0"/>
    <x v="0"/>
    <n v="5189.7502432695428"/>
    <n v="0"/>
    <n v="0"/>
  </r>
  <r>
    <s v="Los Ríos"/>
    <x v="111"/>
    <s v="19 a 25 años"/>
    <x v="1"/>
    <x v="1"/>
    <n v="14"/>
    <x v="111"/>
    <x v="0"/>
    <x v="0"/>
    <x v="0"/>
    <x v="0"/>
    <n v="36782.354849172887"/>
    <n v="0"/>
    <n v="0"/>
  </r>
  <r>
    <s v="Los Ríos"/>
    <x v="111"/>
    <s v="26 a 35 años"/>
    <x v="1"/>
    <x v="1"/>
    <n v="14"/>
    <x v="111"/>
    <x v="0"/>
    <x v="0"/>
    <x v="0"/>
    <x v="0"/>
    <n v="14228.052472250252"/>
    <n v="0"/>
    <n v="0"/>
  </r>
  <r>
    <s v="Los Ríos"/>
    <x v="111"/>
    <s v="36 a 45 años"/>
    <x v="0"/>
    <x v="0"/>
    <n v="14"/>
    <x v="111"/>
    <x v="0"/>
    <x v="0"/>
    <x v="0"/>
    <x v="0"/>
    <n v="878.13236239023342"/>
    <n v="0"/>
    <n v="0"/>
  </r>
  <r>
    <s v="Los Ríos"/>
    <x v="111"/>
    <s v="36 a 45 años"/>
    <x v="1"/>
    <x v="1"/>
    <n v="14"/>
    <x v="111"/>
    <x v="0"/>
    <x v="0"/>
    <x v="0"/>
    <x v="0"/>
    <n v="10901.692011137289"/>
    <n v="0"/>
    <n v="0"/>
  </r>
  <r>
    <s v="Los Ríos"/>
    <x v="111"/>
    <s v="46 a 55 años"/>
    <x v="0"/>
    <x v="0"/>
    <n v="14"/>
    <x v="111"/>
    <x v="0"/>
    <x v="0"/>
    <x v="0"/>
    <x v="0"/>
    <n v="5302.7050236152854"/>
    <n v="0"/>
    <n v="0"/>
  </r>
  <r>
    <s v="Los Ríos"/>
    <x v="111"/>
    <s v="46 a 55 años"/>
    <x v="1"/>
    <x v="1"/>
    <n v="14"/>
    <x v="111"/>
    <x v="0"/>
    <x v="0"/>
    <x v="0"/>
    <x v="0"/>
    <n v="14276.513525118076"/>
    <n v="0"/>
    <n v="0"/>
  </r>
  <r>
    <s v="Los Ríos"/>
    <x v="111"/>
    <s v="56 a 65 años"/>
    <x v="1"/>
    <x v="1"/>
    <n v="14"/>
    <x v="111"/>
    <x v="0"/>
    <x v="0"/>
    <x v="0"/>
    <x v="0"/>
    <n v="15751.445086705202"/>
    <n v="0"/>
    <n v="0"/>
  </r>
  <r>
    <s v="Los Ríos"/>
    <x v="111"/>
    <s v="15 a 18 años"/>
    <x v="1"/>
    <x v="1"/>
    <n v="14"/>
    <x v="111"/>
    <x v="0"/>
    <x v="0"/>
    <x v="0"/>
    <x v="0"/>
    <n v="0"/>
    <n v="35880.758807588078"/>
    <n v="0"/>
  </r>
  <r>
    <s v="Los Ríos"/>
    <x v="111"/>
    <s v="19 a 25 años"/>
    <x v="0"/>
    <x v="0"/>
    <n v="14"/>
    <x v="111"/>
    <x v="0"/>
    <x v="0"/>
    <x v="0"/>
    <x v="0"/>
    <n v="0"/>
    <n v="10449.826989619378"/>
    <n v="43630.573248407643"/>
  </r>
  <r>
    <s v="Los Ríos"/>
    <x v="111"/>
    <s v="19 a 25 años"/>
    <x v="1"/>
    <x v="1"/>
    <n v="14"/>
    <x v="111"/>
    <x v="0"/>
    <x v="0"/>
    <x v="0"/>
    <x v="0"/>
    <n v="0"/>
    <n v="20899.653979238756"/>
    <n v="0"/>
  </r>
  <r>
    <s v="Los Ríos"/>
    <x v="111"/>
    <s v="19 a 25 años"/>
    <x v="2"/>
    <x v="2"/>
    <n v="14"/>
    <x v="111"/>
    <x v="0"/>
    <x v="0"/>
    <x v="0"/>
    <x v="0"/>
    <n v="0"/>
    <n v="0"/>
    <n v="43630.573248407643"/>
  </r>
  <r>
    <s v="Los Ríos"/>
    <x v="111"/>
    <s v="26 a 35 años"/>
    <x v="0"/>
    <x v="0"/>
    <n v="14"/>
    <x v="111"/>
    <x v="0"/>
    <x v="0"/>
    <x v="0"/>
    <x v="0"/>
    <n v="0"/>
    <n v="30131.004366812227"/>
    <n v="39861.310377809663"/>
  </r>
  <r>
    <s v="Los Ríos"/>
    <x v="111"/>
    <s v="26 a 35 años"/>
    <x v="1"/>
    <x v="1"/>
    <n v="14"/>
    <x v="111"/>
    <x v="0"/>
    <x v="0"/>
    <x v="0"/>
    <x v="0"/>
    <n v="0"/>
    <n v="22610.383309073266"/>
    <n v="0"/>
  </r>
  <r>
    <s v="Los Ríos"/>
    <x v="111"/>
    <s v="26 a 35 años"/>
    <x v="2"/>
    <x v="2"/>
    <n v="14"/>
    <x v="111"/>
    <x v="0"/>
    <x v="0"/>
    <x v="0"/>
    <x v="0"/>
    <n v="0"/>
    <n v="0"/>
    <n v="13295.074127211861"/>
  </r>
  <r>
    <s v="Los Ríos"/>
    <x v="111"/>
    <s v="36 a 45 años"/>
    <x v="0"/>
    <x v="0"/>
    <n v="14"/>
    <x v="111"/>
    <x v="0"/>
    <x v="0"/>
    <x v="0"/>
    <x v="0"/>
    <n v="0"/>
    <n v="6310.1102509969505"/>
    <n v="40743.354504822397"/>
  </r>
  <r>
    <s v="Los Ríos"/>
    <x v="111"/>
    <s v="36 a 45 años"/>
    <x v="1"/>
    <x v="1"/>
    <n v="14"/>
    <x v="111"/>
    <x v="0"/>
    <x v="0"/>
    <x v="0"/>
    <x v="0"/>
    <n v="0"/>
    <n v="6310.1102509969505"/>
    <n v="5810.3975535168192"/>
  </r>
  <r>
    <s v="Los Ríos"/>
    <x v="111"/>
    <s v="36 a 45 años"/>
    <x v="2"/>
    <x v="2"/>
    <n v="14"/>
    <x v="111"/>
    <x v="0"/>
    <x v="0"/>
    <x v="0"/>
    <x v="0"/>
    <n v="0"/>
    <n v="0"/>
    <n v="17454.716537285345"/>
  </r>
  <r>
    <s v="Los Ríos"/>
    <x v="111"/>
    <s v="46 a 55 años"/>
    <x v="0"/>
    <x v="0"/>
    <n v="14"/>
    <x v="111"/>
    <x v="0"/>
    <x v="0"/>
    <x v="0"/>
    <x v="0"/>
    <n v="0"/>
    <n v="36465.324384787469"/>
    <n v="20926.419348227097"/>
  </r>
  <r>
    <s v="Los Ríos"/>
    <x v="111"/>
    <s v="56 a 65 años"/>
    <x v="0"/>
    <x v="0"/>
    <n v="14"/>
    <x v="111"/>
    <x v="0"/>
    <x v="0"/>
    <x v="0"/>
    <x v="0"/>
    <n v="0"/>
    <n v="6005.0251256281408"/>
    <n v="24584.148727984346"/>
  </r>
  <r>
    <s v="Los Ríos"/>
    <x v="111"/>
    <s v="56 a 65 años"/>
    <x v="1"/>
    <x v="1"/>
    <n v="14"/>
    <x v="111"/>
    <x v="0"/>
    <x v="0"/>
    <x v="0"/>
    <x v="0"/>
    <n v="0"/>
    <n v="0"/>
    <n v="8194.7162426614486"/>
  </r>
  <r>
    <s v="Los Ríos"/>
    <x v="111"/>
    <s v="56 a 65 años"/>
    <x v="2"/>
    <x v="2"/>
    <n v="14"/>
    <x v="111"/>
    <x v="0"/>
    <x v="0"/>
    <x v="0"/>
    <x v="0"/>
    <n v="0"/>
    <n v="15000"/>
    <n v="0"/>
  </r>
  <r>
    <s v="Los Ríos"/>
    <x v="112"/>
    <s v="15 a 18 años"/>
    <x v="0"/>
    <x v="0"/>
    <n v="14"/>
    <x v="112"/>
    <x v="0"/>
    <x v="0"/>
    <x v="0"/>
    <x v="0"/>
    <n v="2594.8808473080317"/>
    <n v="0"/>
    <n v="30780.603193376701"/>
  </r>
  <r>
    <s v="Los Ríos"/>
    <x v="112"/>
    <s v="15 a 18 años"/>
    <x v="1"/>
    <x v="1"/>
    <n v="14"/>
    <x v="112"/>
    <x v="0"/>
    <x v="0"/>
    <x v="0"/>
    <x v="0"/>
    <n v="23680.494263018536"/>
    <n v="44797.604096222589"/>
    <n v="15385.373546225113"/>
  </r>
  <r>
    <s v="Los Ríos"/>
    <x v="112"/>
    <s v="19 a 25 años"/>
    <x v="0"/>
    <x v="0"/>
    <n v="14"/>
    <x v="112"/>
    <x v="0"/>
    <x v="0"/>
    <x v="0"/>
    <x v="0"/>
    <n v="5442.3523342790813"/>
    <n v="14398.37081329347"/>
    <n v="16227.839213621204"/>
  </r>
  <r>
    <s v="Los Ríos"/>
    <x v="112"/>
    <s v="19 a 25 años"/>
    <x v="1"/>
    <x v="1"/>
    <n v="14"/>
    <x v="112"/>
    <x v="0"/>
    <x v="0"/>
    <x v="0"/>
    <x v="0"/>
    <n v="27525.578196199811"/>
    <n v="17019.801551193726"/>
    <n v="1351.5885553800247"/>
  </r>
  <r>
    <s v="Los Ríos"/>
    <x v="112"/>
    <s v="19 a 25 años"/>
    <x v="2"/>
    <x v="2"/>
    <n v="14"/>
    <x v="112"/>
    <x v="0"/>
    <x v="0"/>
    <x v="0"/>
    <x v="0"/>
    <n v="3426.1886338234031"/>
    <n v="0"/>
    <n v="21638.581709671758"/>
  </r>
  <r>
    <s v="Los Ríos"/>
    <x v="112"/>
    <s v="26 a 35 años"/>
    <x v="0"/>
    <x v="0"/>
    <n v="14"/>
    <x v="112"/>
    <x v="0"/>
    <x v="0"/>
    <x v="0"/>
    <x v="0"/>
    <n v="2363.6442780655552"/>
    <n v="37471.247030431012"/>
    <n v="41893.730465159038"/>
  </r>
  <r>
    <s v="Los Ríos"/>
    <x v="112"/>
    <s v="26 a 35 años"/>
    <x v="1"/>
    <x v="1"/>
    <n v="14"/>
    <x v="112"/>
    <x v="0"/>
    <x v="0"/>
    <x v="0"/>
    <x v="0"/>
    <n v="28176.55508640578"/>
    <n v="10539.613107583242"/>
    <n v="5107.556536127965"/>
  </r>
  <r>
    <s v="Los Ríos"/>
    <x v="112"/>
    <s v="26 a 35 años"/>
    <x v="2"/>
    <x v="2"/>
    <n v="14"/>
    <x v="112"/>
    <x v="0"/>
    <x v="0"/>
    <x v="0"/>
    <x v="0"/>
    <n v="2189.5268358507815"/>
    <n v="0"/>
    <n v="2044.4934730649015"/>
  </r>
  <r>
    <s v="Los Ríos"/>
    <x v="112"/>
    <s v="36 a 45 años"/>
    <x v="0"/>
    <x v="0"/>
    <n v="14"/>
    <x v="112"/>
    <x v="0"/>
    <x v="0"/>
    <x v="0"/>
    <x v="0"/>
    <n v="4905.5453991468621"/>
    <n v="37224.157955865274"/>
    <n v="23017.279574656623"/>
  </r>
  <r>
    <s v="Los Ríos"/>
    <x v="112"/>
    <s v="36 a 45 años"/>
    <x v="1"/>
    <x v="1"/>
    <n v="14"/>
    <x v="112"/>
    <x v="0"/>
    <x v="0"/>
    <x v="0"/>
    <x v="0"/>
    <n v="33920.954122051015"/>
    <n v="13209.148575002233"/>
    <n v="1094.3730615861764"/>
  </r>
  <r>
    <s v="Los Ríos"/>
    <x v="112"/>
    <s v="36 a 45 años"/>
    <x v="2"/>
    <x v="2"/>
    <n v="14"/>
    <x v="112"/>
    <x v="0"/>
    <x v="0"/>
    <x v="0"/>
    <x v="0"/>
    <n v="2550.7094976930443"/>
    <n v="0"/>
    <n v="10961.453256535224"/>
  </r>
  <r>
    <s v="Los Ríos"/>
    <x v="112"/>
    <s v="46 a 55 años"/>
    <x v="0"/>
    <x v="0"/>
    <n v="14"/>
    <x v="112"/>
    <x v="0"/>
    <x v="0"/>
    <x v="0"/>
    <x v="0"/>
    <n v="7556.9015284152747"/>
    <n v="33388.842631140717"/>
    <n v="16722.72945699183"/>
  </r>
  <r>
    <s v="Los Ríos"/>
    <x v="112"/>
    <s v="46 a 55 años"/>
    <x v="1"/>
    <x v="1"/>
    <n v="14"/>
    <x v="112"/>
    <x v="0"/>
    <x v="0"/>
    <x v="0"/>
    <x v="0"/>
    <n v="27241.754601807599"/>
    <n v="4908.1905429685785"/>
    <n v="27871.215761653053"/>
  </r>
  <r>
    <s v="Los Ríos"/>
    <x v="112"/>
    <s v="46 a 55 años"/>
    <x v="2"/>
    <x v="2"/>
    <n v="14"/>
    <x v="112"/>
    <x v="0"/>
    <x v="0"/>
    <x v="0"/>
    <x v="0"/>
    <n v="733.45005441726209"/>
    <n v="0"/>
    <n v="8920.5364553754753"/>
  </r>
  <r>
    <s v="Los Ríos"/>
    <x v="112"/>
    <s v="56 a 65 años"/>
    <x v="0"/>
    <x v="0"/>
    <n v="14"/>
    <x v="112"/>
    <x v="0"/>
    <x v="0"/>
    <x v="0"/>
    <x v="0"/>
    <n v="4441.8428482886857"/>
    <n v="20019.644095216085"/>
    <n v="55041.782729805011"/>
  </r>
  <r>
    <s v="Los Ríos"/>
    <x v="112"/>
    <s v="56 a 65 años"/>
    <x v="1"/>
    <x v="1"/>
    <n v="14"/>
    <x v="112"/>
    <x v="0"/>
    <x v="0"/>
    <x v="0"/>
    <x v="0"/>
    <n v="44342.676124233869"/>
    <n v="8972.7293737000236"/>
    <n v="4662.9526462395543"/>
  </r>
  <r>
    <s v="Los Ríos"/>
    <x v="112"/>
    <s v="56 a 65 años"/>
    <x v="2"/>
    <x v="2"/>
    <n v="14"/>
    <x v="112"/>
    <x v="0"/>
    <x v="0"/>
    <x v="0"/>
    <x v="0"/>
    <n v="17719.165346739206"/>
    <n v="25543.101455974116"/>
    <n v="0"/>
  </r>
  <r>
    <s v="Magallanes y Antártica Chilena"/>
    <x v="113"/>
    <s v="15 a 18 años"/>
    <x v="0"/>
    <x v="0"/>
    <n v="12"/>
    <x v="113"/>
    <x v="0"/>
    <x v="0"/>
    <x v="0"/>
    <x v="0"/>
    <n v="0"/>
    <n v="24845.814977973569"/>
    <n v="83466.666666666672"/>
  </r>
  <r>
    <s v="Magallanes y Antártica Chilena"/>
    <x v="113"/>
    <s v="19 a 25 años"/>
    <x v="0"/>
    <x v="0"/>
    <n v="12"/>
    <x v="113"/>
    <x v="0"/>
    <x v="0"/>
    <x v="0"/>
    <x v="0"/>
    <n v="0"/>
    <n v="27060.020345879959"/>
    <n v="22037.317196167423"/>
  </r>
  <r>
    <s v="Magallanes y Antártica Chilena"/>
    <x v="113"/>
    <s v="19 a 25 años"/>
    <x v="1"/>
    <x v="1"/>
    <n v="12"/>
    <x v="113"/>
    <x v="0"/>
    <x v="0"/>
    <x v="0"/>
    <x v="0"/>
    <n v="0"/>
    <n v="0"/>
    <n v="44074.634392334847"/>
  </r>
  <r>
    <s v="Magallanes y Antártica Chilena"/>
    <x v="113"/>
    <s v="26 a 35 años"/>
    <x v="0"/>
    <x v="0"/>
    <n v="12"/>
    <x v="113"/>
    <x v="0"/>
    <x v="0"/>
    <x v="0"/>
    <x v="0"/>
    <n v="0"/>
    <n v="20906.471050563268"/>
    <n v="41366.998214741136"/>
  </r>
  <r>
    <s v="Magallanes y Antártica Chilena"/>
    <x v="113"/>
    <s v="26 a 35 años"/>
    <x v="1"/>
    <x v="1"/>
    <n v="12"/>
    <x v="113"/>
    <x v="0"/>
    <x v="0"/>
    <x v="0"/>
    <x v="0"/>
    <n v="0"/>
    <n v="6968.8236835210901"/>
    <n v="36189.74751338944"/>
  </r>
  <r>
    <s v="Magallanes y Antártica Chilena"/>
    <x v="113"/>
    <s v="26 a 35 años"/>
    <x v="2"/>
    <x v="2"/>
    <n v="12"/>
    <x v="113"/>
    <x v="0"/>
    <x v="0"/>
    <x v="0"/>
    <x v="0"/>
    <n v="0"/>
    <n v="13937.64736704218"/>
    <n v="0"/>
  </r>
  <r>
    <s v="Magallanes y Antártica Chilena"/>
    <x v="113"/>
    <s v="36 a 45 años"/>
    <x v="0"/>
    <x v="0"/>
    <n v="12"/>
    <x v="113"/>
    <x v="0"/>
    <x v="0"/>
    <x v="0"/>
    <x v="0"/>
    <n v="0"/>
    <n v="22546.419098143237"/>
    <n v="44553.032480597874"/>
  </r>
  <r>
    <s v="Magallanes y Antártica Chilena"/>
    <x v="113"/>
    <s v="36 a 45 años"/>
    <x v="1"/>
    <x v="1"/>
    <n v="12"/>
    <x v="113"/>
    <x v="0"/>
    <x v="0"/>
    <x v="0"/>
    <x v="0"/>
    <n v="0"/>
    <n v="11258.473327438845"/>
    <n v="22276.516240298937"/>
  </r>
  <r>
    <s v="Magallanes y Antártica Chilena"/>
    <x v="113"/>
    <s v="46 a 55 años"/>
    <x v="0"/>
    <x v="0"/>
    <n v="12"/>
    <x v="113"/>
    <x v="0"/>
    <x v="0"/>
    <x v="0"/>
    <x v="0"/>
    <n v="0"/>
    <n v="26261.180679785331"/>
    <n v="10316.319194823867"/>
  </r>
  <r>
    <s v="Magallanes y Antártica Chilena"/>
    <x v="113"/>
    <s v="46 a 55 años"/>
    <x v="1"/>
    <x v="1"/>
    <n v="12"/>
    <x v="113"/>
    <x v="0"/>
    <x v="0"/>
    <x v="0"/>
    <x v="0"/>
    <n v="0"/>
    <n v="0"/>
    <n v="46405.463695183324"/>
  </r>
  <r>
    <s v="Magallanes y Antártica Chilena"/>
    <x v="113"/>
    <s v="46 a 55 años"/>
    <x v="2"/>
    <x v="2"/>
    <n v="12"/>
    <x v="113"/>
    <x v="0"/>
    <x v="0"/>
    <x v="0"/>
    <x v="0"/>
    <n v="0"/>
    <n v="0"/>
    <n v="10316.319194823867"/>
  </r>
  <r>
    <s v="Magallanes y Antártica Chilena"/>
    <x v="113"/>
    <s v="56 a 65 años"/>
    <x v="0"/>
    <x v="0"/>
    <n v="12"/>
    <x v="113"/>
    <x v="0"/>
    <x v="0"/>
    <x v="0"/>
    <x v="0"/>
    <n v="0"/>
    <n v="40941.739824421391"/>
    <n v="25184.037194885703"/>
  </r>
  <r>
    <s v="Magallanes y Antártica Chilena"/>
    <x v="113"/>
    <s v="56 a 65 años"/>
    <x v="1"/>
    <x v="1"/>
    <n v="12"/>
    <x v="113"/>
    <x v="0"/>
    <x v="0"/>
    <x v="0"/>
    <x v="0"/>
    <n v="0"/>
    <n v="5865.921787709497"/>
    <n v="0"/>
  </r>
  <r>
    <s v="Magallanes y Antártica Chilena"/>
    <x v="113"/>
    <s v="56 a 65 años"/>
    <x v="2"/>
    <x v="2"/>
    <n v="12"/>
    <x v="113"/>
    <x v="0"/>
    <x v="0"/>
    <x v="0"/>
    <x v="0"/>
    <n v="0"/>
    <n v="5865.921787709497"/>
    <n v="17628.826036419992"/>
  </r>
  <r>
    <s v="Magallanes y Antártica Chilena"/>
    <x v="114"/>
    <s v="26 a 35 años"/>
    <x v="0"/>
    <x v="0"/>
    <n v="12"/>
    <x v="114"/>
    <x v="0"/>
    <x v="0"/>
    <x v="0"/>
    <x v="0"/>
    <n v="0"/>
    <n v="42834.138486312397"/>
    <n v="0"/>
  </r>
  <r>
    <s v="Magallanes y Antártica Chilena"/>
    <x v="114"/>
    <s v="26 a 35 años"/>
    <x v="1"/>
    <x v="1"/>
    <n v="12"/>
    <x v="114"/>
    <x v="0"/>
    <x v="0"/>
    <x v="0"/>
    <x v="0"/>
    <n v="0"/>
    <n v="10708.534621578099"/>
    <n v="0"/>
  </r>
  <r>
    <s v="Magallanes y Antártica Chilena"/>
    <x v="114"/>
    <s v="46 a 55 años"/>
    <x v="0"/>
    <x v="0"/>
    <n v="12"/>
    <x v="114"/>
    <x v="0"/>
    <x v="0"/>
    <x v="0"/>
    <x v="0"/>
    <n v="0"/>
    <n v="112399.54075774971"/>
    <n v="0"/>
  </r>
  <r>
    <s v="Magallanes y Antártica Chilena"/>
    <x v="114"/>
    <s v="56 a 65 años"/>
    <x v="0"/>
    <x v="0"/>
    <n v="12"/>
    <x v="114"/>
    <x v="0"/>
    <x v="0"/>
    <x v="0"/>
    <x v="0"/>
    <n v="0"/>
    <n v="30261.348005502063"/>
    <n v="0"/>
  </r>
  <r>
    <s v="Magallanes y Antártica Chilena"/>
    <x v="115"/>
    <s v="15 a 18 años"/>
    <x v="0"/>
    <x v="0"/>
    <n v="12"/>
    <x v="115"/>
    <x v="0"/>
    <x v="0"/>
    <x v="0"/>
    <x v="0"/>
    <n v="2247.6050110537954"/>
    <n v="32554.856922879506"/>
    <n v="27392.996108949417"/>
  </r>
  <r>
    <s v="Magallanes y Antártica Chilena"/>
    <x v="115"/>
    <s v="15 a 18 años"/>
    <x v="1"/>
    <x v="1"/>
    <n v="12"/>
    <x v="115"/>
    <x v="0"/>
    <x v="0"/>
    <x v="0"/>
    <x v="0"/>
    <n v="19110.783591255218"/>
    <n v="18093.160528679586"/>
    <n v="12178.98832684825"/>
  </r>
  <r>
    <s v="Magallanes y Antártica Chilena"/>
    <x v="115"/>
    <s v="19 a 25 años"/>
    <x v="0"/>
    <x v="0"/>
    <n v="12"/>
    <x v="115"/>
    <x v="0"/>
    <x v="0"/>
    <x v="0"/>
    <x v="0"/>
    <n v="11701.137908824161"/>
    <n v="36740.77303109561"/>
    <n v="25240.0548696845"/>
  </r>
  <r>
    <s v="Magallanes y Antártica Chilena"/>
    <x v="115"/>
    <s v="19 a 25 años"/>
    <x v="1"/>
    <x v="1"/>
    <n v="12"/>
    <x v="115"/>
    <x v="0"/>
    <x v="0"/>
    <x v="0"/>
    <x v="0"/>
    <n v="26021.613110999784"/>
    <n v="13535.309503051438"/>
    <n v="15775.034293552812"/>
  </r>
  <r>
    <s v="Magallanes y Antártica Chilena"/>
    <x v="115"/>
    <s v="19 a 25 años"/>
    <x v="2"/>
    <x v="2"/>
    <n v="12"/>
    <x v="115"/>
    <x v="0"/>
    <x v="0"/>
    <x v="0"/>
    <x v="0"/>
    <n v="508.12280827309814"/>
    <n v="0"/>
    <n v="0"/>
  </r>
  <r>
    <s v="Magallanes y Antártica Chilena"/>
    <x v="115"/>
    <s v="26 a 35 años"/>
    <x v="0"/>
    <x v="0"/>
    <n v="12"/>
    <x v="115"/>
    <x v="0"/>
    <x v="0"/>
    <x v="0"/>
    <x v="0"/>
    <n v="6308.221952207371"/>
    <n v="33050.450112528131"/>
    <n v="24091.594679829974"/>
  </r>
  <r>
    <s v="Magallanes y Antártica Chilena"/>
    <x v="115"/>
    <s v="26 a 35 años"/>
    <x v="1"/>
    <x v="1"/>
    <n v="12"/>
    <x v="115"/>
    <x v="0"/>
    <x v="0"/>
    <x v="0"/>
    <x v="0"/>
    <n v="30234.912920210612"/>
    <n v="4365.1537884471118"/>
    <n v="17605.923488276429"/>
  </r>
  <r>
    <s v="Magallanes y Antártica Chilena"/>
    <x v="115"/>
    <s v="26 a 35 años"/>
    <x v="2"/>
    <x v="2"/>
    <n v="12"/>
    <x v="115"/>
    <x v="0"/>
    <x v="0"/>
    <x v="0"/>
    <x v="0"/>
    <n v="283.51559335763466"/>
    <n v="4988.7471867966988"/>
    <n v="0"/>
  </r>
  <r>
    <s v="Magallanes y Antártica Chilena"/>
    <x v="115"/>
    <s v="36 a 45 años"/>
    <x v="0"/>
    <x v="0"/>
    <n v="12"/>
    <x v="115"/>
    <x v="0"/>
    <x v="0"/>
    <x v="0"/>
    <x v="0"/>
    <n v="6175.9269326954445"/>
    <n v="39725.187720284004"/>
    <n v="27041.579419682919"/>
  </r>
  <r>
    <s v="Magallanes y Antártica Chilena"/>
    <x v="115"/>
    <s v="36 a 45 años"/>
    <x v="1"/>
    <x v="1"/>
    <n v="12"/>
    <x v="115"/>
    <x v="0"/>
    <x v="0"/>
    <x v="0"/>
    <x v="0"/>
    <n v="22871.588561487442"/>
    <n v="10420.391275476324"/>
    <n v="9273.1079868381694"/>
  </r>
  <r>
    <s v="Magallanes y Antártica Chilena"/>
    <x v="115"/>
    <s v="36 a 45 años"/>
    <x v="2"/>
    <x v="2"/>
    <n v="12"/>
    <x v="115"/>
    <x v="0"/>
    <x v="0"/>
    <x v="0"/>
    <x v="0"/>
    <n v="1440.6871806023703"/>
    <n v="0"/>
    <n v="6182.0719912254463"/>
  </r>
  <r>
    <s v="Magallanes y Antártica Chilena"/>
    <x v="115"/>
    <s v="46 a 55 años"/>
    <x v="0"/>
    <x v="0"/>
    <n v="12"/>
    <x v="115"/>
    <x v="0"/>
    <x v="0"/>
    <x v="0"/>
    <x v="0"/>
    <n v="11627.906976744185"/>
    <n v="44448.169879854708"/>
    <n v="8881.1346240432231"/>
  </r>
  <r>
    <s v="Magallanes y Antártica Chilena"/>
    <x v="115"/>
    <s v="46 a 55 años"/>
    <x v="1"/>
    <x v="1"/>
    <n v="12"/>
    <x v="115"/>
    <x v="0"/>
    <x v="0"/>
    <x v="0"/>
    <x v="0"/>
    <n v="47326.949384404921"/>
    <n v="6152.5565800502936"/>
    <n v="35513.282305267894"/>
  </r>
  <r>
    <s v="Magallanes y Antártica Chilena"/>
    <x v="115"/>
    <s v="46 a 55 años"/>
    <x v="2"/>
    <x v="2"/>
    <n v="12"/>
    <x v="115"/>
    <x v="0"/>
    <x v="0"/>
    <x v="0"/>
    <x v="0"/>
    <n v="0"/>
    <n v="0"/>
    <n v="3230.5267897343538"/>
  </r>
  <r>
    <s v="Magallanes y Antártica Chilena"/>
    <x v="115"/>
    <s v="56 a 65 años"/>
    <x v="0"/>
    <x v="0"/>
    <n v="12"/>
    <x v="115"/>
    <x v="0"/>
    <x v="0"/>
    <x v="0"/>
    <x v="0"/>
    <n v="8850.7877664504176"/>
    <n v="26467.232855875271"/>
    <n v="33300.407457710826"/>
  </r>
  <r>
    <s v="Magallanes y Antártica Chilena"/>
    <x v="115"/>
    <s v="56 a 65 años"/>
    <x v="1"/>
    <x v="1"/>
    <n v="12"/>
    <x v="115"/>
    <x v="0"/>
    <x v="0"/>
    <x v="0"/>
    <x v="0"/>
    <n v="54796.107506950881"/>
    <n v="11142.09659018887"/>
    <n v="2808.9887640449438"/>
  </r>
  <r>
    <s v="Magallanes y Antártica Chilena"/>
    <x v="115"/>
    <s v="56 a 65 años"/>
    <x v="2"/>
    <x v="2"/>
    <n v="12"/>
    <x v="115"/>
    <x v="0"/>
    <x v="0"/>
    <x v="0"/>
    <x v="0"/>
    <n v="1575.5329008341057"/>
    <n v="5571.0482950944352"/>
    <n v="10834.670947030498"/>
  </r>
  <r>
    <s v="Maule"/>
    <x v="116"/>
    <s v="15 a 18 años"/>
    <x v="1"/>
    <x v="1"/>
    <n v="7"/>
    <x v="116"/>
    <x v="0"/>
    <x v="0"/>
    <x v="0"/>
    <x v="0"/>
    <n v="55257.270693512306"/>
    <n v="0"/>
    <n v="0"/>
  </r>
  <r>
    <s v="Maule"/>
    <x v="116"/>
    <s v="19 a 25 años"/>
    <x v="0"/>
    <x v="0"/>
    <n v="7"/>
    <x v="116"/>
    <x v="0"/>
    <x v="0"/>
    <x v="0"/>
    <x v="0"/>
    <n v="5413.8469547110881"/>
    <n v="22993.430448443301"/>
    <n v="29327.902240325864"/>
  </r>
  <r>
    <s v="Maule"/>
    <x v="116"/>
    <s v="19 a 25 años"/>
    <x v="1"/>
    <x v="1"/>
    <n v="7"/>
    <x v="116"/>
    <x v="0"/>
    <x v="0"/>
    <x v="0"/>
    <x v="0"/>
    <n v="43753.253513794902"/>
    <n v="0"/>
    <n v="29327.902240325864"/>
  </r>
  <r>
    <s v="Maule"/>
    <x v="116"/>
    <s v="26 a 35 años"/>
    <x v="0"/>
    <x v="0"/>
    <n v="7"/>
    <x v="116"/>
    <x v="0"/>
    <x v="0"/>
    <x v="0"/>
    <x v="0"/>
    <n v="0"/>
    <n v="13603.553581343698"/>
    <n v="16372.007366482505"/>
  </r>
  <r>
    <s v="Maule"/>
    <x v="116"/>
    <s v="26 a 35 años"/>
    <x v="1"/>
    <x v="1"/>
    <n v="7"/>
    <x v="116"/>
    <x v="0"/>
    <x v="0"/>
    <x v="0"/>
    <x v="0"/>
    <n v="19955.448301466495"/>
    <n v="0"/>
    <n v="0"/>
  </r>
  <r>
    <s v="Maule"/>
    <x v="116"/>
    <s v="26 a 35 años"/>
    <x v="2"/>
    <x v="2"/>
    <n v="7"/>
    <x v="116"/>
    <x v="0"/>
    <x v="0"/>
    <x v="0"/>
    <x v="0"/>
    <n v="0"/>
    <n v="0"/>
    <n v="16372.007366482505"/>
  </r>
  <r>
    <s v="Maule"/>
    <x v="116"/>
    <s v="36 a 45 años"/>
    <x v="0"/>
    <x v="0"/>
    <n v="7"/>
    <x v="116"/>
    <x v="0"/>
    <x v="0"/>
    <x v="0"/>
    <x v="0"/>
    <n v="1745.5521987244042"/>
    <n v="8983.7745516652431"/>
    <n v="64275.979557069848"/>
  </r>
  <r>
    <s v="Maule"/>
    <x v="116"/>
    <s v="36 a 45 años"/>
    <x v="1"/>
    <x v="1"/>
    <n v="7"/>
    <x v="116"/>
    <x v="0"/>
    <x v="0"/>
    <x v="0"/>
    <x v="0"/>
    <n v="20795.568982880162"/>
    <n v="0"/>
    <n v="0"/>
  </r>
  <r>
    <s v="Maule"/>
    <x v="116"/>
    <s v="46 a 55 años"/>
    <x v="0"/>
    <x v="0"/>
    <n v="7"/>
    <x v="116"/>
    <x v="0"/>
    <x v="0"/>
    <x v="0"/>
    <x v="0"/>
    <n v="20692.041522491349"/>
    <n v="0"/>
    <n v="84656.526826007015"/>
  </r>
  <r>
    <s v="Maule"/>
    <x v="116"/>
    <s v="46 a 55 años"/>
    <x v="1"/>
    <x v="1"/>
    <n v="7"/>
    <x v="116"/>
    <x v="0"/>
    <x v="0"/>
    <x v="0"/>
    <x v="0"/>
    <n v="33442.906574394467"/>
    <n v="0"/>
    <n v="0"/>
  </r>
  <r>
    <s v="Maule"/>
    <x v="116"/>
    <s v="56 a 65 años"/>
    <x v="0"/>
    <x v="0"/>
    <n v="7"/>
    <x v="116"/>
    <x v="0"/>
    <x v="0"/>
    <x v="0"/>
    <x v="0"/>
    <n v="10160.660008684325"/>
    <n v="7156.5617805065231"/>
    <n v="58102.025506376594"/>
  </r>
  <r>
    <s v="Maule"/>
    <x v="116"/>
    <s v="56 a 65 años"/>
    <x v="1"/>
    <x v="1"/>
    <n v="7"/>
    <x v="116"/>
    <x v="0"/>
    <x v="0"/>
    <x v="0"/>
    <x v="0"/>
    <n v="20885.801128962223"/>
    <n v="0"/>
    <n v="0"/>
  </r>
  <r>
    <s v="Maule"/>
    <x v="117"/>
    <s v="15 a 18 años"/>
    <x v="1"/>
    <x v="1"/>
    <n v="7"/>
    <x v="117"/>
    <x v="0"/>
    <x v="0"/>
    <x v="0"/>
    <x v="0"/>
    <n v="0"/>
    <n v="100242.32633279484"/>
    <n v="0"/>
  </r>
  <r>
    <s v="Maule"/>
    <x v="117"/>
    <s v="19 a 25 años"/>
    <x v="0"/>
    <x v="0"/>
    <n v="7"/>
    <x v="117"/>
    <x v="0"/>
    <x v="0"/>
    <x v="0"/>
    <x v="0"/>
    <n v="0"/>
    <n v="38795.180722891564"/>
    <n v="0"/>
  </r>
  <r>
    <s v="Maule"/>
    <x v="117"/>
    <s v="19 a 25 años"/>
    <x v="1"/>
    <x v="1"/>
    <n v="7"/>
    <x v="117"/>
    <x v="0"/>
    <x v="0"/>
    <x v="0"/>
    <x v="0"/>
    <n v="0"/>
    <n v="116433.73493975903"/>
    <n v="0"/>
  </r>
  <r>
    <s v="Maule"/>
    <x v="117"/>
    <s v="26 a 35 años"/>
    <x v="0"/>
    <x v="0"/>
    <n v="7"/>
    <x v="117"/>
    <x v="0"/>
    <x v="0"/>
    <x v="0"/>
    <x v="0"/>
    <n v="0"/>
    <n v="119817.47066492829"/>
    <n v="0"/>
  </r>
  <r>
    <s v="Maule"/>
    <x v="117"/>
    <s v="26 a 35 años"/>
    <x v="1"/>
    <x v="1"/>
    <n v="7"/>
    <x v="117"/>
    <x v="0"/>
    <x v="0"/>
    <x v="0"/>
    <x v="0"/>
    <n v="0"/>
    <n v="47913.950456323335"/>
    <n v="0"/>
  </r>
  <r>
    <s v="Maule"/>
    <x v="117"/>
    <s v="36 a 45 años"/>
    <x v="0"/>
    <x v="0"/>
    <n v="7"/>
    <x v="117"/>
    <x v="0"/>
    <x v="0"/>
    <x v="0"/>
    <x v="0"/>
    <n v="0"/>
    <n v="36266.390614216703"/>
    <n v="0"/>
  </r>
  <r>
    <s v="Maule"/>
    <x v="117"/>
    <s v="36 a 45 años"/>
    <x v="1"/>
    <x v="1"/>
    <n v="7"/>
    <x v="117"/>
    <x v="0"/>
    <x v="0"/>
    <x v="0"/>
    <x v="0"/>
    <n v="0"/>
    <n v="18150.448585231195"/>
    <n v="0"/>
  </r>
  <r>
    <s v="Maule"/>
    <x v="117"/>
    <s v="46 a 55 años"/>
    <x v="0"/>
    <x v="0"/>
    <n v="7"/>
    <x v="117"/>
    <x v="0"/>
    <x v="0"/>
    <x v="0"/>
    <x v="0"/>
    <n v="0"/>
    <n v="22419.186652763296"/>
    <n v="0"/>
  </r>
  <r>
    <s v="Maule"/>
    <x v="118"/>
    <s v="19 a 25 años"/>
    <x v="1"/>
    <x v="1"/>
    <n v="7"/>
    <x v="118"/>
    <x v="0"/>
    <x v="0"/>
    <x v="0"/>
    <x v="0"/>
    <n v="0"/>
    <n v="70719.929762949963"/>
    <n v="0"/>
  </r>
  <r>
    <s v="Maule"/>
    <x v="118"/>
    <s v="26 a 35 años"/>
    <x v="0"/>
    <x v="0"/>
    <n v="7"/>
    <x v="118"/>
    <x v="0"/>
    <x v="0"/>
    <x v="0"/>
    <x v="0"/>
    <n v="0"/>
    <n v="39283.805451630142"/>
    <n v="0"/>
  </r>
  <r>
    <s v="Maule"/>
    <x v="118"/>
    <s v="26 a 35 años"/>
    <x v="1"/>
    <x v="1"/>
    <n v="7"/>
    <x v="118"/>
    <x v="0"/>
    <x v="0"/>
    <x v="0"/>
    <x v="0"/>
    <n v="0"/>
    <n v="19641.902725815071"/>
    <n v="0"/>
  </r>
  <r>
    <s v="Maule"/>
    <x v="118"/>
    <s v="36 a 45 años"/>
    <x v="0"/>
    <x v="0"/>
    <n v="7"/>
    <x v="118"/>
    <x v="0"/>
    <x v="0"/>
    <x v="0"/>
    <x v="0"/>
    <n v="0"/>
    <n v="78720.217835262083"/>
    <n v="0"/>
  </r>
  <r>
    <s v="Maule"/>
    <x v="118"/>
    <s v="46 a 55 años"/>
    <x v="0"/>
    <x v="0"/>
    <n v="7"/>
    <x v="118"/>
    <x v="0"/>
    <x v="0"/>
    <x v="0"/>
    <x v="0"/>
    <n v="0"/>
    <n v="57729.036108624292"/>
    <n v="0"/>
  </r>
  <r>
    <s v="Maule"/>
    <x v="118"/>
    <s v="46 a 55 años"/>
    <x v="1"/>
    <x v="1"/>
    <n v="7"/>
    <x v="118"/>
    <x v="0"/>
    <x v="0"/>
    <x v="0"/>
    <x v="0"/>
    <n v="0"/>
    <n v="9623.9928379588182"/>
    <n v="0"/>
  </r>
  <r>
    <s v="Maule"/>
    <x v="118"/>
    <s v="56 a 65 años"/>
    <x v="0"/>
    <x v="0"/>
    <n v="7"/>
    <x v="118"/>
    <x v="0"/>
    <x v="0"/>
    <x v="0"/>
    <x v="0"/>
    <n v="0"/>
    <n v="34942.915964813772"/>
    <n v="0"/>
  </r>
  <r>
    <s v="Maule"/>
    <x v="118"/>
    <s v="56 a 65 años"/>
    <x v="1"/>
    <x v="1"/>
    <n v="7"/>
    <x v="118"/>
    <x v="0"/>
    <x v="0"/>
    <x v="0"/>
    <x v="0"/>
    <n v="0"/>
    <n v="20962.006363466218"/>
    <n v="0"/>
  </r>
  <r>
    <s v="Maule"/>
    <x v="118"/>
    <s v="15 a 18 años"/>
    <x v="1"/>
    <x v="1"/>
    <n v="7"/>
    <x v="118"/>
    <x v="0"/>
    <x v="0"/>
    <x v="0"/>
    <x v="0"/>
    <n v="31273.408239700373"/>
    <n v="0"/>
    <n v="0"/>
  </r>
  <r>
    <s v="Maule"/>
    <x v="118"/>
    <s v="19 a 25 años"/>
    <x v="1"/>
    <x v="1"/>
    <n v="7"/>
    <x v="118"/>
    <x v="0"/>
    <x v="0"/>
    <x v="0"/>
    <x v="0"/>
    <n v="59446.09297725025"/>
    <n v="0"/>
    <n v="0"/>
  </r>
  <r>
    <s v="Maule"/>
    <x v="118"/>
    <s v="19 a 25 años"/>
    <x v="2"/>
    <x v="2"/>
    <n v="7"/>
    <x v="118"/>
    <x v="0"/>
    <x v="0"/>
    <x v="0"/>
    <x v="0"/>
    <n v="0"/>
    <n v="0"/>
    <n v="22479.928635147189"/>
  </r>
  <r>
    <s v="Maule"/>
    <x v="118"/>
    <s v="26 a 35 años"/>
    <x v="0"/>
    <x v="0"/>
    <n v="7"/>
    <x v="118"/>
    <x v="0"/>
    <x v="0"/>
    <x v="0"/>
    <x v="0"/>
    <n v="7150.5958829902493"/>
    <n v="0"/>
    <n v="23559.793404847042"/>
  </r>
  <r>
    <s v="Maule"/>
    <x v="118"/>
    <s v="26 a 35 años"/>
    <x v="2"/>
    <x v="2"/>
    <n v="7"/>
    <x v="118"/>
    <x v="0"/>
    <x v="0"/>
    <x v="0"/>
    <x v="0"/>
    <n v="0"/>
    <n v="0"/>
    <n v="11773.275062905575"/>
  </r>
  <r>
    <s v="Maule"/>
    <x v="118"/>
    <s v="36 a 45 años"/>
    <x v="0"/>
    <x v="0"/>
    <n v="7"/>
    <x v="118"/>
    <x v="0"/>
    <x v="0"/>
    <x v="0"/>
    <x v="0"/>
    <n v="28459.42228335626"/>
    <n v="0"/>
    <n v="25534.506089309878"/>
  </r>
  <r>
    <s v="Maule"/>
    <x v="118"/>
    <s v="36 a 45 años"/>
    <x v="1"/>
    <x v="1"/>
    <n v="7"/>
    <x v="118"/>
    <x v="0"/>
    <x v="0"/>
    <x v="0"/>
    <x v="0"/>
    <n v="8651.9944979367265"/>
    <n v="0"/>
    <n v="0"/>
  </r>
  <r>
    <s v="Maule"/>
    <x v="118"/>
    <s v="46 a 55 años"/>
    <x v="0"/>
    <x v="0"/>
    <n v="7"/>
    <x v="118"/>
    <x v="0"/>
    <x v="0"/>
    <x v="0"/>
    <x v="0"/>
    <n v="18441.185846350018"/>
    <n v="0"/>
    <n v="43292.956482727677"/>
  </r>
  <r>
    <s v="Maule"/>
    <x v="118"/>
    <s v="46 a 55 años"/>
    <x v="1"/>
    <x v="1"/>
    <n v="7"/>
    <x v="118"/>
    <x v="0"/>
    <x v="0"/>
    <x v="0"/>
    <x v="0"/>
    <n v="12017.851450430348"/>
    <n v="0"/>
    <n v="0"/>
  </r>
  <r>
    <s v="Maule"/>
    <x v="118"/>
    <s v="56 a 65 años"/>
    <x v="0"/>
    <x v="0"/>
    <n v="7"/>
    <x v="118"/>
    <x v="0"/>
    <x v="0"/>
    <x v="0"/>
    <x v="0"/>
    <n v="23708.276177411979"/>
    <n v="0"/>
    <n v="28276.743336984302"/>
  </r>
  <r>
    <s v="Maule"/>
    <x v="118"/>
    <s v="56 a 65 años"/>
    <x v="1"/>
    <x v="1"/>
    <n v="7"/>
    <x v="118"/>
    <x v="0"/>
    <x v="0"/>
    <x v="0"/>
    <x v="0"/>
    <n v="42158.207590306352"/>
    <n v="0"/>
    <n v="0"/>
  </r>
  <r>
    <s v="Maule"/>
    <x v="119"/>
    <s v="15 a 18 años"/>
    <x v="0"/>
    <x v="0"/>
    <n v="7"/>
    <x v="119"/>
    <x v="0"/>
    <x v="0"/>
    <x v="0"/>
    <x v="0"/>
    <n v="20867.033322549338"/>
    <n v="0"/>
    <n v="0"/>
  </r>
  <r>
    <s v="Maule"/>
    <x v="119"/>
    <s v="15 a 18 años"/>
    <x v="1"/>
    <x v="1"/>
    <n v="7"/>
    <x v="119"/>
    <x v="0"/>
    <x v="0"/>
    <x v="0"/>
    <x v="0"/>
    <n v="2674.4311441820337"/>
    <n v="0"/>
    <n v="0"/>
  </r>
  <r>
    <s v="Maule"/>
    <x v="119"/>
    <s v="19 a 25 años"/>
    <x v="0"/>
    <x v="0"/>
    <n v="7"/>
    <x v="119"/>
    <x v="0"/>
    <x v="0"/>
    <x v="0"/>
    <x v="0"/>
    <n v="12629.504862391152"/>
    <n v="0"/>
    <n v="0"/>
  </r>
  <r>
    <s v="Maule"/>
    <x v="119"/>
    <s v="19 a 25 años"/>
    <x v="1"/>
    <x v="1"/>
    <n v="7"/>
    <x v="119"/>
    <x v="0"/>
    <x v="0"/>
    <x v="0"/>
    <x v="0"/>
    <n v="20434.754973622323"/>
    <n v="0"/>
    <n v="0"/>
  </r>
  <r>
    <s v="Maule"/>
    <x v="119"/>
    <s v="26 a 35 años"/>
    <x v="0"/>
    <x v="0"/>
    <n v="7"/>
    <x v="119"/>
    <x v="0"/>
    <x v="0"/>
    <x v="0"/>
    <x v="0"/>
    <n v="10883.087400681045"/>
    <n v="0"/>
    <n v="0"/>
  </r>
  <r>
    <s v="Maule"/>
    <x v="119"/>
    <s v="26 a 35 años"/>
    <x v="1"/>
    <x v="1"/>
    <n v="7"/>
    <x v="119"/>
    <x v="0"/>
    <x v="0"/>
    <x v="0"/>
    <x v="0"/>
    <n v="10683.314415437004"/>
    <n v="0"/>
    <n v="0"/>
  </r>
  <r>
    <s v="Maule"/>
    <x v="119"/>
    <s v="36 a 45 años"/>
    <x v="0"/>
    <x v="0"/>
    <n v="7"/>
    <x v="119"/>
    <x v="0"/>
    <x v="0"/>
    <x v="0"/>
    <x v="0"/>
    <n v="9177.8377636455134"/>
    <n v="0"/>
    <n v="0"/>
  </r>
  <r>
    <s v="Maule"/>
    <x v="119"/>
    <s v="36 a 45 años"/>
    <x v="1"/>
    <x v="1"/>
    <n v="7"/>
    <x v="119"/>
    <x v="0"/>
    <x v="0"/>
    <x v="0"/>
    <x v="0"/>
    <n v="7416.3883424074666"/>
    <n v="0"/>
    <n v="0"/>
  </r>
  <r>
    <s v="Maule"/>
    <x v="119"/>
    <s v="36 a 45 años"/>
    <x v="2"/>
    <x v="2"/>
    <n v="7"/>
    <x v="119"/>
    <x v="0"/>
    <x v="0"/>
    <x v="0"/>
    <x v="0"/>
    <n v="2031.3858260511506"/>
    <n v="0"/>
    <n v="0"/>
  </r>
  <r>
    <s v="Maule"/>
    <x v="119"/>
    <s v="46 a 55 años"/>
    <x v="0"/>
    <x v="0"/>
    <n v="7"/>
    <x v="119"/>
    <x v="0"/>
    <x v="0"/>
    <x v="0"/>
    <x v="0"/>
    <n v="47296.315516346651"/>
    <n v="0"/>
    <n v="0"/>
  </r>
  <r>
    <s v="Maule"/>
    <x v="119"/>
    <s v="46 a 55 años"/>
    <x v="1"/>
    <x v="1"/>
    <n v="7"/>
    <x v="119"/>
    <x v="0"/>
    <x v="0"/>
    <x v="0"/>
    <x v="0"/>
    <n v="5967.825635703166"/>
    <n v="0"/>
    <n v="0"/>
  </r>
  <r>
    <s v="Maule"/>
    <x v="119"/>
    <s v="46 a 55 años"/>
    <x v="2"/>
    <x v="2"/>
    <n v="7"/>
    <x v="119"/>
    <x v="0"/>
    <x v="0"/>
    <x v="0"/>
    <x v="0"/>
    <n v="5018.1629475869231"/>
    <n v="0"/>
    <n v="0"/>
  </r>
  <r>
    <s v="Maule"/>
    <x v="119"/>
    <s v="56 a 65 años"/>
    <x v="0"/>
    <x v="0"/>
    <n v="7"/>
    <x v="119"/>
    <x v="0"/>
    <x v="0"/>
    <x v="0"/>
    <x v="0"/>
    <n v="21081.71837005379"/>
    <n v="0"/>
    <n v="0"/>
  </r>
  <r>
    <s v="Maule"/>
    <x v="119"/>
    <s v="56 a 65 años"/>
    <x v="1"/>
    <x v="1"/>
    <n v="7"/>
    <x v="119"/>
    <x v="0"/>
    <x v="0"/>
    <x v="0"/>
    <x v="0"/>
    <n v="34433.718959546088"/>
    <n v="0"/>
    <n v="0"/>
  </r>
  <r>
    <s v="Maule"/>
    <x v="119"/>
    <s v="15 a 18 años"/>
    <x v="0"/>
    <x v="0"/>
    <n v="7"/>
    <x v="119"/>
    <x v="0"/>
    <x v="0"/>
    <x v="0"/>
    <x v="0"/>
    <n v="0"/>
    <n v="13772.056375541006"/>
    <n v="0"/>
  </r>
  <r>
    <s v="Maule"/>
    <x v="119"/>
    <s v="15 a 18 años"/>
    <x v="1"/>
    <x v="1"/>
    <n v="7"/>
    <x v="119"/>
    <x v="0"/>
    <x v="0"/>
    <x v="0"/>
    <x v="0"/>
    <n v="0"/>
    <n v="13772.056375541006"/>
    <n v="0"/>
  </r>
  <r>
    <s v="Maule"/>
    <x v="119"/>
    <s v="19 a 25 años"/>
    <x v="0"/>
    <x v="0"/>
    <n v="7"/>
    <x v="119"/>
    <x v="0"/>
    <x v="0"/>
    <x v="0"/>
    <x v="0"/>
    <n v="0"/>
    <n v="0"/>
    <n v="13116.139940174275"/>
  </r>
  <r>
    <s v="Maule"/>
    <x v="119"/>
    <s v="19 a 25 años"/>
    <x v="1"/>
    <x v="1"/>
    <n v="7"/>
    <x v="119"/>
    <x v="0"/>
    <x v="0"/>
    <x v="0"/>
    <x v="0"/>
    <n v="0"/>
    <n v="36458.872219348166"/>
    <n v="19670.958512160229"/>
  </r>
  <r>
    <s v="Maule"/>
    <x v="119"/>
    <s v="26 a 35 años"/>
    <x v="0"/>
    <x v="0"/>
    <n v="7"/>
    <x v="119"/>
    <x v="0"/>
    <x v="0"/>
    <x v="0"/>
    <x v="0"/>
    <n v="0"/>
    <n v="24524.603836530441"/>
    <n v="54530.962599632127"/>
  </r>
  <r>
    <s v="Maule"/>
    <x v="119"/>
    <s v="26 a 35 años"/>
    <x v="1"/>
    <x v="1"/>
    <n v="7"/>
    <x v="119"/>
    <x v="0"/>
    <x v="0"/>
    <x v="0"/>
    <x v="0"/>
    <n v="0"/>
    <n v="6130.1084236864053"/>
    <n v="0"/>
  </r>
  <r>
    <s v="Maule"/>
    <x v="119"/>
    <s v="26 a 35 años"/>
    <x v="2"/>
    <x v="2"/>
    <n v="7"/>
    <x v="119"/>
    <x v="0"/>
    <x v="0"/>
    <x v="0"/>
    <x v="0"/>
    <n v="0"/>
    <n v="0"/>
    <n v="14539.13754342939"/>
  </r>
  <r>
    <s v="Maule"/>
    <x v="119"/>
    <s v="36 a 45 años"/>
    <x v="0"/>
    <x v="0"/>
    <n v="7"/>
    <x v="119"/>
    <x v="0"/>
    <x v="0"/>
    <x v="0"/>
    <x v="0"/>
    <n v="0"/>
    <n v="20643.162579631731"/>
    <n v="48571.060762100926"/>
  </r>
  <r>
    <s v="Maule"/>
    <x v="119"/>
    <s v="36 a 45 años"/>
    <x v="2"/>
    <x v="2"/>
    <n v="7"/>
    <x v="119"/>
    <x v="0"/>
    <x v="0"/>
    <x v="0"/>
    <x v="0"/>
    <n v="0"/>
    <n v="0"/>
    <n v="2699.1074493649157"/>
  </r>
  <r>
    <s v="Maule"/>
    <x v="119"/>
    <s v="46 a 55 años"/>
    <x v="0"/>
    <x v="0"/>
    <n v="7"/>
    <x v="119"/>
    <x v="0"/>
    <x v="0"/>
    <x v="0"/>
    <x v="0"/>
    <n v="0"/>
    <n v="24484.952055444792"/>
    <n v="51103.996986959181"/>
  </r>
  <r>
    <s v="Maule"/>
    <x v="119"/>
    <s v="46 a 55 años"/>
    <x v="1"/>
    <x v="1"/>
    <n v="7"/>
    <x v="119"/>
    <x v="0"/>
    <x v="0"/>
    <x v="0"/>
    <x v="0"/>
    <n v="0"/>
    <n v="9180.6702743757705"/>
    <n v="10220.799397391836"/>
  </r>
  <r>
    <s v="Maule"/>
    <x v="119"/>
    <s v="56 a 65 años"/>
    <x v="0"/>
    <x v="0"/>
    <n v="7"/>
    <x v="119"/>
    <x v="0"/>
    <x v="0"/>
    <x v="0"/>
    <x v="0"/>
    <n v="0"/>
    <n v="15766.934073225164"/>
    <n v="33806.669382529246"/>
  </r>
  <r>
    <s v="Maule"/>
    <x v="119"/>
    <s v="56 a 65 años"/>
    <x v="1"/>
    <x v="1"/>
    <n v="7"/>
    <x v="119"/>
    <x v="0"/>
    <x v="0"/>
    <x v="0"/>
    <x v="0"/>
    <n v="0"/>
    <n v="13511.068218831051"/>
    <n v="0"/>
  </r>
  <r>
    <s v="Maule"/>
    <x v="119"/>
    <s v="56 a 65 años"/>
    <x v="2"/>
    <x v="2"/>
    <n v="7"/>
    <x v="119"/>
    <x v="0"/>
    <x v="0"/>
    <x v="0"/>
    <x v="0"/>
    <n v="0"/>
    <n v="0"/>
    <n v="11266.949892335448"/>
  </r>
  <r>
    <s v="Maule"/>
    <x v="120"/>
    <s v="15 a 18 años"/>
    <x v="0"/>
    <x v="0"/>
    <n v="7"/>
    <x v="120"/>
    <x v="0"/>
    <x v="0"/>
    <x v="0"/>
    <x v="0"/>
    <n v="29363.28377504848"/>
    <n v="0"/>
    <n v="0"/>
  </r>
  <r>
    <s v="Maule"/>
    <x v="120"/>
    <s v="15 a 18 años"/>
    <x v="1"/>
    <x v="1"/>
    <n v="7"/>
    <x v="120"/>
    <x v="0"/>
    <x v="0"/>
    <x v="0"/>
    <x v="0"/>
    <n v="33694.246929541048"/>
    <n v="21752.84837861525"/>
    <n v="56159.485070623996"/>
  </r>
  <r>
    <s v="Maule"/>
    <x v="120"/>
    <s v="19 a 25 años"/>
    <x v="0"/>
    <x v="0"/>
    <n v="7"/>
    <x v="120"/>
    <x v="0"/>
    <x v="0"/>
    <x v="0"/>
    <x v="0"/>
    <n v="0"/>
    <n v="9148.7669053301506"/>
    <n v="46335.018382352944"/>
  </r>
  <r>
    <s v="Maule"/>
    <x v="120"/>
    <s v="19 a 25 años"/>
    <x v="1"/>
    <x v="1"/>
    <n v="7"/>
    <x v="120"/>
    <x v="0"/>
    <x v="0"/>
    <x v="0"/>
    <x v="0"/>
    <n v="17487.266553480476"/>
    <n v="36617.797476986023"/>
    <n v="69508.272058823524"/>
  </r>
  <r>
    <s v="Maule"/>
    <x v="120"/>
    <s v="19 a 25 años"/>
    <x v="2"/>
    <x v="2"/>
    <n v="7"/>
    <x v="120"/>
    <x v="0"/>
    <x v="0"/>
    <x v="0"/>
    <x v="0"/>
    <n v="9995.7555178268249"/>
    <n v="0"/>
    <n v="0"/>
  </r>
  <r>
    <s v="Maule"/>
    <x v="120"/>
    <s v="26 a 35 años"/>
    <x v="0"/>
    <x v="0"/>
    <n v="7"/>
    <x v="120"/>
    <x v="0"/>
    <x v="0"/>
    <x v="0"/>
    <x v="0"/>
    <n v="2302.9566010488711"/>
    <n v="31305.890702625977"/>
    <n v="37364.330228975559"/>
  </r>
  <r>
    <s v="Maule"/>
    <x v="120"/>
    <s v="26 a 35 años"/>
    <x v="1"/>
    <x v="1"/>
    <n v="7"/>
    <x v="120"/>
    <x v="0"/>
    <x v="0"/>
    <x v="0"/>
    <x v="0"/>
    <n v="12616.857946340351"/>
    <n v="0"/>
    <n v="0"/>
  </r>
  <r>
    <s v="Maule"/>
    <x v="120"/>
    <s v="26 a 35 años"/>
    <x v="2"/>
    <x v="2"/>
    <n v="7"/>
    <x v="120"/>
    <x v="0"/>
    <x v="0"/>
    <x v="0"/>
    <x v="0"/>
    <n v="0"/>
    <n v="0"/>
    <n v="6225.0542679084101"/>
  </r>
  <r>
    <s v="Maule"/>
    <x v="120"/>
    <s v="36 a 45 años"/>
    <x v="0"/>
    <x v="0"/>
    <n v="7"/>
    <x v="120"/>
    <x v="0"/>
    <x v="0"/>
    <x v="0"/>
    <x v="0"/>
    <n v="4858.3601166006429"/>
    <n v="11668.516463189049"/>
    <n v="32216.042154566745"/>
  </r>
  <r>
    <s v="Maule"/>
    <x v="120"/>
    <s v="36 a 45 años"/>
    <x v="1"/>
    <x v="1"/>
    <n v="7"/>
    <x v="120"/>
    <x v="0"/>
    <x v="0"/>
    <x v="0"/>
    <x v="0"/>
    <n v="40025.412960609909"/>
    <n v="0"/>
    <n v="0"/>
  </r>
  <r>
    <s v="Maule"/>
    <x v="120"/>
    <s v="46 a 55 años"/>
    <x v="0"/>
    <x v="0"/>
    <n v="7"/>
    <x v="120"/>
    <x v="0"/>
    <x v="0"/>
    <x v="0"/>
    <x v="0"/>
    <n v="4021.0207819093876"/>
    <n v="19137.726328287325"/>
    <n v="42846.56946191992"/>
  </r>
  <r>
    <s v="Maule"/>
    <x v="120"/>
    <s v="46 a 55 años"/>
    <x v="1"/>
    <x v="1"/>
    <n v="7"/>
    <x v="120"/>
    <x v="0"/>
    <x v="0"/>
    <x v="0"/>
    <x v="0"/>
    <n v="38561.987419380523"/>
    <n v="0"/>
    <n v="5358.5966989860117"/>
  </r>
  <r>
    <s v="Maule"/>
    <x v="120"/>
    <s v="46 a 55 años"/>
    <x v="2"/>
    <x v="2"/>
    <n v="7"/>
    <x v="120"/>
    <x v="0"/>
    <x v="0"/>
    <x v="0"/>
    <x v="0"/>
    <n v="1425.2727127956048"/>
    <n v="0"/>
    <n v="0"/>
  </r>
  <r>
    <s v="Maule"/>
    <x v="120"/>
    <s v="56 a 65 años"/>
    <x v="0"/>
    <x v="0"/>
    <n v="7"/>
    <x v="120"/>
    <x v="0"/>
    <x v="0"/>
    <x v="0"/>
    <x v="0"/>
    <n v="0"/>
    <n v="20299.0484821024"/>
    <n v="17033.257082526834"/>
  </r>
  <r>
    <s v="Maule"/>
    <x v="120"/>
    <s v="56 a 65 años"/>
    <x v="1"/>
    <x v="1"/>
    <n v="7"/>
    <x v="120"/>
    <x v="0"/>
    <x v="0"/>
    <x v="0"/>
    <x v="0"/>
    <n v="40069.159282472443"/>
    <n v="23688.264612596286"/>
    <n v="0"/>
  </r>
  <r>
    <s v="Maule"/>
    <x v="120"/>
    <s v="56 a 65 años"/>
    <x v="2"/>
    <x v="2"/>
    <n v="7"/>
    <x v="120"/>
    <x v="0"/>
    <x v="0"/>
    <x v="0"/>
    <x v="0"/>
    <n v="0"/>
    <n v="0"/>
    <n v="3404.8917825092381"/>
  </r>
  <r>
    <s v="Maule"/>
    <x v="121"/>
    <s v="46 a 55 años"/>
    <x v="0"/>
    <x v="0"/>
    <n v="7"/>
    <x v="121"/>
    <x v="0"/>
    <x v="0"/>
    <x v="0"/>
    <x v="0"/>
    <n v="0"/>
    <n v="13676.844783715012"/>
    <n v="0"/>
  </r>
  <r>
    <s v="Maule"/>
    <x v="121"/>
    <s v="56 a 65 años"/>
    <x v="1"/>
    <x v="1"/>
    <n v="7"/>
    <x v="121"/>
    <x v="0"/>
    <x v="0"/>
    <x v="0"/>
    <x v="0"/>
    <n v="0"/>
    <n v="29427.220178665266"/>
    <n v="0"/>
  </r>
  <r>
    <s v="Maule"/>
    <x v="122"/>
    <s v="15 a 18 años"/>
    <x v="0"/>
    <x v="0"/>
    <n v="7"/>
    <x v="122"/>
    <x v="0"/>
    <x v="0"/>
    <x v="0"/>
    <x v="0"/>
    <n v="0"/>
    <n v="0"/>
    <n v="96172.688303735456"/>
  </r>
  <r>
    <s v="Maule"/>
    <x v="122"/>
    <s v="15 a 18 años"/>
    <x v="1"/>
    <x v="1"/>
    <n v="7"/>
    <x v="122"/>
    <x v="0"/>
    <x v="0"/>
    <x v="0"/>
    <x v="0"/>
    <n v="0"/>
    <n v="0"/>
    <n v="96172.688303735456"/>
  </r>
  <r>
    <s v="Maule"/>
    <x v="122"/>
    <s v="19 a 25 años"/>
    <x v="1"/>
    <x v="1"/>
    <n v="7"/>
    <x v="122"/>
    <x v="0"/>
    <x v="0"/>
    <x v="0"/>
    <x v="0"/>
    <n v="0"/>
    <n v="46921.732375218489"/>
    <n v="18961.625282167042"/>
  </r>
  <r>
    <s v="Maule"/>
    <x v="122"/>
    <s v="19 a 25 años"/>
    <x v="2"/>
    <x v="2"/>
    <n v="7"/>
    <x v="122"/>
    <x v="0"/>
    <x v="0"/>
    <x v="0"/>
    <x v="0"/>
    <n v="0"/>
    <n v="0"/>
    <n v="75865.312264860797"/>
  </r>
  <r>
    <s v="Maule"/>
    <x v="122"/>
    <s v="26 a 35 años"/>
    <x v="0"/>
    <x v="0"/>
    <n v="7"/>
    <x v="122"/>
    <x v="0"/>
    <x v="0"/>
    <x v="0"/>
    <x v="0"/>
    <n v="0"/>
    <n v="49076.546506453051"/>
    <n v="28066.484325689038"/>
  </r>
  <r>
    <s v="Maule"/>
    <x v="122"/>
    <s v="26 a 35 años"/>
    <x v="1"/>
    <x v="1"/>
    <n v="7"/>
    <x v="122"/>
    <x v="0"/>
    <x v="0"/>
    <x v="0"/>
    <x v="0"/>
    <n v="0"/>
    <n v="8177.5700934579436"/>
    <n v="0"/>
  </r>
  <r>
    <s v="Maule"/>
    <x v="122"/>
    <s v="26 a 35 años"/>
    <x v="2"/>
    <x v="2"/>
    <n v="7"/>
    <x v="122"/>
    <x v="0"/>
    <x v="0"/>
    <x v="0"/>
    <x v="0"/>
    <n v="0"/>
    <n v="0"/>
    <n v="9351.9882179675988"/>
  </r>
  <r>
    <s v="Maule"/>
    <x v="122"/>
    <s v="36 a 45 años"/>
    <x v="0"/>
    <x v="0"/>
    <n v="7"/>
    <x v="122"/>
    <x v="0"/>
    <x v="0"/>
    <x v="0"/>
    <x v="0"/>
    <n v="0"/>
    <n v="43835.616438356163"/>
    <n v="85236.64294589404"/>
  </r>
  <r>
    <s v="Maule"/>
    <x v="122"/>
    <s v="36 a 45 años"/>
    <x v="1"/>
    <x v="1"/>
    <n v="7"/>
    <x v="122"/>
    <x v="0"/>
    <x v="0"/>
    <x v="0"/>
    <x v="0"/>
    <n v="0"/>
    <n v="12519.356759976175"/>
    <n v="0"/>
  </r>
  <r>
    <s v="Maule"/>
    <x v="122"/>
    <s v="36 a 45 años"/>
    <x v="2"/>
    <x v="2"/>
    <n v="7"/>
    <x v="122"/>
    <x v="0"/>
    <x v="0"/>
    <x v="0"/>
    <x v="0"/>
    <n v="0"/>
    <n v="0"/>
    <n v="21314.808539478145"/>
  </r>
  <r>
    <s v="Maule"/>
    <x v="122"/>
    <s v="46 a 55 años"/>
    <x v="0"/>
    <x v="0"/>
    <n v="7"/>
    <x v="122"/>
    <x v="0"/>
    <x v="0"/>
    <x v="0"/>
    <x v="0"/>
    <n v="0"/>
    <n v="64013.89808074123"/>
    <n v="34389.355298590213"/>
  </r>
  <r>
    <s v="Maule"/>
    <x v="122"/>
    <s v="46 a 55 años"/>
    <x v="1"/>
    <x v="1"/>
    <n v="7"/>
    <x v="122"/>
    <x v="0"/>
    <x v="0"/>
    <x v="0"/>
    <x v="0"/>
    <n v="0"/>
    <n v="21343.481138318995"/>
    <n v="11468.398542689689"/>
  </r>
  <r>
    <s v="Maule"/>
    <x v="122"/>
    <s v="56 a 65 años"/>
    <x v="0"/>
    <x v="0"/>
    <n v="7"/>
    <x v="122"/>
    <x v="0"/>
    <x v="0"/>
    <x v="0"/>
    <x v="0"/>
    <n v="0"/>
    <n v="57851.239669421484"/>
    <n v="74453.256428743087"/>
  </r>
  <r>
    <s v="Maule"/>
    <x v="122"/>
    <s v="56 a 65 años"/>
    <x v="1"/>
    <x v="1"/>
    <n v="7"/>
    <x v="122"/>
    <x v="0"/>
    <x v="0"/>
    <x v="0"/>
    <x v="0"/>
    <n v="0"/>
    <n v="28925.619834710742"/>
    <n v="0"/>
  </r>
  <r>
    <s v="Maule"/>
    <x v="122"/>
    <s v="56 a 65 años"/>
    <x v="2"/>
    <x v="2"/>
    <n v="7"/>
    <x v="122"/>
    <x v="0"/>
    <x v="0"/>
    <x v="0"/>
    <x v="0"/>
    <n v="0"/>
    <n v="0"/>
    <n v="9300.6488824801727"/>
  </r>
  <r>
    <s v="Maule"/>
    <x v="123"/>
    <s v="15 a 18 años"/>
    <x v="0"/>
    <x v="0"/>
    <n v="7"/>
    <x v="123"/>
    <x v="0"/>
    <x v="0"/>
    <x v="0"/>
    <x v="0"/>
    <n v="0"/>
    <n v="45641.780066200809"/>
    <n v="117332.8352633545"/>
  </r>
  <r>
    <s v="Maule"/>
    <x v="123"/>
    <s v="15 a 18 años"/>
    <x v="1"/>
    <x v="1"/>
    <n v="7"/>
    <x v="123"/>
    <x v="0"/>
    <x v="0"/>
    <x v="0"/>
    <x v="0"/>
    <n v="18319.802329685845"/>
    <n v="0"/>
    <n v="234628.31527829659"/>
  </r>
  <r>
    <s v="Maule"/>
    <x v="123"/>
    <s v="19 a 25 años"/>
    <x v="0"/>
    <x v="0"/>
    <n v="7"/>
    <x v="123"/>
    <x v="0"/>
    <x v="0"/>
    <x v="0"/>
    <x v="0"/>
    <n v="0"/>
    <n v="17545.771578029642"/>
    <n v="44310.193321616869"/>
  </r>
  <r>
    <s v="Maule"/>
    <x v="123"/>
    <s v="19 a 25 años"/>
    <x v="1"/>
    <x v="1"/>
    <n v="7"/>
    <x v="123"/>
    <x v="0"/>
    <x v="0"/>
    <x v="0"/>
    <x v="0"/>
    <n v="30988.829127016965"/>
    <n v="70226.678291194417"/>
    <n v="22144.112478031635"/>
  </r>
  <r>
    <s v="Maule"/>
    <x v="123"/>
    <s v="19 a 25 años"/>
    <x v="2"/>
    <x v="2"/>
    <n v="7"/>
    <x v="123"/>
    <x v="0"/>
    <x v="0"/>
    <x v="0"/>
    <x v="0"/>
    <n v="0"/>
    <n v="0"/>
    <n v="22144.112478031635"/>
  </r>
  <r>
    <s v="Maule"/>
    <x v="123"/>
    <s v="26 a 35 años"/>
    <x v="0"/>
    <x v="0"/>
    <n v="7"/>
    <x v="123"/>
    <x v="0"/>
    <x v="0"/>
    <x v="0"/>
    <x v="0"/>
    <n v="12321.824516946468"/>
    <n v="32274.590163934427"/>
    <n v="38366.407822835776"/>
  </r>
  <r>
    <s v="Maule"/>
    <x v="123"/>
    <s v="26 a 35 años"/>
    <x v="1"/>
    <x v="1"/>
    <n v="7"/>
    <x v="123"/>
    <x v="0"/>
    <x v="0"/>
    <x v="0"/>
    <x v="0"/>
    <n v="28904.022806461831"/>
    <n v="0"/>
    <n v="0"/>
  </r>
  <r>
    <s v="Maule"/>
    <x v="123"/>
    <s v="26 a 35 años"/>
    <x v="2"/>
    <x v="2"/>
    <n v="7"/>
    <x v="123"/>
    <x v="0"/>
    <x v="0"/>
    <x v="0"/>
    <x v="0"/>
    <n v="0"/>
    <n v="0"/>
    <n v="25582.398619499567"/>
  </r>
  <r>
    <s v="Maule"/>
    <x v="123"/>
    <s v="36 a 45 años"/>
    <x v="0"/>
    <x v="0"/>
    <n v="7"/>
    <x v="123"/>
    <x v="0"/>
    <x v="0"/>
    <x v="0"/>
    <x v="0"/>
    <n v="1176.4705882352941"/>
    <n v="53951.033572789915"/>
    <n v="45407.279029462741"/>
  </r>
  <r>
    <s v="Maule"/>
    <x v="123"/>
    <s v="36 a 45 años"/>
    <x v="1"/>
    <x v="1"/>
    <n v="7"/>
    <x v="123"/>
    <x v="0"/>
    <x v="0"/>
    <x v="0"/>
    <x v="0"/>
    <n v="7135.2177234530172"/>
    <n v="15408.297903533206"/>
    <n v="0"/>
  </r>
  <r>
    <s v="Maule"/>
    <x v="123"/>
    <s v="36 a 45 años"/>
    <x v="2"/>
    <x v="2"/>
    <n v="7"/>
    <x v="123"/>
    <x v="0"/>
    <x v="0"/>
    <x v="0"/>
    <x v="0"/>
    <n v="7624.1405653170359"/>
    <n v="0"/>
    <n v="9084.3443096476021"/>
  </r>
  <r>
    <s v="Maule"/>
    <x v="123"/>
    <s v="46 a 55 años"/>
    <x v="0"/>
    <x v="0"/>
    <n v="7"/>
    <x v="123"/>
    <x v="0"/>
    <x v="0"/>
    <x v="0"/>
    <x v="0"/>
    <n v="10947.191953059513"/>
    <n v="60434.23930021868"/>
    <n v="44904.606793857609"/>
  </r>
  <r>
    <s v="Maule"/>
    <x v="123"/>
    <s v="46 a 55 años"/>
    <x v="1"/>
    <x v="1"/>
    <n v="7"/>
    <x v="123"/>
    <x v="0"/>
    <x v="0"/>
    <x v="0"/>
    <x v="0"/>
    <n v="19513.830678960603"/>
    <n v="0"/>
    <n v="44904.606793857609"/>
  </r>
  <r>
    <s v="Maule"/>
    <x v="123"/>
    <s v="46 a 55 años"/>
    <x v="2"/>
    <x v="2"/>
    <n v="7"/>
    <x v="123"/>
    <x v="0"/>
    <x v="0"/>
    <x v="0"/>
    <x v="0"/>
    <n v="7728.4157585917856"/>
    <n v="0"/>
    <n v="0"/>
  </r>
  <r>
    <s v="Maule"/>
    <x v="123"/>
    <s v="56 a 65 años"/>
    <x v="0"/>
    <x v="0"/>
    <n v="7"/>
    <x v="123"/>
    <x v="0"/>
    <x v="0"/>
    <x v="0"/>
    <x v="0"/>
    <n v="0"/>
    <n v="13828.211773417253"/>
    <n v="62343.470483005367"/>
  </r>
  <r>
    <s v="Maule"/>
    <x v="123"/>
    <s v="56 a 65 años"/>
    <x v="1"/>
    <x v="1"/>
    <n v="7"/>
    <x v="123"/>
    <x v="0"/>
    <x v="0"/>
    <x v="0"/>
    <x v="0"/>
    <n v="40200.892857142855"/>
    <n v="13828.211773417253"/>
    <n v="0"/>
  </r>
  <r>
    <s v="Maule"/>
    <x v="124"/>
    <s v="15 a 18 años"/>
    <x v="1"/>
    <x v="1"/>
    <n v="7"/>
    <x v="124"/>
    <x v="0"/>
    <x v="0"/>
    <x v="0"/>
    <x v="0"/>
    <n v="66116.019976949668"/>
    <n v="52808.51063829787"/>
    <n v="0"/>
  </r>
  <r>
    <s v="Maule"/>
    <x v="124"/>
    <s v="19 a 25 años"/>
    <x v="0"/>
    <x v="0"/>
    <n v="7"/>
    <x v="124"/>
    <x v="0"/>
    <x v="0"/>
    <x v="0"/>
    <x v="0"/>
    <n v="0"/>
    <n v="0"/>
    <n v="28907.370232291367"/>
  </r>
  <r>
    <s v="Maule"/>
    <x v="124"/>
    <s v="19 a 25 años"/>
    <x v="1"/>
    <x v="1"/>
    <n v="7"/>
    <x v="124"/>
    <x v="0"/>
    <x v="0"/>
    <x v="0"/>
    <x v="0"/>
    <n v="33930.481283422458"/>
    <n v="0"/>
    <n v="0"/>
  </r>
  <r>
    <s v="Maule"/>
    <x v="124"/>
    <s v="19 a 25 años"/>
    <x v="2"/>
    <x v="2"/>
    <n v="7"/>
    <x v="124"/>
    <x v="0"/>
    <x v="0"/>
    <x v="0"/>
    <x v="0"/>
    <n v="0"/>
    <n v="0"/>
    <n v="28907.370232291367"/>
  </r>
  <r>
    <s v="Maule"/>
    <x v="124"/>
    <s v="26 a 35 años"/>
    <x v="0"/>
    <x v="0"/>
    <n v="7"/>
    <x v="124"/>
    <x v="0"/>
    <x v="0"/>
    <x v="0"/>
    <x v="0"/>
    <n v="4562.3342175066309"/>
    <n v="37563.884156729131"/>
    <n v="29964.628600303182"/>
  </r>
  <r>
    <s v="Maule"/>
    <x v="124"/>
    <s v="26 a 35 años"/>
    <x v="1"/>
    <x v="1"/>
    <n v="7"/>
    <x v="124"/>
    <x v="0"/>
    <x v="0"/>
    <x v="0"/>
    <x v="0"/>
    <n v="13510.167992926614"/>
    <n v="0"/>
    <n v="0"/>
  </r>
  <r>
    <s v="Maule"/>
    <x v="124"/>
    <s v="36 a 45 años"/>
    <x v="0"/>
    <x v="0"/>
    <n v="7"/>
    <x v="124"/>
    <x v="0"/>
    <x v="0"/>
    <x v="0"/>
    <x v="0"/>
    <n v="9544.1352228103133"/>
    <n v="53493.894165535959"/>
    <n v="21146.411161539756"/>
  </r>
  <r>
    <s v="Maule"/>
    <x v="124"/>
    <s v="36 a 45 años"/>
    <x v="1"/>
    <x v="1"/>
    <n v="7"/>
    <x v="124"/>
    <x v="0"/>
    <x v="0"/>
    <x v="0"/>
    <x v="0"/>
    <n v="13761.311251493938"/>
    <n v="17825.644504748983"/>
    <n v="0"/>
  </r>
  <r>
    <s v="Maule"/>
    <x v="124"/>
    <s v="46 a 55 años"/>
    <x v="0"/>
    <x v="0"/>
    <n v="7"/>
    <x v="124"/>
    <x v="0"/>
    <x v="0"/>
    <x v="0"/>
    <x v="0"/>
    <n v="0"/>
    <n v="73179.828117399054"/>
    <n v="0"/>
  </r>
  <r>
    <s v="Maule"/>
    <x v="124"/>
    <s v="46 a 55 años"/>
    <x v="1"/>
    <x v="1"/>
    <n v="7"/>
    <x v="124"/>
    <x v="0"/>
    <x v="0"/>
    <x v="0"/>
    <x v="0"/>
    <n v="12708.623087621696"/>
    <n v="10458.894113831684"/>
    <n v="0"/>
  </r>
  <r>
    <s v="Maule"/>
    <x v="124"/>
    <s v="56 a 65 años"/>
    <x v="0"/>
    <x v="0"/>
    <n v="7"/>
    <x v="124"/>
    <x v="0"/>
    <x v="0"/>
    <x v="0"/>
    <x v="0"/>
    <n v="0"/>
    <n v="15003.012653143202"/>
    <n v="30277.560594214228"/>
  </r>
  <r>
    <s v="Maule"/>
    <x v="124"/>
    <s v="56 a 65 años"/>
    <x v="1"/>
    <x v="1"/>
    <n v="7"/>
    <x v="124"/>
    <x v="0"/>
    <x v="0"/>
    <x v="0"/>
    <x v="0"/>
    <n v="61998.132586367879"/>
    <n v="15003.012653143202"/>
    <n v="0"/>
  </r>
  <r>
    <s v="Maule"/>
    <x v="125"/>
    <s v="19 a 25 años"/>
    <x v="1"/>
    <x v="1"/>
    <n v="7"/>
    <x v="125"/>
    <x v="0"/>
    <x v="0"/>
    <x v="0"/>
    <x v="0"/>
    <n v="0"/>
    <n v="48261.390887290167"/>
    <n v="0"/>
  </r>
  <r>
    <s v="Maule"/>
    <x v="125"/>
    <s v="46 a 55 años"/>
    <x v="1"/>
    <x v="1"/>
    <n v="7"/>
    <x v="125"/>
    <x v="0"/>
    <x v="0"/>
    <x v="0"/>
    <x v="0"/>
    <n v="0"/>
    <n v="20149.953139643862"/>
    <n v="0"/>
  </r>
  <r>
    <s v="Maule"/>
    <x v="125"/>
    <s v="56 a 65 años"/>
    <x v="0"/>
    <x v="0"/>
    <n v="7"/>
    <x v="125"/>
    <x v="0"/>
    <x v="0"/>
    <x v="0"/>
    <x v="0"/>
    <n v="0"/>
    <n v="29020.979020979023"/>
    <n v="0"/>
  </r>
  <r>
    <s v="Maule"/>
    <x v="126"/>
    <s v="15 a 18 años"/>
    <x v="0"/>
    <x v="0"/>
    <n v="7"/>
    <x v="126"/>
    <x v="0"/>
    <x v="0"/>
    <x v="0"/>
    <x v="0"/>
    <n v="0"/>
    <n v="145316.15925058548"/>
    <n v="0"/>
  </r>
  <r>
    <s v="Maule"/>
    <x v="126"/>
    <s v="26 a 35 años"/>
    <x v="0"/>
    <x v="0"/>
    <n v="7"/>
    <x v="126"/>
    <x v="0"/>
    <x v="0"/>
    <x v="0"/>
    <x v="0"/>
    <n v="0"/>
    <n v="33378.746594005446"/>
    <n v="0"/>
  </r>
  <r>
    <s v="Maule"/>
    <x v="126"/>
    <s v="36 a 45 años"/>
    <x v="0"/>
    <x v="0"/>
    <n v="7"/>
    <x v="126"/>
    <x v="0"/>
    <x v="0"/>
    <x v="0"/>
    <x v="0"/>
    <n v="0"/>
    <n v="22138.047138047139"/>
    <n v="0"/>
  </r>
  <r>
    <s v="Maule"/>
    <x v="126"/>
    <s v="46 a 55 años"/>
    <x v="0"/>
    <x v="0"/>
    <n v="7"/>
    <x v="126"/>
    <x v="0"/>
    <x v="0"/>
    <x v="0"/>
    <x v="0"/>
    <n v="0"/>
    <n v="85499.557913351018"/>
    <n v="0"/>
  </r>
  <r>
    <s v="Maule"/>
    <x v="126"/>
    <s v="56 a 65 años"/>
    <x v="1"/>
    <x v="1"/>
    <n v="7"/>
    <x v="126"/>
    <x v="0"/>
    <x v="0"/>
    <x v="0"/>
    <x v="0"/>
    <n v="0"/>
    <n v="45108.695652173912"/>
    <n v="0"/>
  </r>
  <r>
    <s v="Maule"/>
    <x v="127"/>
    <s v="15 a 18 años"/>
    <x v="0"/>
    <x v="0"/>
    <n v="7"/>
    <x v="127"/>
    <x v="0"/>
    <x v="0"/>
    <x v="0"/>
    <x v="0"/>
    <n v="0"/>
    <n v="48269.155970439519"/>
    <n v="0"/>
  </r>
  <r>
    <s v="Maule"/>
    <x v="127"/>
    <s v="15 a 18 años"/>
    <x v="1"/>
    <x v="1"/>
    <n v="7"/>
    <x v="127"/>
    <x v="0"/>
    <x v="0"/>
    <x v="0"/>
    <x v="0"/>
    <n v="12981.668537224094"/>
    <n v="0"/>
    <n v="0"/>
  </r>
  <r>
    <s v="Maule"/>
    <x v="127"/>
    <s v="19 a 25 años"/>
    <x v="1"/>
    <x v="1"/>
    <n v="7"/>
    <x v="127"/>
    <x v="0"/>
    <x v="0"/>
    <x v="0"/>
    <x v="0"/>
    <n v="11127.851915626345"/>
    <n v="17591.783216783217"/>
    <n v="0"/>
  </r>
  <r>
    <s v="Maule"/>
    <x v="127"/>
    <s v="26 a 35 años"/>
    <x v="0"/>
    <x v="0"/>
    <n v="7"/>
    <x v="127"/>
    <x v="0"/>
    <x v="0"/>
    <x v="0"/>
    <x v="0"/>
    <n v="0"/>
    <n v="49528.301886792455"/>
    <n v="0"/>
  </r>
  <r>
    <s v="Maule"/>
    <x v="127"/>
    <s v="26 a 35 años"/>
    <x v="1"/>
    <x v="1"/>
    <n v="7"/>
    <x v="127"/>
    <x v="0"/>
    <x v="0"/>
    <x v="0"/>
    <x v="0"/>
    <n v="6343.7338389932775"/>
    <n v="49528.301886792455"/>
    <n v="0"/>
  </r>
  <r>
    <s v="Maule"/>
    <x v="127"/>
    <s v="36 a 45 años"/>
    <x v="0"/>
    <x v="0"/>
    <n v="7"/>
    <x v="127"/>
    <x v="0"/>
    <x v="0"/>
    <x v="0"/>
    <x v="0"/>
    <n v="4624.7670675927493"/>
    <n v="86577.73386034256"/>
    <n v="0"/>
  </r>
  <r>
    <s v="Maule"/>
    <x v="127"/>
    <s v="36 a 45 años"/>
    <x v="1"/>
    <x v="1"/>
    <n v="7"/>
    <x v="127"/>
    <x v="0"/>
    <x v="0"/>
    <x v="0"/>
    <x v="0"/>
    <n v="36015.5852956124"/>
    <n v="8662.714097496706"/>
    <n v="0"/>
  </r>
  <r>
    <s v="Maule"/>
    <x v="127"/>
    <s v="46 a 55 años"/>
    <x v="0"/>
    <x v="0"/>
    <n v="7"/>
    <x v="127"/>
    <x v="0"/>
    <x v="0"/>
    <x v="0"/>
    <x v="0"/>
    <n v="0"/>
    <n v="31370.640713706409"/>
    <n v="0"/>
  </r>
  <r>
    <s v="Maule"/>
    <x v="127"/>
    <s v="46 a 55 años"/>
    <x v="1"/>
    <x v="1"/>
    <n v="7"/>
    <x v="127"/>
    <x v="0"/>
    <x v="0"/>
    <x v="0"/>
    <x v="0"/>
    <n v="9090.9090909090901"/>
    <n v="20924.57420924574"/>
    <n v="0"/>
  </r>
  <r>
    <s v="Maule"/>
    <x v="127"/>
    <s v="56 a 65 años"/>
    <x v="0"/>
    <x v="0"/>
    <n v="7"/>
    <x v="127"/>
    <x v="0"/>
    <x v="0"/>
    <x v="0"/>
    <x v="0"/>
    <n v="0"/>
    <n v="37369.895916733389"/>
    <n v="0"/>
  </r>
  <r>
    <s v="Maule"/>
    <x v="127"/>
    <s v="56 a 65 años"/>
    <x v="1"/>
    <x v="1"/>
    <n v="7"/>
    <x v="127"/>
    <x v="0"/>
    <x v="0"/>
    <x v="0"/>
    <x v="0"/>
    <n v="8581.0162991371053"/>
    <n v="37369.895916733389"/>
    <n v="0"/>
  </r>
  <r>
    <s v="Maule"/>
    <x v="128"/>
    <s v="15 a 18 años"/>
    <x v="0"/>
    <x v="0"/>
    <n v="7"/>
    <x v="128"/>
    <x v="0"/>
    <x v="0"/>
    <x v="0"/>
    <x v="0"/>
    <n v="0"/>
    <n v="43666.432090077411"/>
    <n v="0"/>
  </r>
  <r>
    <s v="Maule"/>
    <x v="128"/>
    <s v="15 a 18 años"/>
    <x v="1"/>
    <x v="1"/>
    <n v="7"/>
    <x v="128"/>
    <x v="0"/>
    <x v="0"/>
    <x v="0"/>
    <x v="0"/>
    <n v="0"/>
    <n v="87332.864180154822"/>
    <n v="0"/>
  </r>
  <r>
    <s v="Maule"/>
    <x v="128"/>
    <s v="19 a 25 años"/>
    <x v="0"/>
    <x v="0"/>
    <n v="7"/>
    <x v="128"/>
    <x v="0"/>
    <x v="0"/>
    <x v="0"/>
    <x v="0"/>
    <n v="1798.7868646726627"/>
    <n v="0"/>
    <n v="0"/>
  </r>
  <r>
    <s v="Maule"/>
    <x v="128"/>
    <s v="19 a 25 años"/>
    <x v="1"/>
    <x v="1"/>
    <n v="7"/>
    <x v="128"/>
    <x v="0"/>
    <x v="0"/>
    <x v="0"/>
    <x v="0"/>
    <n v="20414.139301401381"/>
    <n v="50692.404532102395"/>
    <n v="0"/>
  </r>
  <r>
    <s v="Maule"/>
    <x v="128"/>
    <s v="26 a 35 años"/>
    <x v="0"/>
    <x v="0"/>
    <n v="7"/>
    <x v="128"/>
    <x v="0"/>
    <x v="0"/>
    <x v="0"/>
    <x v="0"/>
    <n v="0"/>
    <n v="22664.199814986125"/>
    <n v="0"/>
  </r>
  <r>
    <s v="Maule"/>
    <x v="128"/>
    <s v="26 a 35 años"/>
    <x v="1"/>
    <x v="1"/>
    <n v="7"/>
    <x v="128"/>
    <x v="0"/>
    <x v="0"/>
    <x v="0"/>
    <x v="0"/>
    <n v="7726.2332571055213"/>
    <n v="0"/>
    <n v="0"/>
  </r>
  <r>
    <s v="Maule"/>
    <x v="128"/>
    <s v="26 a 35 años"/>
    <x v="2"/>
    <x v="2"/>
    <n v="7"/>
    <x v="128"/>
    <x v="0"/>
    <x v="0"/>
    <x v="0"/>
    <x v="0"/>
    <n v="0"/>
    <n v="0"/>
    <n v="13479.909021986354"/>
  </r>
  <r>
    <s v="Maule"/>
    <x v="128"/>
    <s v="36 a 45 años"/>
    <x v="0"/>
    <x v="0"/>
    <n v="7"/>
    <x v="128"/>
    <x v="0"/>
    <x v="0"/>
    <x v="0"/>
    <x v="0"/>
    <n v="0"/>
    <n v="41608.613046231789"/>
    <n v="9815.8551810237204"/>
  </r>
  <r>
    <s v="Maule"/>
    <x v="128"/>
    <s v="36 a 45 años"/>
    <x v="1"/>
    <x v="1"/>
    <n v="7"/>
    <x v="128"/>
    <x v="0"/>
    <x v="0"/>
    <x v="0"/>
    <x v="0"/>
    <n v="30297.126156843642"/>
    <n v="0"/>
    <n v="0"/>
  </r>
  <r>
    <s v="Maule"/>
    <x v="128"/>
    <s v="46 a 55 años"/>
    <x v="0"/>
    <x v="0"/>
    <n v="7"/>
    <x v="128"/>
    <x v="0"/>
    <x v="0"/>
    <x v="0"/>
    <x v="0"/>
    <n v="2295.6234516928157"/>
    <n v="39549.148903542402"/>
    <n v="11056.811240073304"/>
  </r>
  <r>
    <s v="Maule"/>
    <x v="128"/>
    <s v="46 a 55 años"/>
    <x v="1"/>
    <x v="1"/>
    <n v="7"/>
    <x v="128"/>
    <x v="0"/>
    <x v="0"/>
    <x v="0"/>
    <x v="0"/>
    <n v="44822.460776218002"/>
    <n v="0"/>
    <n v="11056.811240073304"/>
  </r>
  <r>
    <s v="Maule"/>
    <x v="128"/>
    <s v="56 a 65 años"/>
    <x v="0"/>
    <x v="0"/>
    <n v="7"/>
    <x v="128"/>
    <x v="0"/>
    <x v="0"/>
    <x v="0"/>
    <x v="0"/>
    <n v="19355.575868372944"/>
    <n v="21870.728373364578"/>
    <n v="43923.643923643926"/>
  </r>
  <r>
    <s v="Maule"/>
    <x v="128"/>
    <s v="56 a 65 años"/>
    <x v="1"/>
    <x v="1"/>
    <n v="7"/>
    <x v="128"/>
    <x v="0"/>
    <x v="0"/>
    <x v="0"/>
    <x v="0"/>
    <n v="9323.5831809872034"/>
    <n v="29154.462019136889"/>
    <n v="0"/>
  </r>
  <r>
    <s v="Maule"/>
    <x v="129"/>
    <s v="15 a 18 años"/>
    <x v="0"/>
    <x v="0"/>
    <n v="7"/>
    <x v="129"/>
    <x v="0"/>
    <x v="0"/>
    <x v="0"/>
    <x v="0"/>
    <n v="5301.1082921618372"/>
    <n v="8847.853985455582"/>
    <n v="22843.636363636364"/>
  </r>
  <r>
    <s v="Maule"/>
    <x v="129"/>
    <s v="15 a 18 años"/>
    <x v="1"/>
    <x v="1"/>
    <n v="7"/>
    <x v="129"/>
    <x v="0"/>
    <x v="0"/>
    <x v="0"/>
    <x v="0"/>
    <n v="64474.562691948187"/>
    <n v="44246.399543704545"/>
    <n v="0"/>
  </r>
  <r>
    <s v="Maule"/>
    <x v="129"/>
    <s v="19 a 25 años"/>
    <x v="0"/>
    <x v="0"/>
    <n v="7"/>
    <x v="129"/>
    <x v="0"/>
    <x v="0"/>
    <x v="0"/>
    <x v="0"/>
    <n v="11888.99079452427"/>
    <n v="11170.821343133515"/>
    <n v="17687.719298245614"/>
  </r>
  <r>
    <s v="Maule"/>
    <x v="129"/>
    <s v="19 a 25 años"/>
    <x v="1"/>
    <x v="1"/>
    <n v="7"/>
    <x v="129"/>
    <x v="0"/>
    <x v="0"/>
    <x v="0"/>
    <x v="0"/>
    <n v="25765.141478990456"/>
    <n v="27927.053357833789"/>
    <n v="21228.070175438595"/>
  </r>
  <r>
    <s v="Maule"/>
    <x v="129"/>
    <s v="19 a 25 años"/>
    <x v="2"/>
    <x v="2"/>
    <n v="7"/>
    <x v="129"/>
    <x v="0"/>
    <x v="0"/>
    <x v="0"/>
    <x v="0"/>
    <n v="0"/>
    <n v="0"/>
    <n v="3536.8421052631579"/>
  </r>
  <r>
    <s v="Maule"/>
    <x v="129"/>
    <s v="26 a 35 años"/>
    <x v="0"/>
    <x v="0"/>
    <n v="7"/>
    <x v="129"/>
    <x v="0"/>
    <x v="0"/>
    <x v="0"/>
    <x v="0"/>
    <n v="0"/>
    <n v="23659.186002282237"/>
    <n v="51374.84836231298"/>
  </r>
  <r>
    <s v="Maule"/>
    <x v="129"/>
    <s v="26 a 35 años"/>
    <x v="1"/>
    <x v="1"/>
    <n v="7"/>
    <x v="129"/>
    <x v="0"/>
    <x v="0"/>
    <x v="0"/>
    <x v="0"/>
    <n v="25924.211565759426"/>
    <n v="4301.1381923515819"/>
    <n v="0"/>
  </r>
  <r>
    <s v="Maule"/>
    <x v="129"/>
    <s v="26 a 35 años"/>
    <x v="2"/>
    <x v="2"/>
    <n v="7"/>
    <x v="129"/>
    <x v="0"/>
    <x v="0"/>
    <x v="0"/>
    <x v="0"/>
    <n v="0"/>
    <n v="0"/>
    <n v="10273.814337704351"/>
  </r>
  <r>
    <s v="Maule"/>
    <x v="129"/>
    <s v="36 a 45 años"/>
    <x v="0"/>
    <x v="0"/>
    <n v="7"/>
    <x v="129"/>
    <x v="0"/>
    <x v="0"/>
    <x v="0"/>
    <x v="0"/>
    <n v="2011.0165900720315"/>
    <n v="32513.999218648263"/>
    <n v="50668.772359557806"/>
  </r>
  <r>
    <s v="Maule"/>
    <x v="129"/>
    <s v="36 a 45 años"/>
    <x v="1"/>
    <x v="1"/>
    <n v="7"/>
    <x v="129"/>
    <x v="0"/>
    <x v="0"/>
    <x v="0"/>
    <x v="0"/>
    <n v="40422.411264300383"/>
    <n v="3421.6694882146112"/>
    <n v="0"/>
  </r>
  <r>
    <s v="Maule"/>
    <x v="129"/>
    <s v="36 a 45 años"/>
    <x v="2"/>
    <x v="2"/>
    <n v="7"/>
    <x v="129"/>
    <x v="0"/>
    <x v="0"/>
    <x v="0"/>
    <x v="0"/>
    <n v="1531.8927023239139"/>
    <n v="0"/>
    <n v="4054.5331485480388"/>
  </r>
  <r>
    <s v="Maule"/>
    <x v="129"/>
    <s v="46 a 55 años"/>
    <x v="0"/>
    <x v="0"/>
    <n v="7"/>
    <x v="129"/>
    <x v="0"/>
    <x v="0"/>
    <x v="0"/>
    <x v="0"/>
    <n v="1356.3763855933703"/>
    <n v="30754.292722812756"/>
    <n v="46755.764129769435"/>
  </r>
  <r>
    <s v="Maule"/>
    <x v="129"/>
    <s v="46 a 55 años"/>
    <x v="1"/>
    <x v="1"/>
    <n v="7"/>
    <x v="129"/>
    <x v="0"/>
    <x v="0"/>
    <x v="0"/>
    <x v="0"/>
    <n v="35588.058221482454"/>
    <n v="13181.384573453257"/>
    <n v="9844.9296062028152"/>
  </r>
  <r>
    <s v="Maule"/>
    <x v="129"/>
    <s v="46 a 55 años"/>
    <x v="2"/>
    <x v="2"/>
    <n v="7"/>
    <x v="129"/>
    <x v="0"/>
    <x v="0"/>
    <x v="0"/>
    <x v="0"/>
    <n v="7603.4989552714524"/>
    <n v="0"/>
    <n v="0"/>
  </r>
  <r>
    <s v="Maule"/>
    <x v="129"/>
    <s v="56 a 65 años"/>
    <x v="0"/>
    <x v="0"/>
    <n v="7"/>
    <x v="129"/>
    <x v="0"/>
    <x v="0"/>
    <x v="0"/>
    <x v="0"/>
    <n v="4288.3124341916337"/>
    <n v="22552.84880209382"/>
    <n v="59067.620947240801"/>
  </r>
  <r>
    <s v="Maule"/>
    <x v="129"/>
    <s v="56 a 65 años"/>
    <x v="1"/>
    <x v="1"/>
    <n v="7"/>
    <x v="129"/>
    <x v="0"/>
    <x v="0"/>
    <x v="0"/>
    <x v="0"/>
    <n v="53828.850387671104"/>
    <n v="10525.468089389973"/>
    <n v="0"/>
  </r>
  <r>
    <s v="Maule"/>
    <x v="129"/>
    <s v="56 a 65 años"/>
    <x v="2"/>
    <x v="2"/>
    <n v="7"/>
    <x v="129"/>
    <x v="0"/>
    <x v="0"/>
    <x v="0"/>
    <x v="0"/>
    <n v="2249.4496027567725"/>
    <n v="0"/>
    <n v="6058.1172513590673"/>
  </r>
  <r>
    <s v="Maule"/>
    <x v="130"/>
    <s v="26 a 35 años"/>
    <x v="0"/>
    <x v="0"/>
    <n v="7"/>
    <x v="130"/>
    <x v="0"/>
    <x v="0"/>
    <x v="0"/>
    <x v="0"/>
    <n v="0"/>
    <n v="34892.000949442205"/>
    <n v="0"/>
  </r>
  <r>
    <s v="Maule"/>
    <x v="130"/>
    <s v="46 a 55 años"/>
    <x v="1"/>
    <x v="1"/>
    <n v="7"/>
    <x v="130"/>
    <x v="0"/>
    <x v="0"/>
    <x v="0"/>
    <x v="0"/>
    <n v="0"/>
    <n v="14442.454097626511"/>
    <n v="0"/>
  </r>
  <r>
    <s v="Maule"/>
    <x v="130"/>
    <s v="56 a 65 años"/>
    <x v="0"/>
    <x v="0"/>
    <n v="7"/>
    <x v="130"/>
    <x v="0"/>
    <x v="0"/>
    <x v="0"/>
    <x v="0"/>
    <n v="0"/>
    <n v="10928.801640785234"/>
    <n v="0"/>
  </r>
  <r>
    <s v="Maule"/>
    <x v="131"/>
    <s v="26 a 35 años"/>
    <x v="1"/>
    <x v="1"/>
    <n v="7"/>
    <x v="131"/>
    <x v="0"/>
    <x v="0"/>
    <x v="0"/>
    <x v="0"/>
    <n v="0"/>
    <n v="138941.39886578449"/>
    <n v="0"/>
  </r>
  <r>
    <s v="Maule"/>
    <x v="131"/>
    <s v="36 a 45 años"/>
    <x v="0"/>
    <x v="0"/>
    <n v="7"/>
    <x v="131"/>
    <x v="0"/>
    <x v="0"/>
    <x v="0"/>
    <x v="0"/>
    <n v="0"/>
    <n v="170340.35656401946"/>
    <n v="0"/>
  </r>
  <r>
    <s v="Maule"/>
    <x v="131"/>
    <s v="46 a 55 años"/>
    <x v="0"/>
    <x v="0"/>
    <n v="7"/>
    <x v="131"/>
    <x v="0"/>
    <x v="0"/>
    <x v="0"/>
    <x v="0"/>
    <n v="0"/>
    <n v="87044.534412955472"/>
    <n v="0"/>
  </r>
  <r>
    <s v="Maule"/>
    <x v="131"/>
    <s v="56 a 65 años"/>
    <x v="0"/>
    <x v="0"/>
    <n v="7"/>
    <x v="131"/>
    <x v="0"/>
    <x v="0"/>
    <x v="0"/>
    <x v="0"/>
    <n v="0"/>
    <n v="248006.64451827243"/>
    <n v="0"/>
  </r>
  <r>
    <s v="Maule"/>
    <x v="131"/>
    <s v="56 a 65 años"/>
    <x v="1"/>
    <x v="1"/>
    <n v="7"/>
    <x v="131"/>
    <x v="0"/>
    <x v="0"/>
    <x v="0"/>
    <x v="0"/>
    <n v="0"/>
    <n v="248006.64451827243"/>
    <n v="0"/>
  </r>
  <r>
    <s v="Metropolitana"/>
    <x v="132"/>
    <s v="19 a 25 años"/>
    <x v="0"/>
    <x v="0"/>
    <n v="13"/>
    <x v="132"/>
    <x v="0"/>
    <x v="0"/>
    <x v="0"/>
    <x v="0"/>
    <n v="0"/>
    <n v="0"/>
    <n v="34220.359063155018"/>
  </r>
  <r>
    <s v="Metropolitana"/>
    <x v="132"/>
    <s v="19 a 25 años"/>
    <x v="1"/>
    <x v="1"/>
    <n v="13"/>
    <x v="132"/>
    <x v="0"/>
    <x v="0"/>
    <x v="0"/>
    <x v="0"/>
    <n v="39791.216025580739"/>
    <n v="0"/>
    <n v="34220.359063155018"/>
  </r>
  <r>
    <s v="Metropolitana"/>
    <x v="132"/>
    <s v="26 a 35 años"/>
    <x v="0"/>
    <x v="0"/>
    <n v="13"/>
    <x v="132"/>
    <x v="0"/>
    <x v="0"/>
    <x v="0"/>
    <x v="0"/>
    <n v="0"/>
    <n v="70774.182424277256"/>
    <n v="0"/>
  </r>
  <r>
    <s v="Metropolitana"/>
    <x v="132"/>
    <s v="26 a 35 años"/>
    <x v="1"/>
    <x v="1"/>
    <n v="13"/>
    <x v="132"/>
    <x v="0"/>
    <x v="0"/>
    <x v="0"/>
    <x v="0"/>
    <n v="14656.964656964657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15868.934959794322"/>
  </r>
  <r>
    <s v="Metropolitana"/>
    <x v="132"/>
    <s v="36 a 45 años"/>
    <x v="0"/>
    <x v="0"/>
    <n v="13"/>
    <x v="132"/>
    <x v="0"/>
    <x v="0"/>
    <x v="0"/>
    <x v="0"/>
    <n v="0"/>
    <n v="55025.474756831863"/>
    <n v="36190.537248365174"/>
  </r>
  <r>
    <s v="Metropolitana"/>
    <x v="132"/>
    <s v="36 a 45 años"/>
    <x v="2"/>
    <x v="2"/>
    <n v="13"/>
    <x v="132"/>
    <x v="0"/>
    <x v="0"/>
    <x v="0"/>
    <x v="0"/>
    <n v="0"/>
    <n v="0"/>
    <n v="36190.537248365174"/>
  </r>
  <r>
    <s v="Metropolitana"/>
    <x v="132"/>
    <s v="46 a 55 años"/>
    <x v="0"/>
    <x v="0"/>
    <n v="13"/>
    <x v="132"/>
    <x v="0"/>
    <x v="0"/>
    <x v="0"/>
    <x v="0"/>
    <n v="105229.63760315752"/>
    <n v="18505.253104106971"/>
    <n v="71341.272328423685"/>
  </r>
  <r>
    <s v="Metropolitana"/>
    <x v="132"/>
    <s v="46 a 55 años"/>
    <x v="1"/>
    <x v="1"/>
    <n v="13"/>
    <x v="132"/>
    <x v="0"/>
    <x v="0"/>
    <x v="0"/>
    <x v="0"/>
    <n v="0"/>
    <n v="18505.253104106971"/>
    <n v="35670.636164211843"/>
  </r>
  <r>
    <s v="Metropolitana"/>
    <x v="132"/>
    <s v="56 a 65 años"/>
    <x v="0"/>
    <x v="0"/>
    <n v="13"/>
    <x v="132"/>
    <x v="0"/>
    <x v="0"/>
    <x v="0"/>
    <x v="0"/>
    <n v="0"/>
    <n v="17266.031195840555"/>
    <n v="70937.926688373074"/>
  </r>
  <r>
    <s v="Metropolitana"/>
    <x v="132"/>
    <s v="56 a 65 años"/>
    <x v="1"/>
    <x v="1"/>
    <n v="13"/>
    <x v="132"/>
    <x v="0"/>
    <x v="0"/>
    <x v="0"/>
    <x v="0"/>
    <n v="0"/>
    <n v="34532.062391681109"/>
    <n v="14189.68595735742"/>
  </r>
  <r>
    <s v="Metropolitana"/>
    <x v="132"/>
    <s v="56 a 65 años"/>
    <x v="2"/>
    <x v="2"/>
    <n v="13"/>
    <x v="132"/>
    <x v="0"/>
    <x v="0"/>
    <x v="0"/>
    <x v="0"/>
    <n v="0"/>
    <n v="0"/>
    <n v="14189.68595735742"/>
  </r>
  <r>
    <s v="Metropolitana"/>
    <x v="133"/>
    <s v="19 a 25 años"/>
    <x v="0"/>
    <x v="0"/>
    <n v="13"/>
    <x v="133"/>
    <x v="0"/>
    <x v="0"/>
    <x v="0"/>
    <x v="0"/>
    <n v="0"/>
    <n v="115786.12348822407"/>
    <n v="0"/>
  </r>
  <r>
    <s v="Metropolitana"/>
    <x v="133"/>
    <s v="36 a 45 años"/>
    <x v="0"/>
    <x v="0"/>
    <n v="13"/>
    <x v="133"/>
    <x v="0"/>
    <x v="0"/>
    <x v="0"/>
    <x v="0"/>
    <n v="0"/>
    <n v="72717.733473242391"/>
    <n v="0"/>
  </r>
  <r>
    <s v="Metropolitana"/>
    <x v="133"/>
    <s v="46 a 55 años"/>
    <x v="1"/>
    <x v="1"/>
    <n v="13"/>
    <x v="133"/>
    <x v="0"/>
    <x v="0"/>
    <x v="0"/>
    <x v="0"/>
    <n v="0"/>
    <n v="62600.969305331178"/>
    <n v="0"/>
  </r>
  <r>
    <s v="Metropolitana"/>
    <x v="133"/>
    <s v="56 a 65 años"/>
    <x v="0"/>
    <x v="0"/>
    <n v="13"/>
    <x v="133"/>
    <x v="0"/>
    <x v="0"/>
    <x v="0"/>
    <x v="0"/>
    <n v="0"/>
    <n v="55598.18625741193"/>
    <n v="0"/>
  </r>
  <r>
    <s v="Metropolitana"/>
    <x v="134"/>
    <s v="15 a 18 años"/>
    <x v="0"/>
    <x v="0"/>
    <n v="13"/>
    <x v="134"/>
    <x v="0"/>
    <x v="0"/>
    <x v="0"/>
    <x v="0"/>
    <n v="0"/>
    <n v="0"/>
    <n v="82157.497303128373"/>
  </r>
  <r>
    <s v="Metropolitana"/>
    <x v="134"/>
    <s v="15 a 18 años"/>
    <x v="1"/>
    <x v="1"/>
    <n v="13"/>
    <x v="134"/>
    <x v="0"/>
    <x v="0"/>
    <x v="0"/>
    <x v="0"/>
    <n v="207585.4082223509"/>
    <n v="0"/>
    <n v="0"/>
  </r>
  <r>
    <s v="Metropolitana"/>
    <x v="134"/>
    <s v="19 a 25 años"/>
    <x v="0"/>
    <x v="0"/>
    <n v="13"/>
    <x v="134"/>
    <x v="0"/>
    <x v="0"/>
    <x v="0"/>
    <x v="0"/>
    <n v="0"/>
    <n v="35292.976329064804"/>
    <n v="36283.698908107064"/>
  </r>
  <r>
    <s v="Metropolitana"/>
    <x v="134"/>
    <s v="19 a 25 años"/>
    <x v="2"/>
    <x v="2"/>
    <n v="13"/>
    <x v="134"/>
    <x v="0"/>
    <x v="0"/>
    <x v="0"/>
    <x v="0"/>
    <n v="0"/>
    <n v="0"/>
    <n v="108841.43395497149"/>
  </r>
  <r>
    <s v="Metropolitana"/>
    <x v="134"/>
    <s v="26 a 35 años"/>
    <x v="0"/>
    <x v="0"/>
    <n v="13"/>
    <x v="134"/>
    <x v="0"/>
    <x v="0"/>
    <x v="0"/>
    <x v="0"/>
    <n v="0"/>
    <n v="142040.91048908027"/>
    <n v="64254.596470501368"/>
  </r>
  <r>
    <s v="Metropolitana"/>
    <x v="134"/>
    <s v="26 a 35 años"/>
    <x v="2"/>
    <x v="2"/>
    <n v="13"/>
    <x v="134"/>
    <x v="0"/>
    <x v="0"/>
    <x v="0"/>
    <x v="0"/>
    <n v="0"/>
    <n v="0"/>
    <n v="42833.936350882374"/>
  </r>
  <r>
    <s v="Metropolitana"/>
    <x v="134"/>
    <s v="36 a 45 años"/>
    <x v="0"/>
    <x v="0"/>
    <n v="13"/>
    <x v="134"/>
    <x v="0"/>
    <x v="0"/>
    <x v="0"/>
    <x v="0"/>
    <n v="0"/>
    <n v="137625.15515101366"/>
    <n v="45656.745389841475"/>
  </r>
  <r>
    <s v="Metropolitana"/>
    <x v="134"/>
    <s v="36 a 45 años"/>
    <x v="1"/>
    <x v="1"/>
    <n v="13"/>
    <x v="134"/>
    <x v="0"/>
    <x v="0"/>
    <x v="0"/>
    <x v="0"/>
    <n v="35667.666255071439"/>
    <n v="68812.577575506832"/>
    <n v="0"/>
  </r>
  <r>
    <s v="Metropolitana"/>
    <x v="134"/>
    <s v="36 a 45 años"/>
    <x v="2"/>
    <x v="2"/>
    <n v="13"/>
    <x v="134"/>
    <x v="0"/>
    <x v="0"/>
    <x v="0"/>
    <x v="0"/>
    <n v="0"/>
    <n v="22937.525858502275"/>
    <n v="22824.328696214816"/>
  </r>
  <r>
    <s v="Metropolitana"/>
    <x v="134"/>
    <s v="46 a 55 años"/>
    <x v="0"/>
    <x v="0"/>
    <n v="13"/>
    <x v="134"/>
    <x v="0"/>
    <x v="0"/>
    <x v="0"/>
    <x v="0"/>
    <n v="0"/>
    <n v="65013.517292812532"/>
    <n v="84267.999259670556"/>
  </r>
  <r>
    <s v="Metropolitana"/>
    <x v="134"/>
    <s v="46 a 55 años"/>
    <x v="1"/>
    <x v="1"/>
    <n v="13"/>
    <x v="134"/>
    <x v="0"/>
    <x v="0"/>
    <x v="0"/>
    <x v="0"/>
    <n v="29278.887923544742"/>
    <n v="43339.237438239958"/>
    <n v="21071.62687395891"/>
  </r>
  <r>
    <s v="Metropolitana"/>
    <x v="134"/>
    <s v="46 a 55 años"/>
    <x v="2"/>
    <x v="2"/>
    <n v="13"/>
    <x v="134"/>
    <x v="0"/>
    <x v="0"/>
    <x v="0"/>
    <x v="0"/>
    <n v="0"/>
    <n v="0"/>
    <n v="42133.999629835278"/>
  </r>
  <r>
    <s v="Metropolitana"/>
    <x v="134"/>
    <s v="56 a 65 años"/>
    <x v="0"/>
    <x v="0"/>
    <n v="13"/>
    <x v="134"/>
    <x v="0"/>
    <x v="0"/>
    <x v="0"/>
    <x v="0"/>
    <n v="94280.078895463506"/>
    <n v="209887.47905195117"/>
    <n v="47397.356415955081"/>
  </r>
  <r>
    <s v="Metropolitana"/>
    <x v="134"/>
    <s v="56 a 65 años"/>
    <x v="1"/>
    <x v="1"/>
    <n v="13"/>
    <x v="134"/>
    <x v="0"/>
    <x v="0"/>
    <x v="0"/>
    <x v="0"/>
    <n v="0"/>
    <n v="57242.039741441229"/>
    <n v="15803.017896830039"/>
  </r>
  <r>
    <s v="Metropolitana"/>
    <x v="134"/>
    <s v="56 a 65 años"/>
    <x v="2"/>
    <x v="2"/>
    <n v="13"/>
    <x v="134"/>
    <x v="0"/>
    <x v="0"/>
    <x v="0"/>
    <x v="0"/>
    <n v="0"/>
    <n v="0"/>
    <n v="15803.017896830039"/>
  </r>
  <r>
    <s v="Metropolitana"/>
    <x v="135"/>
    <s v="15 a 18 años"/>
    <x v="0"/>
    <x v="0"/>
    <n v="13"/>
    <x v="135"/>
    <x v="0"/>
    <x v="0"/>
    <x v="0"/>
    <x v="0"/>
    <n v="0"/>
    <n v="42206.878915739675"/>
    <n v="99555.555555555562"/>
  </r>
  <r>
    <s v="Metropolitana"/>
    <x v="135"/>
    <s v="15 a 18 años"/>
    <x v="1"/>
    <x v="1"/>
    <n v="13"/>
    <x v="135"/>
    <x v="0"/>
    <x v="0"/>
    <x v="0"/>
    <x v="0"/>
    <n v="83193.277310924372"/>
    <n v="168827.5156629587"/>
    <n v="49777.777777777781"/>
  </r>
  <r>
    <s v="Metropolitana"/>
    <x v="135"/>
    <s v="19 a 25 años"/>
    <x v="0"/>
    <x v="0"/>
    <n v="13"/>
    <x v="135"/>
    <x v="0"/>
    <x v="0"/>
    <x v="0"/>
    <x v="0"/>
    <n v="0"/>
    <n v="21724.590947091841"/>
    <n v="45185.942953423997"/>
  </r>
  <r>
    <s v="Metropolitana"/>
    <x v="135"/>
    <s v="19 a 25 años"/>
    <x v="1"/>
    <x v="1"/>
    <n v="13"/>
    <x v="135"/>
    <x v="0"/>
    <x v="0"/>
    <x v="0"/>
    <x v="0"/>
    <n v="40430.166076776477"/>
    <n v="21724.590947091841"/>
    <n v="22595.980262366109"/>
  </r>
  <r>
    <s v="Metropolitana"/>
    <x v="135"/>
    <s v="19 a 25 años"/>
    <x v="2"/>
    <x v="2"/>
    <n v="13"/>
    <x v="135"/>
    <x v="0"/>
    <x v="0"/>
    <x v="0"/>
    <x v="0"/>
    <n v="0"/>
    <n v="0"/>
    <n v="112967.8661692141"/>
  </r>
  <r>
    <s v="Metropolitana"/>
    <x v="135"/>
    <s v="26 a 35 años"/>
    <x v="0"/>
    <x v="0"/>
    <n v="13"/>
    <x v="135"/>
    <x v="0"/>
    <x v="0"/>
    <x v="0"/>
    <x v="0"/>
    <n v="0"/>
    <n v="29285.578386605783"/>
    <n v="93822.197578781997"/>
  </r>
  <r>
    <s v="Metropolitana"/>
    <x v="135"/>
    <s v="26 a 35 años"/>
    <x v="2"/>
    <x v="2"/>
    <n v="13"/>
    <x v="135"/>
    <x v="0"/>
    <x v="0"/>
    <x v="0"/>
    <x v="0"/>
    <n v="0"/>
    <n v="0"/>
    <n v="13404.491266980871"/>
  </r>
  <r>
    <s v="Metropolitana"/>
    <x v="135"/>
    <s v="36 a 45 años"/>
    <x v="0"/>
    <x v="0"/>
    <n v="13"/>
    <x v="135"/>
    <x v="0"/>
    <x v="0"/>
    <x v="0"/>
    <x v="0"/>
    <n v="67400.99798280072"/>
    <n v="44556.365195027858"/>
    <n v="59799.766924462339"/>
  </r>
  <r>
    <s v="Metropolitana"/>
    <x v="135"/>
    <s v="36 a 45 años"/>
    <x v="1"/>
    <x v="1"/>
    <n v="13"/>
    <x v="135"/>
    <x v="0"/>
    <x v="0"/>
    <x v="0"/>
    <x v="0"/>
    <n v="0"/>
    <n v="14852.121731675954"/>
    <n v="0"/>
  </r>
  <r>
    <s v="Metropolitana"/>
    <x v="135"/>
    <s v="36 a 45 años"/>
    <x v="2"/>
    <x v="2"/>
    <n v="13"/>
    <x v="135"/>
    <x v="0"/>
    <x v="0"/>
    <x v="0"/>
    <x v="0"/>
    <n v="0"/>
    <n v="0"/>
    <n v="59799.766924462339"/>
  </r>
  <r>
    <s v="Metropolitana"/>
    <x v="135"/>
    <s v="46 a 55 años"/>
    <x v="0"/>
    <x v="0"/>
    <n v="13"/>
    <x v="135"/>
    <x v="0"/>
    <x v="0"/>
    <x v="0"/>
    <x v="0"/>
    <n v="43685.049760818169"/>
    <n v="63588.621444201315"/>
    <n v="50030.218119883524"/>
  </r>
  <r>
    <s v="Metropolitana"/>
    <x v="135"/>
    <s v="46 a 55 años"/>
    <x v="1"/>
    <x v="1"/>
    <n v="13"/>
    <x v="135"/>
    <x v="0"/>
    <x v="0"/>
    <x v="0"/>
    <x v="0"/>
    <n v="61241.546159344587"/>
    <n v="12718.818380743982"/>
    <n v="0"/>
  </r>
  <r>
    <s v="Metropolitana"/>
    <x v="135"/>
    <s v="46 a 55 años"/>
    <x v="2"/>
    <x v="2"/>
    <n v="13"/>
    <x v="135"/>
    <x v="0"/>
    <x v="0"/>
    <x v="0"/>
    <x v="0"/>
    <n v="0"/>
    <n v="12718.818380743982"/>
    <n v="25015.109059941762"/>
  </r>
  <r>
    <s v="Metropolitana"/>
    <x v="135"/>
    <s v="56 a 65 años"/>
    <x v="0"/>
    <x v="0"/>
    <n v="13"/>
    <x v="135"/>
    <x v="0"/>
    <x v="0"/>
    <x v="0"/>
    <x v="0"/>
    <n v="27521.235521235521"/>
    <n v="34732.713538640324"/>
    <n v="67909.214968038505"/>
  </r>
  <r>
    <s v="Metropolitana"/>
    <x v="135"/>
    <s v="56 a 65 años"/>
    <x v="1"/>
    <x v="1"/>
    <n v="13"/>
    <x v="135"/>
    <x v="0"/>
    <x v="0"/>
    <x v="0"/>
    <x v="0"/>
    <n v="0"/>
    <n v="11577.571179546776"/>
    <n v="29102.923220570279"/>
  </r>
  <r>
    <s v="Metropolitana"/>
    <x v="135"/>
    <s v="56 a 65 años"/>
    <x v="2"/>
    <x v="2"/>
    <n v="13"/>
    <x v="135"/>
    <x v="0"/>
    <x v="0"/>
    <x v="0"/>
    <x v="0"/>
    <n v="0"/>
    <n v="0"/>
    <n v="19399.55469367234"/>
  </r>
  <r>
    <s v="Metropolitana"/>
    <x v="136"/>
    <s v="15 a 18 años"/>
    <x v="0"/>
    <x v="0"/>
    <n v="13"/>
    <x v="136"/>
    <x v="0"/>
    <x v="0"/>
    <x v="0"/>
    <x v="0"/>
    <n v="0"/>
    <n v="0"/>
    <n v="120136.698212408"/>
  </r>
  <r>
    <s v="Metropolitana"/>
    <x v="136"/>
    <s v="15 a 18 años"/>
    <x v="1"/>
    <x v="1"/>
    <n v="13"/>
    <x v="136"/>
    <x v="0"/>
    <x v="0"/>
    <x v="0"/>
    <x v="0"/>
    <n v="29375.863657300783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22459.477241461809"/>
  </r>
  <r>
    <s v="Metropolitana"/>
    <x v="136"/>
    <s v="19 a 25 años"/>
    <x v="1"/>
    <x v="1"/>
    <n v="13"/>
    <x v="136"/>
    <x v="0"/>
    <x v="0"/>
    <x v="0"/>
    <x v="0"/>
    <n v="35388.267209223464"/>
    <n v="0"/>
    <n v="0"/>
  </r>
  <r>
    <s v="Metropolitana"/>
    <x v="136"/>
    <s v="19 a 25 años"/>
    <x v="2"/>
    <x v="2"/>
    <n v="13"/>
    <x v="136"/>
    <x v="0"/>
    <x v="0"/>
    <x v="0"/>
    <x v="0"/>
    <n v="0"/>
    <n v="23073.507959662587"/>
    <n v="22459.477241461809"/>
  </r>
  <r>
    <s v="Metropolitana"/>
    <x v="136"/>
    <s v="26 a 35 años"/>
    <x v="0"/>
    <x v="0"/>
    <n v="13"/>
    <x v="136"/>
    <x v="0"/>
    <x v="0"/>
    <x v="0"/>
    <x v="0"/>
    <n v="0"/>
    <n v="26464.646464646463"/>
    <n v="68005.626758361992"/>
  </r>
  <r>
    <s v="Metropolitana"/>
    <x v="136"/>
    <s v="26 a 35 años"/>
    <x v="1"/>
    <x v="1"/>
    <n v="13"/>
    <x v="136"/>
    <x v="0"/>
    <x v="0"/>
    <x v="0"/>
    <x v="0"/>
    <n v="31696.545922927289"/>
    <n v="0"/>
    <n v="0"/>
  </r>
  <r>
    <s v="Metropolitana"/>
    <x v="136"/>
    <s v="36 a 45 años"/>
    <x v="0"/>
    <x v="0"/>
    <n v="13"/>
    <x v="136"/>
    <x v="0"/>
    <x v="0"/>
    <x v="0"/>
    <x v="0"/>
    <n v="0"/>
    <n v="31115.76741749607"/>
    <n v="39090.688735759548"/>
  </r>
  <r>
    <s v="Metropolitana"/>
    <x v="136"/>
    <s v="36 a 45 años"/>
    <x v="1"/>
    <x v="1"/>
    <n v="13"/>
    <x v="136"/>
    <x v="0"/>
    <x v="0"/>
    <x v="0"/>
    <x v="0"/>
    <n v="6011.3154172560116"/>
    <n v="10371.922472498691"/>
    <n v="0"/>
  </r>
  <r>
    <s v="Metropolitana"/>
    <x v="136"/>
    <s v="36 a 45 años"/>
    <x v="2"/>
    <x v="2"/>
    <n v="13"/>
    <x v="136"/>
    <x v="0"/>
    <x v="0"/>
    <x v="0"/>
    <x v="0"/>
    <n v="0"/>
    <n v="10371.922472498691"/>
    <n v="19547.075729769036"/>
  </r>
  <r>
    <s v="Metropolitana"/>
    <x v="136"/>
    <s v="46 a 55 años"/>
    <x v="0"/>
    <x v="0"/>
    <n v="13"/>
    <x v="136"/>
    <x v="0"/>
    <x v="0"/>
    <x v="0"/>
    <x v="0"/>
    <n v="31687.162469906954"/>
    <n v="12729.960578186596"/>
    <n v="23428.012761140271"/>
  </r>
  <r>
    <s v="Metropolitana"/>
    <x v="136"/>
    <s v="46 a 55 años"/>
    <x v="1"/>
    <x v="1"/>
    <n v="13"/>
    <x v="136"/>
    <x v="0"/>
    <x v="0"/>
    <x v="0"/>
    <x v="0"/>
    <n v="0"/>
    <n v="12729.960578186596"/>
    <n v="0"/>
  </r>
  <r>
    <s v="Metropolitana"/>
    <x v="136"/>
    <s v="46 a 55 años"/>
    <x v="2"/>
    <x v="2"/>
    <n v="13"/>
    <x v="136"/>
    <x v="0"/>
    <x v="0"/>
    <x v="0"/>
    <x v="0"/>
    <n v="0"/>
    <n v="12729.960578186596"/>
    <n v="11716.579191108367"/>
  </r>
  <r>
    <s v="Metropolitana"/>
    <x v="136"/>
    <s v="56 a 65 años"/>
    <x v="0"/>
    <x v="0"/>
    <n v="13"/>
    <x v="136"/>
    <x v="0"/>
    <x v="0"/>
    <x v="0"/>
    <x v="0"/>
    <n v="0"/>
    <n v="28764.77488044753"/>
    <n v="22557.207282445299"/>
  </r>
  <r>
    <s v="Metropolitana"/>
    <x v="136"/>
    <s v="56 a 65 años"/>
    <x v="1"/>
    <x v="1"/>
    <n v="13"/>
    <x v="136"/>
    <x v="0"/>
    <x v="0"/>
    <x v="0"/>
    <x v="0"/>
    <n v="0"/>
    <n v="43147.162320671297"/>
    <n v="11282.779355269751"/>
  </r>
  <r>
    <s v="Metropolitana"/>
    <x v="136"/>
    <s v="56 a 65 años"/>
    <x v="2"/>
    <x v="2"/>
    <n v="13"/>
    <x v="136"/>
    <x v="0"/>
    <x v="0"/>
    <x v="0"/>
    <x v="0"/>
    <n v="0"/>
    <n v="0"/>
    <n v="22557.207282445299"/>
  </r>
  <r>
    <s v="Metropolitana"/>
    <x v="137"/>
    <s v="15 a 18 años"/>
    <x v="0"/>
    <x v="0"/>
    <n v="13"/>
    <x v="137"/>
    <x v="0"/>
    <x v="0"/>
    <x v="0"/>
    <x v="0"/>
    <n v="0"/>
    <n v="0"/>
    <n v="111901.26359094917"/>
  </r>
  <r>
    <s v="Metropolitana"/>
    <x v="137"/>
    <s v="15 a 18 años"/>
    <x v="1"/>
    <x v="1"/>
    <n v="13"/>
    <x v="137"/>
    <x v="0"/>
    <x v="0"/>
    <x v="0"/>
    <x v="0"/>
    <n v="0"/>
    <n v="47750.614783740777"/>
    <n v="0"/>
  </r>
  <r>
    <s v="Metropolitana"/>
    <x v="137"/>
    <s v="19 a 25 años"/>
    <x v="0"/>
    <x v="0"/>
    <n v="13"/>
    <x v="137"/>
    <x v="0"/>
    <x v="0"/>
    <x v="0"/>
    <x v="0"/>
    <n v="0"/>
    <n v="95441.726241227778"/>
    <n v="0"/>
  </r>
  <r>
    <s v="Metropolitana"/>
    <x v="137"/>
    <s v="19 a 25 años"/>
    <x v="1"/>
    <x v="1"/>
    <n v="13"/>
    <x v="137"/>
    <x v="0"/>
    <x v="0"/>
    <x v="0"/>
    <x v="0"/>
    <n v="0"/>
    <n v="23860.431560306944"/>
    <n v="0"/>
  </r>
  <r>
    <s v="Metropolitana"/>
    <x v="137"/>
    <s v="19 a 25 años"/>
    <x v="2"/>
    <x v="2"/>
    <n v="13"/>
    <x v="137"/>
    <x v="0"/>
    <x v="0"/>
    <x v="0"/>
    <x v="0"/>
    <n v="0"/>
    <n v="23860.431560306944"/>
    <n v="0"/>
  </r>
  <r>
    <s v="Metropolitana"/>
    <x v="137"/>
    <s v="26 a 35 años"/>
    <x v="0"/>
    <x v="0"/>
    <n v="13"/>
    <x v="137"/>
    <x v="0"/>
    <x v="0"/>
    <x v="0"/>
    <x v="0"/>
    <n v="0"/>
    <n v="15023.176384484021"/>
    <n v="27305.248293716169"/>
  </r>
  <r>
    <s v="Metropolitana"/>
    <x v="137"/>
    <s v="26 a 35 años"/>
    <x v="2"/>
    <x v="2"/>
    <n v="13"/>
    <x v="137"/>
    <x v="0"/>
    <x v="0"/>
    <x v="0"/>
    <x v="0"/>
    <n v="0"/>
    <n v="0"/>
    <n v="13654.97764179807"/>
  </r>
  <r>
    <s v="Metropolitana"/>
    <x v="137"/>
    <s v="36 a 45 años"/>
    <x v="0"/>
    <x v="0"/>
    <n v="13"/>
    <x v="137"/>
    <x v="0"/>
    <x v="0"/>
    <x v="0"/>
    <x v="0"/>
    <n v="26925.616197183099"/>
    <n v="95279.560036663606"/>
    <n v="15878.017217127102"/>
  </r>
  <r>
    <s v="Metropolitana"/>
    <x v="137"/>
    <s v="36 a 45 años"/>
    <x v="1"/>
    <x v="1"/>
    <n v="13"/>
    <x v="137"/>
    <x v="0"/>
    <x v="0"/>
    <x v="0"/>
    <x v="0"/>
    <n v="60095.730633802814"/>
    <n v="15879.926672777268"/>
    <n v="0"/>
  </r>
  <r>
    <s v="Metropolitana"/>
    <x v="137"/>
    <s v="36 a 45 años"/>
    <x v="2"/>
    <x v="2"/>
    <n v="13"/>
    <x v="137"/>
    <x v="0"/>
    <x v="0"/>
    <x v="0"/>
    <x v="0"/>
    <n v="91697.843309859149"/>
    <n v="0"/>
    <n v="31761.660946379339"/>
  </r>
  <r>
    <s v="Metropolitana"/>
    <x v="137"/>
    <s v="46 a 55 años"/>
    <x v="0"/>
    <x v="0"/>
    <n v="13"/>
    <x v="137"/>
    <x v="0"/>
    <x v="0"/>
    <x v="0"/>
    <x v="0"/>
    <n v="0"/>
    <n v="26530.845174912971"/>
    <n v="25913.488901536712"/>
  </r>
  <r>
    <s v="Metropolitana"/>
    <x v="137"/>
    <s v="46 a 55 años"/>
    <x v="1"/>
    <x v="1"/>
    <n v="13"/>
    <x v="137"/>
    <x v="0"/>
    <x v="0"/>
    <x v="0"/>
    <x v="0"/>
    <n v="65269.151138716355"/>
    <n v="13268.275980140386"/>
    <n v="0"/>
  </r>
  <r>
    <s v="Metropolitana"/>
    <x v="137"/>
    <s v="46 a 55 años"/>
    <x v="2"/>
    <x v="2"/>
    <n v="13"/>
    <x v="137"/>
    <x v="0"/>
    <x v="0"/>
    <x v="0"/>
    <x v="0"/>
    <n v="0"/>
    <n v="13268.275980140386"/>
    <n v="0"/>
  </r>
  <r>
    <s v="Metropolitana"/>
    <x v="137"/>
    <s v="56 a 65 años"/>
    <x v="0"/>
    <x v="0"/>
    <n v="13"/>
    <x v="137"/>
    <x v="0"/>
    <x v="0"/>
    <x v="0"/>
    <x v="0"/>
    <n v="0"/>
    <n v="101961.62046908315"/>
    <n v="18859.097891355956"/>
  </r>
  <r>
    <s v="Metropolitana"/>
    <x v="137"/>
    <s v="56 a 65 años"/>
    <x v="1"/>
    <x v="1"/>
    <n v="13"/>
    <x v="137"/>
    <x v="0"/>
    <x v="0"/>
    <x v="0"/>
    <x v="0"/>
    <n v="12203.516647961093"/>
    <n v="0"/>
    <n v="9433.0400782013694"/>
  </r>
  <r>
    <s v="Metropolitana"/>
    <x v="137"/>
    <s v="56 a 65 años"/>
    <x v="2"/>
    <x v="2"/>
    <n v="13"/>
    <x v="137"/>
    <x v="0"/>
    <x v="0"/>
    <x v="0"/>
    <x v="0"/>
    <n v="0"/>
    <n v="0"/>
    <n v="18859.097891355956"/>
  </r>
  <r>
    <s v="Metropolitana"/>
    <x v="138"/>
    <s v="15 a 18 años"/>
    <x v="0"/>
    <x v="0"/>
    <n v="13"/>
    <x v="138"/>
    <x v="0"/>
    <x v="0"/>
    <x v="0"/>
    <x v="0"/>
    <n v="0"/>
    <n v="0"/>
    <n v="40727.272727272728"/>
  </r>
  <r>
    <s v="Metropolitana"/>
    <x v="138"/>
    <s v="15 a 18 años"/>
    <x v="1"/>
    <x v="1"/>
    <n v="13"/>
    <x v="138"/>
    <x v="0"/>
    <x v="0"/>
    <x v="0"/>
    <x v="0"/>
    <n v="0"/>
    <n v="34396.165468375533"/>
    <n v="0"/>
  </r>
  <r>
    <s v="Metropolitana"/>
    <x v="138"/>
    <s v="19 a 25 años"/>
    <x v="0"/>
    <x v="0"/>
    <n v="13"/>
    <x v="138"/>
    <x v="0"/>
    <x v="0"/>
    <x v="0"/>
    <x v="0"/>
    <n v="0"/>
    <n v="36877.850988342623"/>
    <n v="0"/>
  </r>
  <r>
    <s v="Metropolitana"/>
    <x v="138"/>
    <s v="19 a 25 años"/>
    <x v="1"/>
    <x v="1"/>
    <n v="13"/>
    <x v="138"/>
    <x v="0"/>
    <x v="0"/>
    <x v="0"/>
    <x v="0"/>
    <n v="0"/>
    <n v="36877.850988342623"/>
    <n v="0"/>
  </r>
  <r>
    <s v="Metropolitana"/>
    <x v="138"/>
    <s v="26 a 35 años"/>
    <x v="0"/>
    <x v="0"/>
    <n v="13"/>
    <x v="138"/>
    <x v="0"/>
    <x v="0"/>
    <x v="0"/>
    <x v="0"/>
    <n v="0"/>
    <n v="58439.63553530752"/>
    <n v="42962.935535231605"/>
  </r>
  <r>
    <s v="Metropolitana"/>
    <x v="138"/>
    <s v="26 a 35 años"/>
    <x v="1"/>
    <x v="1"/>
    <n v="13"/>
    <x v="138"/>
    <x v="0"/>
    <x v="0"/>
    <x v="0"/>
    <x v="0"/>
    <n v="46908.803789972364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10741.659569741178"/>
  </r>
  <r>
    <s v="Metropolitana"/>
    <x v="138"/>
    <s v="36 a 45 años"/>
    <x v="0"/>
    <x v="0"/>
    <n v="13"/>
    <x v="138"/>
    <x v="0"/>
    <x v="0"/>
    <x v="0"/>
    <x v="0"/>
    <n v="72773.243435060329"/>
    <n v="0"/>
    <n v="13083.592192498494"/>
  </r>
  <r>
    <s v="Metropolitana"/>
    <x v="138"/>
    <s v="36 a 45 años"/>
    <x v="1"/>
    <x v="1"/>
    <n v="13"/>
    <x v="138"/>
    <x v="0"/>
    <x v="0"/>
    <x v="0"/>
    <x v="0"/>
    <n v="0"/>
    <n v="0"/>
    <n v="13083.592192498494"/>
  </r>
  <r>
    <s v="Metropolitana"/>
    <x v="138"/>
    <s v="46 a 55 años"/>
    <x v="0"/>
    <x v="0"/>
    <n v="13"/>
    <x v="138"/>
    <x v="0"/>
    <x v="0"/>
    <x v="0"/>
    <x v="0"/>
    <n v="0"/>
    <n v="10868.040947973635"/>
    <n v="10727.915194346289"/>
  </r>
  <r>
    <s v="Metropolitana"/>
    <x v="138"/>
    <s v="46 a 55 años"/>
    <x v="1"/>
    <x v="1"/>
    <n v="13"/>
    <x v="138"/>
    <x v="0"/>
    <x v="0"/>
    <x v="0"/>
    <x v="0"/>
    <n v="16457.500114926675"/>
    <n v="0"/>
    <n v="0"/>
  </r>
  <r>
    <s v="Metropolitana"/>
    <x v="138"/>
    <s v="46 a 55 años"/>
    <x v="2"/>
    <x v="2"/>
    <n v="13"/>
    <x v="138"/>
    <x v="0"/>
    <x v="0"/>
    <x v="0"/>
    <x v="0"/>
    <n v="0"/>
    <n v="10868.040947973635"/>
    <n v="10727.915194346289"/>
  </r>
  <r>
    <s v="Metropolitana"/>
    <x v="138"/>
    <s v="56 a 65 años"/>
    <x v="0"/>
    <x v="0"/>
    <n v="13"/>
    <x v="138"/>
    <x v="0"/>
    <x v="0"/>
    <x v="0"/>
    <x v="0"/>
    <n v="0"/>
    <n v="0"/>
    <n v="14366.257113983298"/>
  </r>
  <r>
    <s v="Metropolitana"/>
    <x v="138"/>
    <s v="56 a 65 años"/>
    <x v="1"/>
    <x v="1"/>
    <n v="13"/>
    <x v="138"/>
    <x v="0"/>
    <x v="0"/>
    <x v="0"/>
    <x v="0"/>
    <n v="168008.37320574163"/>
    <n v="0"/>
    <n v="7185.7879900005319"/>
  </r>
  <r>
    <s v="Metropolitana"/>
    <x v="138"/>
    <s v="56 a 65 años"/>
    <x v="2"/>
    <x v="2"/>
    <n v="13"/>
    <x v="138"/>
    <x v="0"/>
    <x v="0"/>
    <x v="0"/>
    <x v="0"/>
    <n v="0"/>
    <n v="0"/>
    <n v="14366.257113983298"/>
  </r>
  <r>
    <s v="Metropolitana"/>
    <x v="139"/>
    <s v="15 a 18 años"/>
    <x v="0"/>
    <x v="0"/>
    <n v="13"/>
    <x v="139"/>
    <x v="0"/>
    <x v="0"/>
    <x v="0"/>
    <x v="0"/>
    <n v="0"/>
    <n v="0"/>
    <n v="179200"/>
  </r>
  <r>
    <s v="Metropolitana"/>
    <x v="139"/>
    <s v="19 a 25 años"/>
    <x v="2"/>
    <x v="2"/>
    <n v="13"/>
    <x v="139"/>
    <x v="0"/>
    <x v="0"/>
    <x v="0"/>
    <x v="0"/>
    <n v="0"/>
    <n v="0"/>
    <n v="90047.961630695441"/>
  </r>
  <r>
    <s v="Metropolitana"/>
    <x v="139"/>
    <s v="26 a 35 años"/>
    <x v="0"/>
    <x v="0"/>
    <n v="13"/>
    <x v="139"/>
    <x v="0"/>
    <x v="0"/>
    <x v="0"/>
    <x v="0"/>
    <n v="0"/>
    <n v="0"/>
    <n v="93806.597671410083"/>
  </r>
  <r>
    <s v="Metropolitana"/>
    <x v="139"/>
    <s v="36 a 45 años"/>
    <x v="2"/>
    <x v="2"/>
    <n v="13"/>
    <x v="139"/>
    <x v="0"/>
    <x v="0"/>
    <x v="0"/>
    <x v="0"/>
    <n v="0"/>
    <n v="0"/>
    <n v="108474.25057647964"/>
  </r>
  <r>
    <s v="Metropolitana"/>
    <x v="139"/>
    <s v="46 a 55 años"/>
    <x v="0"/>
    <x v="0"/>
    <n v="13"/>
    <x v="139"/>
    <x v="0"/>
    <x v="0"/>
    <x v="0"/>
    <x v="0"/>
    <n v="0"/>
    <n v="0"/>
    <n v="46564.417177914111"/>
  </r>
  <r>
    <s v="Metropolitana"/>
    <x v="139"/>
    <s v="46 a 55 años"/>
    <x v="1"/>
    <x v="1"/>
    <n v="13"/>
    <x v="139"/>
    <x v="0"/>
    <x v="0"/>
    <x v="0"/>
    <x v="0"/>
    <n v="0"/>
    <n v="0"/>
    <n v="46564.417177914111"/>
  </r>
  <r>
    <s v="Metropolitana"/>
    <x v="139"/>
    <s v="56 a 65 años"/>
    <x v="1"/>
    <x v="1"/>
    <n v="13"/>
    <x v="139"/>
    <x v="0"/>
    <x v="0"/>
    <x v="0"/>
    <x v="0"/>
    <n v="0"/>
    <n v="0"/>
    <n v="35826.040837974011"/>
  </r>
  <r>
    <s v="Metropolitana"/>
    <x v="139"/>
    <s v="56 a 65 años"/>
    <x v="2"/>
    <x v="2"/>
    <n v="13"/>
    <x v="139"/>
    <x v="0"/>
    <x v="0"/>
    <x v="0"/>
    <x v="0"/>
    <n v="0"/>
    <n v="0"/>
    <n v="35826.040837974011"/>
  </r>
  <r>
    <s v="Metropolitana"/>
    <x v="140"/>
    <s v="19 a 25 años"/>
    <x v="1"/>
    <x v="1"/>
    <n v="13"/>
    <x v="140"/>
    <x v="0"/>
    <x v="0"/>
    <x v="0"/>
    <x v="0"/>
    <n v="23760.570386337258"/>
    <n v="37913.605335834509"/>
    <n v="0"/>
  </r>
  <r>
    <s v="Metropolitana"/>
    <x v="140"/>
    <s v="19 a 25 años"/>
    <x v="2"/>
    <x v="2"/>
    <n v="13"/>
    <x v="140"/>
    <x v="0"/>
    <x v="0"/>
    <x v="0"/>
    <x v="0"/>
    <n v="0"/>
    <n v="0"/>
    <n v="17757.495507424574"/>
  </r>
  <r>
    <s v="Metropolitana"/>
    <x v="140"/>
    <s v="26 a 35 años"/>
    <x v="0"/>
    <x v="0"/>
    <n v="13"/>
    <x v="140"/>
    <x v="0"/>
    <x v="0"/>
    <x v="0"/>
    <x v="0"/>
    <n v="6741.9575633127997"/>
    <n v="42135.158254918737"/>
    <n v="26045.31441740744"/>
  </r>
  <r>
    <s v="Metropolitana"/>
    <x v="140"/>
    <s v="26 a 35 años"/>
    <x v="1"/>
    <x v="1"/>
    <n v="13"/>
    <x v="140"/>
    <x v="0"/>
    <x v="0"/>
    <x v="0"/>
    <x v="0"/>
    <n v="23293.121149897332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8682.7691478854267"/>
  </r>
  <r>
    <s v="Metropolitana"/>
    <x v="140"/>
    <s v="36 a 45 años"/>
    <x v="0"/>
    <x v="0"/>
    <n v="13"/>
    <x v="140"/>
    <x v="0"/>
    <x v="0"/>
    <x v="0"/>
    <x v="0"/>
    <n v="0"/>
    <n v="0"/>
    <n v="24648.502314208366"/>
  </r>
  <r>
    <s v="Metropolitana"/>
    <x v="140"/>
    <s v="36 a 45 años"/>
    <x v="1"/>
    <x v="1"/>
    <n v="13"/>
    <x v="140"/>
    <x v="0"/>
    <x v="0"/>
    <x v="0"/>
    <x v="0"/>
    <n v="4315.443592552026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12322.067941664483"/>
  </r>
  <r>
    <s v="Metropolitana"/>
    <x v="140"/>
    <s v="46 a 55 años"/>
    <x v="0"/>
    <x v="0"/>
    <n v="13"/>
    <x v="140"/>
    <x v="0"/>
    <x v="0"/>
    <x v="0"/>
    <x v="0"/>
    <n v="0"/>
    <n v="0"/>
    <n v="57507.325452157216"/>
  </r>
  <r>
    <s v="Metropolitana"/>
    <x v="140"/>
    <s v="46 a 55 años"/>
    <x v="1"/>
    <x v="1"/>
    <n v="13"/>
    <x v="140"/>
    <x v="0"/>
    <x v="0"/>
    <x v="0"/>
    <x v="0"/>
    <n v="197016.94082985516"/>
    <n v="12978.675895947305"/>
    <n v="11503.485904819643"/>
  </r>
  <r>
    <s v="Metropolitana"/>
    <x v="140"/>
    <s v="46 a 55 años"/>
    <x v="2"/>
    <x v="2"/>
    <n v="13"/>
    <x v="140"/>
    <x v="0"/>
    <x v="0"/>
    <x v="0"/>
    <x v="0"/>
    <n v="0"/>
    <n v="0"/>
    <n v="11503.485904819643"/>
  </r>
  <r>
    <s v="Metropolitana"/>
    <x v="140"/>
    <s v="56 a 65 años"/>
    <x v="0"/>
    <x v="0"/>
    <n v="13"/>
    <x v="140"/>
    <x v="0"/>
    <x v="0"/>
    <x v="0"/>
    <x v="0"/>
    <n v="0"/>
    <n v="21904.631029270302"/>
    <n v="16552.273562936636"/>
  </r>
  <r>
    <s v="Metropolitana"/>
    <x v="140"/>
    <s v="56 a 65 años"/>
    <x v="1"/>
    <x v="1"/>
    <n v="13"/>
    <x v="140"/>
    <x v="0"/>
    <x v="0"/>
    <x v="0"/>
    <x v="0"/>
    <n v="6296.4442668797446"/>
    <n v="32856.946543905455"/>
    <n v="8279.2008824610857"/>
  </r>
  <r>
    <s v="Metropolitana"/>
    <x v="140"/>
    <s v="56 a 65 años"/>
    <x v="2"/>
    <x v="2"/>
    <n v="13"/>
    <x v="140"/>
    <x v="0"/>
    <x v="0"/>
    <x v="0"/>
    <x v="0"/>
    <n v="0"/>
    <n v="0"/>
    <n v="16552.273562936636"/>
  </r>
  <r>
    <s v="Metropolitana"/>
    <x v="141"/>
    <s v="15 a 18 años"/>
    <x v="1"/>
    <x v="1"/>
    <n v="13"/>
    <x v="141"/>
    <x v="0"/>
    <x v="0"/>
    <x v="0"/>
    <x v="0"/>
    <n v="185316.77409212387"/>
    <n v="106243.96523978114"/>
    <n v="0"/>
  </r>
  <r>
    <s v="Metropolitana"/>
    <x v="141"/>
    <s v="19 a 25 años"/>
    <x v="0"/>
    <x v="0"/>
    <n v="13"/>
    <x v="141"/>
    <x v="0"/>
    <x v="0"/>
    <x v="0"/>
    <x v="0"/>
    <n v="48415.118750577582"/>
    <n v="66483.918128654972"/>
    <n v="0"/>
  </r>
  <r>
    <s v="Metropolitana"/>
    <x v="141"/>
    <s v="19 a 25 años"/>
    <x v="1"/>
    <x v="1"/>
    <n v="13"/>
    <x v="141"/>
    <x v="0"/>
    <x v="0"/>
    <x v="0"/>
    <x v="0"/>
    <n v="0"/>
    <n v="33241.959064327486"/>
    <n v="0"/>
  </r>
  <r>
    <s v="Metropolitana"/>
    <x v="141"/>
    <s v="19 a 25 años"/>
    <x v="2"/>
    <x v="2"/>
    <n v="13"/>
    <x v="141"/>
    <x v="0"/>
    <x v="0"/>
    <x v="0"/>
    <x v="0"/>
    <n v="0"/>
    <n v="33241.959064327486"/>
    <n v="0"/>
  </r>
  <r>
    <s v="Metropolitana"/>
    <x v="141"/>
    <s v="26 a 35 años"/>
    <x v="0"/>
    <x v="0"/>
    <n v="13"/>
    <x v="141"/>
    <x v="0"/>
    <x v="0"/>
    <x v="0"/>
    <x v="0"/>
    <n v="0"/>
    <n v="63534.42938708124"/>
    <n v="0"/>
  </r>
  <r>
    <s v="Metropolitana"/>
    <x v="141"/>
    <s v="26 a 35 años"/>
    <x v="1"/>
    <x v="1"/>
    <n v="13"/>
    <x v="141"/>
    <x v="0"/>
    <x v="0"/>
    <x v="0"/>
    <x v="0"/>
    <n v="18979.63620552214"/>
    <n v="0"/>
    <n v="0"/>
  </r>
  <r>
    <s v="Metropolitana"/>
    <x v="141"/>
    <s v="36 a 45 años"/>
    <x v="0"/>
    <x v="0"/>
    <n v="13"/>
    <x v="141"/>
    <x v="0"/>
    <x v="0"/>
    <x v="0"/>
    <x v="0"/>
    <n v="0"/>
    <n v="16216.216216216217"/>
    <n v="0"/>
  </r>
  <r>
    <s v="Metropolitana"/>
    <x v="141"/>
    <s v="36 a 45 años"/>
    <x v="2"/>
    <x v="2"/>
    <n v="13"/>
    <x v="141"/>
    <x v="0"/>
    <x v="0"/>
    <x v="0"/>
    <x v="0"/>
    <n v="12777.777777777777"/>
    <n v="0"/>
    <n v="0"/>
  </r>
  <r>
    <s v="Metropolitana"/>
    <x v="141"/>
    <s v="46 a 55 años"/>
    <x v="0"/>
    <x v="0"/>
    <n v="13"/>
    <x v="141"/>
    <x v="0"/>
    <x v="0"/>
    <x v="0"/>
    <x v="0"/>
    <n v="0"/>
    <n v="66208.615165539333"/>
    <n v="63722.883135059485"/>
  </r>
  <r>
    <s v="Metropolitana"/>
    <x v="141"/>
    <s v="46 a 55 años"/>
    <x v="1"/>
    <x v="1"/>
    <n v="13"/>
    <x v="141"/>
    <x v="0"/>
    <x v="0"/>
    <x v="0"/>
    <x v="0"/>
    <n v="30190.491435889227"/>
    <n v="16553.933784264864"/>
    <n v="0"/>
  </r>
  <r>
    <s v="Metropolitana"/>
    <x v="141"/>
    <s v="56 a 65 años"/>
    <x v="0"/>
    <x v="0"/>
    <n v="13"/>
    <x v="141"/>
    <x v="0"/>
    <x v="0"/>
    <x v="0"/>
    <x v="0"/>
    <n v="0"/>
    <n v="79719.929982495625"/>
    <n v="16346.037507562009"/>
  </r>
  <r>
    <s v="Metropolitana"/>
    <x v="141"/>
    <s v="56 a 65 años"/>
    <x v="1"/>
    <x v="1"/>
    <n v="13"/>
    <x v="141"/>
    <x v="0"/>
    <x v="0"/>
    <x v="0"/>
    <x v="0"/>
    <n v="0"/>
    <n v="19929.982495623906"/>
    <n v="0"/>
  </r>
  <r>
    <s v="Metropolitana"/>
    <x v="142"/>
    <s v="15 a 18 años"/>
    <x v="0"/>
    <x v="0"/>
    <n v="13"/>
    <x v="142"/>
    <x v="0"/>
    <x v="0"/>
    <x v="0"/>
    <x v="0"/>
    <n v="0"/>
    <n v="75245.042170047862"/>
    <n v="80337.552742616041"/>
  </r>
  <r>
    <s v="Metropolitana"/>
    <x v="142"/>
    <s v="15 a 18 años"/>
    <x v="1"/>
    <x v="1"/>
    <n v="13"/>
    <x v="142"/>
    <x v="0"/>
    <x v="0"/>
    <x v="0"/>
    <x v="0"/>
    <n v="76058.890147225364"/>
    <n v="0"/>
    <n v="0"/>
  </r>
  <r>
    <s v="Metropolitana"/>
    <x v="142"/>
    <s v="19 a 25 años"/>
    <x v="0"/>
    <x v="0"/>
    <n v="13"/>
    <x v="142"/>
    <x v="0"/>
    <x v="0"/>
    <x v="0"/>
    <x v="0"/>
    <n v="85875.336982272696"/>
    <n v="0"/>
    <n v="24684.459637128584"/>
  </r>
  <r>
    <s v="Metropolitana"/>
    <x v="142"/>
    <s v="19 a 25 años"/>
    <x v="1"/>
    <x v="1"/>
    <n v="13"/>
    <x v="142"/>
    <x v="0"/>
    <x v="0"/>
    <x v="0"/>
    <x v="0"/>
    <n v="0"/>
    <n v="0"/>
    <n v="24684.459637128584"/>
  </r>
  <r>
    <s v="Metropolitana"/>
    <x v="142"/>
    <s v="26 a 35 años"/>
    <x v="0"/>
    <x v="0"/>
    <n v="13"/>
    <x v="142"/>
    <x v="0"/>
    <x v="0"/>
    <x v="0"/>
    <x v="0"/>
    <n v="0"/>
    <n v="0"/>
    <n v="44149.765990639622"/>
  </r>
  <r>
    <s v="Metropolitana"/>
    <x v="142"/>
    <s v="26 a 35 años"/>
    <x v="1"/>
    <x v="1"/>
    <n v="13"/>
    <x v="142"/>
    <x v="0"/>
    <x v="0"/>
    <x v="0"/>
    <x v="0"/>
    <n v="32257.689400546544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11038.392755222403"/>
  </r>
  <r>
    <s v="Metropolitana"/>
    <x v="142"/>
    <s v="36 a 45 años"/>
    <x v="0"/>
    <x v="0"/>
    <n v="13"/>
    <x v="142"/>
    <x v="0"/>
    <x v="0"/>
    <x v="0"/>
    <x v="0"/>
    <n v="0"/>
    <n v="0"/>
    <n v="32299.593751788063"/>
  </r>
  <r>
    <s v="Metropolitana"/>
    <x v="142"/>
    <s v="36 a 45 años"/>
    <x v="1"/>
    <x v="1"/>
    <n v="13"/>
    <x v="142"/>
    <x v="0"/>
    <x v="0"/>
    <x v="0"/>
    <x v="0"/>
    <n v="0"/>
    <n v="35427.183845613137"/>
    <n v="0"/>
  </r>
  <r>
    <s v="Metropolitana"/>
    <x v="142"/>
    <s v="36 a 45 años"/>
    <x v="2"/>
    <x v="2"/>
    <n v="13"/>
    <x v="142"/>
    <x v="0"/>
    <x v="0"/>
    <x v="0"/>
    <x v="0"/>
    <n v="0"/>
    <n v="0"/>
    <n v="48446.52972478114"/>
  </r>
  <r>
    <s v="Metropolitana"/>
    <x v="142"/>
    <s v="46 a 55 años"/>
    <x v="0"/>
    <x v="0"/>
    <n v="13"/>
    <x v="142"/>
    <x v="0"/>
    <x v="0"/>
    <x v="0"/>
    <x v="0"/>
    <n v="32482.104855871541"/>
    <n v="62035.225048923676"/>
    <n v="36845.512664886301"/>
  </r>
  <r>
    <s v="Metropolitana"/>
    <x v="142"/>
    <s v="46 a 55 años"/>
    <x v="1"/>
    <x v="1"/>
    <n v="13"/>
    <x v="142"/>
    <x v="0"/>
    <x v="0"/>
    <x v="0"/>
    <x v="0"/>
    <n v="0"/>
    <n v="20681.373421099448"/>
    <n v="18426.80262199563"/>
  </r>
  <r>
    <s v="Metropolitana"/>
    <x v="142"/>
    <s v="56 a 65 años"/>
    <x v="0"/>
    <x v="0"/>
    <n v="13"/>
    <x v="142"/>
    <x v="0"/>
    <x v="0"/>
    <x v="0"/>
    <x v="0"/>
    <n v="0"/>
    <n v="0"/>
    <n v="26859.58631662689"/>
  </r>
  <r>
    <s v="Metropolitana"/>
    <x v="142"/>
    <s v="56 a 65 años"/>
    <x v="1"/>
    <x v="1"/>
    <n v="13"/>
    <x v="142"/>
    <x v="0"/>
    <x v="0"/>
    <x v="0"/>
    <x v="0"/>
    <n v="0"/>
    <n v="17679.680567879324"/>
    <n v="13434.765314240254"/>
  </r>
  <r>
    <s v="Metropolitana"/>
    <x v="142"/>
    <s v="56 a 65 años"/>
    <x v="2"/>
    <x v="2"/>
    <n v="13"/>
    <x v="142"/>
    <x v="0"/>
    <x v="0"/>
    <x v="0"/>
    <x v="0"/>
    <n v="0"/>
    <n v="0"/>
    <n v="13434.765314240254"/>
  </r>
  <r>
    <s v="Metropolitana"/>
    <x v="143"/>
    <s v="19 a 25 años"/>
    <x v="0"/>
    <x v="0"/>
    <n v="13"/>
    <x v="143"/>
    <x v="0"/>
    <x v="0"/>
    <x v="0"/>
    <x v="0"/>
    <n v="0"/>
    <n v="0"/>
    <n v="91786.849181129306"/>
  </r>
  <r>
    <s v="Metropolitana"/>
    <x v="143"/>
    <s v="26 a 35 años"/>
    <x v="0"/>
    <x v="0"/>
    <n v="13"/>
    <x v="143"/>
    <x v="0"/>
    <x v="0"/>
    <x v="0"/>
    <x v="0"/>
    <n v="0"/>
    <n v="220207.43919885551"/>
    <n v="49666.153055983566"/>
  </r>
  <r>
    <s v="Metropolitana"/>
    <x v="143"/>
    <s v="36 a 45 años"/>
    <x v="0"/>
    <x v="0"/>
    <n v="13"/>
    <x v="143"/>
    <x v="0"/>
    <x v="0"/>
    <x v="0"/>
    <x v="0"/>
    <n v="0"/>
    <n v="51591.289782244559"/>
    <n v="102468.68760210565"/>
  </r>
  <r>
    <s v="Metropolitana"/>
    <x v="143"/>
    <s v="36 a 45 años"/>
    <x v="2"/>
    <x v="2"/>
    <n v="13"/>
    <x v="143"/>
    <x v="0"/>
    <x v="0"/>
    <x v="0"/>
    <x v="0"/>
    <n v="0"/>
    <n v="51591.289782244559"/>
    <n v="51225.267743692137"/>
  </r>
  <r>
    <s v="Metropolitana"/>
    <x v="143"/>
    <s v="46 a 55 años"/>
    <x v="0"/>
    <x v="0"/>
    <n v="13"/>
    <x v="143"/>
    <x v="0"/>
    <x v="0"/>
    <x v="0"/>
    <x v="0"/>
    <n v="0"/>
    <n v="0"/>
    <n v="89449.901768172887"/>
  </r>
  <r>
    <s v="Metropolitana"/>
    <x v="143"/>
    <s v="46 a 55 años"/>
    <x v="1"/>
    <x v="1"/>
    <n v="13"/>
    <x v="143"/>
    <x v="0"/>
    <x v="0"/>
    <x v="0"/>
    <x v="0"/>
    <n v="0"/>
    <n v="46121.801229914701"/>
    <n v="0"/>
  </r>
  <r>
    <s v="Metropolitana"/>
    <x v="143"/>
    <s v="56 a 65 años"/>
    <x v="0"/>
    <x v="0"/>
    <n v="13"/>
    <x v="143"/>
    <x v="0"/>
    <x v="0"/>
    <x v="0"/>
    <x v="0"/>
    <n v="0"/>
    <n v="42225.165562913906"/>
    <n v="69739.220242705909"/>
  </r>
  <r>
    <s v="Metropolitana"/>
    <x v="143"/>
    <s v="56 a 65 años"/>
    <x v="1"/>
    <x v="1"/>
    <n v="13"/>
    <x v="143"/>
    <x v="0"/>
    <x v="0"/>
    <x v="0"/>
    <x v="0"/>
    <n v="0"/>
    <n v="0"/>
    <n v="34882.520010327913"/>
  </r>
  <r>
    <s v="Metropolitana"/>
    <x v="144"/>
    <s v="15 a 18 años"/>
    <x v="1"/>
    <x v="1"/>
    <n v="13"/>
    <x v="144"/>
    <x v="0"/>
    <x v="0"/>
    <x v="0"/>
    <x v="0"/>
    <n v="115463.15203267125"/>
    <n v="0"/>
    <n v="0"/>
  </r>
  <r>
    <s v="Metropolitana"/>
    <x v="144"/>
    <s v="19 a 25 años"/>
    <x v="1"/>
    <x v="1"/>
    <n v="13"/>
    <x v="144"/>
    <x v="0"/>
    <x v="0"/>
    <x v="0"/>
    <x v="0"/>
    <n v="77290.8006506415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36220.700299025753"/>
  </r>
  <r>
    <s v="Metropolitana"/>
    <x v="144"/>
    <s v="26 a 35 años"/>
    <x v="0"/>
    <x v="0"/>
    <n v="13"/>
    <x v="144"/>
    <x v="0"/>
    <x v="0"/>
    <x v="0"/>
    <x v="0"/>
    <n v="0"/>
    <n v="0"/>
    <n v="33965.688857661458"/>
  </r>
  <r>
    <s v="Metropolitana"/>
    <x v="144"/>
    <s v="26 a 35 años"/>
    <x v="1"/>
    <x v="1"/>
    <n v="13"/>
    <x v="144"/>
    <x v="0"/>
    <x v="0"/>
    <x v="0"/>
    <x v="0"/>
    <n v="30001.361841209316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86525.638077719021"/>
  </r>
  <r>
    <s v="Metropolitana"/>
    <x v="144"/>
    <s v="36 a 45 años"/>
    <x v="1"/>
    <x v="1"/>
    <n v="13"/>
    <x v="144"/>
    <x v="0"/>
    <x v="0"/>
    <x v="0"/>
    <x v="0"/>
    <n v="17176.829758174659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19810.335827388204"/>
  </r>
  <r>
    <s v="Metropolitana"/>
    <x v="144"/>
    <s v="56 a 65 años"/>
    <x v="0"/>
    <x v="0"/>
    <n v="13"/>
    <x v="144"/>
    <x v="0"/>
    <x v="0"/>
    <x v="0"/>
    <x v="0"/>
    <n v="0"/>
    <n v="0"/>
    <n v="12712.901100969229"/>
  </r>
  <r>
    <s v="Metropolitana"/>
    <x v="144"/>
    <s v="56 a 65 años"/>
    <x v="1"/>
    <x v="1"/>
    <n v="13"/>
    <x v="144"/>
    <x v="0"/>
    <x v="0"/>
    <x v="0"/>
    <x v="0"/>
    <n v="90882.445305139743"/>
    <n v="0"/>
    <n v="12712.901100969229"/>
  </r>
  <r>
    <s v="Metropolitana"/>
    <x v="145"/>
    <s v="15 a 18 años"/>
    <x v="0"/>
    <x v="0"/>
    <n v="13"/>
    <x v="145"/>
    <x v="0"/>
    <x v="0"/>
    <x v="0"/>
    <x v="0"/>
    <n v="0"/>
    <n v="16404.929927442601"/>
    <n v="0"/>
  </r>
  <r>
    <s v="Metropolitana"/>
    <x v="145"/>
    <s v="15 a 18 años"/>
    <x v="1"/>
    <x v="1"/>
    <n v="13"/>
    <x v="145"/>
    <x v="0"/>
    <x v="0"/>
    <x v="0"/>
    <x v="0"/>
    <n v="81454.8295571364"/>
    <n v="0"/>
    <n v="0"/>
  </r>
  <r>
    <s v="Metropolitana"/>
    <x v="145"/>
    <s v="19 a 25 años"/>
    <x v="0"/>
    <x v="0"/>
    <n v="13"/>
    <x v="145"/>
    <x v="0"/>
    <x v="0"/>
    <x v="0"/>
    <x v="0"/>
    <n v="20641.491010210364"/>
    <n v="8615.3408956354942"/>
    <n v="17851.793737964483"/>
  </r>
  <r>
    <s v="Metropolitana"/>
    <x v="145"/>
    <s v="19 a 25 años"/>
    <x v="1"/>
    <x v="1"/>
    <n v="13"/>
    <x v="145"/>
    <x v="0"/>
    <x v="0"/>
    <x v="0"/>
    <x v="0"/>
    <n v="10320.745505105182"/>
    <n v="25846.022686906483"/>
    <n v="17851.793737964483"/>
  </r>
  <r>
    <s v="Metropolitana"/>
    <x v="145"/>
    <s v="19 a 25 años"/>
    <x v="2"/>
    <x v="2"/>
    <n v="13"/>
    <x v="145"/>
    <x v="0"/>
    <x v="0"/>
    <x v="0"/>
    <x v="0"/>
    <n v="0"/>
    <n v="8615.3408956354942"/>
    <n v="17851.793737964483"/>
  </r>
  <r>
    <s v="Metropolitana"/>
    <x v="145"/>
    <s v="26 a 35 años"/>
    <x v="0"/>
    <x v="0"/>
    <n v="13"/>
    <x v="145"/>
    <x v="0"/>
    <x v="0"/>
    <x v="0"/>
    <x v="0"/>
    <n v="39400.569563103425"/>
    <n v="29896.573491089781"/>
    <n v="22718.230659586799"/>
  </r>
  <r>
    <s v="Metropolitana"/>
    <x v="145"/>
    <s v="26 a 35 años"/>
    <x v="1"/>
    <x v="1"/>
    <n v="13"/>
    <x v="145"/>
    <x v="0"/>
    <x v="0"/>
    <x v="0"/>
    <x v="0"/>
    <n v="31112.384524553727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4543.9594004041164"/>
  </r>
  <r>
    <s v="Metropolitana"/>
    <x v="145"/>
    <s v="36 a 45 años"/>
    <x v="0"/>
    <x v="0"/>
    <n v="13"/>
    <x v="145"/>
    <x v="0"/>
    <x v="0"/>
    <x v="0"/>
    <x v="0"/>
    <n v="2708.3411645303163"/>
    <n v="20702.789499234474"/>
    <n v="31149.862958262052"/>
  </r>
  <r>
    <s v="Metropolitana"/>
    <x v="145"/>
    <s v="36 a 45 años"/>
    <x v="1"/>
    <x v="1"/>
    <n v="13"/>
    <x v="145"/>
    <x v="0"/>
    <x v="0"/>
    <x v="0"/>
    <x v="0"/>
    <n v="75814.757734090133"/>
    <n v="10351.394749617237"/>
    <n v="5191.0306642385449"/>
  </r>
  <r>
    <s v="Metropolitana"/>
    <x v="145"/>
    <s v="36 a 45 años"/>
    <x v="2"/>
    <x v="2"/>
    <n v="13"/>
    <x v="145"/>
    <x v="0"/>
    <x v="0"/>
    <x v="0"/>
    <x v="0"/>
    <n v="0"/>
    <n v="0"/>
    <n v="20765.962143369572"/>
  </r>
  <r>
    <s v="Metropolitana"/>
    <x v="145"/>
    <s v="46 a 55 años"/>
    <x v="0"/>
    <x v="0"/>
    <n v="13"/>
    <x v="145"/>
    <x v="0"/>
    <x v="0"/>
    <x v="0"/>
    <x v="0"/>
    <n v="0"/>
    <n v="9815.8861534563566"/>
    <n v="52904.888663539947"/>
  </r>
  <r>
    <s v="Metropolitana"/>
    <x v="145"/>
    <s v="46 a 55 años"/>
    <x v="1"/>
    <x v="1"/>
    <n v="13"/>
    <x v="145"/>
    <x v="0"/>
    <x v="0"/>
    <x v="0"/>
    <x v="0"/>
    <n v="2178.1219748305907"/>
    <n v="19633.883704235464"/>
    <n v="0"/>
  </r>
  <r>
    <s v="Metropolitana"/>
    <x v="145"/>
    <s v="46 a 55 años"/>
    <x v="2"/>
    <x v="2"/>
    <n v="13"/>
    <x v="145"/>
    <x v="0"/>
    <x v="0"/>
    <x v="0"/>
    <x v="0"/>
    <n v="0"/>
    <n v="14724.88492884591"/>
    <n v="0"/>
  </r>
  <r>
    <s v="Metropolitana"/>
    <x v="145"/>
    <s v="56 a 65 años"/>
    <x v="0"/>
    <x v="0"/>
    <n v="13"/>
    <x v="145"/>
    <x v="0"/>
    <x v="0"/>
    <x v="0"/>
    <x v="0"/>
    <n v="19229.595728451564"/>
    <n v="38234.588630366998"/>
    <n v="31927.969743854221"/>
  </r>
  <r>
    <s v="Metropolitana"/>
    <x v="145"/>
    <s v="56 a 65 años"/>
    <x v="1"/>
    <x v="1"/>
    <n v="13"/>
    <x v="145"/>
    <x v="0"/>
    <x v="0"/>
    <x v="0"/>
    <x v="0"/>
    <n v="21289.092295957285"/>
    <n v="6951.7433873394539"/>
    <n v="11610.366168127901"/>
  </r>
  <r>
    <s v="Metropolitana"/>
    <x v="145"/>
    <s v="56 a 65 años"/>
    <x v="2"/>
    <x v="2"/>
    <n v="13"/>
    <x v="145"/>
    <x v="0"/>
    <x v="0"/>
    <x v="0"/>
    <x v="0"/>
    <n v="0"/>
    <n v="0"/>
    <n v="17414.474815196838"/>
  </r>
  <r>
    <s v="Metropolitana"/>
    <x v="146"/>
    <s v="15 a 18 años"/>
    <x v="0"/>
    <x v="0"/>
    <n v="13"/>
    <x v="146"/>
    <x v="0"/>
    <x v="0"/>
    <x v="0"/>
    <x v="0"/>
    <n v="0"/>
    <n v="0"/>
    <n v="116292.56375019086"/>
  </r>
  <r>
    <s v="Metropolitana"/>
    <x v="146"/>
    <s v="19 a 25 años"/>
    <x v="1"/>
    <x v="1"/>
    <n v="13"/>
    <x v="146"/>
    <x v="0"/>
    <x v="0"/>
    <x v="0"/>
    <x v="0"/>
    <n v="16187.727443844899"/>
    <n v="25684.834792431517"/>
    <n v="0"/>
  </r>
  <r>
    <s v="Metropolitana"/>
    <x v="146"/>
    <s v="26 a 35 años"/>
    <x v="0"/>
    <x v="0"/>
    <n v="13"/>
    <x v="146"/>
    <x v="0"/>
    <x v="0"/>
    <x v="0"/>
    <x v="0"/>
    <n v="0"/>
    <n v="0"/>
    <n v="30224.561037878393"/>
  </r>
  <r>
    <s v="Metropolitana"/>
    <x v="146"/>
    <s v="26 a 35 años"/>
    <x v="1"/>
    <x v="1"/>
    <n v="13"/>
    <x v="146"/>
    <x v="0"/>
    <x v="0"/>
    <x v="0"/>
    <x v="0"/>
    <n v="28406.275805119734"/>
    <n v="0"/>
    <n v="0"/>
  </r>
  <r>
    <s v="Metropolitana"/>
    <x v="146"/>
    <s v="26 a 35 años"/>
    <x v="2"/>
    <x v="2"/>
    <n v="13"/>
    <x v="146"/>
    <x v="0"/>
    <x v="0"/>
    <x v="0"/>
    <x v="0"/>
    <n v="4547.2061657032755"/>
    <n v="0"/>
    <n v="0"/>
  </r>
  <r>
    <s v="Metropolitana"/>
    <x v="146"/>
    <s v="36 a 45 años"/>
    <x v="2"/>
    <x v="2"/>
    <n v="13"/>
    <x v="146"/>
    <x v="0"/>
    <x v="0"/>
    <x v="0"/>
    <x v="0"/>
    <n v="0"/>
    <n v="18968.112768578078"/>
    <n v="0"/>
  </r>
  <r>
    <s v="Metropolitana"/>
    <x v="146"/>
    <s v="46 a 55 años"/>
    <x v="0"/>
    <x v="0"/>
    <n v="13"/>
    <x v="146"/>
    <x v="0"/>
    <x v="0"/>
    <x v="0"/>
    <x v="0"/>
    <n v="0"/>
    <n v="29799.371835138772"/>
    <n v="14751.230888831304"/>
  </r>
  <r>
    <s v="Metropolitana"/>
    <x v="146"/>
    <s v="46 a 55 años"/>
    <x v="1"/>
    <x v="1"/>
    <n v="13"/>
    <x v="146"/>
    <x v="0"/>
    <x v="0"/>
    <x v="0"/>
    <x v="0"/>
    <n v="10181.930311440025"/>
    <n v="0"/>
    <n v="0"/>
  </r>
  <r>
    <s v="Metropolitana"/>
    <x v="146"/>
    <s v="46 a 55 años"/>
    <x v="2"/>
    <x v="2"/>
    <n v="13"/>
    <x v="146"/>
    <x v="0"/>
    <x v="0"/>
    <x v="0"/>
    <x v="0"/>
    <n v="78285.538082022817"/>
    <n v="0"/>
    <n v="0"/>
  </r>
  <r>
    <s v="Metropolitana"/>
    <x v="146"/>
    <s v="56 a 65 años"/>
    <x v="0"/>
    <x v="0"/>
    <n v="13"/>
    <x v="146"/>
    <x v="0"/>
    <x v="0"/>
    <x v="0"/>
    <x v="0"/>
    <n v="0"/>
    <n v="20246.411787120538"/>
    <n v="8546.8463339027021"/>
  </r>
  <r>
    <s v="Metropolitana"/>
    <x v="146"/>
    <s v="56 a 65 años"/>
    <x v="1"/>
    <x v="1"/>
    <n v="13"/>
    <x v="146"/>
    <x v="0"/>
    <x v="0"/>
    <x v="0"/>
    <x v="0"/>
    <n v="170376.56903765691"/>
    <n v="20246.411787120538"/>
    <n v="8546.8463339027021"/>
  </r>
  <r>
    <s v="Metropolitana"/>
    <x v="146"/>
    <s v="56 a 65 años"/>
    <x v="2"/>
    <x v="2"/>
    <n v="13"/>
    <x v="146"/>
    <x v="0"/>
    <x v="0"/>
    <x v="0"/>
    <x v="0"/>
    <n v="0"/>
    <n v="0"/>
    <n v="25634.212690580123"/>
  </r>
  <r>
    <s v="Metropolitana"/>
    <x v="147"/>
    <s v="15 a 18 años"/>
    <x v="0"/>
    <x v="0"/>
    <n v="13"/>
    <x v="147"/>
    <x v="0"/>
    <x v="0"/>
    <x v="0"/>
    <x v="0"/>
    <n v="0"/>
    <n v="28716.83340582862"/>
    <n v="0"/>
  </r>
  <r>
    <s v="Metropolitana"/>
    <x v="147"/>
    <s v="15 a 18 años"/>
    <x v="1"/>
    <x v="1"/>
    <n v="13"/>
    <x v="147"/>
    <x v="0"/>
    <x v="0"/>
    <x v="0"/>
    <x v="0"/>
    <n v="93830.260420403181"/>
    <n v="57433.66681165724"/>
    <n v="0"/>
  </r>
  <r>
    <s v="Metropolitana"/>
    <x v="147"/>
    <s v="19 a 25 años"/>
    <x v="0"/>
    <x v="0"/>
    <n v="13"/>
    <x v="147"/>
    <x v="0"/>
    <x v="0"/>
    <x v="0"/>
    <x v="0"/>
    <n v="0"/>
    <n v="32301.886792452831"/>
    <n v="0"/>
  </r>
  <r>
    <s v="Metropolitana"/>
    <x v="147"/>
    <s v="19 a 25 años"/>
    <x v="1"/>
    <x v="1"/>
    <n v="13"/>
    <x v="147"/>
    <x v="0"/>
    <x v="0"/>
    <x v="0"/>
    <x v="0"/>
    <n v="33339.989616198727"/>
    <n v="0"/>
    <n v="0"/>
  </r>
  <r>
    <s v="Metropolitana"/>
    <x v="147"/>
    <s v="26 a 35 años"/>
    <x v="0"/>
    <x v="0"/>
    <n v="13"/>
    <x v="147"/>
    <x v="0"/>
    <x v="0"/>
    <x v="0"/>
    <x v="0"/>
    <n v="0"/>
    <n v="126158.52200935697"/>
    <n v="67570.715474209646"/>
  </r>
  <r>
    <s v="Metropolitana"/>
    <x v="147"/>
    <s v="26 a 35 años"/>
    <x v="1"/>
    <x v="1"/>
    <n v="13"/>
    <x v="147"/>
    <x v="0"/>
    <x v="0"/>
    <x v="0"/>
    <x v="0"/>
    <n v="45712.841618831008"/>
    <n v="0"/>
    <n v="0"/>
  </r>
  <r>
    <s v="Metropolitana"/>
    <x v="147"/>
    <s v="26 a 35 años"/>
    <x v="2"/>
    <x v="2"/>
    <n v="13"/>
    <x v="147"/>
    <x v="0"/>
    <x v="0"/>
    <x v="0"/>
    <x v="0"/>
    <n v="7534.5680349471104"/>
    <n v="0"/>
    <n v="9653.9101497504162"/>
  </r>
  <r>
    <s v="Metropolitana"/>
    <x v="147"/>
    <s v="36 a 45 años"/>
    <x v="0"/>
    <x v="0"/>
    <n v="13"/>
    <x v="147"/>
    <x v="0"/>
    <x v="0"/>
    <x v="0"/>
    <x v="0"/>
    <n v="0"/>
    <n v="45550.899679566181"/>
    <n v="11493.035757921316"/>
  </r>
  <r>
    <s v="Metropolitana"/>
    <x v="147"/>
    <s v="36 a 45 años"/>
    <x v="1"/>
    <x v="1"/>
    <n v="13"/>
    <x v="147"/>
    <x v="0"/>
    <x v="0"/>
    <x v="0"/>
    <x v="0"/>
    <n v="59095.780573968957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11493.035757921316"/>
  </r>
  <r>
    <s v="Metropolitana"/>
    <x v="147"/>
    <s v="46 a 55 años"/>
    <x v="0"/>
    <x v="0"/>
    <n v="13"/>
    <x v="147"/>
    <x v="0"/>
    <x v="0"/>
    <x v="0"/>
    <x v="0"/>
    <n v="0"/>
    <n v="10779.859050445104"/>
    <n v="42525.568579834682"/>
  </r>
  <r>
    <s v="Metropolitana"/>
    <x v="147"/>
    <s v="46 a 55 años"/>
    <x v="1"/>
    <x v="1"/>
    <n v="13"/>
    <x v="147"/>
    <x v="0"/>
    <x v="0"/>
    <x v="0"/>
    <x v="0"/>
    <n v="18699.041304542603"/>
    <n v="32334.94065281899"/>
    <n v="0"/>
  </r>
  <r>
    <s v="Metropolitana"/>
    <x v="147"/>
    <s v="46 a 55 años"/>
    <x v="2"/>
    <x v="2"/>
    <n v="13"/>
    <x v="147"/>
    <x v="0"/>
    <x v="0"/>
    <x v="0"/>
    <x v="0"/>
    <n v="0"/>
    <n v="10779.859050445104"/>
    <n v="0"/>
  </r>
  <r>
    <s v="Metropolitana"/>
    <x v="147"/>
    <s v="56 a 65 años"/>
    <x v="0"/>
    <x v="0"/>
    <n v="13"/>
    <x v="147"/>
    <x v="0"/>
    <x v="0"/>
    <x v="0"/>
    <x v="0"/>
    <n v="0"/>
    <n v="97841.321806742038"/>
    <n v="27419.436691195129"/>
  </r>
  <r>
    <s v="Metropolitana"/>
    <x v="147"/>
    <s v="56 a 65 años"/>
    <x v="1"/>
    <x v="1"/>
    <n v="13"/>
    <x v="147"/>
    <x v="0"/>
    <x v="0"/>
    <x v="0"/>
    <x v="0"/>
    <n v="53744.945379926372"/>
    <n v="16307.739526318483"/>
    <n v="6856.1278863232683"/>
  </r>
  <r>
    <s v="Metropolitana"/>
    <x v="147"/>
    <s v="56 a 65 años"/>
    <x v="2"/>
    <x v="2"/>
    <n v="13"/>
    <x v="147"/>
    <x v="0"/>
    <x v="0"/>
    <x v="0"/>
    <x v="0"/>
    <n v="0"/>
    <n v="0"/>
    <n v="6856.1278863232683"/>
  </r>
  <r>
    <s v="Metropolitana"/>
    <x v="148"/>
    <s v="19 a 25 años"/>
    <x v="1"/>
    <x v="1"/>
    <n v="13"/>
    <x v="148"/>
    <x v="0"/>
    <x v="0"/>
    <x v="0"/>
    <x v="0"/>
    <n v="0"/>
    <n v="0"/>
    <n v="36339.881931675212"/>
  </r>
  <r>
    <s v="Metropolitana"/>
    <x v="148"/>
    <s v="26 a 35 años"/>
    <x v="0"/>
    <x v="0"/>
    <n v="13"/>
    <x v="148"/>
    <x v="0"/>
    <x v="0"/>
    <x v="0"/>
    <x v="0"/>
    <n v="0"/>
    <n v="24349.545274812179"/>
    <n v="66554.493307839395"/>
  </r>
  <r>
    <s v="Metropolitana"/>
    <x v="148"/>
    <s v="26 a 35 años"/>
    <x v="1"/>
    <x v="1"/>
    <n v="13"/>
    <x v="148"/>
    <x v="0"/>
    <x v="0"/>
    <x v="0"/>
    <x v="0"/>
    <n v="94308.160974827639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22187.38049713193"/>
  </r>
  <r>
    <s v="Metropolitana"/>
    <x v="148"/>
    <s v="36 a 45 años"/>
    <x v="0"/>
    <x v="0"/>
    <n v="13"/>
    <x v="148"/>
    <x v="0"/>
    <x v="0"/>
    <x v="0"/>
    <x v="0"/>
    <n v="28373.08650765397"/>
    <n v="39699.248120300748"/>
    <n v="0"/>
  </r>
  <r>
    <s v="Metropolitana"/>
    <x v="148"/>
    <s v="36 a 45 años"/>
    <x v="1"/>
    <x v="1"/>
    <n v="13"/>
    <x v="148"/>
    <x v="0"/>
    <x v="0"/>
    <x v="0"/>
    <x v="0"/>
    <n v="37821.288714845141"/>
    <n v="0"/>
    <n v="19898.462840219996"/>
  </r>
  <r>
    <s v="Metropolitana"/>
    <x v="148"/>
    <s v="46 a 55 años"/>
    <x v="0"/>
    <x v="0"/>
    <n v="13"/>
    <x v="148"/>
    <x v="0"/>
    <x v="0"/>
    <x v="0"/>
    <x v="0"/>
    <n v="46881.784831923338"/>
    <n v="0"/>
    <n v="17637.49031758327"/>
  </r>
  <r>
    <s v="Metropolitana"/>
    <x v="148"/>
    <s v="46 a 55 años"/>
    <x v="1"/>
    <x v="1"/>
    <n v="13"/>
    <x v="148"/>
    <x v="0"/>
    <x v="0"/>
    <x v="0"/>
    <x v="0"/>
    <n v="0"/>
    <n v="18010.690216128281"/>
    <n v="0"/>
  </r>
  <r>
    <s v="Metropolitana"/>
    <x v="148"/>
    <s v="56 a 65 años"/>
    <x v="0"/>
    <x v="0"/>
    <n v="13"/>
    <x v="148"/>
    <x v="0"/>
    <x v="0"/>
    <x v="0"/>
    <x v="0"/>
    <n v="0"/>
    <n v="57374.24637811572"/>
    <n v="35902.888534467485"/>
  </r>
  <r>
    <s v="Metropolitana"/>
    <x v="148"/>
    <s v="56 a 65 años"/>
    <x v="1"/>
    <x v="1"/>
    <n v="13"/>
    <x v="148"/>
    <x v="0"/>
    <x v="0"/>
    <x v="0"/>
    <x v="0"/>
    <n v="90157.047114134242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63228.359717076455"/>
  </r>
  <r>
    <s v="Metropolitana"/>
    <x v="149"/>
    <s v="26 a 35 años"/>
    <x v="0"/>
    <x v="0"/>
    <n v="13"/>
    <x v="149"/>
    <x v="0"/>
    <x v="0"/>
    <x v="0"/>
    <x v="0"/>
    <n v="0"/>
    <n v="32046.010513714671"/>
    <n v="0"/>
  </r>
  <r>
    <s v="Metropolitana"/>
    <x v="149"/>
    <s v="36 a 45 años"/>
    <x v="0"/>
    <x v="0"/>
    <n v="13"/>
    <x v="149"/>
    <x v="0"/>
    <x v="0"/>
    <x v="0"/>
    <x v="0"/>
    <n v="50038.01125133039"/>
    <n v="0"/>
    <n v="14945.450693782439"/>
  </r>
  <r>
    <s v="Metropolitana"/>
    <x v="149"/>
    <s v="46 a 55 años"/>
    <x v="0"/>
    <x v="0"/>
    <n v="13"/>
    <x v="149"/>
    <x v="0"/>
    <x v="0"/>
    <x v="0"/>
    <x v="0"/>
    <n v="0"/>
    <n v="19615.28726904581"/>
    <n v="36247.114083273627"/>
  </r>
  <r>
    <s v="Metropolitana"/>
    <x v="149"/>
    <s v="56 a 65 años"/>
    <x v="1"/>
    <x v="1"/>
    <n v="13"/>
    <x v="149"/>
    <x v="0"/>
    <x v="0"/>
    <x v="0"/>
    <x v="0"/>
    <n v="38329.839273235499"/>
    <n v="20929.621848739494"/>
    <n v="0"/>
  </r>
  <r>
    <s v="Metropolitana"/>
    <x v="150"/>
    <s v="15 a 18 años"/>
    <x v="0"/>
    <x v="0"/>
    <n v="13"/>
    <x v="150"/>
    <x v="0"/>
    <x v="0"/>
    <x v="0"/>
    <x v="0"/>
    <n v="59473.484369067206"/>
    <n v="0"/>
    <n v="26963.10982085959"/>
  </r>
  <r>
    <s v="Metropolitana"/>
    <x v="150"/>
    <s v="15 a 18 años"/>
    <x v="1"/>
    <x v="1"/>
    <n v="13"/>
    <x v="150"/>
    <x v="0"/>
    <x v="0"/>
    <x v="0"/>
    <x v="0"/>
    <n v="23275.534742437667"/>
    <n v="116191.48187258007"/>
    <n v="0"/>
  </r>
  <r>
    <s v="Metropolitana"/>
    <x v="150"/>
    <s v="19 a 25 años"/>
    <x v="0"/>
    <x v="0"/>
    <n v="13"/>
    <x v="150"/>
    <x v="0"/>
    <x v="0"/>
    <x v="0"/>
    <x v="0"/>
    <n v="0"/>
    <n v="0"/>
    <n v="42675.684123781648"/>
  </r>
  <r>
    <s v="Metropolitana"/>
    <x v="150"/>
    <s v="19 a 25 años"/>
    <x v="1"/>
    <x v="1"/>
    <n v="13"/>
    <x v="150"/>
    <x v="0"/>
    <x v="0"/>
    <x v="0"/>
    <x v="0"/>
    <n v="50320.655810840952"/>
    <n v="10432.139477532763"/>
    <n v="0"/>
  </r>
  <r>
    <s v="Metropolitana"/>
    <x v="150"/>
    <s v="19 a 25 años"/>
    <x v="2"/>
    <x v="2"/>
    <n v="13"/>
    <x v="150"/>
    <x v="0"/>
    <x v="0"/>
    <x v="0"/>
    <x v="0"/>
    <n v="0"/>
    <n v="10432.139477532763"/>
    <n v="21337.842061890824"/>
  </r>
  <r>
    <s v="Metropolitana"/>
    <x v="150"/>
    <s v="26 a 35 años"/>
    <x v="0"/>
    <x v="0"/>
    <n v="13"/>
    <x v="150"/>
    <x v="0"/>
    <x v="0"/>
    <x v="0"/>
    <x v="0"/>
    <n v="3589.000175716043"/>
    <n v="47064.781196254538"/>
    <n v="42350.579432429964"/>
  </r>
  <r>
    <s v="Metropolitana"/>
    <x v="150"/>
    <s v="26 a 35 años"/>
    <x v="1"/>
    <x v="1"/>
    <n v="13"/>
    <x v="150"/>
    <x v="0"/>
    <x v="0"/>
    <x v="0"/>
    <x v="0"/>
    <n v="17351.959233878053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5294.2786750615933"/>
  </r>
  <r>
    <s v="Metropolitana"/>
    <x v="150"/>
    <s v="36 a 45 años"/>
    <x v="0"/>
    <x v="0"/>
    <n v="13"/>
    <x v="150"/>
    <x v="0"/>
    <x v="0"/>
    <x v="0"/>
    <x v="0"/>
    <n v="14084.363190685322"/>
    <n v="12819.089900110988"/>
    <n v="63470.966581208115"/>
  </r>
  <r>
    <s v="Metropolitana"/>
    <x v="150"/>
    <s v="36 a 45 años"/>
    <x v="1"/>
    <x v="1"/>
    <n v="13"/>
    <x v="150"/>
    <x v="0"/>
    <x v="0"/>
    <x v="0"/>
    <x v="0"/>
    <n v="44865.182310284952"/>
    <n v="6409.5449500554942"/>
    <n v="6346.4219853371114"/>
  </r>
  <r>
    <s v="Metropolitana"/>
    <x v="150"/>
    <s v="36 a 45 años"/>
    <x v="2"/>
    <x v="2"/>
    <n v="13"/>
    <x v="150"/>
    <x v="0"/>
    <x v="0"/>
    <x v="0"/>
    <x v="0"/>
    <n v="0"/>
    <n v="0"/>
    <n v="38083.029730580667"/>
  </r>
  <r>
    <s v="Metropolitana"/>
    <x v="150"/>
    <s v="46 a 55 años"/>
    <x v="0"/>
    <x v="0"/>
    <n v="13"/>
    <x v="150"/>
    <x v="0"/>
    <x v="0"/>
    <x v="0"/>
    <x v="0"/>
    <n v="0"/>
    <n v="31526.986710062381"/>
    <n v="67084.572316429592"/>
  </r>
  <r>
    <s v="Metropolitana"/>
    <x v="150"/>
    <s v="46 a 55 años"/>
    <x v="1"/>
    <x v="1"/>
    <n v="13"/>
    <x v="150"/>
    <x v="0"/>
    <x v="0"/>
    <x v="0"/>
    <x v="0"/>
    <n v="67706.192724243272"/>
    <n v="6305.9397884458913"/>
    <n v="6099.8151571164508"/>
  </r>
  <r>
    <s v="Metropolitana"/>
    <x v="150"/>
    <s v="46 a 55 años"/>
    <x v="2"/>
    <x v="2"/>
    <n v="13"/>
    <x v="150"/>
    <x v="0"/>
    <x v="0"/>
    <x v="0"/>
    <x v="0"/>
    <n v="0"/>
    <n v="12609.167344724709"/>
    <n v="0"/>
  </r>
  <r>
    <s v="Metropolitana"/>
    <x v="150"/>
    <s v="56 a 65 años"/>
    <x v="0"/>
    <x v="0"/>
    <n v="13"/>
    <x v="150"/>
    <x v="0"/>
    <x v="0"/>
    <x v="0"/>
    <x v="0"/>
    <n v="0"/>
    <n v="23280.948764386281"/>
    <n v="23025.343789066941"/>
  </r>
  <r>
    <s v="Metropolitana"/>
    <x v="150"/>
    <s v="56 a 65 años"/>
    <x v="1"/>
    <x v="1"/>
    <n v="13"/>
    <x v="150"/>
    <x v="0"/>
    <x v="0"/>
    <x v="0"/>
    <x v="0"/>
    <n v="36422.348548555281"/>
    <n v="4656.189752877257"/>
    <n v="19189.6806455279"/>
  </r>
  <r>
    <s v="Metropolitana"/>
    <x v="150"/>
    <s v="56 a 65 años"/>
    <x v="2"/>
    <x v="2"/>
    <n v="13"/>
    <x v="150"/>
    <x v="0"/>
    <x v="0"/>
    <x v="0"/>
    <x v="0"/>
    <n v="0"/>
    <n v="0"/>
    <n v="15351.176270030684"/>
  </r>
  <r>
    <s v="Metropolitana"/>
    <x v="151"/>
    <s v="15 a 18 años"/>
    <x v="1"/>
    <x v="1"/>
    <n v="13"/>
    <x v="151"/>
    <x v="0"/>
    <x v="0"/>
    <x v="0"/>
    <x v="0"/>
    <n v="0"/>
    <n v="42588.053154431684"/>
    <n v="0"/>
  </r>
  <r>
    <s v="Metropolitana"/>
    <x v="151"/>
    <s v="19 a 25 años"/>
    <x v="1"/>
    <x v="1"/>
    <n v="13"/>
    <x v="151"/>
    <x v="0"/>
    <x v="0"/>
    <x v="0"/>
    <x v="0"/>
    <n v="104319.65442764579"/>
    <n v="0"/>
    <n v="0"/>
  </r>
  <r>
    <s v="Metropolitana"/>
    <x v="151"/>
    <s v="19 a 25 años"/>
    <x v="2"/>
    <x v="2"/>
    <n v="13"/>
    <x v="151"/>
    <x v="0"/>
    <x v="0"/>
    <x v="0"/>
    <x v="0"/>
    <n v="0"/>
    <n v="27016.188920243578"/>
    <n v="0"/>
  </r>
  <r>
    <s v="Metropolitana"/>
    <x v="151"/>
    <s v="26 a 35 años"/>
    <x v="0"/>
    <x v="0"/>
    <n v="13"/>
    <x v="151"/>
    <x v="0"/>
    <x v="0"/>
    <x v="0"/>
    <x v="0"/>
    <n v="0"/>
    <n v="24738.871926723445"/>
    <n v="87234.042553191495"/>
  </r>
  <r>
    <s v="Metropolitana"/>
    <x v="151"/>
    <s v="26 a 35 años"/>
    <x v="2"/>
    <x v="2"/>
    <n v="13"/>
    <x v="151"/>
    <x v="0"/>
    <x v="0"/>
    <x v="0"/>
    <x v="0"/>
    <n v="0"/>
    <n v="0"/>
    <n v="21810.390196225846"/>
  </r>
  <r>
    <s v="Metropolitana"/>
    <x v="151"/>
    <s v="36 a 45 años"/>
    <x v="0"/>
    <x v="0"/>
    <n v="13"/>
    <x v="151"/>
    <x v="0"/>
    <x v="0"/>
    <x v="0"/>
    <x v="0"/>
    <n v="36722.421896599393"/>
    <n v="0"/>
    <n v="0"/>
  </r>
  <r>
    <s v="Metropolitana"/>
    <x v="151"/>
    <s v="36 a 45 años"/>
    <x v="1"/>
    <x v="1"/>
    <n v="13"/>
    <x v="151"/>
    <x v="0"/>
    <x v="0"/>
    <x v="0"/>
    <x v="0"/>
    <n v="55087.08874758087"/>
    <n v="0"/>
    <n v="0"/>
  </r>
  <r>
    <s v="Metropolitana"/>
    <x v="151"/>
    <s v="46 a 55 años"/>
    <x v="0"/>
    <x v="0"/>
    <n v="13"/>
    <x v="151"/>
    <x v="0"/>
    <x v="0"/>
    <x v="0"/>
    <x v="0"/>
    <n v="0"/>
    <n v="44158.804533654147"/>
    <n v="0"/>
  </r>
  <r>
    <s v="Metropolitana"/>
    <x v="151"/>
    <s v="46 a 55 años"/>
    <x v="1"/>
    <x v="1"/>
    <n v="13"/>
    <x v="151"/>
    <x v="0"/>
    <x v="0"/>
    <x v="0"/>
    <x v="0"/>
    <n v="0"/>
    <n v="14721.712150952953"/>
    <n v="0"/>
  </r>
  <r>
    <s v="Metropolitana"/>
    <x v="151"/>
    <s v="56 a 65 años"/>
    <x v="0"/>
    <x v="0"/>
    <n v="13"/>
    <x v="151"/>
    <x v="0"/>
    <x v="0"/>
    <x v="0"/>
    <x v="0"/>
    <n v="0"/>
    <n v="58993.338267949664"/>
    <n v="0"/>
  </r>
  <r>
    <s v="Metropolitana"/>
    <x v="151"/>
    <s v="56 a 65 años"/>
    <x v="1"/>
    <x v="1"/>
    <n v="13"/>
    <x v="151"/>
    <x v="0"/>
    <x v="0"/>
    <x v="0"/>
    <x v="0"/>
    <n v="8676.400191479177"/>
    <n v="14748.334566987416"/>
    <n v="0"/>
  </r>
  <r>
    <s v="Metropolitana"/>
    <x v="152"/>
    <s v="15 a 18 años"/>
    <x v="0"/>
    <x v="0"/>
    <n v="13"/>
    <x v="152"/>
    <x v="0"/>
    <x v="0"/>
    <x v="0"/>
    <x v="0"/>
    <n v="0"/>
    <n v="0"/>
    <n v="137896.07097591888"/>
  </r>
  <r>
    <s v="Metropolitana"/>
    <x v="152"/>
    <s v="19 a 25 años"/>
    <x v="1"/>
    <x v="1"/>
    <n v="13"/>
    <x v="152"/>
    <x v="0"/>
    <x v="0"/>
    <x v="0"/>
    <x v="0"/>
    <n v="0"/>
    <n v="29300.902061855671"/>
    <n v="0"/>
  </r>
  <r>
    <s v="Metropolitana"/>
    <x v="152"/>
    <s v="26 a 35 años"/>
    <x v="0"/>
    <x v="0"/>
    <n v="13"/>
    <x v="152"/>
    <x v="0"/>
    <x v="0"/>
    <x v="0"/>
    <x v="0"/>
    <n v="0"/>
    <n v="57935.014427298956"/>
    <n v="0"/>
  </r>
  <r>
    <s v="Metropolitana"/>
    <x v="152"/>
    <s v="36 a 45 años"/>
    <x v="0"/>
    <x v="0"/>
    <n v="13"/>
    <x v="152"/>
    <x v="0"/>
    <x v="0"/>
    <x v="0"/>
    <x v="0"/>
    <n v="265543.79903548548"/>
    <n v="22876.949740034663"/>
    <n v="23138.734011151199"/>
  </r>
  <r>
    <s v="Metropolitana"/>
    <x v="152"/>
    <s v="36 a 45 años"/>
    <x v="1"/>
    <x v="1"/>
    <n v="13"/>
    <x v="152"/>
    <x v="0"/>
    <x v="0"/>
    <x v="0"/>
    <x v="0"/>
    <n v="0"/>
    <n v="45753.899480069325"/>
    <n v="0"/>
  </r>
  <r>
    <s v="Metropolitana"/>
    <x v="152"/>
    <s v="46 a 55 años"/>
    <x v="0"/>
    <x v="0"/>
    <n v="13"/>
    <x v="152"/>
    <x v="0"/>
    <x v="0"/>
    <x v="0"/>
    <x v="0"/>
    <n v="0"/>
    <n v="51385.204833480697"/>
    <n v="0"/>
  </r>
  <r>
    <s v="Metropolitana"/>
    <x v="152"/>
    <s v="46 a 55 años"/>
    <x v="1"/>
    <x v="1"/>
    <n v="13"/>
    <x v="152"/>
    <x v="0"/>
    <x v="0"/>
    <x v="0"/>
    <x v="0"/>
    <n v="0"/>
    <n v="51385.204833480697"/>
    <n v="0"/>
  </r>
  <r>
    <s v="Metropolitana"/>
    <x v="152"/>
    <s v="46 a 55 años"/>
    <x v="2"/>
    <x v="2"/>
    <n v="13"/>
    <x v="152"/>
    <x v="0"/>
    <x v="0"/>
    <x v="0"/>
    <x v="0"/>
    <n v="0"/>
    <n v="0"/>
    <n v="16933.144939391685"/>
  </r>
  <r>
    <s v="Metropolitana"/>
    <x v="152"/>
    <s v="56 a 65 años"/>
    <x v="0"/>
    <x v="0"/>
    <n v="13"/>
    <x v="152"/>
    <x v="0"/>
    <x v="0"/>
    <x v="0"/>
    <x v="0"/>
    <n v="0"/>
    <n v="52002.283663648966"/>
    <n v="10959.681998864282"/>
  </r>
  <r>
    <s v="Metropolitana"/>
    <x v="152"/>
    <s v="56 a 65 años"/>
    <x v="1"/>
    <x v="1"/>
    <n v="13"/>
    <x v="152"/>
    <x v="0"/>
    <x v="0"/>
    <x v="0"/>
    <x v="0"/>
    <n v="0"/>
    <n v="39001.712747736725"/>
    <n v="0"/>
  </r>
  <r>
    <s v="Metropolitana"/>
    <x v="153"/>
    <s v="19 a 25 años"/>
    <x v="2"/>
    <x v="2"/>
    <n v="13"/>
    <x v="153"/>
    <x v="0"/>
    <x v="0"/>
    <x v="0"/>
    <x v="0"/>
    <n v="31286.2557042308"/>
    <n v="31115.29250769757"/>
    <n v="32215.168153740564"/>
  </r>
  <r>
    <s v="Metropolitana"/>
    <x v="153"/>
    <s v="26 a 35 años"/>
    <x v="0"/>
    <x v="0"/>
    <n v="13"/>
    <x v="153"/>
    <x v="0"/>
    <x v="0"/>
    <x v="0"/>
    <x v="0"/>
    <n v="0"/>
    <n v="40519.907864429086"/>
    <n v="18475.353458158195"/>
  </r>
  <r>
    <s v="Metropolitana"/>
    <x v="153"/>
    <s v="26 a 35 años"/>
    <x v="1"/>
    <x v="1"/>
    <n v="13"/>
    <x v="153"/>
    <x v="0"/>
    <x v="0"/>
    <x v="0"/>
    <x v="0"/>
    <n v="12855.871886120996"/>
    <n v="0"/>
    <n v="0"/>
  </r>
  <r>
    <s v="Metropolitana"/>
    <x v="153"/>
    <s v="36 a 45 años"/>
    <x v="0"/>
    <x v="0"/>
    <n v="13"/>
    <x v="153"/>
    <x v="0"/>
    <x v="0"/>
    <x v="0"/>
    <x v="0"/>
    <n v="0"/>
    <n v="20300.256316367631"/>
    <n v="40711.091879417283"/>
  </r>
  <r>
    <s v="Metropolitana"/>
    <x v="153"/>
    <s v="36 a 45 años"/>
    <x v="1"/>
    <x v="1"/>
    <n v="13"/>
    <x v="153"/>
    <x v="0"/>
    <x v="0"/>
    <x v="0"/>
    <x v="0"/>
    <n v="99044.70210748924"/>
    <n v="0"/>
    <n v="0"/>
  </r>
  <r>
    <s v="Metropolitana"/>
    <x v="153"/>
    <s v="46 a 55 años"/>
    <x v="0"/>
    <x v="0"/>
    <n v="13"/>
    <x v="153"/>
    <x v="0"/>
    <x v="0"/>
    <x v="0"/>
    <x v="0"/>
    <n v="0"/>
    <n v="17571.039903264813"/>
    <n v="68849.236352638749"/>
  </r>
  <r>
    <s v="Metropolitana"/>
    <x v="153"/>
    <s v="46 a 55 años"/>
    <x v="1"/>
    <x v="1"/>
    <n v="13"/>
    <x v="153"/>
    <x v="0"/>
    <x v="0"/>
    <x v="0"/>
    <x v="0"/>
    <n v="34699.392028822338"/>
    <n v="0"/>
    <n v="17216.089520641162"/>
  </r>
  <r>
    <s v="Metropolitana"/>
    <x v="153"/>
    <s v="56 a 65 años"/>
    <x v="0"/>
    <x v="0"/>
    <n v="13"/>
    <x v="153"/>
    <x v="0"/>
    <x v="0"/>
    <x v="0"/>
    <x v="0"/>
    <n v="0"/>
    <n v="47572.622363708717"/>
    <n v="0"/>
  </r>
  <r>
    <s v="Metropolitana"/>
    <x v="153"/>
    <s v="56 a 65 años"/>
    <x v="1"/>
    <x v="1"/>
    <n v="13"/>
    <x v="153"/>
    <x v="0"/>
    <x v="0"/>
    <x v="0"/>
    <x v="0"/>
    <n v="127663.42002209058"/>
    <n v="0"/>
    <n v="13242.501470299942"/>
  </r>
  <r>
    <s v="Metropolitana"/>
    <x v="154"/>
    <s v="15 a 18 años"/>
    <x v="0"/>
    <x v="0"/>
    <n v="13"/>
    <x v="154"/>
    <x v="0"/>
    <x v="0"/>
    <x v="0"/>
    <x v="0"/>
    <n v="0"/>
    <n v="0"/>
    <n v="133123.57979374236"/>
  </r>
  <r>
    <s v="Metropolitana"/>
    <x v="154"/>
    <s v="15 a 18 años"/>
    <x v="1"/>
    <x v="1"/>
    <n v="13"/>
    <x v="154"/>
    <x v="0"/>
    <x v="0"/>
    <x v="0"/>
    <x v="0"/>
    <n v="0"/>
    <n v="57599.022858139942"/>
    <n v="0"/>
  </r>
  <r>
    <s v="Metropolitana"/>
    <x v="154"/>
    <s v="19 a 25 años"/>
    <x v="0"/>
    <x v="0"/>
    <n v="13"/>
    <x v="154"/>
    <x v="0"/>
    <x v="0"/>
    <x v="0"/>
    <x v="0"/>
    <n v="0"/>
    <n v="0"/>
    <n v="28037.034271634435"/>
  </r>
  <r>
    <s v="Metropolitana"/>
    <x v="154"/>
    <s v="19 a 25 años"/>
    <x v="1"/>
    <x v="1"/>
    <n v="13"/>
    <x v="154"/>
    <x v="0"/>
    <x v="0"/>
    <x v="0"/>
    <x v="0"/>
    <n v="0"/>
    <n v="27508.506616257087"/>
    <n v="0"/>
  </r>
  <r>
    <s v="Metropolitana"/>
    <x v="154"/>
    <s v="19 a 25 años"/>
    <x v="2"/>
    <x v="2"/>
    <n v="13"/>
    <x v="154"/>
    <x v="0"/>
    <x v="0"/>
    <x v="0"/>
    <x v="0"/>
    <n v="0"/>
    <n v="0"/>
    <n v="56066.601956245802"/>
  </r>
  <r>
    <s v="Metropolitana"/>
    <x v="154"/>
    <s v="26 a 35 años"/>
    <x v="0"/>
    <x v="0"/>
    <n v="13"/>
    <x v="154"/>
    <x v="0"/>
    <x v="0"/>
    <x v="0"/>
    <x v="0"/>
    <n v="0"/>
    <n v="71987.092550156667"/>
    <n v="38735.811261963056"/>
  </r>
  <r>
    <s v="Metropolitana"/>
    <x v="154"/>
    <s v="26 a 35 años"/>
    <x v="1"/>
    <x v="1"/>
    <n v="13"/>
    <x v="154"/>
    <x v="0"/>
    <x v="0"/>
    <x v="0"/>
    <x v="0"/>
    <n v="5326.4335371909465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25822.3903850434"/>
  </r>
  <r>
    <s v="Metropolitana"/>
    <x v="154"/>
    <s v="36 a 45 años"/>
    <x v="0"/>
    <x v="0"/>
    <n v="13"/>
    <x v="154"/>
    <x v="0"/>
    <x v="0"/>
    <x v="0"/>
    <x v="0"/>
    <n v="0"/>
    <n v="16011.089932420724"/>
    <n v="31610.482696830553"/>
  </r>
  <r>
    <s v="Metropolitana"/>
    <x v="154"/>
    <s v="36 a 45 años"/>
    <x v="1"/>
    <x v="1"/>
    <n v="13"/>
    <x v="154"/>
    <x v="0"/>
    <x v="0"/>
    <x v="0"/>
    <x v="0"/>
    <n v="24306.738019946486"/>
    <n v="32022.179864841448"/>
    <n v="0"/>
  </r>
  <r>
    <s v="Metropolitana"/>
    <x v="154"/>
    <s v="36 a 45 años"/>
    <x v="2"/>
    <x v="2"/>
    <n v="13"/>
    <x v="154"/>
    <x v="0"/>
    <x v="0"/>
    <x v="0"/>
    <x v="0"/>
    <n v="0"/>
    <n v="0"/>
    <n v="15802.441482808825"/>
  </r>
  <r>
    <s v="Metropolitana"/>
    <x v="154"/>
    <s v="46 a 55 años"/>
    <x v="0"/>
    <x v="0"/>
    <n v="13"/>
    <x v="154"/>
    <x v="0"/>
    <x v="0"/>
    <x v="0"/>
    <x v="0"/>
    <n v="16642.335766423359"/>
    <n v="30763.631551085229"/>
    <n v="59337.938224944613"/>
  </r>
  <r>
    <s v="Metropolitana"/>
    <x v="154"/>
    <s v="46 a 55 años"/>
    <x v="1"/>
    <x v="1"/>
    <n v="13"/>
    <x v="154"/>
    <x v="0"/>
    <x v="0"/>
    <x v="0"/>
    <x v="0"/>
    <n v="6761.7783676177833"/>
    <n v="61533.880359978823"/>
    <n v="0"/>
  </r>
  <r>
    <s v="Metropolitana"/>
    <x v="154"/>
    <s v="56 a 65 años"/>
    <x v="0"/>
    <x v="0"/>
    <n v="13"/>
    <x v="154"/>
    <x v="0"/>
    <x v="0"/>
    <x v="0"/>
    <x v="0"/>
    <n v="0"/>
    <n v="0"/>
    <n v="39008.01386181503"/>
  </r>
  <r>
    <s v="Metropolitana"/>
    <x v="154"/>
    <s v="56 a 65 años"/>
    <x v="1"/>
    <x v="1"/>
    <n v="13"/>
    <x v="154"/>
    <x v="0"/>
    <x v="0"/>
    <x v="0"/>
    <x v="0"/>
    <n v="261064.49489963803"/>
    <n v="0"/>
    <n v="39008.01386181503"/>
  </r>
  <r>
    <s v="Metropolitana"/>
    <x v="155"/>
    <s v="15 a 18 años"/>
    <x v="0"/>
    <x v="0"/>
    <n v="13"/>
    <x v="155"/>
    <x v="0"/>
    <x v="0"/>
    <x v="0"/>
    <x v="0"/>
    <n v="0"/>
    <n v="20441.527076818282"/>
    <n v="35852.135437913828"/>
  </r>
  <r>
    <s v="Metropolitana"/>
    <x v="155"/>
    <s v="15 a 18 años"/>
    <x v="1"/>
    <x v="1"/>
    <n v="13"/>
    <x v="155"/>
    <x v="0"/>
    <x v="0"/>
    <x v="0"/>
    <x v="0"/>
    <n v="24459.876543209877"/>
    <n v="40883.054153636564"/>
    <n v="0"/>
  </r>
  <r>
    <s v="Metropolitana"/>
    <x v="155"/>
    <s v="19 a 25 años"/>
    <x v="0"/>
    <x v="0"/>
    <n v="13"/>
    <x v="155"/>
    <x v="0"/>
    <x v="0"/>
    <x v="0"/>
    <x v="0"/>
    <n v="18929.415483735003"/>
    <n v="16693.433671362363"/>
    <n v="28688.223967725175"/>
  </r>
  <r>
    <s v="Metropolitana"/>
    <x v="155"/>
    <s v="19 a 25 años"/>
    <x v="1"/>
    <x v="1"/>
    <n v="13"/>
    <x v="155"/>
    <x v="0"/>
    <x v="0"/>
    <x v="0"/>
    <x v="0"/>
    <n v="67134.319820565695"/>
    <n v="22257.911561816487"/>
    <n v="5738.2560591705123"/>
  </r>
  <r>
    <s v="Metropolitana"/>
    <x v="155"/>
    <s v="19 a 25 años"/>
    <x v="2"/>
    <x v="2"/>
    <n v="13"/>
    <x v="155"/>
    <x v="0"/>
    <x v="0"/>
    <x v="0"/>
    <x v="0"/>
    <n v="0"/>
    <n v="5564.4778904541217"/>
    <n v="22949.967908554663"/>
  </r>
  <r>
    <s v="Metropolitana"/>
    <x v="155"/>
    <s v="26 a 35 años"/>
    <x v="0"/>
    <x v="0"/>
    <n v="13"/>
    <x v="155"/>
    <x v="0"/>
    <x v="0"/>
    <x v="0"/>
    <x v="0"/>
    <n v="12870.587641611788"/>
    <n v="61613.807068352522"/>
    <n v="55906.127770534549"/>
  </r>
  <r>
    <s v="Metropolitana"/>
    <x v="155"/>
    <s v="26 a 35 años"/>
    <x v="1"/>
    <x v="1"/>
    <n v="13"/>
    <x v="155"/>
    <x v="0"/>
    <x v="0"/>
    <x v="0"/>
    <x v="0"/>
    <n v="29588.978881235333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9865.6538744969112"/>
  </r>
  <r>
    <s v="Metropolitana"/>
    <x v="155"/>
    <s v="36 a 45 años"/>
    <x v="0"/>
    <x v="0"/>
    <n v="13"/>
    <x v="155"/>
    <x v="0"/>
    <x v="0"/>
    <x v="0"/>
    <x v="0"/>
    <n v="11425.55052278453"/>
    <n v="34233.962264150941"/>
    <n v="37968.84249044826"/>
  </r>
  <r>
    <s v="Metropolitana"/>
    <x v="155"/>
    <s v="36 a 45 años"/>
    <x v="1"/>
    <x v="1"/>
    <n v="13"/>
    <x v="155"/>
    <x v="0"/>
    <x v="0"/>
    <x v="0"/>
    <x v="0"/>
    <n v="41718.335965748149"/>
    <n v="15215.094339622641"/>
    <n v="7594.3066243340691"/>
  </r>
  <r>
    <s v="Metropolitana"/>
    <x v="155"/>
    <s v="36 a 45 años"/>
    <x v="2"/>
    <x v="2"/>
    <n v="13"/>
    <x v="155"/>
    <x v="0"/>
    <x v="0"/>
    <x v="0"/>
    <x v="0"/>
    <n v="0"/>
    <n v="11411.32075471698"/>
    <n v="22781.574557391163"/>
  </r>
  <r>
    <s v="Metropolitana"/>
    <x v="155"/>
    <s v="46 a 55 años"/>
    <x v="0"/>
    <x v="0"/>
    <n v="13"/>
    <x v="155"/>
    <x v="0"/>
    <x v="0"/>
    <x v="0"/>
    <x v="0"/>
    <n v="0"/>
    <n v="26748.571355518339"/>
    <n v="43467.579745933152"/>
  </r>
  <r>
    <s v="Metropolitana"/>
    <x v="155"/>
    <s v="46 a 55 años"/>
    <x v="1"/>
    <x v="1"/>
    <n v="13"/>
    <x v="155"/>
    <x v="0"/>
    <x v="0"/>
    <x v="0"/>
    <x v="0"/>
    <n v="16374.30873541041"/>
    <n v="14860.45946740645"/>
    <n v="0"/>
  </r>
  <r>
    <s v="Metropolitana"/>
    <x v="155"/>
    <s v="46 a 55 años"/>
    <x v="2"/>
    <x v="2"/>
    <n v="13"/>
    <x v="155"/>
    <x v="0"/>
    <x v="0"/>
    <x v="0"/>
    <x v="0"/>
    <n v="0"/>
    <n v="2972.3475792945628"/>
    <n v="5795.4227234540876"/>
  </r>
  <r>
    <s v="Metropolitana"/>
    <x v="155"/>
    <s v="56 a 65 años"/>
    <x v="0"/>
    <x v="0"/>
    <n v="13"/>
    <x v="155"/>
    <x v="0"/>
    <x v="0"/>
    <x v="0"/>
    <x v="0"/>
    <n v="0"/>
    <n v="22760.590195145171"/>
    <n v="18916.984361627634"/>
  </r>
  <r>
    <s v="Metropolitana"/>
    <x v="155"/>
    <s v="56 a 65 años"/>
    <x v="1"/>
    <x v="1"/>
    <n v="13"/>
    <x v="155"/>
    <x v="0"/>
    <x v="0"/>
    <x v="0"/>
    <x v="0"/>
    <n v="25597.77462121212"/>
    <n v="12644.772330636206"/>
    <n v="14712.518478176302"/>
  </r>
  <r>
    <s v="Metropolitana"/>
    <x v="155"/>
    <s v="56 a 65 años"/>
    <x v="2"/>
    <x v="2"/>
    <n v="13"/>
    <x v="155"/>
    <x v="0"/>
    <x v="0"/>
    <x v="0"/>
    <x v="0"/>
    <n v="0"/>
    <n v="0"/>
    <n v="12610.285536450634"/>
  </r>
  <r>
    <s v="Metropolitana"/>
    <x v="156"/>
    <s v="19 a 25 años"/>
    <x v="0"/>
    <x v="0"/>
    <n v="13"/>
    <x v="156"/>
    <x v="0"/>
    <x v="0"/>
    <x v="0"/>
    <x v="0"/>
    <n v="0"/>
    <n v="51203.377902885295"/>
    <n v="0"/>
  </r>
  <r>
    <s v="Metropolitana"/>
    <x v="156"/>
    <s v="19 a 25 años"/>
    <x v="1"/>
    <x v="1"/>
    <n v="13"/>
    <x v="156"/>
    <x v="0"/>
    <x v="0"/>
    <x v="0"/>
    <x v="0"/>
    <n v="12107.403252944476"/>
    <n v="0"/>
    <n v="0"/>
  </r>
  <r>
    <s v="Metropolitana"/>
    <x v="156"/>
    <s v="26 a 35 años"/>
    <x v="0"/>
    <x v="0"/>
    <n v="13"/>
    <x v="156"/>
    <x v="0"/>
    <x v="0"/>
    <x v="0"/>
    <x v="0"/>
    <n v="9712.0683837588567"/>
    <n v="29930.484662874922"/>
    <n v="0"/>
  </r>
  <r>
    <s v="Metropolitana"/>
    <x v="156"/>
    <s v="26 a 35 años"/>
    <x v="1"/>
    <x v="1"/>
    <n v="13"/>
    <x v="156"/>
    <x v="0"/>
    <x v="0"/>
    <x v="0"/>
    <x v="0"/>
    <n v="40574.738499606341"/>
    <n v="0"/>
    <n v="0"/>
  </r>
  <r>
    <s v="Metropolitana"/>
    <x v="156"/>
    <s v="36 a 45 años"/>
    <x v="0"/>
    <x v="0"/>
    <n v="13"/>
    <x v="156"/>
    <x v="0"/>
    <x v="0"/>
    <x v="0"/>
    <x v="0"/>
    <n v="20463.29758871971"/>
    <n v="15109.560667175407"/>
    <n v="14984.336005947009"/>
  </r>
  <r>
    <s v="Metropolitana"/>
    <x v="156"/>
    <s v="36 a 45 años"/>
    <x v="2"/>
    <x v="2"/>
    <n v="13"/>
    <x v="156"/>
    <x v="0"/>
    <x v="0"/>
    <x v="0"/>
    <x v="0"/>
    <n v="0"/>
    <n v="45328.68200152622"/>
    <n v="0"/>
  </r>
  <r>
    <s v="Metropolitana"/>
    <x v="156"/>
    <s v="46 a 55 años"/>
    <x v="0"/>
    <x v="0"/>
    <n v="13"/>
    <x v="156"/>
    <x v="0"/>
    <x v="0"/>
    <x v="0"/>
    <x v="0"/>
    <n v="0"/>
    <n v="0"/>
    <n v="26864.526787821571"/>
  </r>
  <r>
    <s v="Metropolitana"/>
    <x v="156"/>
    <s v="46 a 55 años"/>
    <x v="2"/>
    <x v="2"/>
    <n v="13"/>
    <x v="156"/>
    <x v="0"/>
    <x v="0"/>
    <x v="0"/>
    <x v="0"/>
    <n v="0"/>
    <n v="0"/>
    <n v="13435.213594524428"/>
  </r>
  <r>
    <s v="Metropolitana"/>
    <x v="156"/>
    <s v="56 a 65 años"/>
    <x v="0"/>
    <x v="0"/>
    <n v="13"/>
    <x v="156"/>
    <x v="0"/>
    <x v="0"/>
    <x v="0"/>
    <x v="0"/>
    <n v="0"/>
    <n v="45877.104619369697"/>
    <n v="9474.7177221404017"/>
  </r>
  <r>
    <s v="Metropolitana"/>
    <x v="156"/>
    <s v="56 a 65 años"/>
    <x v="1"/>
    <x v="1"/>
    <n v="13"/>
    <x v="156"/>
    <x v="0"/>
    <x v="0"/>
    <x v="0"/>
    <x v="0"/>
    <n v="56089.743589743586"/>
    <n v="0"/>
    <n v="0"/>
  </r>
  <r>
    <s v="Metropolitana"/>
    <x v="157"/>
    <s v="15 a 18 años"/>
    <x v="0"/>
    <x v="0"/>
    <n v="13"/>
    <x v="157"/>
    <x v="0"/>
    <x v="0"/>
    <x v="0"/>
    <x v="0"/>
    <n v="147919.46308724832"/>
    <n v="0"/>
    <n v="0"/>
  </r>
  <r>
    <s v="Metropolitana"/>
    <x v="157"/>
    <s v="19 a 25 años"/>
    <x v="0"/>
    <x v="0"/>
    <n v="13"/>
    <x v="157"/>
    <x v="0"/>
    <x v="0"/>
    <x v="0"/>
    <x v="0"/>
    <n v="0"/>
    <n v="49787.874640755443"/>
    <n v="0"/>
  </r>
  <r>
    <s v="Metropolitana"/>
    <x v="157"/>
    <s v="19 a 25 años"/>
    <x v="1"/>
    <x v="1"/>
    <n v="13"/>
    <x v="157"/>
    <x v="0"/>
    <x v="0"/>
    <x v="0"/>
    <x v="0"/>
    <n v="0"/>
    <n v="49787.874640755443"/>
    <n v="0"/>
  </r>
  <r>
    <s v="Metropolitana"/>
    <x v="157"/>
    <s v="26 a 35 años"/>
    <x v="0"/>
    <x v="0"/>
    <n v="13"/>
    <x v="157"/>
    <x v="0"/>
    <x v="0"/>
    <x v="0"/>
    <x v="0"/>
    <n v="0"/>
    <n v="26914.335664335664"/>
    <n v="0"/>
  </r>
  <r>
    <s v="Metropolitana"/>
    <x v="157"/>
    <s v="26 a 35 años"/>
    <x v="1"/>
    <x v="1"/>
    <n v="13"/>
    <x v="157"/>
    <x v="0"/>
    <x v="0"/>
    <x v="0"/>
    <x v="0"/>
    <n v="39447.964772849315"/>
    <n v="0"/>
    <n v="0"/>
  </r>
  <r>
    <s v="Metropolitana"/>
    <x v="157"/>
    <s v="46 a 55 años"/>
    <x v="0"/>
    <x v="0"/>
    <n v="13"/>
    <x v="157"/>
    <x v="0"/>
    <x v="0"/>
    <x v="0"/>
    <x v="0"/>
    <n v="0"/>
    <n v="27537.605116664694"/>
    <n v="0"/>
  </r>
  <r>
    <s v="Metropolitana"/>
    <x v="157"/>
    <s v="56 a 65 años"/>
    <x v="1"/>
    <x v="1"/>
    <n v="13"/>
    <x v="157"/>
    <x v="0"/>
    <x v="0"/>
    <x v="0"/>
    <x v="0"/>
    <n v="50297.802423495581"/>
    <n v="0"/>
    <n v="0"/>
  </r>
  <r>
    <s v="Metropolitana"/>
    <x v="158"/>
    <s v="15 a 18 años"/>
    <x v="1"/>
    <x v="1"/>
    <n v="13"/>
    <x v="158"/>
    <x v="0"/>
    <x v="0"/>
    <x v="0"/>
    <x v="0"/>
    <n v="89222.077357670583"/>
    <n v="73404.49188347788"/>
    <n v="0"/>
  </r>
  <r>
    <s v="Metropolitana"/>
    <x v="158"/>
    <s v="19 a 25 años"/>
    <x v="0"/>
    <x v="0"/>
    <n v="13"/>
    <x v="158"/>
    <x v="0"/>
    <x v="0"/>
    <x v="0"/>
    <x v="0"/>
    <n v="0"/>
    <n v="0"/>
    <n v="44192.067788631284"/>
  </r>
  <r>
    <s v="Metropolitana"/>
    <x v="158"/>
    <s v="19 a 25 años"/>
    <x v="1"/>
    <x v="1"/>
    <n v="13"/>
    <x v="158"/>
    <x v="0"/>
    <x v="0"/>
    <x v="0"/>
    <x v="0"/>
    <n v="50263.190108948467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47270.208604954365"/>
  </r>
  <r>
    <s v="Metropolitana"/>
    <x v="158"/>
    <s v="36 a 45 años"/>
    <x v="0"/>
    <x v="0"/>
    <n v="13"/>
    <x v="158"/>
    <x v="0"/>
    <x v="0"/>
    <x v="0"/>
    <x v="0"/>
    <n v="0"/>
    <n v="25379.967039003845"/>
    <n v="25019.948577001509"/>
  </r>
  <r>
    <s v="Metropolitana"/>
    <x v="158"/>
    <s v="46 a 55 años"/>
    <x v="0"/>
    <x v="0"/>
    <n v="13"/>
    <x v="158"/>
    <x v="0"/>
    <x v="0"/>
    <x v="0"/>
    <x v="0"/>
    <n v="0"/>
    <n v="23097.556129545002"/>
    <n v="66744.845108961206"/>
  </r>
  <r>
    <s v="Metropolitana"/>
    <x v="158"/>
    <s v="46 a 55 años"/>
    <x v="1"/>
    <x v="1"/>
    <n v="13"/>
    <x v="158"/>
    <x v="0"/>
    <x v="0"/>
    <x v="0"/>
    <x v="0"/>
    <n v="22995.071684587812"/>
    <n v="23097.556129545002"/>
    <n v="0"/>
  </r>
  <r>
    <s v="Metropolitana"/>
    <x v="158"/>
    <s v="56 a 65 años"/>
    <x v="0"/>
    <x v="0"/>
    <n v="13"/>
    <x v="158"/>
    <x v="0"/>
    <x v="0"/>
    <x v="0"/>
    <x v="0"/>
    <n v="0"/>
    <n v="0"/>
    <n v="51545.604884874701"/>
  </r>
  <r>
    <s v="Metropolitana"/>
    <x v="159"/>
    <s v="15 a 18 años"/>
    <x v="0"/>
    <x v="0"/>
    <n v="13"/>
    <x v="159"/>
    <x v="0"/>
    <x v="0"/>
    <x v="0"/>
    <x v="0"/>
    <n v="0"/>
    <n v="0"/>
    <n v="73727.008712487906"/>
  </r>
  <r>
    <s v="Metropolitana"/>
    <x v="159"/>
    <s v="19 a 25 años"/>
    <x v="0"/>
    <x v="0"/>
    <n v="13"/>
    <x v="159"/>
    <x v="0"/>
    <x v="0"/>
    <x v="0"/>
    <x v="0"/>
    <n v="0"/>
    <n v="30561.155913978495"/>
    <n v="31870.650144287898"/>
  </r>
  <r>
    <s v="Metropolitana"/>
    <x v="159"/>
    <s v="19 a 25 años"/>
    <x v="1"/>
    <x v="1"/>
    <n v="13"/>
    <x v="159"/>
    <x v="0"/>
    <x v="0"/>
    <x v="0"/>
    <x v="0"/>
    <n v="0"/>
    <n v="30561.155913978495"/>
    <n v="0"/>
  </r>
  <r>
    <s v="Metropolitana"/>
    <x v="159"/>
    <s v="19 a 25 años"/>
    <x v="2"/>
    <x v="2"/>
    <n v="13"/>
    <x v="159"/>
    <x v="0"/>
    <x v="0"/>
    <x v="0"/>
    <x v="0"/>
    <n v="0"/>
    <n v="0"/>
    <n v="31870.650144287898"/>
  </r>
  <r>
    <s v="Metropolitana"/>
    <x v="159"/>
    <s v="26 a 35 años"/>
    <x v="0"/>
    <x v="0"/>
    <n v="13"/>
    <x v="159"/>
    <x v="0"/>
    <x v="0"/>
    <x v="0"/>
    <x v="0"/>
    <n v="0"/>
    <n v="75416.462518373344"/>
    <n v="86554.872590559171"/>
  </r>
  <r>
    <s v="Metropolitana"/>
    <x v="159"/>
    <s v="26 a 35 años"/>
    <x v="2"/>
    <x v="2"/>
    <n v="13"/>
    <x v="159"/>
    <x v="0"/>
    <x v="0"/>
    <x v="0"/>
    <x v="0"/>
    <n v="0"/>
    <n v="0"/>
    <n v="17312.168049173481"/>
  </r>
  <r>
    <s v="Metropolitana"/>
    <x v="159"/>
    <s v="36 a 45 años"/>
    <x v="0"/>
    <x v="0"/>
    <n v="13"/>
    <x v="159"/>
    <x v="0"/>
    <x v="0"/>
    <x v="0"/>
    <x v="0"/>
    <n v="88127.600554785022"/>
    <n v="0"/>
    <n v="44798.031902229981"/>
  </r>
  <r>
    <s v="Metropolitana"/>
    <x v="159"/>
    <s v="36 a 45 años"/>
    <x v="1"/>
    <x v="1"/>
    <n v="13"/>
    <x v="159"/>
    <x v="0"/>
    <x v="0"/>
    <x v="0"/>
    <x v="0"/>
    <n v="43328.710124826626"/>
    <n v="0"/>
    <n v="0"/>
  </r>
  <r>
    <s v="Metropolitana"/>
    <x v="159"/>
    <s v="46 a 55 años"/>
    <x v="0"/>
    <x v="0"/>
    <n v="13"/>
    <x v="159"/>
    <x v="0"/>
    <x v="0"/>
    <x v="0"/>
    <x v="0"/>
    <n v="0"/>
    <n v="50657.369070966808"/>
    <n v="133252.85338015802"/>
  </r>
  <r>
    <s v="Metropolitana"/>
    <x v="159"/>
    <s v="46 a 55 años"/>
    <x v="1"/>
    <x v="1"/>
    <n v="13"/>
    <x v="159"/>
    <x v="0"/>
    <x v="0"/>
    <x v="0"/>
    <x v="0"/>
    <n v="119413.89391619101"/>
    <n v="0"/>
    <n v="0"/>
  </r>
  <r>
    <s v="Metropolitana"/>
    <x v="159"/>
    <s v="46 a 55 años"/>
    <x v="2"/>
    <x v="2"/>
    <n v="13"/>
    <x v="159"/>
    <x v="0"/>
    <x v="0"/>
    <x v="0"/>
    <x v="0"/>
    <n v="17694.556591953224"/>
    <n v="16888.210939202439"/>
    <n v="0"/>
  </r>
  <r>
    <s v="Metropolitana"/>
    <x v="159"/>
    <s v="56 a 65 años"/>
    <x v="0"/>
    <x v="0"/>
    <n v="13"/>
    <x v="159"/>
    <x v="0"/>
    <x v="0"/>
    <x v="0"/>
    <x v="0"/>
    <n v="0"/>
    <n v="11635.88583108256"/>
    <n v="48917.215904975739"/>
  </r>
  <r>
    <s v="Metropolitana"/>
    <x v="159"/>
    <s v="56 a 65 años"/>
    <x v="1"/>
    <x v="1"/>
    <n v="13"/>
    <x v="159"/>
    <x v="0"/>
    <x v="0"/>
    <x v="0"/>
    <x v="0"/>
    <n v="0"/>
    <n v="11635.88583108256"/>
    <n v="39132.324183385237"/>
  </r>
  <r>
    <s v="Metropolitana"/>
    <x v="159"/>
    <s v="56 a 65 años"/>
    <x v="2"/>
    <x v="2"/>
    <n v="13"/>
    <x v="159"/>
    <x v="0"/>
    <x v="0"/>
    <x v="0"/>
    <x v="0"/>
    <n v="0"/>
    <n v="0"/>
    <n v="19562.540740204244"/>
  </r>
  <r>
    <s v="Metropolitana"/>
    <x v="160"/>
    <s v="15 a 18 años"/>
    <x v="0"/>
    <x v="0"/>
    <n v="13"/>
    <x v="160"/>
    <x v="0"/>
    <x v="0"/>
    <x v="0"/>
    <x v="0"/>
    <n v="0"/>
    <n v="0"/>
    <n v="68158.224449615183"/>
  </r>
  <r>
    <s v="Metropolitana"/>
    <x v="160"/>
    <s v="15 a 18 años"/>
    <x v="1"/>
    <x v="1"/>
    <n v="13"/>
    <x v="160"/>
    <x v="0"/>
    <x v="0"/>
    <x v="0"/>
    <x v="0"/>
    <n v="0"/>
    <n v="58632.326820603907"/>
    <n v="0"/>
  </r>
  <r>
    <s v="Metropolitana"/>
    <x v="160"/>
    <s v="19 a 25 años"/>
    <x v="0"/>
    <x v="0"/>
    <n v="13"/>
    <x v="160"/>
    <x v="0"/>
    <x v="0"/>
    <x v="0"/>
    <x v="0"/>
    <n v="0"/>
    <n v="0"/>
    <n v="35317.90820165538"/>
  </r>
  <r>
    <s v="Metropolitana"/>
    <x v="160"/>
    <s v="19 a 25 años"/>
    <x v="1"/>
    <x v="1"/>
    <n v="13"/>
    <x v="160"/>
    <x v="0"/>
    <x v="0"/>
    <x v="0"/>
    <x v="0"/>
    <n v="0"/>
    <n v="0"/>
    <n v="35317.90820165538"/>
  </r>
  <r>
    <s v="Metropolitana"/>
    <x v="160"/>
    <s v="19 a 25 años"/>
    <x v="2"/>
    <x v="2"/>
    <n v="13"/>
    <x v="160"/>
    <x v="0"/>
    <x v="0"/>
    <x v="0"/>
    <x v="0"/>
    <n v="0"/>
    <n v="34454.020267070744"/>
    <n v="0"/>
  </r>
  <r>
    <s v="Metropolitana"/>
    <x v="160"/>
    <s v="26 a 35 años"/>
    <x v="0"/>
    <x v="0"/>
    <n v="13"/>
    <x v="160"/>
    <x v="0"/>
    <x v="0"/>
    <x v="0"/>
    <x v="0"/>
    <n v="35526.315789473687"/>
    <n v="44304.526156724474"/>
    <n v="59939.385590301696"/>
  </r>
  <r>
    <s v="Metropolitana"/>
    <x v="160"/>
    <s v="26 a 35 años"/>
    <x v="1"/>
    <x v="1"/>
    <n v="13"/>
    <x v="160"/>
    <x v="0"/>
    <x v="0"/>
    <x v="0"/>
    <x v="0"/>
    <n v="53289.473684210527"/>
    <n v="0"/>
    <n v="0"/>
  </r>
  <r>
    <s v="Metropolitana"/>
    <x v="160"/>
    <s v="36 a 45 años"/>
    <x v="0"/>
    <x v="0"/>
    <n v="13"/>
    <x v="160"/>
    <x v="0"/>
    <x v="0"/>
    <x v="0"/>
    <x v="0"/>
    <n v="0"/>
    <n v="97929.76754045079"/>
    <n v="19432.585043382453"/>
  </r>
  <r>
    <s v="Metropolitana"/>
    <x v="160"/>
    <s v="36 a 45 años"/>
    <x v="1"/>
    <x v="1"/>
    <n v="13"/>
    <x v="160"/>
    <x v="0"/>
    <x v="0"/>
    <x v="0"/>
    <x v="0"/>
    <n v="0"/>
    <n v="19585.953508090159"/>
    <n v="19432.585043382453"/>
  </r>
  <r>
    <s v="Metropolitana"/>
    <x v="160"/>
    <s v="36 a 45 años"/>
    <x v="2"/>
    <x v="2"/>
    <n v="13"/>
    <x v="160"/>
    <x v="0"/>
    <x v="0"/>
    <x v="0"/>
    <x v="0"/>
    <n v="0"/>
    <n v="0"/>
    <n v="19432.585043382453"/>
  </r>
  <r>
    <s v="Metropolitana"/>
    <x v="160"/>
    <s v="46 a 55 años"/>
    <x v="0"/>
    <x v="0"/>
    <n v="13"/>
    <x v="160"/>
    <x v="0"/>
    <x v="0"/>
    <x v="0"/>
    <x v="0"/>
    <n v="0"/>
    <n v="37221.77742193755"/>
    <n v="18042.789223454834"/>
  </r>
  <r>
    <s v="Metropolitana"/>
    <x v="160"/>
    <s v="46 a 55 años"/>
    <x v="1"/>
    <x v="1"/>
    <n v="13"/>
    <x v="160"/>
    <x v="0"/>
    <x v="0"/>
    <x v="0"/>
    <x v="0"/>
    <n v="23985.174726438403"/>
    <n v="18614.891913530824"/>
    <n v="0"/>
  </r>
  <r>
    <s v="Metropolitana"/>
    <x v="160"/>
    <s v="46 a 55 años"/>
    <x v="2"/>
    <x v="2"/>
    <n v="13"/>
    <x v="160"/>
    <x v="0"/>
    <x v="0"/>
    <x v="0"/>
    <x v="0"/>
    <n v="0"/>
    <n v="18614.891913530824"/>
    <n v="18042.789223454834"/>
  </r>
  <r>
    <s v="Metropolitana"/>
    <x v="160"/>
    <s v="56 a 65 años"/>
    <x v="0"/>
    <x v="0"/>
    <n v="13"/>
    <x v="160"/>
    <x v="0"/>
    <x v="0"/>
    <x v="0"/>
    <x v="0"/>
    <n v="0"/>
    <n v="17593.818984547463"/>
    <n v="43598.020228104157"/>
  </r>
  <r>
    <s v="Metropolitana"/>
    <x v="160"/>
    <s v="56 a 65 años"/>
    <x v="1"/>
    <x v="1"/>
    <n v="13"/>
    <x v="160"/>
    <x v="0"/>
    <x v="0"/>
    <x v="0"/>
    <x v="0"/>
    <n v="101480.6980433633"/>
    <n v="17593.818984547463"/>
    <n v="14536.259952657629"/>
  </r>
  <r>
    <s v="Metropolitana"/>
    <x v="161"/>
    <s v="15 a 18 años"/>
    <x v="0"/>
    <x v="0"/>
    <n v="13"/>
    <x v="161"/>
    <x v="0"/>
    <x v="0"/>
    <x v="0"/>
    <x v="0"/>
    <n v="0"/>
    <n v="43297.481636935991"/>
    <n v="0"/>
  </r>
  <r>
    <s v="Metropolitana"/>
    <x v="161"/>
    <s v="15 a 18 años"/>
    <x v="1"/>
    <x v="1"/>
    <n v="13"/>
    <x v="161"/>
    <x v="0"/>
    <x v="0"/>
    <x v="0"/>
    <x v="0"/>
    <n v="0"/>
    <n v="64946.222455403986"/>
    <n v="0"/>
  </r>
  <r>
    <s v="Metropolitana"/>
    <x v="161"/>
    <s v="19 a 25 años"/>
    <x v="0"/>
    <x v="0"/>
    <n v="13"/>
    <x v="161"/>
    <x v="0"/>
    <x v="0"/>
    <x v="0"/>
    <x v="0"/>
    <n v="0"/>
    <n v="23946.025999670892"/>
    <n v="0"/>
  </r>
  <r>
    <s v="Metropolitana"/>
    <x v="161"/>
    <s v="19 a 25 años"/>
    <x v="1"/>
    <x v="1"/>
    <n v="13"/>
    <x v="161"/>
    <x v="0"/>
    <x v="0"/>
    <x v="0"/>
    <x v="0"/>
    <n v="0"/>
    <n v="35919.038999506338"/>
    <n v="0"/>
  </r>
  <r>
    <s v="Metropolitana"/>
    <x v="161"/>
    <s v="26 a 35 años"/>
    <x v="0"/>
    <x v="0"/>
    <n v="13"/>
    <x v="161"/>
    <x v="0"/>
    <x v="0"/>
    <x v="0"/>
    <x v="0"/>
    <n v="0"/>
    <n v="43377.670067068706"/>
    <n v="0"/>
  </r>
  <r>
    <s v="Metropolitana"/>
    <x v="161"/>
    <s v="36 a 45 años"/>
    <x v="0"/>
    <x v="0"/>
    <n v="13"/>
    <x v="161"/>
    <x v="0"/>
    <x v="0"/>
    <x v="0"/>
    <x v="0"/>
    <n v="0"/>
    <n v="37357.483625778281"/>
    <n v="0"/>
  </r>
  <r>
    <s v="Metropolitana"/>
    <x v="161"/>
    <s v="46 a 55 años"/>
    <x v="0"/>
    <x v="0"/>
    <n v="13"/>
    <x v="161"/>
    <x v="0"/>
    <x v="0"/>
    <x v="0"/>
    <x v="0"/>
    <n v="0"/>
    <n v="26263.910071739254"/>
    <n v="0"/>
  </r>
  <r>
    <s v="Metropolitana"/>
    <x v="161"/>
    <s v="46 a 55 años"/>
    <x v="1"/>
    <x v="1"/>
    <n v="13"/>
    <x v="161"/>
    <x v="0"/>
    <x v="0"/>
    <x v="0"/>
    <x v="0"/>
    <n v="0"/>
    <n v="32830.59368468621"/>
    <n v="0"/>
  </r>
  <r>
    <s v="Metropolitana"/>
    <x v="161"/>
    <s v="56 a 65 años"/>
    <x v="0"/>
    <x v="0"/>
    <n v="13"/>
    <x v="161"/>
    <x v="0"/>
    <x v="0"/>
    <x v="0"/>
    <x v="0"/>
    <n v="0"/>
    <n v="32050.508706317611"/>
    <n v="0"/>
  </r>
  <r>
    <s v="Metropolitana"/>
    <x v="161"/>
    <s v="56 a 65 años"/>
    <x v="1"/>
    <x v="1"/>
    <n v="13"/>
    <x v="161"/>
    <x v="0"/>
    <x v="0"/>
    <x v="0"/>
    <x v="0"/>
    <n v="0"/>
    <n v="12820.203482527044"/>
    <n v="0"/>
  </r>
  <r>
    <s v="Metropolitana"/>
    <x v="161"/>
    <s v="15 a 18 años"/>
    <x v="0"/>
    <x v="0"/>
    <n v="13"/>
    <x v="161"/>
    <x v="0"/>
    <x v="0"/>
    <x v="0"/>
    <x v="0"/>
    <n v="0"/>
    <n v="0"/>
    <n v="50470.510271703111"/>
  </r>
  <r>
    <s v="Metropolitana"/>
    <x v="161"/>
    <s v="19 a 25 años"/>
    <x v="0"/>
    <x v="0"/>
    <n v="13"/>
    <x v="161"/>
    <x v="0"/>
    <x v="0"/>
    <x v="0"/>
    <x v="0"/>
    <n v="0"/>
    <n v="0"/>
    <n v="12308.650473661783"/>
  </r>
  <r>
    <s v="Metropolitana"/>
    <x v="161"/>
    <s v="19 a 25 años"/>
    <x v="1"/>
    <x v="1"/>
    <n v="13"/>
    <x v="161"/>
    <x v="0"/>
    <x v="0"/>
    <x v="0"/>
    <x v="0"/>
    <n v="47421.456307563945"/>
    <n v="0"/>
    <n v="0"/>
  </r>
  <r>
    <s v="Metropolitana"/>
    <x v="161"/>
    <s v="19 a 25 años"/>
    <x v="2"/>
    <x v="2"/>
    <n v="13"/>
    <x v="161"/>
    <x v="0"/>
    <x v="0"/>
    <x v="0"/>
    <x v="0"/>
    <n v="21555.79089246173"/>
    <n v="0"/>
    <n v="24614.023011112204"/>
  </r>
  <r>
    <s v="Metropolitana"/>
    <x v="161"/>
    <s v="26 a 35 años"/>
    <x v="0"/>
    <x v="0"/>
    <n v="13"/>
    <x v="161"/>
    <x v="0"/>
    <x v="0"/>
    <x v="0"/>
    <x v="0"/>
    <n v="11640.670132871173"/>
    <n v="0"/>
    <n v="31407.844517229245"/>
  </r>
  <r>
    <s v="Metropolitana"/>
    <x v="161"/>
    <s v="26 a 35 años"/>
    <x v="1"/>
    <x v="1"/>
    <n v="13"/>
    <x v="161"/>
    <x v="0"/>
    <x v="0"/>
    <x v="0"/>
    <x v="0"/>
    <n v="63636.626227614099"/>
    <n v="0"/>
    <n v="0"/>
  </r>
  <r>
    <s v="Metropolitana"/>
    <x v="161"/>
    <s v="26 a 35 años"/>
    <x v="2"/>
    <x v="2"/>
    <n v="13"/>
    <x v="161"/>
    <x v="0"/>
    <x v="0"/>
    <x v="0"/>
    <x v="0"/>
    <n v="3105.1415366839979"/>
    <n v="0"/>
    <n v="0"/>
  </r>
  <r>
    <s v="Metropolitana"/>
    <x v="161"/>
    <s v="36 a 45 años"/>
    <x v="0"/>
    <x v="0"/>
    <n v="13"/>
    <x v="161"/>
    <x v="0"/>
    <x v="0"/>
    <x v="0"/>
    <x v="0"/>
    <n v="3057.0169202331863"/>
    <n v="0"/>
    <n v="14872.483928759617"/>
  </r>
  <r>
    <s v="Metropolitana"/>
    <x v="161"/>
    <s v="36 a 45 años"/>
    <x v="1"/>
    <x v="1"/>
    <n v="13"/>
    <x v="161"/>
    <x v="0"/>
    <x v="0"/>
    <x v="0"/>
    <x v="0"/>
    <n v="3821.982084458979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14872.483928759617"/>
  </r>
  <r>
    <s v="Metropolitana"/>
    <x v="161"/>
    <s v="46 a 55 años"/>
    <x v="0"/>
    <x v="0"/>
    <n v="13"/>
    <x v="161"/>
    <x v="0"/>
    <x v="0"/>
    <x v="0"/>
    <x v="0"/>
    <n v="2027.5162925416364"/>
    <n v="0"/>
    <n v="31923.605463162912"/>
  </r>
  <r>
    <s v="Metropolitana"/>
    <x v="161"/>
    <s v="46 a 55 años"/>
    <x v="1"/>
    <x v="1"/>
    <n v="13"/>
    <x v="161"/>
    <x v="0"/>
    <x v="0"/>
    <x v="0"/>
    <x v="0"/>
    <n v="21886.314265025343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6385.8428919987664"/>
  </r>
  <r>
    <s v="Metropolitana"/>
    <x v="161"/>
    <s v="56 a 65 años"/>
    <x v="0"/>
    <x v="0"/>
    <n v="13"/>
    <x v="161"/>
    <x v="0"/>
    <x v="0"/>
    <x v="0"/>
    <x v="0"/>
    <n v="3141.0675890436569"/>
    <n v="0"/>
    <n v="10617.138364779874"/>
  </r>
  <r>
    <s v="Metropolitana"/>
    <x v="161"/>
    <s v="56 a 65 años"/>
    <x v="1"/>
    <x v="1"/>
    <n v="13"/>
    <x v="161"/>
    <x v="0"/>
    <x v="0"/>
    <x v="0"/>
    <x v="0"/>
    <n v="73254.183415911"/>
    <n v="0"/>
    <n v="5310.5345911949689"/>
  </r>
  <r>
    <s v="Metropolitana"/>
    <x v="161"/>
    <s v="56 a 65 años"/>
    <x v="2"/>
    <x v="2"/>
    <n v="13"/>
    <x v="161"/>
    <x v="0"/>
    <x v="0"/>
    <x v="0"/>
    <x v="0"/>
    <n v="0"/>
    <n v="0"/>
    <n v="15927.672955974842"/>
  </r>
  <r>
    <s v="Metropolitana"/>
    <x v="162"/>
    <s v="19 a 25 años"/>
    <x v="1"/>
    <x v="1"/>
    <n v="13"/>
    <x v="162"/>
    <x v="0"/>
    <x v="0"/>
    <x v="0"/>
    <x v="0"/>
    <n v="0"/>
    <n v="0"/>
    <n v="124173.28042328042"/>
  </r>
  <r>
    <s v="Metropolitana"/>
    <x v="162"/>
    <s v="19 a 25 años"/>
    <x v="2"/>
    <x v="2"/>
    <n v="13"/>
    <x v="162"/>
    <x v="0"/>
    <x v="0"/>
    <x v="0"/>
    <x v="0"/>
    <n v="0"/>
    <n v="0"/>
    <n v="124173.28042328042"/>
  </r>
  <r>
    <s v="Metropolitana"/>
    <x v="162"/>
    <s v="36 a 45 años"/>
    <x v="0"/>
    <x v="0"/>
    <n v="13"/>
    <x v="162"/>
    <x v="0"/>
    <x v="0"/>
    <x v="0"/>
    <x v="0"/>
    <n v="0"/>
    <n v="0"/>
    <n v="140248.44720496895"/>
  </r>
  <r>
    <s v="Metropolitana"/>
    <x v="162"/>
    <s v="36 a 45 años"/>
    <x v="1"/>
    <x v="1"/>
    <n v="13"/>
    <x v="162"/>
    <x v="0"/>
    <x v="0"/>
    <x v="0"/>
    <x v="0"/>
    <n v="0"/>
    <n v="0"/>
    <n v="70111.801242236019"/>
  </r>
  <r>
    <s v="Metropolitana"/>
    <x v="162"/>
    <s v="46 a 55 años"/>
    <x v="0"/>
    <x v="0"/>
    <n v="13"/>
    <x v="162"/>
    <x v="0"/>
    <x v="0"/>
    <x v="0"/>
    <x v="0"/>
    <n v="0"/>
    <n v="0"/>
    <n v="224784.00394964206"/>
  </r>
  <r>
    <s v="Metropolitana"/>
    <x v="162"/>
    <s v="56 a 65 años"/>
    <x v="2"/>
    <x v="2"/>
    <n v="13"/>
    <x v="162"/>
    <x v="0"/>
    <x v="0"/>
    <x v="0"/>
    <x v="0"/>
    <n v="0"/>
    <n v="0"/>
    <n v="43204.34921650144"/>
  </r>
  <r>
    <s v="Metropolitana"/>
    <x v="163"/>
    <s v="15 a 18 años"/>
    <x v="1"/>
    <x v="1"/>
    <n v="13"/>
    <x v="163"/>
    <x v="0"/>
    <x v="0"/>
    <x v="0"/>
    <x v="0"/>
    <n v="0"/>
    <n v="71901.546504029626"/>
    <n v="0"/>
  </r>
  <r>
    <s v="Metropolitana"/>
    <x v="163"/>
    <s v="19 a 25 años"/>
    <x v="0"/>
    <x v="0"/>
    <n v="13"/>
    <x v="163"/>
    <x v="0"/>
    <x v="0"/>
    <x v="0"/>
    <x v="0"/>
    <n v="0"/>
    <n v="24979.40126338918"/>
    <n v="25680.481466283683"/>
  </r>
  <r>
    <s v="Metropolitana"/>
    <x v="163"/>
    <s v="19 a 25 años"/>
    <x v="2"/>
    <x v="2"/>
    <n v="13"/>
    <x v="163"/>
    <x v="0"/>
    <x v="0"/>
    <x v="0"/>
    <x v="0"/>
    <n v="0"/>
    <n v="0"/>
    <n v="51354.123922855972"/>
  </r>
  <r>
    <s v="Metropolitana"/>
    <x v="163"/>
    <s v="26 a 35 años"/>
    <x v="0"/>
    <x v="0"/>
    <n v="13"/>
    <x v="163"/>
    <x v="0"/>
    <x v="0"/>
    <x v="0"/>
    <x v="0"/>
    <n v="0"/>
    <n v="107533.11017319167"/>
    <n v="72897.352842622582"/>
  </r>
  <r>
    <s v="Metropolitana"/>
    <x v="163"/>
    <s v="26 a 35 años"/>
    <x v="1"/>
    <x v="1"/>
    <n v="13"/>
    <x v="163"/>
    <x v="0"/>
    <x v="0"/>
    <x v="0"/>
    <x v="0"/>
    <n v="13961.611620266298"/>
    <n v="0"/>
    <n v="0"/>
  </r>
  <r>
    <s v="Metropolitana"/>
    <x v="163"/>
    <s v="36 a 45 años"/>
    <x v="0"/>
    <x v="0"/>
    <n v="13"/>
    <x v="163"/>
    <x v="0"/>
    <x v="0"/>
    <x v="0"/>
    <x v="0"/>
    <n v="0"/>
    <n v="53614.947197400485"/>
    <n v="10673.2223903177"/>
  </r>
  <r>
    <s v="Metropolitana"/>
    <x v="163"/>
    <s v="36 a 45 años"/>
    <x v="1"/>
    <x v="1"/>
    <n v="13"/>
    <x v="163"/>
    <x v="0"/>
    <x v="0"/>
    <x v="0"/>
    <x v="0"/>
    <n v="159756.04078402161"/>
    <n v="21445.978878960195"/>
    <n v="10673.2223903177"/>
  </r>
  <r>
    <s v="Metropolitana"/>
    <x v="163"/>
    <s v="46 a 55 años"/>
    <x v="0"/>
    <x v="0"/>
    <n v="13"/>
    <x v="163"/>
    <x v="0"/>
    <x v="0"/>
    <x v="0"/>
    <x v="0"/>
    <n v="0"/>
    <n v="77851.450003348742"/>
    <n v="30266.569168383965"/>
  </r>
  <r>
    <s v="Metropolitana"/>
    <x v="163"/>
    <s v="46 a 55 años"/>
    <x v="1"/>
    <x v="1"/>
    <n v="13"/>
    <x v="163"/>
    <x v="0"/>
    <x v="0"/>
    <x v="0"/>
    <x v="0"/>
    <n v="54277.718550106612"/>
    <n v="31136.561516308353"/>
    <n v="0"/>
  </r>
  <r>
    <s v="Metropolitana"/>
    <x v="163"/>
    <s v="46 a 55 años"/>
    <x v="2"/>
    <x v="2"/>
    <n v="13"/>
    <x v="163"/>
    <x v="0"/>
    <x v="0"/>
    <x v="0"/>
    <x v="0"/>
    <n v="0"/>
    <n v="31136.561516308353"/>
    <n v="0"/>
  </r>
  <r>
    <s v="Metropolitana"/>
    <x v="163"/>
    <s v="56 a 65 años"/>
    <x v="0"/>
    <x v="0"/>
    <n v="13"/>
    <x v="163"/>
    <x v="0"/>
    <x v="0"/>
    <x v="0"/>
    <x v="0"/>
    <n v="0"/>
    <n v="57590.866392080352"/>
    <n v="9545.0049455984172"/>
  </r>
  <r>
    <s v="Metropolitana"/>
    <x v="163"/>
    <s v="56 a 65 años"/>
    <x v="1"/>
    <x v="1"/>
    <n v="13"/>
    <x v="163"/>
    <x v="0"/>
    <x v="0"/>
    <x v="0"/>
    <x v="0"/>
    <n v="0"/>
    <n v="11518.17327841607"/>
    <n v="28627.949696198953"/>
  </r>
  <r>
    <s v="Metropolitana"/>
    <x v="164"/>
    <s v="15 a 18 años"/>
    <x v="0"/>
    <x v="0"/>
    <n v="13"/>
    <x v="164"/>
    <x v="0"/>
    <x v="0"/>
    <x v="0"/>
    <x v="0"/>
    <n v="0"/>
    <n v="0"/>
    <n v="56632.956573468175"/>
  </r>
  <r>
    <s v="Metropolitana"/>
    <x v="164"/>
    <s v="15 a 18 años"/>
    <x v="1"/>
    <x v="1"/>
    <n v="13"/>
    <x v="164"/>
    <x v="0"/>
    <x v="0"/>
    <x v="0"/>
    <x v="0"/>
    <n v="14729.756483864581"/>
    <n v="48515.579071134627"/>
    <n v="0"/>
  </r>
  <r>
    <s v="Metropolitana"/>
    <x v="164"/>
    <s v="19 a 25 años"/>
    <x v="0"/>
    <x v="0"/>
    <n v="13"/>
    <x v="164"/>
    <x v="0"/>
    <x v="0"/>
    <x v="0"/>
    <x v="0"/>
    <n v="0"/>
    <n v="12640.722724113968"/>
    <n v="0"/>
  </r>
  <r>
    <s v="Metropolitana"/>
    <x v="164"/>
    <s v="19 a 25 años"/>
    <x v="1"/>
    <x v="1"/>
    <n v="13"/>
    <x v="164"/>
    <x v="0"/>
    <x v="0"/>
    <x v="0"/>
    <x v="0"/>
    <n v="65142.778218984153"/>
    <n v="25281.445448227936"/>
    <n v="0"/>
  </r>
  <r>
    <s v="Metropolitana"/>
    <x v="164"/>
    <s v="19 a 25 años"/>
    <x v="2"/>
    <x v="2"/>
    <n v="13"/>
    <x v="164"/>
    <x v="0"/>
    <x v="0"/>
    <x v="0"/>
    <x v="0"/>
    <n v="0"/>
    <n v="25281.445448227936"/>
    <n v="0"/>
  </r>
  <r>
    <s v="Metropolitana"/>
    <x v="164"/>
    <s v="26 a 35 años"/>
    <x v="0"/>
    <x v="0"/>
    <n v="13"/>
    <x v="164"/>
    <x v="0"/>
    <x v="0"/>
    <x v="0"/>
    <x v="0"/>
    <n v="6177.3593677359368"/>
    <n v="73277.61762450081"/>
    <n v="14753.306205493387"/>
  </r>
  <r>
    <s v="Metropolitana"/>
    <x v="164"/>
    <s v="26 a 35 años"/>
    <x v="1"/>
    <x v="1"/>
    <n v="13"/>
    <x v="164"/>
    <x v="0"/>
    <x v="0"/>
    <x v="0"/>
    <x v="0"/>
    <n v="9266.039051603906"/>
    <n v="0"/>
    <n v="0"/>
  </r>
  <r>
    <s v="Metropolitana"/>
    <x v="164"/>
    <s v="36 a 45 años"/>
    <x v="0"/>
    <x v="0"/>
    <n v="13"/>
    <x v="164"/>
    <x v="0"/>
    <x v="0"/>
    <x v="0"/>
    <x v="0"/>
    <n v="0"/>
    <n v="56906.563434805561"/>
    <n v="0"/>
  </r>
  <r>
    <s v="Metropolitana"/>
    <x v="164"/>
    <s v="36 a 45 años"/>
    <x v="1"/>
    <x v="1"/>
    <n v="13"/>
    <x v="164"/>
    <x v="0"/>
    <x v="0"/>
    <x v="0"/>
    <x v="0"/>
    <n v="9511.7368091389035"/>
    <n v="24388.52718634524"/>
    <n v="0"/>
  </r>
  <r>
    <s v="Metropolitana"/>
    <x v="164"/>
    <s v="36 a 45 años"/>
    <x v="2"/>
    <x v="2"/>
    <n v="13"/>
    <x v="164"/>
    <x v="0"/>
    <x v="0"/>
    <x v="0"/>
    <x v="0"/>
    <n v="0"/>
    <n v="8129.5090621150803"/>
    <n v="8102.6760078098087"/>
  </r>
  <r>
    <s v="Metropolitana"/>
    <x v="164"/>
    <s v="46 a 55 años"/>
    <x v="0"/>
    <x v="0"/>
    <n v="13"/>
    <x v="164"/>
    <x v="0"/>
    <x v="0"/>
    <x v="0"/>
    <x v="0"/>
    <n v="0"/>
    <n v="35125.253074668362"/>
    <n v="47870.231300690895"/>
  </r>
  <r>
    <s v="Metropolitana"/>
    <x v="164"/>
    <s v="46 a 55 años"/>
    <x v="1"/>
    <x v="1"/>
    <n v="13"/>
    <x v="164"/>
    <x v="0"/>
    <x v="0"/>
    <x v="0"/>
    <x v="0"/>
    <n v="60137.252961166647"/>
    <n v="14048.288157616415"/>
    <n v="6839.8918594172428"/>
  </r>
  <r>
    <s v="Metropolitana"/>
    <x v="164"/>
    <s v="46 a 55 años"/>
    <x v="2"/>
    <x v="2"/>
    <n v="13"/>
    <x v="164"/>
    <x v="0"/>
    <x v="0"/>
    <x v="0"/>
    <x v="0"/>
    <n v="0"/>
    <n v="21073.943129967061"/>
    <n v="6839.8918594172428"/>
  </r>
  <r>
    <s v="Metropolitana"/>
    <x v="164"/>
    <s v="56 a 65 años"/>
    <x v="0"/>
    <x v="0"/>
    <n v="13"/>
    <x v="164"/>
    <x v="0"/>
    <x v="0"/>
    <x v="0"/>
    <x v="0"/>
    <n v="0"/>
    <n v="78463.305574927188"/>
    <n v="10850.439882697947"/>
  </r>
  <r>
    <s v="Metropolitana"/>
    <x v="164"/>
    <s v="56 a 65 años"/>
    <x v="1"/>
    <x v="1"/>
    <n v="13"/>
    <x v="164"/>
    <x v="0"/>
    <x v="0"/>
    <x v="0"/>
    <x v="0"/>
    <n v="92453.018294202688"/>
    <n v="19616.85195060918"/>
    <n v="5427.228538143253"/>
  </r>
  <r>
    <s v="Metropolitana"/>
    <x v="164"/>
    <s v="56 a 65 años"/>
    <x v="2"/>
    <x v="2"/>
    <n v="13"/>
    <x v="164"/>
    <x v="0"/>
    <x v="0"/>
    <x v="0"/>
    <x v="0"/>
    <n v="0"/>
    <n v="0"/>
    <n v="16277.668420841201"/>
  </r>
  <r>
    <s v="Metropolitana"/>
    <x v="165"/>
    <s v="15 a 18 años"/>
    <x v="0"/>
    <x v="0"/>
    <n v="13"/>
    <x v="165"/>
    <x v="0"/>
    <x v="0"/>
    <x v="0"/>
    <x v="0"/>
    <n v="20426.928569638963"/>
    <n v="9108.7196467991162"/>
    <n v="10597.205988757167"/>
  </r>
  <r>
    <s v="Metropolitana"/>
    <x v="165"/>
    <s v="15 a 18 años"/>
    <x v="1"/>
    <x v="1"/>
    <n v="13"/>
    <x v="165"/>
    <x v="0"/>
    <x v="0"/>
    <x v="0"/>
    <x v="0"/>
    <n v="45135.670082429286"/>
    <n v="36434.878587196465"/>
    <n v="0"/>
  </r>
  <r>
    <s v="Metropolitana"/>
    <x v="165"/>
    <s v="19 a 25 años"/>
    <x v="0"/>
    <x v="0"/>
    <n v="13"/>
    <x v="165"/>
    <x v="0"/>
    <x v="0"/>
    <x v="0"/>
    <x v="0"/>
    <n v="19408.487401945837"/>
    <n v="20026.69859488323"/>
    <n v="5137.0800043778045"/>
  </r>
  <r>
    <s v="Metropolitana"/>
    <x v="165"/>
    <s v="19 a 25 años"/>
    <x v="1"/>
    <x v="1"/>
    <n v="13"/>
    <x v="165"/>
    <x v="0"/>
    <x v="0"/>
    <x v="0"/>
    <x v="0"/>
    <n v="28293.649693710675"/>
    <n v="30040.047892324841"/>
    <n v="5137.0800043778045"/>
  </r>
  <r>
    <s v="Metropolitana"/>
    <x v="165"/>
    <s v="19 a 25 años"/>
    <x v="2"/>
    <x v="2"/>
    <n v="13"/>
    <x v="165"/>
    <x v="0"/>
    <x v="0"/>
    <x v="0"/>
    <x v="0"/>
    <n v="0"/>
    <n v="0"/>
    <n v="10272.791944839662"/>
  </r>
  <r>
    <s v="Metropolitana"/>
    <x v="165"/>
    <s v="26 a 35 años"/>
    <x v="0"/>
    <x v="0"/>
    <n v="13"/>
    <x v="165"/>
    <x v="0"/>
    <x v="0"/>
    <x v="0"/>
    <x v="0"/>
    <n v="5193.6307336561467"/>
    <n v="45021.988697496112"/>
    <n v="37753.171210316068"/>
  </r>
  <r>
    <s v="Metropolitana"/>
    <x v="165"/>
    <s v="26 a 35 años"/>
    <x v="1"/>
    <x v="1"/>
    <n v="13"/>
    <x v="165"/>
    <x v="0"/>
    <x v="0"/>
    <x v="0"/>
    <x v="0"/>
    <n v="26681.319184495806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2904.3981458306216"/>
  </r>
  <r>
    <s v="Metropolitana"/>
    <x v="165"/>
    <s v="36 a 45 años"/>
    <x v="0"/>
    <x v="0"/>
    <n v="13"/>
    <x v="165"/>
    <x v="0"/>
    <x v="0"/>
    <x v="0"/>
    <x v="0"/>
    <n v="4845.3436675304911"/>
    <n v="60752.465603311823"/>
    <n v="23463.740231359414"/>
  </r>
  <r>
    <s v="Metropolitana"/>
    <x v="165"/>
    <s v="36 a 45 años"/>
    <x v="1"/>
    <x v="1"/>
    <n v="13"/>
    <x v="165"/>
    <x v="0"/>
    <x v="0"/>
    <x v="0"/>
    <x v="0"/>
    <n v="24345.59330496184"/>
    <n v="10125.410933885303"/>
    <n v="0"/>
  </r>
  <r>
    <s v="Metropolitana"/>
    <x v="165"/>
    <s v="36 a 45 años"/>
    <x v="2"/>
    <x v="2"/>
    <n v="13"/>
    <x v="165"/>
    <x v="0"/>
    <x v="0"/>
    <x v="0"/>
    <x v="0"/>
    <n v="0"/>
    <n v="6750.2739559235361"/>
    <n v="6704.4347846742203"/>
  </r>
  <r>
    <s v="Metropolitana"/>
    <x v="165"/>
    <s v="46 a 55 años"/>
    <x v="0"/>
    <x v="0"/>
    <n v="13"/>
    <x v="165"/>
    <x v="0"/>
    <x v="0"/>
    <x v="0"/>
    <x v="0"/>
    <n v="8290.9721401268871"/>
    <n v="39105.567971547352"/>
    <n v="35232.075044938872"/>
  </r>
  <r>
    <s v="Metropolitana"/>
    <x v="165"/>
    <s v="46 a 55 años"/>
    <x v="1"/>
    <x v="1"/>
    <n v="13"/>
    <x v="165"/>
    <x v="0"/>
    <x v="0"/>
    <x v="0"/>
    <x v="0"/>
    <n v="47024.208272582786"/>
    <n v="22346.382140196572"/>
    <n v="0"/>
  </r>
  <r>
    <s v="Metropolitana"/>
    <x v="165"/>
    <s v="46 a 55 años"/>
    <x v="2"/>
    <x v="2"/>
    <n v="13"/>
    <x v="165"/>
    <x v="0"/>
    <x v="0"/>
    <x v="0"/>
    <x v="0"/>
    <n v="1381.8286900211478"/>
    <n v="11173.191070098286"/>
    <n v="2710.6174779472162"/>
  </r>
  <r>
    <s v="Metropolitana"/>
    <x v="165"/>
    <s v="56 a 65 años"/>
    <x v="0"/>
    <x v="0"/>
    <n v="13"/>
    <x v="165"/>
    <x v="0"/>
    <x v="0"/>
    <x v="0"/>
    <x v="0"/>
    <n v="0"/>
    <n v="53415.782334636562"/>
    <n v="27349.894868000934"/>
  </r>
  <r>
    <s v="Metropolitana"/>
    <x v="165"/>
    <s v="56 a 65 años"/>
    <x v="1"/>
    <x v="1"/>
    <n v="13"/>
    <x v="165"/>
    <x v="0"/>
    <x v="0"/>
    <x v="0"/>
    <x v="0"/>
    <n v="27147.731631973187"/>
    <n v="12718.423362323467"/>
    <n v="10519.4299509384"/>
  </r>
  <r>
    <s v="Metropolitana"/>
    <x v="165"/>
    <s v="56 a 65 años"/>
    <x v="2"/>
    <x v="2"/>
    <n v="13"/>
    <x v="165"/>
    <x v="0"/>
    <x v="0"/>
    <x v="0"/>
    <x v="0"/>
    <n v="0"/>
    <n v="0"/>
    <n v="10519.4299509384"/>
  </r>
  <r>
    <s v="Metropolitana"/>
    <x v="166"/>
    <s v="15 a 18 años"/>
    <x v="0"/>
    <x v="0"/>
    <n v="13"/>
    <x v="166"/>
    <x v="0"/>
    <x v="0"/>
    <x v="0"/>
    <x v="0"/>
    <n v="0"/>
    <n v="23059.727558505063"/>
    <n v="52153.667054714788"/>
  </r>
  <r>
    <s v="Metropolitana"/>
    <x v="166"/>
    <s v="15 a 18 años"/>
    <x v="1"/>
    <x v="1"/>
    <n v="13"/>
    <x v="166"/>
    <x v="0"/>
    <x v="0"/>
    <x v="0"/>
    <x v="0"/>
    <n v="0"/>
    <n v="23059.727558505063"/>
    <n v="0"/>
  </r>
  <r>
    <s v="Metropolitana"/>
    <x v="166"/>
    <s v="19 a 25 años"/>
    <x v="0"/>
    <x v="0"/>
    <n v="13"/>
    <x v="166"/>
    <x v="0"/>
    <x v="0"/>
    <x v="0"/>
    <x v="0"/>
    <n v="0"/>
    <n v="13430.301240401654"/>
    <n v="0"/>
  </r>
  <r>
    <s v="Metropolitana"/>
    <x v="166"/>
    <s v="19 a 25 años"/>
    <x v="1"/>
    <x v="1"/>
    <n v="13"/>
    <x v="166"/>
    <x v="0"/>
    <x v="0"/>
    <x v="0"/>
    <x v="0"/>
    <n v="40696.912619769064"/>
    <n v="53721.204961606614"/>
    <n v="0"/>
  </r>
  <r>
    <s v="Metropolitana"/>
    <x v="166"/>
    <s v="19 a 25 años"/>
    <x v="2"/>
    <x v="2"/>
    <n v="13"/>
    <x v="166"/>
    <x v="0"/>
    <x v="0"/>
    <x v="0"/>
    <x v="0"/>
    <n v="0"/>
    <n v="13430.301240401654"/>
    <n v="0"/>
  </r>
  <r>
    <s v="Metropolitana"/>
    <x v="166"/>
    <s v="26 a 35 años"/>
    <x v="0"/>
    <x v="0"/>
    <n v="13"/>
    <x v="166"/>
    <x v="0"/>
    <x v="0"/>
    <x v="0"/>
    <x v="0"/>
    <n v="0"/>
    <n v="34047.612464401253"/>
    <n v="7472.3746232903177"/>
  </r>
  <r>
    <s v="Metropolitana"/>
    <x v="166"/>
    <s v="26 a 35 años"/>
    <x v="1"/>
    <x v="1"/>
    <n v="13"/>
    <x v="166"/>
    <x v="0"/>
    <x v="0"/>
    <x v="0"/>
    <x v="0"/>
    <n v="43428.645529404137"/>
    <n v="0"/>
    <n v="0"/>
  </r>
  <r>
    <s v="Metropolitana"/>
    <x v="166"/>
    <s v="36 a 45 años"/>
    <x v="0"/>
    <x v="0"/>
    <n v="13"/>
    <x v="166"/>
    <x v="0"/>
    <x v="0"/>
    <x v="0"/>
    <x v="0"/>
    <n v="4688.1260852143714"/>
    <n v="63363.620778330187"/>
    <n v="15298.932191446691"/>
  </r>
  <r>
    <s v="Metropolitana"/>
    <x v="166"/>
    <s v="36 a 45 años"/>
    <x v="1"/>
    <x v="1"/>
    <n v="13"/>
    <x v="166"/>
    <x v="0"/>
    <x v="0"/>
    <x v="0"/>
    <x v="0"/>
    <n v="9379.5912915720583"/>
    <n v="15840.905194582547"/>
    <n v="7648.1110087267607"/>
  </r>
  <r>
    <s v="Metropolitana"/>
    <x v="166"/>
    <s v="36 a 45 años"/>
    <x v="2"/>
    <x v="2"/>
    <n v="13"/>
    <x v="166"/>
    <x v="0"/>
    <x v="0"/>
    <x v="0"/>
    <x v="0"/>
    <n v="0"/>
    <n v="0"/>
    <n v="15298.932191446691"/>
  </r>
  <r>
    <s v="Metropolitana"/>
    <x v="166"/>
    <s v="46 a 55 años"/>
    <x v="0"/>
    <x v="0"/>
    <n v="13"/>
    <x v="166"/>
    <x v="0"/>
    <x v="0"/>
    <x v="0"/>
    <x v="0"/>
    <n v="17284.691387655505"/>
    <n v="54158.485040103835"/>
    <n v="36499.182351620868"/>
  </r>
  <r>
    <s v="Metropolitana"/>
    <x v="166"/>
    <s v="46 a 55 años"/>
    <x v="1"/>
    <x v="1"/>
    <n v="13"/>
    <x v="166"/>
    <x v="0"/>
    <x v="0"/>
    <x v="0"/>
    <x v="0"/>
    <n v="43645.745829833191"/>
    <n v="23210.303857290244"/>
    <n v="0"/>
  </r>
  <r>
    <s v="Metropolitana"/>
    <x v="166"/>
    <s v="56 a 65 años"/>
    <x v="0"/>
    <x v="0"/>
    <n v="13"/>
    <x v="166"/>
    <x v="0"/>
    <x v="0"/>
    <x v="0"/>
    <x v="0"/>
    <n v="0"/>
    <n v="26289.169873556901"/>
    <n v="28186.13386196463"/>
  </r>
  <r>
    <s v="Metropolitana"/>
    <x v="166"/>
    <s v="56 a 65 años"/>
    <x v="1"/>
    <x v="1"/>
    <n v="13"/>
    <x v="166"/>
    <x v="0"/>
    <x v="0"/>
    <x v="0"/>
    <x v="0"/>
    <n v="0"/>
    <n v="8763.0566245189657"/>
    <n v="0"/>
  </r>
  <r>
    <s v="Metropolitana"/>
    <x v="166"/>
    <s v="56 a 65 años"/>
    <x v="2"/>
    <x v="2"/>
    <n v="13"/>
    <x v="166"/>
    <x v="0"/>
    <x v="0"/>
    <x v="0"/>
    <x v="0"/>
    <n v="0"/>
    <n v="0"/>
    <n v="21138.296207418229"/>
  </r>
  <r>
    <s v="Metropolitana"/>
    <x v="167"/>
    <s v="15 a 18 años"/>
    <x v="1"/>
    <x v="1"/>
    <n v="13"/>
    <x v="167"/>
    <x v="0"/>
    <x v="0"/>
    <x v="0"/>
    <x v="0"/>
    <n v="0"/>
    <n v="111898.30508474576"/>
    <n v="0"/>
  </r>
  <r>
    <s v="Metropolitana"/>
    <x v="167"/>
    <s v="19 a 25 años"/>
    <x v="0"/>
    <x v="0"/>
    <n v="13"/>
    <x v="167"/>
    <x v="0"/>
    <x v="0"/>
    <x v="0"/>
    <x v="0"/>
    <n v="11592.945938132409"/>
    <n v="0"/>
    <n v="0"/>
  </r>
  <r>
    <s v="Metropolitana"/>
    <x v="167"/>
    <s v="19 a 25 años"/>
    <x v="2"/>
    <x v="2"/>
    <n v="13"/>
    <x v="167"/>
    <x v="0"/>
    <x v="0"/>
    <x v="0"/>
    <x v="0"/>
    <n v="0"/>
    <n v="26387.176325524044"/>
    <n v="0"/>
  </r>
  <r>
    <s v="Metropolitana"/>
    <x v="167"/>
    <s v="26 a 35 años"/>
    <x v="0"/>
    <x v="0"/>
    <n v="13"/>
    <x v="167"/>
    <x v="0"/>
    <x v="0"/>
    <x v="0"/>
    <x v="0"/>
    <n v="17760.422519384199"/>
    <n v="0"/>
    <n v="0"/>
  </r>
  <r>
    <s v="Metropolitana"/>
    <x v="167"/>
    <s v="36 a 45 años"/>
    <x v="0"/>
    <x v="0"/>
    <n v="13"/>
    <x v="167"/>
    <x v="0"/>
    <x v="0"/>
    <x v="0"/>
    <x v="0"/>
    <n v="41029.740965781901"/>
    <n v="16628.674265146972"/>
    <n v="0"/>
  </r>
  <r>
    <s v="Metropolitana"/>
    <x v="167"/>
    <s v="36 a 45 años"/>
    <x v="1"/>
    <x v="1"/>
    <n v="13"/>
    <x v="167"/>
    <x v="0"/>
    <x v="0"/>
    <x v="0"/>
    <x v="0"/>
    <n v="94947.233770386956"/>
    <n v="16628.674265146972"/>
    <n v="0"/>
  </r>
  <r>
    <s v="Metropolitana"/>
    <x v="167"/>
    <s v="46 a 55 años"/>
    <x v="0"/>
    <x v="0"/>
    <n v="13"/>
    <x v="167"/>
    <x v="0"/>
    <x v="0"/>
    <x v="0"/>
    <x v="0"/>
    <n v="22055.540050237232"/>
    <n v="31405.796122407621"/>
    <n v="0"/>
  </r>
  <r>
    <s v="Metropolitana"/>
    <x v="167"/>
    <s v="46 a 55 años"/>
    <x v="1"/>
    <x v="1"/>
    <n v="13"/>
    <x v="167"/>
    <x v="0"/>
    <x v="0"/>
    <x v="0"/>
    <x v="0"/>
    <n v="0"/>
    <n v="31405.796122407621"/>
    <n v="0"/>
  </r>
  <r>
    <s v="Metropolitana"/>
    <x v="167"/>
    <s v="46 a 55 años"/>
    <x v="2"/>
    <x v="2"/>
    <n v="13"/>
    <x v="167"/>
    <x v="0"/>
    <x v="0"/>
    <x v="0"/>
    <x v="0"/>
    <n v="0"/>
    <n v="15706.275754914544"/>
    <n v="0"/>
  </r>
  <r>
    <s v="Metropolitana"/>
    <x v="167"/>
    <s v="56 a 65 años"/>
    <x v="1"/>
    <x v="1"/>
    <n v="13"/>
    <x v="167"/>
    <x v="0"/>
    <x v="0"/>
    <x v="0"/>
    <x v="0"/>
    <n v="58288.329519450803"/>
    <n v="26047.879728736007"/>
    <n v="0"/>
  </r>
  <r>
    <s v="Metropolitana"/>
    <x v="168"/>
    <s v="15 a 18 años"/>
    <x v="0"/>
    <x v="0"/>
    <n v="13"/>
    <x v="168"/>
    <x v="0"/>
    <x v="0"/>
    <x v="0"/>
    <x v="0"/>
    <n v="0"/>
    <n v="0"/>
    <n v="45747.236905333972"/>
  </r>
  <r>
    <s v="Metropolitana"/>
    <x v="168"/>
    <s v="15 a 18 años"/>
    <x v="1"/>
    <x v="1"/>
    <n v="13"/>
    <x v="168"/>
    <x v="0"/>
    <x v="0"/>
    <x v="0"/>
    <x v="0"/>
    <n v="0"/>
    <n v="40354.523227383863"/>
    <n v="0"/>
  </r>
  <r>
    <s v="Metropolitana"/>
    <x v="168"/>
    <s v="19 a 25 años"/>
    <x v="0"/>
    <x v="0"/>
    <n v="13"/>
    <x v="168"/>
    <x v="0"/>
    <x v="0"/>
    <x v="0"/>
    <x v="0"/>
    <n v="0"/>
    <n v="18829.253144247192"/>
    <n v="0"/>
  </r>
  <r>
    <s v="Metropolitana"/>
    <x v="168"/>
    <s v="26 a 35 años"/>
    <x v="0"/>
    <x v="0"/>
    <n v="13"/>
    <x v="168"/>
    <x v="0"/>
    <x v="0"/>
    <x v="0"/>
    <x v="0"/>
    <n v="0"/>
    <n v="32799.460208103977"/>
    <n v="28836.531132982072"/>
  </r>
  <r>
    <s v="Metropolitana"/>
    <x v="168"/>
    <s v="26 a 35 años"/>
    <x v="1"/>
    <x v="1"/>
    <n v="13"/>
    <x v="168"/>
    <x v="0"/>
    <x v="0"/>
    <x v="0"/>
    <x v="0"/>
    <n v="28236.67966211825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9613.2816383338304"/>
  </r>
  <r>
    <s v="Metropolitana"/>
    <x v="168"/>
    <s v="36 a 45 años"/>
    <x v="0"/>
    <x v="0"/>
    <n v="13"/>
    <x v="168"/>
    <x v="0"/>
    <x v="0"/>
    <x v="0"/>
    <x v="0"/>
    <n v="14141.69313630714"/>
    <n v="11643.634225227874"/>
    <n v="33797.700782372667"/>
  </r>
  <r>
    <s v="Metropolitana"/>
    <x v="168"/>
    <s v="36 a 45 años"/>
    <x v="1"/>
    <x v="1"/>
    <n v="13"/>
    <x v="168"/>
    <x v="0"/>
    <x v="0"/>
    <x v="0"/>
    <x v="0"/>
    <n v="65506.605901578972"/>
    <n v="0"/>
    <n v="11264.569695034328"/>
  </r>
  <r>
    <s v="Metropolitana"/>
    <x v="168"/>
    <s v="36 a 45 años"/>
    <x v="2"/>
    <x v="2"/>
    <n v="13"/>
    <x v="168"/>
    <x v="0"/>
    <x v="0"/>
    <x v="0"/>
    <x v="0"/>
    <n v="0"/>
    <n v="0"/>
    <n v="22533.131087338337"/>
  </r>
  <r>
    <s v="Metropolitana"/>
    <x v="168"/>
    <s v="46 a 55 años"/>
    <x v="0"/>
    <x v="0"/>
    <n v="13"/>
    <x v="168"/>
    <x v="0"/>
    <x v="0"/>
    <x v="0"/>
    <x v="0"/>
    <n v="0"/>
    <n v="11466.193223849681"/>
    <n v="32519.163928962531"/>
  </r>
  <r>
    <s v="Metropolitana"/>
    <x v="168"/>
    <s v="46 a 55 años"/>
    <x v="1"/>
    <x v="1"/>
    <n v="13"/>
    <x v="168"/>
    <x v="0"/>
    <x v="0"/>
    <x v="0"/>
    <x v="0"/>
    <n v="36109.41940722696"/>
    <n v="11466.193223849681"/>
    <n v="10841.308384516498"/>
  </r>
  <r>
    <s v="Metropolitana"/>
    <x v="168"/>
    <s v="46 a 55 años"/>
    <x v="2"/>
    <x v="2"/>
    <n v="13"/>
    <x v="168"/>
    <x v="0"/>
    <x v="0"/>
    <x v="0"/>
    <x v="0"/>
    <n v="0"/>
    <n v="11466.193223849681"/>
    <n v="0"/>
  </r>
  <r>
    <s v="Metropolitana"/>
    <x v="168"/>
    <s v="56 a 65 años"/>
    <x v="0"/>
    <x v="0"/>
    <n v="13"/>
    <x v="168"/>
    <x v="0"/>
    <x v="0"/>
    <x v="0"/>
    <x v="0"/>
    <n v="67935.978659553191"/>
    <n v="18744.120413922861"/>
    <n v="22655.856863293262"/>
  </r>
  <r>
    <s v="Metropolitana"/>
    <x v="168"/>
    <s v="56 a 65 años"/>
    <x v="1"/>
    <x v="1"/>
    <n v="13"/>
    <x v="168"/>
    <x v="0"/>
    <x v="0"/>
    <x v="0"/>
    <x v="0"/>
    <n v="61467.15571857286"/>
    <n v="9372.0602069614306"/>
    <n v="7553.8160469667318"/>
  </r>
  <r>
    <s v="Metropolitana"/>
    <x v="168"/>
    <s v="56 a 65 años"/>
    <x v="2"/>
    <x v="2"/>
    <n v="13"/>
    <x v="168"/>
    <x v="0"/>
    <x v="0"/>
    <x v="0"/>
    <x v="0"/>
    <n v="0"/>
    <n v="0"/>
    <n v="7553.8160469667318"/>
  </r>
  <r>
    <s v="Metropolitana"/>
    <x v="169"/>
    <s v="15 a 18 años"/>
    <x v="0"/>
    <x v="0"/>
    <n v="13"/>
    <x v="169"/>
    <x v="0"/>
    <x v="0"/>
    <x v="0"/>
    <x v="0"/>
    <n v="87895.256916996048"/>
    <n v="0"/>
    <n v="42796.133962688247"/>
  </r>
  <r>
    <s v="Metropolitana"/>
    <x v="169"/>
    <s v="15 a 18 años"/>
    <x v="1"/>
    <x v="1"/>
    <n v="13"/>
    <x v="169"/>
    <x v="0"/>
    <x v="0"/>
    <x v="0"/>
    <x v="0"/>
    <n v="80583.003952569168"/>
    <n v="36539.738764666814"/>
    <n v="0"/>
  </r>
  <r>
    <s v="Metropolitana"/>
    <x v="169"/>
    <s v="19 a 25 años"/>
    <x v="0"/>
    <x v="0"/>
    <n v="13"/>
    <x v="169"/>
    <x v="0"/>
    <x v="0"/>
    <x v="0"/>
    <x v="0"/>
    <n v="17053.534086156418"/>
    <n v="82372.919732820112"/>
    <n v="42524.634726469587"/>
  </r>
  <r>
    <s v="Metropolitana"/>
    <x v="169"/>
    <s v="19 a 25 años"/>
    <x v="2"/>
    <x v="2"/>
    <n v="13"/>
    <x v="169"/>
    <x v="0"/>
    <x v="0"/>
    <x v="0"/>
    <x v="0"/>
    <n v="0"/>
    <n v="0"/>
    <n v="21265.148940989919"/>
  </r>
  <r>
    <s v="Metropolitana"/>
    <x v="169"/>
    <s v="26 a 35 años"/>
    <x v="0"/>
    <x v="0"/>
    <n v="13"/>
    <x v="169"/>
    <x v="0"/>
    <x v="0"/>
    <x v="0"/>
    <x v="0"/>
    <n v="0"/>
    <n v="51040.371383569596"/>
    <n v="11593.334132598009"/>
  </r>
  <r>
    <s v="Metropolitana"/>
    <x v="169"/>
    <s v="26 a 35 años"/>
    <x v="2"/>
    <x v="2"/>
    <n v="13"/>
    <x v="169"/>
    <x v="0"/>
    <x v="0"/>
    <x v="0"/>
    <x v="0"/>
    <n v="79081.655331822025"/>
    <n v="0"/>
    <n v="23182.671941813533"/>
  </r>
  <r>
    <s v="Metropolitana"/>
    <x v="169"/>
    <s v="36 a 45 años"/>
    <x v="0"/>
    <x v="0"/>
    <n v="13"/>
    <x v="169"/>
    <x v="0"/>
    <x v="0"/>
    <x v="0"/>
    <x v="0"/>
    <n v="12668.501993544713"/>
    <n v="36950.146627565984"/>
    <n v="49226.006191950466"/>
  </r>
  <r>
    <s v="Metropolitana"/>
    <x v="169"/>
    <s v="46 a 55 años"/>
    <x v="0"/>
    <x v="0"/>
    <n v="13"/>
    <x v="169"/>
    <x v="0"/>
    <x v="0"/>
    <x v="0"/>
    <x v="0"/>
    <n v="0"/>
    <n v="63043.71406877102"/>
    <n v="49221.62162162162"/>
  </r>
  <r>
    <s v="Metropolitana"/>
    <x v="169"/>
    <s v="46 a 55 años"/>
    <x v="1"/>
    <x v="1"/>
    <n v="13"/>
    <x v="169"/>
    <x v="0"/>
    <x v="0"/>
    <x v="0"/>
    <x v="0"/>
    <n v="0"/>
    <n v="37824.05900856926"/>
    <n v="0"/>
  </r>
  <r>
    <s v="Metropolitana"/>
    <x v="169"/>
    <s v="46 a 55 años"/>
    <x v="2"/>
    <x v="2"/>
    <n v="13"/>
    <x v="169"/>
    <x v="0"/>
    <x v="0"/>
    <x v="0"/>
    <x v="0"/>
    <n v="0"/>
    <n v="12609.827530100878"/>
    <n v="24610.81081081081"/>
  </r>
  <r>
    <s v="Metropolitana"/>
    <x v="169"/>
    <s v="56 a 65 años"/>
    <x v="0"/>
    <x v="0"/>
    <n v="13"/>
    <x v="169"/>
    <x v="0"/>
    <x v="0"/>
    <x v="0"/>
    <x v="0"/>
    <n v="0"/>
    <n v="105416.30844520865"/>
    <n v="8770.4492339652043"/>
  </r>
  <r>
    <s v="Metropolitana"/>
    <x v="169"/>
    <s v="56 a 65 años"/>
    <x v="1"/>
    <x v="1"/>
    <n v="13"/>
    <x v="169"/>
    <x v="0"/>
    <x v="0"/>
    <x v="0"/>
    <x v="0"/>
    <n v="36890.128949551319"/>
    <n v="10541.630844520865"/>
    <n v="0"/>
  </r>
  <r>
    <s v="Metropolitana"/>
    <x v="169"/>
    <s v="56 a 65 años"/>
    <x v="2"/>
    <x v="2"/>
    <n v="13"/>
    <x v="169"/>
    <x v="0"/>
    <x v="0"/>
    <x v="0"/>
    <x v="0"/>
    <n v="0"/>
    <n v="0"/>
    <n v="17534.406647623993"/>
  </r>
  <r>
    <s v="Metropolitana"/>
    <x v="170"/>
    <s v="15 a 18 años"/>
    <x v="0"/>
    <x v="0"/>
    <n v="13"/>
    <x v="170"/>
    <x v="0"/>
    <x v="0"/>
    <x v="0"/>
    <x v="0"/>
    <n v="0"/>
    <n v="50657.32262519822"/>
    <n v="98357.35316906865"/>
  </r>
  <r>
    <s v="Metropolitana"/>
    <x v="170"/>
    <s v="15 a 18 años"/>
    <x v="1"/>
    <x v="1"/>
    <n v="13"/>
    <x v="170"/>
    <x v="0"/>
    <x v="0"/>
    <x v="0"/>
    <x v="0"/>
    <n v="0"/>
    <n v="50657.32262519822"/>
    <n v="19670.437522599306"/>
  </r>
  <r>
    <s v="Metropolitana"/>
    <x v="170"/>
    <s v="19 a 25 años"/>
    <x v="0"/>
    <x v="0"/>
    <n v="13"/>
    <x v="170"/>
    <x v="0"/>
    <x v="0"/>
    <x v="0"/>
    <x v="0"/>
    <n v="0"/>
    <n v="29157.650076140097"/>
    <n v="69895.218339450032"/>
  </r>
  <r>
    <s v="Metropolitana"/>
    <x v="170"/>
    <s v="19 a 25 años"/>
    <x v="1"/>
    <x v="1"/>
    <n v="13"/>
    <x v="170"/>
    <x v="0"/>
    <x v="0"/>
    <x v="0"/>
    <x v="0"/>
    <n v="21546.566421348016"/>
    <n v="38876.866768186796"/>
    <n v="9986.1709483538107"/>
  </r>
  <r>
    <s v="Metropolitana"/>
    <x v="170"/>
    <s v="19 a 25 años"/>
    <x v="2"/>
    <x v="2"/>
    <n v="13"/>
    <x v="170"/>
    <x v="0"/>
    <x v="0"/>
    <x v="0"/>
    <x v="0"/>
    <n v="0"/>
    <n v="0"/>
    <n v="59911.706824105102"/>
  </r>
  <r>
    <s v="Metropolitana"/>
    <x v="170"/>
    <s v="26 a 35 años"/>
    <x v="0"/>
    <x v="0"/>
    <n v="13"/>
    <x v="170"/>
    <x v="0"/>
    <x v="0"/>
    <x v="0"/>
    <x v="0"/>
    <n v="2750.3042371943798"/>
    <n v="67501.195981502155"/>
    <n v="55472.261000937062"/>
  </r>
  <r>
    <s v="Metropolitana"/>
    <x v="170"/>
    <s v="26 a 35 años"/>
    <x v="1"/>
    <x v="1"/>
    <n v="13"/>
    <x v="170"/>
    <x v="0"/>
    <x v="0"/>
    <x v="0"/>
    <x v="0"/>
    <n v="26679.942471512335"/>
    <n v="0"/>
    <n v="0"/>
  </r>
  <r>
    <s v="Metropolitana"/>
    <x v="170"/>
    <s v="36 a 45 años"/>
    <x v="0"/>
    <x v="0"/>
    <n v="13"/>
    <x v="170"/>
    <x v="0"/>
    <x v="0"/>
    <x v="0"/>
    <x v="0"/>
    <n v="14515.054939827807"/>
    <n v="30976.220275344182"/>
    <n v="24637.712789175032"/>
  </r>
  <r>
    <s v="Metropolitana"/>
    <x v="170"/>
    <s v="36 a 45 años"/>
    <x v="1"/>
    <x v="1"/>
    <n v="13"/>
    <x v="170"/>
    <x v="0"/>
    <x v="0"/>
    <x v="0"/>
    <x v="0"/>
    <n v="4302.4306711696709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24637.712789175032"/>
  </r>
  <r>
    <s v="Metropolitana"/>
    <x v="170"/>
    <s v="46 a 55 años"/>
    <x v="0"/>
    <x v="0"/>
    <n v="13"/>
    <x v="170"/>
    <x v="0"/>
    <x v="0"/>
    <x v="0"/>
    <x v="0"/>
    <n v="13177.516878609582"/>
    <n v="35425.291443374903"/>
    <n v="63106.698251096212"/>
  </r>
  <r>
    <s v="Metropolitana"/>
    <x v="170"/>
    <s v="46 a 55 años"/>
    <x v="1"/>
    <x v="1"/>
    <n v="13"/>
    <x v="170"/>
    <x v="0"/>
    <x v="0"/>
    <x v="0"/>
    <x v="0"/>
    <n v="66204.820910495924"/>
    <n v="17712.645721687451"/>
    <n v="0"/>
  </r>
  <r>
    <s v="Metropolitana"/>
    <x v="170"/>
    <s v="46 a 55 años"/>
    <x v="2"/>
    <x v="2"/>
    <n v="13"/>
    <x v="170"/>
    <x v="0"/>
    <x v="0"/>
    <x v="0"/>
    <x v="0"/>
    <n v="14712.182424554649"/>
    <n v="17712.645721687451"/>
    <n v="5738.1180384053223"/>
  </r>
  <r>
    <s v="Metropolitana"/>
    <x v="170"/>
    <s v="56 a 65 años"/>
    <x v="0"/>
    <x v="0"/>
    <n v="13"/>
    <x v="170"/>
    <x v="0"/>
    <x v="0"/>
    <x v="0"/>
    <x v="0"/>
    <n v="7290.8270191842657"/>
    <n v="58819.18819188192"/>
    <n v="26561.783021960015"/>
  </r>
  <r>
    <s v="Metropolitana"/>
    <x v="170"/>
    <s v="56 a 65 años"/>
    <x v="1"/>
    <x v="1"/>
    <n v="13"/>
    <x v="170"/>
    <x v="0"/>
    <x v="0"/>
    <x v="0"/>
    <x v="0"/>
    <n v="63783.653071094632"/>
    <n v="21388.795706138881"/>
    <n v="30989.839396919044"/>
  </r>
  <r>
    <s v="Metropolitana"/>
    <x v="170"/>
    <s v="56 a 65 años"/>
    <x v="2"/>
    <x v="2"/>
    <n v="13"/>
    <x v="170"/>
    <x v="0"/>
    <x v="0"/>
    <x v="0"/>
    <x v="0"/>
    <n v="0"/>
    <n v="0"/>
    <n v="8852.8351360209763"/>
  </r>
  <r>
    <s v="Metropolitana"/>
    <x v="171"/>
    <s v="15 a 18 años"/>
    <x v="1"/>
    <x v="1"/>
    <n v="13"/>
    <x v="171"/>
    <x v="0"/>
    <x v="0"/>
    <x v="0"/>
    <x v="0"/>
    <n v="52192.458624808052"/>
    <n v="0"/>
    <n v="0"/>
  </r>
  <r>
    <s v="Metropolitana"/>
    <x v="171"/>
    <s v="19 a 25 años"/>
    <x v="1"/>
    <x v="1"/>
    <n v="13"/>
    <x v="171"/>
    <x v="0"/>
    <x v="0"/>
    <x v="0"/>
    <x v="0"/>
    <n v="93458.781362007168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32938.596491228069"/>
  </r>
  <r>
    <s v="Metropolitana"/>
    <x v="171"/>
    <s v="26 a 35 años"/>
    <x v="0"/>
    <x v="0"/>
    <n v="13"/>
    <x v="171"/>
    <x v="0"/>
    <x v="0"/>
    <x v="0"/>
    <x v="0"/>
    <n v="0"/>
    <n v="38838.07481233836"/>
    <n v="0"/>
  </r>
  <r>
    <s v="Metropolitana"/>
    <x v="171"/>
    <s v="26 a 35 años"/>
    <x v="2"/>
    <x v="2"/>
    <n v="13"/>
    <x v="171"/>
    <x v="0"/>
    <x v="0"/>
    <x v="0"/>
    <x v="0"/>
    <n v="0"/>
    <n v="0"/>
    <n v="17678.244972577697"/>
  </r>
  <r>
    <s v="Metropolitana"/>
    <x v="171"/>
    <s v="36 a 45 años"/>
    <x v="1"/>
    <x v="1"/>
    <n v="13"/>
    <x v="171"/>
    <x v="0"/>
    <x v="0"/>
    <x v="0"/>
    <x v="0"/>
    <n v="48008.369497830128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22331.24950542059"/>
  </r>
  <r>
    <s v="Metropolitana"/>
    <x v="171"/>
    <s v="46 a 55 años"/>
    <x v="0"/>
    <x v="0"/>
    <n v="13"/>
    <x v="171"/>
    <x v="0"/>
    <x v="0"/>
    <x v="0"/>
    <x v="0"/>
    <n v="0"/>
    <n v="18123.00257229714"/>
    <n v="17728.122080348799"/>
  </r>
  <r>
    <s v="Metropolitana"/>
    <x v="171"/>
    <s v="56 a 65 años"/>
    <x v="1"/>
    <x v="1"/>
    <n v="13"/>
    <x v="171"/>
    <x v="0"/>
    <x v="0"/>
    <x v="0"/>
    <x v="0"/>
    <n v="88438.754060768202"/>
    <n v="14195.386944518657"/>
    <n v="0"/>
  </r>
  <r>
    <s v="Metropolitana"/>
    <x v="171"/>
    <s v="56 a 65 años"/>
    <x v="2"/>
    <x v="2"/>
    <n v="13"/>
    <x v="171"/>
    <x v="0"/>
    <x v="0"/>
    <x v="0"/>
    <x v="0"/>
    <n v="0"/>
    <n v="0"/>
    <n v="11836.341335202384"/>
  </r>
  <r>
    <s v="Metropolitana"/>
    <x v="172"/>
    <s v="19 a 25 años"/>
    <x v="0"/>
    <x v="0"/>
    <n v="13"/>
    <x v="172"/>
    <x v="0"/>
    <x v="0"/>
    <x v="0"/>
    <x v="0"/>
    <n v="0"/>
    <n v="204496.90837549185"/>
    <n v="0"/>
  </r>
  <r>
    <s v="Metropolitana"/>
    <x v="172"/>
    <s v="19 a 25 años"/>
    <x v="2"/>
    <x v="2"/>
    <n v="13"/>
    <x v="172"/>
    <x v="0"/>
    <x v="0"/>
    <x v="0"/>
    <x v="0"/>
    <n v="0"/>
    <n v="204496.90837549185"/>
    <n v="0"/>
  </r>
  <r>
    <s v="Metropolitana"/>
    <x v="172"/>
    <s v="26 a 35 años"/>
    <x v="0"/>
    <x v="0"/>
    <n v="13"/>
    <x v="172"/>
    <x v="0"/>
    <x v="0"/>
    <x v="0"/>
    <x v="0"/>
    <n v="0"/>
    <n v="123704.298915227"/>
    <n v="111619.8537899192"/>
  </r>
  <r>
    <s v="Metropolitana"/>
    <x v="172"/>
    <s v="36 a 45 años"/>
    <x v="0"/>
    <x v="0"/>
    <n v="13"/>
    <x v="172"/>
    <x v="0"/>
    <x v="0"/>
    <x v="0"/>
    <x v="0"/>
    <n v="0"/>
    <n v="108281.25"/>
    <n v="0"/>
  </r>
  <r>
    <s v="Metropolitana"/>
    <x v="172"/>
    <s v="46 a 55 años"/>
    <x v="0"/>
    <x v="0"/>
    <n v="13"/>
    <x v="172"/>
    <x v="0"/>
    <x v="0"/>
    <x v="0"/>
    <x v="0"/>
    <n v="0"/>
    <n v="0"/>
    <n v="95511.744966442959"/>
  </r>
  <r>
    <s v="Metropolitana"/>
    <x v="172"/>
    <s v="56 a 65 años"/>
    <x v="0"/>
    <x v="0"/>
    <n v="13"/>
    <x v="172"/>
    <x v="0"/>
    <x v="0"/>
    <x v="0"/>
    <x v="0"/>
    <n v="0"/>
    <n v="0"/>
    <n v="66193.042626163646"/>
  </r>
  <r>
    <s v="Metropolitana"/>
    <x v="172"/>
    <s v="56 a 65 años"/>
    <x v="1"/>
    <x v="1"/>
    <n v="13"/>
    <x v="172"/>
    <x v="0"/>
    <x v="0"/>
    <x v="0"/>
    <x v="0"/>
    <n v="0"/>
    <n v="0"/>
    <n v="66193.042626163646"/>
  </r>
  <r>
    <s v="Metropolitana"/>
    <x v="172"/>
    <s v="56 a 65 años"/>
    <x v="2"/>
    <x v="2"/>
    <n v="13"/>
    <x v="172"/>
    <x v="0"/>
    <x v="0"/>
    <x v="0"/>
    <x v="0"/>
    <n v="0"/>
    <n v="0"/>
    <n v="66193.042626163646"/>
  </r>
  <r>
    <s v="Metropolitana"/>
    <x v="173"/>
    <s v="15 a 18 años"/>
    <x v="0"/>
    <x v="0"/>
    <n v="13"/>
    <x v="173"/>
    <x v="0"/>
    <x v="0"/>
    <x v="0"/>
    <x v="0"/>
    <n v="0"/>
    <n v="0"/>
    <n v="77761.895037778231"/>
  </r>
  <r>
    <s v="Metropolitana"/>
    <x v="173"/>
    <s v="19 a 25 años"/>
    <x v="0"/>
    <x v="0"/>
    <n v="13"/>
    <x v="173"/>
    <x v="0"/>
    <x v="0"/>
    <x v="0"/>
    <x v="0"/>
    <n v="60879.770494653567"/>
    <n v="62535.4533734422"/>
    <n v="0"/>
  </r>
  <r>
    <s v="Metropolitana"/>
    <x v="173"/>
    <s v="19 a 25 años"/>
    <x v="1"/>
    <x v="1"/>
    <n v="13"/>
    <x v="173"/>
    <x v="0"/>
    <x v="0"/>
    <x v="0"/>
    <x v="0"/>
    <n v="20290.359036773014"/>
    <n v="31267.7266867211"/>
    <n v="0"/>
  </r>
  <r>
    <s v="Metropolitana"/>
    <x v="173"/>
    <s v="19 a 25 años"/>
    <x v="2"/>
    <x v="2"/>
    <n v="13"/>
    <x v="173"/>
    <x v="0"/>
    <x v="0"/>
    <x v="0"/>
    <x v="0"/>
    <n v="0"/>
    <n v="0"/>
    <n v="62496.878901373282"/>
  </r>
  <r>
    <s v="Metropolitana"/>
    <x v="173"/>
    <s v="26 a 35 años"/>
    <x v="0"/>
    <x v="0"/>
    <n v="13"/>
    <x v="173"/>
    <x v="0"/>
    <x v="0"/>
    <x v="0"/>
    <x v="0"/>
    <n v="6313.910079532543"/>
    <n v="26350.252503637763"/>
    <n v="11582.22541621751"/>
  </r>
  <r>
    <s v="Metropolitana"/>
    <x v="173"/>
    <s v="26 a 35 años"/>
    <x v="1"/>
    <x v="1"/>
    <n v="13"/>
    <x v="173"/>
    <x v="0"/>
    <x v="0"/>
    <x v="0"/>
    <x v="0"/>
    <n v="11226.532489314504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11582.22541621751"/>
  </r>
  <r>
    <s v="Metropolitana"/>
    <x v="173"/>
    <s v="36 a 45 años"/>
    <x v="0"/>
    <x v="0"/>
    <n v="13"/>
    <x v="173"/>
    <x v="0"/>
    <x v="0"/>
    <x v="0"/>
    <x v="0"/>
    <n v="0"/>
    <n v="31869.395263278915"/>
    <n v="15421.607738127766"/>
  </r>
  <r>
    <s v="Metropolitana"/>
    <x v="173"/>
    <s v="36 a 45 años"/>
    <x v="1"/>
    <x v="1"/>
    <n v="13"/>
    <x v="173"/>
    <x v="0"/>
    <x v="0"/>
    <x v="0"/>
    <x v="0"/>
    <n v="23484.442060085836"/>
    <n v="63738.79052655783"/>
    <n v="0"/>
  </r>
  <r>
    <s v="Metropolitana"/>
    <x v="173"/>
    <s v="36 a 45 años"/>
    <x v="2"/>
    <x v="2"/>
    <n v="13"/>
    <x v="173"/>
    <x v="0"/>
    <x v="0"/>
    <x v="0"/>
    <x v="0"/>
    <n v="0"/>
    <n v="0"/>
    <n v="15421.607738127766"/>
  </r>
  <r>
    <s v="Metropolitana"/>
    <x v="173"/>
    <s v="46 a 55 años"/>
    <x v="0"/>
    <x v="0"/>
    <n v="13"/>
    <x v="173"/>
    <x v="0"/>
    <x v="0"/>
    <x v="0"/>
    <x v="0"/>
    <n v="40261.084135954785"/>
    <n v="51897.60381009079"/>
    <n v="16358.933831453409"/>
  </r>
  <r>
    <s v="Metropolitana"/>
    <x v="173"/>
    <s v="46 a 55 años"/>
    <x v="1"/>
    <x v="1"/>
    <n v="13"/>
    <x v="173"/>
    <x v="0"/>
    <x v="0"/>
    <x v="0"/>
    <x v="0"/>
    <n v="30963.941733662341"/>
    <n v="17301.681797886591"/>
    <n v="16358.933831453409"/>
  </r>
  <r>
    <s v="Metropolitana"/>
    <x v="173"/>
    <s v="56 a 65 años"/>
    <x v="0"/>
    <x v="0"/>
    <n v="13"/>
    <x v="173"/>
    <x v="0"/>
    <x v="0"/>
    <x v="0"/>
    <x v="0"/>
    <n v="0"/>
    <n v="13816.416746121175"/>
    <n v="11139.511873350924"/>
  </r>
  <r>
    <s v="Metropolitana"/>
    <x v="173"/>
    <s v="56 a 65 años"/>
    <x v="1"/>
    <x v="1"/>
    <n v="13"/>
    <x v="173"/>
    <x v="0"/>
    <x v="0"/>
    <x v="0"/>
    <x v="0"/>
    <n v="23676.202069385272"/>
    <n v="55265.666984484698"/>
    <n v="0"/>
  </r>
  <r>
    <s v="Metropolitana"/>
    <x v="174"/>
    <s v="15 a 18 años"/>
    <x v="0"/>
    <x v="0"/>
    <n v="13"/>
    <x v="174"/>
    <x v="0"/>
    <x v="0"/>
    <x v="0"/>
    <x v="0"/>
    <n v="0"/>
    <n v="0"/>
    <n v="80814.940577249581"/>
  </r>
  <r>
    <s v="Metropolitana"/>
    <x v="174"/>
    <s v="15 a 18 años"/>
    <x v="1"/>
    <x v="1"/>
    <n v="13"/>
    <x v="174"/>
    <x v="0"/>
    <x v="0"/>
    <x v="0"/>
    <x v="0"/>
    <n v="75696.246324165375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37860.455737043761"/>
  </r>
  <r>
    <s v="Metropolitana"/>
    <x v="174"/>
    <s v="19 a 25 años"/>
    <x v="1"/>
    <x v="1"/>
    <n v="13"/>
    <x v="174"/>
    <x v="0"/>
    <x v="0"/>
    <x v="0"/>
    <x v="0"/>
    <n v="116085.95684471171"/>
    <n v="0"/>
    <n v="0"/>
  </r>
  <r>
    <s v="Metropolitana"/>
    <x v="174"/>
    <s v="19 a 25 años"/>
    <x v="2"/>
    <x v="2"/>
    <n v="13"/>
    <x v="174"/>
    <x v="0"/>
    <x v="0"/>
    <x v="0"/>
    <x v="0"/>
    <n v="0"/>
    <n v="36112.7655350407"/>
    <n v="0"/>
  </r>
  <r>
    <s v="Metropolitana"/>
    <x v="174"/>
    <s v="26 a 35 años"/>
    <x v="0"/>
    <x v="0"/>
    <n v="13"/>
    <x v="174"/>
    <x v="0"/>
    <x v="0"/>
    <x v="0"/>
    <x v="0"/>
    <n v="0"/>
    <n v="101996.18984510892"/>
    <n v="117603.17846428281"/>
  </r>
  <r>
    <s v="Metropolitana"/>
    <x v="174"/>
    <s v="26 a 35 años"/>
    <x v="2"/>
    <x v="2"/>
    <n v="13"/>
    <x v="174"/>
    <x v="0"/>
    <x v="0"/>
    <x v="0"/>
    <x v="0"/>
    <n v="0"/>
    <n v="0"/>
    <n v="23522.257358306982"/>
  </r>
  <r>
    <s v="Metropolitana"/>
    <x v="174"/>
    <s v="36 a 45 años"/>
    <x v="0"/>
    <x v="0"/>
    <n v="13"/>
    <x v="174"/>
    <x v="0"/>
    <x v="0"/>
    <x v="0"/>
    <x v="0"/>
    <n v="0"/>
    <n v="0"/>
    <n v="25295.804948010038"/>
  </r>
  <r>
    <s v="Metropolitana"/>
    <x v="174"/>
    <s v="36 a 45 años"/>
    <x v="1"/>
    <x v="1"/>
    <n v="13"/>
    <x v="174"/>
    <x v="0"/>
    <x v="0"/>
    <x v="0"/>
    <x v="0"/>
    <n v="78757.463009431507"/>
    <n v="49883.030412092856"/>
    <n v="0"/>
  </r>
  <r>
    <s v="Metropolitana"/>
    <x v="174"/>
    <s v="36 a 45 años"/>
    <x v="2"/>
    <x v="2"/>
    <n v="13"/>
    <x v="174"/>
    <x v="0"/>
    <x v="0"/>
    <x v="0"/>
    <x v="0"/>
    <n v="0"/>
    <n v="24941.515206046428"/>
    <n v="0"/>
  </r>
  <r>
    <s v="Metropolitana"/>
    <x v="174"/>
    <s v="46 a 55 años"/>
    <x v="0"/>
    <x v="0"/>
    <n v="13"/>
    <x v="174"/>
    <x v="0"/>
    <x v="0"/>
    <x v="0"/>
    <x v="0"/>
    <n v="0"/>
    <n v="19844.656879481052"/>
    <n v="19670.006910850036"/>
  </r>
  <r>
    <s v="Metropolitana"/>
    <x v="174"/>
    <s v="46 a 55 años"/>
    <x v="1"/>
    <x v="1"/>
    <n v="13"/>
    <x v="174"/>
    <x v="0"/>
    <x v="0"/>
    <x v="0"/>
    <x v="0"/>
    <n v="0"/>
    <n v="19844.656879481052"/>
    <n v="0"/>
  </r>
  <r>
    <s v="Metropolitana"/>
    <x v="174"/>
    <s v="56 a 65 años"/>
    <x v="0"/>
    <x v="0"/>
    <n v="13"/>
    <x v="174"/>
    <x v="0"/>
    <x v="0"/>
    <x v="0"/>
    <x v="0"/>
    <n v="0"/>
    <n v="18305.006890215893"/>
    <n v="30914.501545152798"/>
  </r>
  <r>
    <s v="Metropolitana"/>
    <x v="174"/>
    <s v="56 a 65 años"/>
    <x v="1"/>
    <x v="1"/>
    <n v="13"/>
    <x v="174"/>
    <x v="0"/>
    <x v="0"/>
    <x v="0"/>
    <x v="0"/>
    <n v="67742.684626103117"/>
    <n v="18305.006890215893"/>
    <n v="46377.475105871577"/>
  </r>
  <r>
    <s v="Metropolitana"/>
    <x v="175"/>
    <s v="15 a 18 años"/>
    <x v="0"/>
    <x v="0"/>
    <n v="13"/>
    <x v="175"/>
    <x v="0"/>
    <x v="0"/>
    <x v="0"/>
    <x v="0"/>
    <n v="0"/>
    <n v="0"/>
    <n v="134280.67700987306"/>
  </r>
  <r>
    <s v="Metropolitana"/>
    <x v="175"/>
    <s v="15 a 18 años"/>
    <x v="1"/>
    <x v="1"/>
    <n v="13"/>
    <x v="175"/>
    <x v="0"/>
    <x v="0"/>
    <x v="0"/>
    <x v="0"/>
    <n v="0"/>
    <n v="47197.597941092368"/>
    <n v="26854.724964739071"/>
  </r>
  <r>
    <s v="Metropolitana"/>
    <x v="175"/>
    <s v="19 a 25 años"/>
    <x v="0"/>
    <x v="0"/>
    <n v="13"/>
    <x v="175"/>
    <x v="0"/>
    <x v="0"/>
    <x v="0"/>
    <x v="0"/>
    <n v="0"/>
    <n v="5795.2083598827576"/>
    <n v="29028.916035255916"/>
  </r>
  <r>
    <s v="Metropolitana"/>
    <x v="175"/>
    <s v="19 a 25 años"/>
    <x v="1"/>
    <x v="1"/>
    <n v="13"/>
    <x v="175"/>
    <x v="0"/>
    <x v="0"/>
    <x v="0"/>
    <x v="0"/>
    <n v="20068.953003084738"/>
    <n v="17385.625079648275"/>
    <n v="0"/>
  </r>
  <r>
    <s v="Metropolitana"/>
    <x v="175"/>
    <s v="19 a 25 años"/>
    <x v="2"/>
    <x v="2"/>
    <n v="13"/>
    <x v="175"/>
    <x v="0"/>
    <x v="0"/>
    <x v="0"/>
    <x v="0"/>
    <n v="0"/>
    <n v="17385.625079648275"/>
    <n v="23222.514303386422"/>
  </r>
  <r>
    <s v="Metropolitana"/>
    <x v="175"/>
    <s v="26 a 35 años"/>
    <x v="0"/>
    <x v="0"/>
    <n v="13"/>
    <x v="175"/>
    <x v="0"/>
    <x v="0"/>
    <x v="0"/>
    <x v="0"/>
    <n v="0"/>
    <n v="40966.990721916241"/>
    <n v="26075.622000636176"/>
  </r>
  <r>
    <s v="Metropolitana"/>
    <x v="175"/>
    <s v="26 a 35 años"/>
    <x v="1"/>
    <x v="1"/>
    <n v="13"/>
    <x v="175"/>
    <x v="0"/>
    <x v="0"/>
    <x v="0"/>
    <x v="0"/>
    <n v="12368.016401845207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6017.3980389173939"/>
  </r>
  <r>
    <s v="Metropolitana"/>
    <x v="175"/>
    <s v="36 a 45 años"/>
    <x v="0"/>
    <x v="0"/>
    <n v="13"/>
    <x v="175"/>
    <x v="0"/>
    <x v="0"/>
    <x v="0"/>
    <x v="0"/>
    <n v="0"/>
    <n v="44916.753311638335"/>
    <n v="25418.473296192889"/>
  </r>
  <r>
    <s v="Metropolitana"/>
    <x v="175"/>
    <s v="36 a 45 años"/>
    <x v="1"/>
    <x v="1"/>
    <n v="13"/>
    <x v="175"/>
    <x v="0"/>
    <x v="0"/>
    <x v="0"/>
    <x v="0"/>
    <n v="29824.469111122802"/>
    <n v="7486.1255519397218"/>
    <n v="7262.9723505268712"/>
  </r>
  <r>
    <s v="Metropolitana"/>
    <x v="175"/>
    <s v="36 a 45 años"/>
    <x v="2"/>
    <x v="2"/>
    <n v="13"/>
    <x v="175"/>
    <x v="0"/>
    <x v="0"/>
    <x v="0"/>
    <x v="0"/>
    <n v="0"/>
    <n v="3743.0627759698609"/>
    <n v="14524.658080619636"/>
  </r>
  <r>
    <s v="Metropolitana"/>
    <x v="175"/>
    <s v="46 a 55 años"/>
    <x v="0"/>
    <x v="0"/>
    <n v="13"/>
    <x v="175"/>
    <x v="0"/>
    <x v="0"/>
    <x v="0"/>
    <x v="0"/>
    <n v="0"/>
    <n v="21424.78630509412"/>
    <n v="55871.131835523527"/>
  </r>
  <r>
    <s v="Metropolitana"/>
    <x v="175"/>
    <s v="46 a 55 años"/>
    <x v="1"/>
    <x v="1"/>
    <n v="13"/>
    <x v="175"/>
    <x v="0"/>
    <x v="0"/>
    <x v="0"/>
    <x v="0"/>
    <n v="41438.455265303972"/>
    <n v="10711.241158445269"/>
    <n v="5080.2079382432339"/>
  </r>
  <r>
    <s v="Metropolitana"/>
    <x v="175"/>
    <s v="46 a 55 años"/>
    <x v="2"/>
    <x v="2"/>
    <n v="13"/>
    <x v="175"/>
    <x v="0"/>
    <x v="0"/>
    <x v="0"/>
    <x v="0"/>
    <n v="0"/>
    <n v="5356.7725733244242"/>
    <n v="5080.2079382432339"/>
  </r>
  <r>
    <s v="Metropolitana"/>
    <x v="175"/>
    <s v="56 a 65 años"/>
    <x v="0"/>
    <x v="0"/>
    <n v="13"/>
    <x v="175"/>
    <x v="0"/>
    <x v="0"/>
    <x v="0"/>
    <x v="0"/>
    <n v="0"/>
    <n v="30345.527810388045"/>
    <n v="28615.961986622682"/>
  </r>
  <r>
    <s v="Metropolitana"/>
    <x v="175"/>
    <s v="56 a 65 años"/>
    <x v="1"/>
    <x v="1"/>
    <n v="13"/>
    <x v="175"/>
    <x v="0"/>
    <x v="0"/>
    <x v="0"/>
    <x v="0"/>
    <n v="59446.847256999776"/>
    <n v="5057.5879683980074"/>
    <n v="12263.551345298265"/>
  </r>
  <r>
    <s v="Metropolitana"/>
    <x v="175"/>
    <s v="56 a 65 años"/>
    <x v="2"/>
    <x v="2"/>
    <n v="13"/>
    <x v="175"/>
    <x v="0"/>
    <x v="0"/>
    <x v="0"/>
    <x v="0"/>
    <n v="0"/>
    <n v="0"/>
    <n v="32704.821282648831"/>
  </r>
  <r>
    <s v="Metropolitana"/>
    <x v="176"/>
    <s v="19 a 25 años"/>
    <x v="1"/>
    <x v="1"/>
    <n v="13"/>
    <x v="176"/>
    <x v="0"/>
    <x v="0"/>
    <x v="0"/>
    <x v="0"/>
    <n v="0"/>
    <n v="41710.616831002066"/>
    <n v="0"/>
  </r>
  <r>
    <s v="Metropolitana"/>
    <x v="176"/>
    <s v="26 a 35 años"/>
    <x v="0"/>
    <x v="0"/>
    <n v="13"/>
    <x v="176"/>
    <x v="0"/>
    <x v="0"/>
    <x v="0"/>
    <x v="0"/>
    <n v="0"/>
    <n v="51865.891668772638"/>
    <n v="23463.280491750244"/>
  </r>
  <r>
    <s v="Metropolitana"/>
    <x v="176"/>
    <s v="36 a 45 años"/>
    <x v="0"/>
    <x v="0"/>
    <n v="13"/>
    <x v="176"/>
    <x v="0"/>
    <x v="0"/>
    <x v="0"/>
    <x v="0"/>
    <n v="0"/>
    <n v="0"/>
    <n v="25696.594427244581"/>
  </r>
  <r>
    <s v="Metropolitana"/>
    <x v="176"/>
    <s v="36 a 45 años"/>
    <x v="1"/>
    <x v="1"/>
    <n v="13"/>
    <x v="176"/>
    <x v="0"/>
    <x v="0"/>
    <x v="0"/>
    <x v="0"/>
    <n v="134403.18045185687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21595.220030349014"/>
  </r>
  <r>
    <s v="Metropolitana"/>
    <x v="176"/>
    <s v="46 a 55 años"/>
    <x v="1"/>
    <x v="1"/>
    <n v="13"/>
    <x v="176"/>
    <x v="0"/>
    <x v="0"/>
    <x v="0"/>
    <x v="0"/>
    <n v="15115.051720498206"/>
    <n v="0"/>
    <n v="0"/>
  </r>
  <r>
    <s v="Metropolitana"/>
    <x v="176"/>
    <s v="56 a 65 años"/>
    <x v="1"/>
    <x v="1"/>
    <n v="13"/>
    <x v="176"/>
    <x v="0"/>
    <x v="0"/>
    <x v="0"/>
    <x v="0"/>
    <n v="22061.31566784779"/>
    <n v="20052.836834821992"/>
    <n v="0"/>
  </r>
  <r>
    <s v="Metropolitana"/>
    <x v="176"/>
    <s v="56 a 65 años"/>
    <x v="2"/>
    <x v="2"/>
    <n v="13"/>
    <x v="176"/>
    <x v="0"/>
    <x v="0"/>
    <x v="0"/>
    <x v="0"/>
    <n v="0"/>
    <n v="0"/>
    <n v="33234.896025593698"/>
  </r>
  <r>
    <s v="Metropolitana"/>
    <x v="177"/>
    <s v="36 a 45 años"/>
    <x v="1"/>
    <x v="1"/>
    <n v="13"/>
    <x v="177"/>
    <x v="0"/>
    <x v="0"/>
    <x v="0"/>
    <x v="0"/>
    <n v="0"/>
    <n v="97331.460674157308"/>
    <n v="0"/>
  </r>
  <r>
    <s v="Metropolitana"/>
    <x v="177"/>
    <s v="46 a 55 años"/>
    <x v="1"/>
    <x v="1"/>
    <n v="13"/>
    <x v="177"/>
    <x v="0"/>
    <x v="0"/>
    <x v="0"/>
    <x v="0"/>
    <n v="0"/>
    <n v="178876.49095806078"/>
    <n v="0"/>
  </r>
  <r>
    <s v="Metropolitana"/>
    <x v="177"/>
    <s v="56 a 65 años"/>
    <x v="1"/>
    <x v="1"/>
    <n v="13"/>
    <x v="177"/>
    <x v="0"/>
    <x v="0"/>
    <x v="0"/>
    <x v="0"/>
    <n v="0"/>
    <n v="80872.653475393206"/>
    <n v="0"/>
  </r>
  <r>
    <s v="Metropolitana"/>
    <x v="178"/>
    <s v="19 a 25 años"/>
    <x v="0"/>
    <x v="0"/>
    <n v="13"/>
    <x v="178"/>
    <x v="0"/>
    <x v="0"/>
    <x v="0"/>
    <x v="0"/>
    <n v="0"/>
    <n v="43704.949543488707"/>
    <n v="44522.172160303533"/>
  </r>
  <r>
    <s v="Metropolitana"/>
    <x v="178"/>
    <s v="26 a 35 años"/>
    <x v="0"/>
    <x v="0"/>
    <n v="13"/>
    <x v="178"/>
    <x v="0"/>
    <x v="0"/>
    <x v="0"/>
    <x v="0"/>
    <n v="0"/>
    <n v="77548.278757346765"/>
    <n v="46333.865814696488"/>
  </r>
  <r>
    <s v="Metropolitana"/>
    <x v="178"/>
    <s v="26 a 35 años"/>
    <x v="1"/>
    <x v="1"/>
    <n v="13"/>
    <x v="178"/>
    <x v="0"/>
    <x v="0"/>
    <x v="0"/>
    <x v="0"/>
    <n v="40806.43765683136"/>
    <n v="0"/>
    <n v="0"/>
  </r>
  <r>
    <s v="Metropolitana"/>
    <x v="178"/>
    <s v="26 a 35 años"/>
    <x v="2"/>
    <x v="2"/>
    <n v="13"/>
    <x v="178"/>
    <x v="0"/>
    <x v="0"/>
    <x v="0"/>
    <x v="0"/>
    <n v="28251.276282772345"/>
    <n v="0"/>
    <n v="46333.865814696488"/>
  </r>
  <r>
    <s v="Metropolitana"/>
    <x v="178"/>
    <s v="36 a 45 años"/>
    <x v="0"/>
    <x v="0"/>
    <n v="13"/>
    <x v="178"/>
    <x v="0"/>
    <x v="0"/>
    <x v="0"/>
    <x v="0"/>
    <n v="0"/>
    <n v="21876.726383079473"/>
    <n v="0"/>
  </r>
  <r>
    <s v="Metropolitana"/>
    <x v="178"/>
    <s v="36 a 45 años"/>
    <x v="1"/>
    <x v="1"/>
    <n v="13"/>
    <x v="178"/>
    <x v="0"/>
    <x v="0"/>
    <x v="0"/>
    <x v="0"/>
    <n v="0"/>
    <n v="21876.726383079473"/>
    <n v="21571.625133771595"/>
  </r>
  <r>
    <s v="Metropolitana"/>
    <x v="178"/>
    <s v="36 a 45 años"/>
    <x v="2"/>
    <x v="2"/>
    <n v="13"/>
    <x v="178"/>
    <x v="0"/>
    <x v="0"/>
    <x v="0"/>
    <x v="0"/>
    <n v="0"/>
    <n v="21876.726383079473"/>
    <n v="0"/>
  </r>
  <r>
    <s v="Metropolitana"/>
    <x v="178"/>
    <s v="46 a 55 años"/>
    <x v="1"/>
    <x v="1"/>
    <n v="13"/>
    <x v="178"/>
    <x v="0"/>
    <x v="0"/>
    <x v="0"/>
    <x v="0"/>
    <n v="158714.28571428571"/>
    <n v="0"/>
    <n v="20754.716981132075"/>
  </r>
  <r>
    <s v="Metropolitana"/>
    <x v="178"/>
    <s v="46 a 55 años"/>
    <x v="2"/>
    <x v="2"/>
    <n v="13"/>
    <x v="178"/>
    <x v="0"/>
    <x v="0"/>
    <x v="0"/>
    <x v="0"/>
    <n v="0"/>
    <n v="0"/>
    <n v="20754.716981132075"/>
  </r>
  <r>
    <s v="Metropolitana"/>
    <x v="178"/>
    <s v="56 a 65 años"/>
    <x v="0"/>
    <x v="0"/>
    <n v="13"/>
    <x v="178"/>
    <x v="0"/>
    <x v="0"/>
    <x v="0"/>
    <x v="0"/>
    <n v="0"/>
    <n v="48642.050656087886"/>
    <n v="0"/>
  </r>
  <r>
    <s v="Metropolitana"/>
    <x v="178"/>
    <s v="56 a 65 años"/>
    <x v="1"/>
    <x v="1"/>
    <n v="13"/>
    <x v="178"/>
    <x v="0"/>
    <x v="0"/>
    <x v="0"/>
    <x v="0"/>
    <n v="85532.09731004179"/>
    <n v="32428.033770725258"/>
    <n v="13307.722616233255"/>
  </r>
  <r>
    <s v="Metropolitana"/>
    <x v="178"/>
    <s v="56 a 65 años"/>
    <x v="2"/>
    <x v="2"/>
    <n v="13"/>
    <x v="178"/>
    <x v="0"/>
    <x v="0"/>
    <x v="0"/>
    <x v="0"/>
    <n v="0"/>
    <n v="0"/>
    <n v="13307.722616233255"/>
  </r>
  <r>
    <s v="Metropolitana"/>
    <x v="179"/>
    <s v="15 a 18 años"/>
    <x v="1"/>
    <x v="1"/>
    <n v="13"/>
    <x v="179"/>
    <x v="0"/>
    <x v="0"/>
    <x v="0"/>
    <x v="0"/>
    <n v="0"/>
    <n v="38945.257196790939"/>
    <n v="44574.505443052789"/>
  </r>
  <r>
    <s v="Metropolitana"/>
    <x v="179"/>
    <s v="19 a 25 años"/>
    <x v="0"/>
    <x v="0"/>
    <n v="13"/>
    <x v="179"/>
    <x v="0"/>
    <x v="0"/>
    <x v="0"/>
    <x v="0"/>
    <n v="0"/>
    <n v="0"/>
    <n v="18096.385542168675"/>
  </r>
  <r>
    <s v="Metropolitana"/>
    <x v="179"/>
    <s v="19 a 25 años"/>
    <x v="1"/>
    <x v="1"/>
    <n v="13"/>
    <x v="179"/>
    <x v="0"/>
    <x v="0"/>
    <x v="0"/>
    <x v="0"/>
    <n v="64142.823362497045"/>
    <n v="0"/>
    <n v="36187.951807228914"/>
  </r>
  <r>
    <s v="Metropolitana"/>
    <x v="179"/>
    <s v="19 a 25 años"/>
    <x v="2"/>
    <x v="2"/>
    <n v="13"/>
    <x v="179"/>
    <x v="0"/>
    <x v="0"/>
    <x v="0"/>
    <x v="0"/>
    <n v="0"/>
    <n v="0"/>
    <n v="54284.337349397589"/>
  </r>
  <r>
    <s v="Metropolitana"/>
    <x v="179"/>
    <s v="26 a 35 años"/>
    <x v="0"/>
    <x v="0"/>
    <n v="13"/>
    <x v="179"/>
    <x v="0"/>
    <x v="0"/>
    <x v="0"/>
    <x v="0"/>
    <n v="0"/>
    <n v="13533.950278064758"/>
    <n v="18015.817150428553"/>
  </r>
  <r>
    <s v="Metropolitana"/>
    <x v="179"/>
    <s v="26 a 35 años"/>
    <x v="1"/>
    <x v="1"/>
    <n v="13"/>
    <x v="179"/>
    <x v="0"/>
    <x v="0"/>
    <x v="0"/>
    <x v="0"/>
    <n v="11144.741109069289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12009.85466440313"/>
  </r>
  <r>
    <s v="Metropolitana"/>
    <x v="179"/>
    <s v="36 a 45 años"/>
    <x v="0"/>
    <x v="0"/>
    <n v="13"/>
    <x v="179"/>
    <x v="0"/>
    <x v="0"/>
    <x v="0"/>
    <x v="0"/>
    <n v="0"/>
    <n v="37399.82190560997"/>
    <n v="14616.021956397908"/>
  </r>
  <r>
    <s v="Metropolitana"/>
    <x v="179"/>
    <s v="36 a 45 años"/>
    <x v="1"/>
    <x v="1"/>
    <n v="13"/>
    <x v="179"/>
    <x v="0"/>
    <x v="0"/>
    <x v="0"/>
    <x v="0"/>
    <n v="36344.234511330113"/>
    <n v="7479.9643811219948"/>
    <n v="0"/>
  </r>
  <r>
    <s v="Metropolitana"/>
    <x v="179"/>
    <s v="36 a 45 años"/>
    <x v="2"/>
    <x v="2"/>
    <n v="13"/>
    <x v="179"/>
    <x v="0"/>
    <x v="0"/>
    <x v="0"/>
    <x v="0"/>
    <n v="0"/>
    <n v="0"/>
    <n v="7306.7163792657038"/>
  </r>
  <r>
    <s v="Metropolitana"/>
    <x v="179"/>
    <s v="46 a 55 años"/>
    <x v="0"/>
    <x v="0"/>
    <n v="13"/>
    <x v="179"/>
    <x v="0"/>
    <x v="0"/>
    <x v="0"/>
    <x v="0"/>
    <n v="0"/>
    <n v="9286.2563406158879"/>
    <n v="26589.325339665978"/>
  </r>
  <r>
    <s v="Metropolitana"/>
    <x v="179"/>
    <s v="46 a 55 años"/>
    <x v="1"/>
    <x v="1"/>
    <n v="13"/>
    <x v="179"/>
    <x v="0"/>
    <x v="0"/>
    <x v="0"/>
    <x v="0"/>
    <n v="126023.86986021418"/>
    <n v="9286.2563406158879"/>
    <n v="8864.4061198271502"/>
  </r>
  <r>
    <s v="Metropolitana"/>
    <x v="179"/>
    <s v="56 a 65 años"/>
    <x v="0"/>
    <x v="0"/>
    <n v="13"/>
    <x v="179"/>
    <x v="0"/>
    <x v="0"/>
    <x v="0"/>
    <x v="0"/>
    <n v="0"/>
    <n v="20704.883962590924"/>
    <n v="33692.262919386354"/>
  </r>
  <r>
    <s v="Metropolitana"/>
    <x v="179"/>
    <s v="56 a 65 años"/>
    <x v="1"/>
    <x v="1"/>
    <n v="13"/>
    <x v="179"/>
    <x v="0"/>
    <x v="0"/>
    <x v="0"/>
    <x v="0"/>
    <n v="24168.248576281349"/>
    <n v="13803.255975060616"/>
    <n v="33692.262919386354"/>
  </r>
  <r>
    <s v="Metropolitana"/>
    <x v="179"/>
    <s v="56 a 65 años"/>
    <x v="2"/>
    <x v="2"/>
    <n v="13"/>
    <x v="179"/>
    <x v="0"/>
    <x v="0"/>
    <x v="0"/>
    <x v="0"/>
    <n v="0"/>
    <n v="0"/>
    <n v="22462.894441441815"/>
  </r>
  <r>
    <s v="O'Higgins"/>
    <x v="180"/>
    <s v="15 a 18 años"/>
    <x v="1"/>
    <x v="1"/>
    <n v="6"/>
    <x v="180"/>
    <x v="0"/>
    <x v="0"/>
    <x v="0"/>
    <x v="0"/>
    <n v="0"/>
    <n v="57899.671823722456"/>
    <n v="77436.389822371581"/>
  </r>
  <r>
    <s v="O'Higgins"/>
    <x v="180"/>
    <s v="19 a 25 años"/>
    <x v="0"/>
    <x v="0"/>
    <n v="6"/>
    <x v="180"/>
    <x v="0"/>
    <x v="0"/>
    <x v="0"/>
    <x v="0"/>
    <n v="0"/>
    <n v="28279.287174992696"/>
    <n v="42967.359050445106"/>
  </r>
  <r>
    <s v="O'Higgins"/>
    <x v="180"/>
    <s v="26 a 35 años"/>
    <x v="0"/>
    <x v="0"/>
    <n v="6"/>
    <x v="180"/>
    <x v="0"/>
    <x v="0"/>
    <x v="0"/>
    <x v="0"/>
    <n v="0"/>
    <n v="19491.525423728814"/>
    <n v="13545.183714001985"/>
  </r>
  <r>
    <s v="O'Higgins"/>
    <x v="180"/>
    <s v="26 a 35 años"/>
    <x v="1"/>
    <x v="1"/>
    <n v="6"/>
    <x v="180"/>
    <x v="0"/>
    <x v="0"/>
    <x v="0"/>
    <x v="0"/>
    <n v="0"/>
    <n v="0"/>
    <n v="40655.412115193642"/>
  </r>
  <r>
    <s v="O'Higgins"/>
    <x v="180"/>
    <s v="26 a 35 años"/>
    <x v="2"/>
    <x v="2"/>
    <n v="6"/>
    <x v="180"/>
    <x v="0"/>
    <x v="0"/>
    <x v="0"/>
    <x v="0"/>
    <n v="0"/>
    <n v="9745.7627118644068"/>
    <n v="40655.412115193642"/>
  </r>
  <r>
    <s v="O'Higgins"/>
    <x v="180"/>
    <s v="36 a 45 años"/>
    <x v="0"/>
    <x v="0"/>
    <n v="6"/>
    <x v="180"/>
    <x v="0"/>
    <x v="0"/>
    <x v="0"/>
    <x v="0"/>
    <n v="0"/>
    <n v="25968.194574368568"/>
    <n v="83413.550536838215"/>
  </r>
  <r>
    <s v="O'Higgins"/>
    <x v="180"/>
    <s v="36 a 45 años"/>
    <x v="1"/>
    <x v="1"/>
    <n v="6"/>
    <x v="180"/>
    <x v="0"/>
    <x v="0"/>
    <x v="0"/>
    <x v="0"/>
    <n v="0"/>
    <n v="0"/>
    <n v="13902.258422806368"/>
  </r>
  <r>
    <s v="O'Higgins"/>
    <x v="180"/>
    <s v="46 a 55 años"/>
    <x v="0"/>
    <x v="0"/>
    <n v="6"/>
    <x v="180"/>
    <x v="0"/>
    <x v="0"/>
    <x v="0"/>
    <x v="0"/>
    <n v="0"/>
    <n v="25227.568270481144"/>
    <n v="74777.777777777781"/>
  </r>
  <r>
    <s v="O'Higgins"/>
    <x v="180"/>
    <s v="46 a 55 años"/>
    <x v="2"/>
    <x v="2"/>
    <n v="6"/>
    <x v="180"/>
    <x v="0"/>
    <x v="0"/>
    <x v="0"/>
    <x v="0"/>
    <n v="0"/>
    <n v="0"/>
    <n v="49851.851851851854"/>
  </r>
  <r>
    <s v="O'Higgins"/>
    <x v="180"/>
    <s v="56 a 65 años"/>
    <x v="0"/>
    <x v="0"/>
    <n v="6"/>
    <x v="180"/>
    <x v="0"/>
    <x v="0"/>
    <x v="0"/>
    <x v="0"/>
    <n v="0"/>
    <n v="17841.62240463544"/>
    <n v="38003.748828491094"/>
  </r>
  <r>
    <s v="O'Higgins"/>
    <x v="180"/>
    <s v="56 a 65 años"/>
    <x v="1"/>
    <x v="1"/>
    <n v="6"/>
    <x v="180"/>
    <x v="0"/>
    <x v="0"/>
    <x v="0"/>
    <x v="0"/>
    <n v="0"/>
    <n v="0"/>
    <n v="7591.3776944704778"/>
  </r>
  <r>
    <s v="O'Higgins"/>
    <x v="180"/>
    <s v="56 a 65 años"/>
    <x v="2"/>
    <x v="2"/>
    <n v="6"/>
    <x v="180"/>
    <x v="0"/>
    <x v="0"/>
    <x v="0"/>
    <x v="0"/>
    <n v="0"/>
    <n v="0"/>
    <n v="15206.185567010309"/>
  </r>
  <r>
    <s v="O'Higgins"/>
    <x v="181"/>
    <s v="15 a 18 años"/>
    <x v="1"/>
    <x v="1"/>
    <n v="6"/>
    <x v="181"/>
    <x v="0"/>
    <x v="0"/>
    <x v="0"/>
    <x v="0"/>
    <n v="0"/>
    <n v="0"/>
    <n v="204435.99493029152"/>
  </r>
  <r>
    <s v="O'Higgins"/>
    <x v="181"/>
    <s v="26 a 35 años"/>
    <x v="0"/>
    <x v="0"/>
    <n v="6"/>
    <x v="181"/>
    <x v="0"/>
    <x v="0"/>
    <x v="0"/>
    <x v="0"/>
    <n v="0"/>
    <n v="43969.048702776512"/>
    <n v="0"/>
  </r>
  <r>
    <s v="O'Higgins"/>
    <x v="181"/>
    <s v="26 a 35 años"/>
    <x v="2"/>
    <x v="2"/>
    <n v="6"/>
    <x v="181"/>
    <x v="0"/>
    <x v="0"/>
    <x v="0"/>
    <x v="0"/>
    <n v="0"/>
    <n v="0"/>
    <n v="122762.03328834908"/>
  </r>
  <r>
    <s v="O'Higgins"/>
    <x v="181"/>
    <s v="36 a 45 años"/>
    <x v="0"/>
    <x v="0"/>
    <n v="6"/>
    <x v="181"/>
    <x v="0"/>
    <x v="0"/>
    <x v="0"/>
    <x v="0"/>
    <n v="0"/>
    <n v="0"/>
    <n v="103064.95882891126"/>
  </r>
  <r>
    <s v="O'Higgins"/>
    <x v="181"/>
    <s v="46 a 55 años"/>
    <x v="0"/>
    <x v="0"/>
    <n v="6"/>
    <x v="181"/>
    <x v="0"/>
    <x v="0"/>
    <x v="0"/>
    <x v="0"/>
    <n v="0"/>
    <n v="20187.16577540107"/>
    <n v="59955.456570155904"/>
  </r>
  <r>
    <s v="O'Higgins"/>
    <x v="181"/>
    <s v="46 a 55 años"/>
    <x v="2"/>
    <x v="2"/>
    <n v="6"/>
    <x v="181"/>
    <x v="0"/>
    <x v="0"/>
    <x v="0"/>
    <x v="0"/>
    <n v="0"/>
    <n v="0"/>
    <n v="29977.728285077952"/>
  </r>
  <r>
    <s v="O'Higgins"/>
    <x v="181"/>
    <s v="56 a 65 años"/>
    <x v="0"/>
    <x v="0"/>
    <n v="6"/>
    <x v="181"/>
    <x v="0"/>
    <x v="0"/>
    <x v="0"/>
    <x v="0"/>
    <n v="0"/>
    <n v="19753.747323340471"/>
    <n v="16866.215512753774"/>
  </r>
  <r>
    <s v="O'Higgins"/>
    <x v="181"/>
    <s v="56 a 65 años"/>
    <x v="1"/>
    <x v="1"/>
    <n v="6"/>
    <x v="181"/>
    <x v="0"/>
    <x v="0"/>
    <x v="0"/>
    <x v="0"/>
    <n v="0"/>
    <n v="0"/>
    <n v="33784.487246225923"/>
  </r>
  <r>
    <s v="O'Higgins"/>
    <x v="181"/>
    <s v="56 a 65 años"/>
    <x v="2"/>
    <x v="2"/>
    <n v="6"/>
    <x v="181"/>
    <x v="0"/>
    <x v="0"/>
    <x v="0"/>
    <x v="0"/>
    <n v="0"/>
    <n v="0"/>
    <n v="16866.215512753774"/>
  </r>
  <r>
    <s v="O'Higgins"/>
    <x v="182"/>
    <s v="36 a 45 años"/>
    <x v="0"/>
    <x v="0"/>
    <n v="6"/>
    <x v="182"/>
    <x v="0"/>
    <x v="0"/>
    <x v="0"/>
    <x v="0"/>
    <n v="0"/>
    <n v="36259.143155694881"/>
    <n v="38611.825192802055"/>
  </r>
  <r>
    <s v="O'Higgins"/>
    <x v="182"/>
    <s v="46 a 55 años"/>
    <x v="0"/>
    <x v="0"/>
    <n v="6"/>
    <x v="182"/>
    <x v="0"/>
    <x v="0"/>
    <x v="0"/>
    <x v="0"/>
    <n v="0"/>
    <n v="23206.967213114753"/>
    <n v="34197.154471544716"/>
  </r>
  <r>
    <s v="O'Higgins"/>
    <x v="182"/>
    <s v="46 a 55 años"/>
    <x v="2"/>
    <x v="2"/>
    <n v="6"/>
    <x v="182"/>
    <x v="0"/>
    <x v="0"/>
    <x v="0"/>
    <x v="0"/>
    <n v="0"/>
    <n v="23206.967213114753"/>
    <n v="34197.154471544716"/>
  </r>
  <r>
    <s v="O'Higgins"/>
    <x v="182"/>
    <s v="56 a 65 años"/>
    <x v="0"/>
    <x v="0"/>
    <n v="6"/>
    <x v="182"/>
    <x v="0"/>
    <x v="0"/>
    <x v="0"/>
    <x v="0"/>
    <n v="0"/>
    <n v="23563.218390804599"/>
    <n v="0"/>
  </r>
  <r>
    <s v="O'Higgins"/>
    <x v="182"/>
    <s v="56 a 65 años"/>
    <x v="1"/>
    <x v="1"/>
    <n v="6"/>
    <x v="182"/>
    <x v="0"/>
    <x v="0"/>
    <x v="0"/>
    <x v="0"/>
    <n v="0"/>
    <n v="0"/>
    <n v="39987.677141096734"/>
  </r>
  <r>
    <s v="O'Higgins"/>
    <x v="183"/>
    <s v="19 a 25 años"/>
    <x v="0"/>
    <x v="0"/>
    <n v="6"/>
    <x v="183"/>
    <x v="0"/>
    <x v="0"/>
    <x v="0"/>
    <x v="0"/>
    <n v="0"/>
    <n v="142143.906020558"/>
    <n v="0"/>
  </r>
  <r>
    <s v="O'Higgins"/>
    <x v="183"/>
    <s v="26 a 35 años"/>
    <x v="0"/>
    <x v="0"/>
    <n v="6"/>
    <x v="183"/>
    <x v="0"/>
    <x v="0"/>
    <x v="0"/>
    <x v="0"/>
    <n v="0"/>
    <n v="47869.177403369671"/>
    <n v="0"/>
  </r>
  <r>
    <s v="O'Higgins"/>
    <x v="183"/>
    <s v="36 a 45 años"/>
    <x v="0"/>
    <x v="0"/>
    <n v="6"/>
    <x v="183"/>
    <x v="0"/>
    <x v="0"/>
    <x v="0"/>
    <x v="0"/>
    <n v="0"/>
    <n v="71106.557377049176"/>
    <n v="0"/>
  </r>
  <r>
    <s v="O'Higgins"/>
    <x v="183"/>
    <s v="36 a 45 años"/>
    <x v="2"/>
    <x v="2"/>
    <n v="6"/>
    <x v="183"/>
    <x v="0"/>
    <x v="0"/>
    <x v="0"/>
    <x v="0"/>
    <n v="0"/>
    <n v="71106.557377049176"/>
    <n v="0"/>
  </r>
  <r>
    <s v="O'Higgins"/>
    <x v="184"/>
    <s v="19 a 25 años"/>
    <x v="0"/>
    <x v="0"/>
    <n v="6"/>
    <x v="184"/>
    <x v="0"/>
    <x v="0"/>
    <x v="0"/>
    <x v="0"/>
    <n v="0"/>
    <n v="47826.086956521736"/>
    <n v="0"/>
  </r>
  <r>
    <s v="O'Higgins"/>
    <x v="184"/>
    <s v="36 a 45 años"/>
    <x v="0"/>
    <x v="0"/>
    <n v="6"/>
    <x v="184"/>
    <x v="0"/>
    <x v="0"/>
    <x v="0"/>
    <x v="0"/>
    <n v="0"/>
    <n v="25045.110068567305"/>
    <n v="0"/>
  </r>
  <r>
    <s v="O'Higgins"/>
    <x v="184"/>
    <s v="36 a 45 años"/>
    <x v="2"/>
    <x v="2"/>
    <n v="6"/>
    <x v="184"/>
    <x v="0"/>
    <x v="0"/>
    <x v="0"/>
    <x v="0"/>
    <n v="0"/>
    <n v="25045.110068567305"/>
    <n v="0"/>
  </r>
  <r>
    <s v="O'Higgins"/>
    <x v="184"/>
    <s v="46 a 55 años"/>
    <x v="0"/>
    <x v="0"/>
    <n v="6"/>
    <x v="184"/>
    <x v="0"/>
    <x v="0"/>
    <x v="0"/>
    <x v="0"/>
    <n v="0"/>
    <n v="16395.222584147665"/>
    <n v="0"/>
  </r>
  <r>
    <s v="O'Higgins"/>
    <x v="185"/>
    <s v="19 a 25 años"/>
    <x v="0"/>
    <x v="0"/>
    <n v="6"/>
    <x v="185"/>
    <x v="0"/>
    <x v="0"/>
    <x v="0"/>
    <x v="0"/>
    <n v="0"/>
    <n v="46899.22480620155"/>
    <n v="0"/>
  </r>
  <r>
    <s v="O'Higgins"/>
    <x v="185"/>
    <s v="26 a 35 años"/>
    <x v="0"/>
    <x v="0"/>
    <n v="6"/>
    <x v="185"/>
    <x v="0"/>
    <x v="0"/>
    <x v="0"/>
    <x v="0"/>
    <n v="0"/>
    <n v="47137.280416395573"/>
    <n v="0"/>
  </r>
  <r>
    <s v="O'Higgins"/>
    <x v="185"/>
    <s v="46 a 55 años"/>
    <x v="0"/>
    <x v="0"/>
    <n v="6"/>
    <x v="185"/>
    <x v="0"/>
    <x v="0"/>
    <x v="0"/>
    <x v="0"/>
    <n v="0"/>
    <n v="31206.896551724138"/>
    <n v="0"/>
  </r>
  <r>
    <s v="O'Higgins"/>
    <x v="185"/>
    <s v="56 a 65 años"/>
    <x v="0"/>
    <x v="0"/>
    <n v="6"/>
    <x v="185"/>
    <x v="0"/>
    <x v="0"/>
    <x v="0"/>
    <x v="0"/>
    <n v="0"/>
    <n v="31784.946236559139"/>
    <n v="0"/>
  </r>
  <r>
    <s v="O'Higgins"/>
    <x v="186"/>
    <s v="15 a 18 años"/>
    <x v="1"/>
    <x v="1"/>
    <n v="6"/>
    <x v="186"/>
    <x v="0"/>
    <x v="0"/>
    <x v="0"/>
    <x v="0"/>
    <n v="0"/>
    <n v="0"/>
    <n v="79340.875553369406"/>
  </r>
  <r>
    <s v="O'Higgins"/>
    <x v="186"/>
    <s v="19 a 25 años"/>
    <x v="0"/>
    <x v="0"/>
    <n v="6"/>
    <x v="186"/>
    <x v="0"/>
    <x v="0"/>
    <x v="0"/>
    <x v="0"/>
    <n v="0"/>
    <n v="81913.092550790068"/>
    <n v="102810.90289608177"/>
  </r>
  <r>
    <s v="O'Higgins"/>
    <x v="186"/>
    <s v="19 a 25 años"/>
    <x v="1"/>
    <x v="1"/>
    <n v="6"/>
    <x v="186"/>
    <x v="0"/>
    <x v="0"/>
    <x v="0"/>
    <x v="0"/>
    <n v="0"/>
    <n v="27313.769751693002"/>
    <n v="0"/>
  </r>
  <r>
    <s v="O'Higgins"/>
    <x v="186"/>
    <s v="26 a 35 años"/>
    <x v="0"/>
    <x v="0"/>
    <n v="6"/>
    <x v="186"/>
    <x v="0"/>
    <x v="0"/>
    <x v="0"/>
    <x v="0"/>
    <n v="0"/>
    <n v="18103.448275862069"/>
    <n v="24954.26271496524"/>
  </r>
  <r>
    <s v="O'Higgins"/>
    <x v="186"/>
    <s v="26 a 35 años"/>
    <x v="2"/>
    <x v="2"/>
    <n v="6"/>
    <x v="186"/>
    <x v="0"/>
    <x v="0"/>
    <x v="0"/>
    <x v="0"/>
    <n v="0"/>
    <n v="9051.7241379310344"/>
    <n v="12477.13135748262"/>
  </r>
  <r>
    <s v="O'Higgins"/>
    <x v="186"/>
    <s v="36 a 45 años"/>
    <x v="0"/>
    <x v="0"/>
    <n v="6"/>
    <x v="186"/>
    <x v="0"/>
    <x v="0"/>
    <x v="0"/>
    <x v="0"/>
    <n v="0"/>
    <n v="13905.029052294129"/>
    <n v="29508.840864440077"/>
  </r>
  <r>
    <s v="O'Higgins"/>
    <x v="186"/>
    <s v="36 a 45 años"/>
    <x v="1"/>
    <x v="1"/>
    <n v="6"/>
    <x v="186"/>
    <x v="0"/>
    <x v="0"/>
    <x v="0"/>
    <x v="0"/>
    <n v="0"/>
    <n v="0"/>
    <n v="14754.420432220038"/>
  </r>
  <r>
    <s v="O'Higgins"/>
    <x v="186"/>
    <s v="36 a 45 años"/>
    <x v="2"/>
    <x v="2"/>
    <n v="6"/>
    <x v="186"/>
    <x v="0"/>
    <x v="0"/>
    <x v="0"/>
    <x v="0"/>
    <n v="0"/>
    <n v="0"/>
    <n v="14754.420432220038"/>
  </r>
  <r>
    <s v="O'Higgins"/>
    <x v="186"/>
    <s v="46 a 55 años"/>
    <x v="0"/>
    <x v="0"/>
    <n v="6"/>
    <x v="186"/>
    <x v="0"/>
    <x v="0"/>
    <x v="0"/>
    <x v="0"/>
    <n v="0"/>
    <n v="19746.890682958761"/>
    <n v="43550.474547023296"/>
  </r>
  <r>
    <s v="O'Higgins"/>
    <x v="186"/>
    <s v="56 a 65 años"/>
    <x v="0"/>
    <x v="0"/>
    <n v="6"/>
    <x v="186"/>
    <x v="0"/>
    <x v="0"/>
    <x v="0"/>
    <x v="0"/>
    <n v="0"/>
    <n v="21961.367013372957"/>
    <n v="18558.76465541893"/>
  </r>
  <r>
    <s v="O'Higgins"/>
    <x v="186"/>
    <s v="56 a 65 años"/>
    <x v="1"/>
    <x v="1"/>
    <n v="6"/>
    <x v="186"/>
    <x v="0"/>
    <x v="0"/>
    <x v="0"/>
    <x v="0"/>
    <n v="0"/>
    <n v="0"/>
    <n v="18558.76465541893"/>
  </r>
  <r>
    <s v="O'Higgins"/>
    <x v="187"/>
    <s v="26 a 35 años"/>
    <x v="0"/>
    <x v="0"/>
    <n v="6"/>
    <x v="187"/>
    <x v="0"/>
    <x v="0"/>
    <x v="0"/>
    <x v="0"/>
    <n v="0"/>
    <n v="13552.188552188552"/>
    <n v="0"/>
  </r>
  <r>
    <s v="O'Higgins"/>
    <x v="187"/>
    <s v="26 a 35 años"/>
    <x v="2"/>
    <x v="2"/>
    <n v="6"/>
    <x v="187"/>
    <x v="0"/>
    <x v="0"/>
    <x v="0"/>
    <x v="0"/>
    <n v="0"/>
    <n v="13552.188552188552"/>
    <n v="0"/>
  </r>
  <r>
    <s v="O'Higgins"/>
    <x v="187"/>
    <s v="46 a 55 años"/>
    <x v="0"/>
    <x v="0"/>
    <n v="6"/>
    <x v="187"/>
    <x v="0"/>
    <x v="0"/>
    <x v="0"/>
    <x v="0"/>
    <n v="0"/>
    <n v="24165.554072096129"/>
    <n v="0"/>
  </r>
  <r>
    <s v="O'Higgins"/>
    <x v="188"/>
    <s v="26 a 35 años"/>
    <x v="0"/>
    <x v="0"/>
    <n v="6"/>
    <x v="188"/>
    <x v="0"/>
    <x v="0"/>
    <x v="0"/>
    <x v="0"/>
    <n v="0"/>
    <n v="53076.923076923078"/>
    <n v="0"/>
  </r>
  <r>
    <s v="O'Higgins"/>
    <x v="188"/>
    <s v="36 a 45 años"/>
    <x v="0"/>
    <x v="0"/>
    <n v="6"/>
    <x v="188"/>
    <x v="0"/>
    <x v="0"/>
    <x v="0"/>
    <x v="0"/>
    <n v="0"/>
    <n v="77369.007803790417"/>
    <n v="0"/>
  </r>
  <r>
    <s v="O'Higgins"/>
    <x v="188"/>
    <s v="36 a 45 años"/>
    <x v="2"/>
    <x v="2"/>
    <n v="6"/>
    <x v="188"/>
    <x v="0"/>
    <x v="0"/>
    <x v="0"/>
    <x v="0"/>
    <n v="0"/>
    <n v="77369.007803790417"/>
    <n v="0"/>
  </r>
  <r>
    <s v="O'Higgins"/>
    <x v="188"/>
    <s v="56 a 65 años"/>
    <x v="0"/>
    <x v="0"/>
    <n v="6"/>
    <x v="188"/>
    <x v="0"/>
    <x v="0"/>
    <x v="0"/>
    <x v="0"/>
    <n v="0"/>
    <n v="43928.571428571428"/>
    <n v="0"/>
  </r>
  <r>
    <s v="O'Higgins"/>
    <x v="189"/>
    <s v="15 a 18 años"/>
    <x v="1"/>
    <x v="1"/>
    <n v="6"/>
    <x v="189"/>
    <x v="0"/>
    <x v="0"/>
    <x v="0"/>
    <x v="0"/>
    <n v="0"/>
    <n v="37618.032287541886"/>
    <n v="0"/>
  </r>
  <r>
    <s v="O'Higgins"/>
    <x v="189"/>
    <s v="19 a 25 años"/>
    <x v="0"/>
    <x v="0"/>
    <n v="6"/>
    <x v="189"/>
    <x v="0"/>
    <x v="0"/>
    <x v="0"/>
    <x v="0"/>
    <n v="0"/>
    <n v="47358.121330724069"/>
    <n v="52744.050509956287"/>
  </r>
  <r>
    <s v="O'Higgins"/>
    <x v="189"/>
    <s v="26 a 35 años"/>
    <x v="0"/>
    <x v="0"/>
    <n v="6"/>
    <x v="189"/>
    <x v="0"/>
    <x v="0"/>
    <x v="0"/>
    <x v="0"/>
    <n v="0"/>
    <n v="5700.4602856131241"/>
    <n v="15526.465566306204"/>
  </r>
  <r>
    <s v="O'Higgins"/>
    <x v="189"/>
    <s v="26 a 35 años"/>
    <x v="2"/>
    <x v="2"/>
    <n v="6"/>
    <x v="189"/>
    <x v="0"/>
    <x v="0"/>
    <x v="0"/>
    <x v="0"/>
    <n v="0"/>
    <n v="17101.380856839372"/>
    <n v="23301.081388730792"/>
  </r>
  <r>
    <s v="O'Higgins"/>
    <x v="189"/>
    <s v="36 a 45 años"/>
    <x v="0"/>
    <x v="0"/>
    <n v="6"/>
    <x v="189"/>
    <x v="0"/>
    <x v="0"/>
    <x v="0"/>
    <x v="0"/>
    <n v="0"/>
    <n v="0"/>
    <n v="7325.3999219664456"/>
  </r>
  <r>
    <s v="O'Higgins"/>
    <x v="189"/>
    <s v="36 a 45 años"/>
    <x v="1"/>
    <x v="1"/>
    <n v="6"/>
    <x v="189"/>
    <x v="0"/>
    <x v="0"/>
    <x v="0"/>
    <x v="0"/>
    <n v="0"/>
    <n v="0"/>
    <n v="7325.3999219664456"/>
  </r>
  <r>
    <s v="O'Higgins"/>
    <x v="189"/>
    <s v="46 a 55 años"/>
    <x v="0"/>
    <x v="0"/>
    <n v="6"/>
    <x v="189"/>
    <x v="0"/>
    <x v="0"/>
    <x v="0"/>
    <x v="0"/>
    <n v="0"/>
    <n v="32806.610611771524"/>
    <n v="57146.900651004813"/>
  </r>
  <r>
    <s v="O'Higgins"/>
    <x v="189"/>
    <s v="46 a 55 años"/>
    <x v="2"/>
    <x v="2"/>
    <n v="6"/>
    <x v="189"/>
    <x v="0"/>
    <x v="0"/>
    <x v="0"/>
    <x v="0"/>
    <n v="0"/>
    <n v="13119.744853580749"/>
    <n v="19048.966883668272"/>
  </r>
  <r>
    <s v="O'Higgins"/>
    <x v="189"/>
    <s v="56 a 65 años"/>
    <x v="0"/>
    <x v="0"/>
    <n v="6"/>
    <x v="189"/>
    <x v="0"/>
    <x v="0"/>
    <x v="0"/>
    <x v="0"/>
    <n v="0"/>
    <n v="7330.1549463647198"/>
    <n v="12233.741753063148"/>
  </r>
  <r>
    <s v="O'Higgins"/>
    <x v="189"/>
    <s v="56 a 65 años"/>
    <x v="1"/>
    <x v="1"/>
    <n v="6"/>
    <x v="189"/>
    <x v="0"/>
    <x v="0"/>
    <x v="0"/>
    <x v="0"/>
    <n v="0"/>
    <n v="7330.1549463647198"/>
    <n v="12233.741753063148"/>
  </r>
  <r>
    <s v="O'Higgins"/>
    <x v="189"/>
    <s v="56 a 65 años"/>
    <x v="2"/>
    <x v="2"/>
    <n v="6"/>
    <x v="189"/>
    <x v="0"/>
    <x v="0"/>
    <x v="0"/>
    <x v="0"/>
    <n v="0"/>
    <n v="0"/>
    <n v="12233.741753063148"/>
  </r>
  <r>
    <s v="O'Higgins"/>
    <x v="190"/>
    <s v="19 a 25 años"/>
    <x v="0"/>
    <x v="0"/>
    <n v="6"/>
    <x v="190"/>
    <x v="0"/>
    <x v="0"/>
    <x v="0"/>
    <x v="0"/>
    <n v="0"/>
    <n v="0"/>
    <n v="54456.562617525386"/>
  </r>
  <r>
    <s v="O'Higgins"/>
    <x v="190"/>
    <s v="19 a 25 años"/>
    <x v="1"/>
    <x v="1"/>
    <n v="6"/>
    <x v="190"/>
    <x v="0"/>
    <x v="0"/>
    <x v="0"/>
    <x v="0"/>
    <n v="0"/>
    <n v="36092.468307233408"/>
    <n v="0"/>
  </r>
  <r>
    <s v="O'Higgins"/>
    <x v="190"/>
    <s v="26 a 35 años"/>
    <x v="0"/>
    <x v="0"/>
    <n v="6"/>
    <x v="190"/>
    <x v="0"/>
    <x v="0"/>
    <x v="0"/>
    <x v="0"/>
    <n v="0"/>
    <n v="26788.685524126457"/>
    <n v="0"/>
  </r>
  <r>
    <s v="O'Higgins"/>
    <x v="190"/>
    <s v="26 a 35 años"/>
    <x v="2"/>
    <x v="2"/>
    <n v="6"/>
    <x v="190"/>
    <x v="0"/>
    <x v="0"/>
    <x v="0"/>
    <x v="0"/>
    <n v="0"/>
    <n v="13394.342762063228"/>
    <n v="18527.574028796524"/>
  </r>
  <r>
    <s v="O'Higgins"/>
    <x v="190"/>
    <s v="36 a 45 años"/>
    <x v="0"/>
    <x v="0"/>
    <n v="6"/>
    <x v="190"/>
    <x v="0"/>
    <x v="0"/>
    <x v="0"/>
    <x v="0"/>
    <n v="0"/>
    <n v="18551.18952151831"/>
    <n v="59242.703129108595"/>
  </r>
  <r>
    <s v="O'Higgins"/>
    <x v="190"/>
    <s v="36 a 45 años"/>
    <x v="1"/>
    <x v="1"/>
    <n v="6"/>
    <x v="190"/>
    <x v="0"/>
    <x v="0"/>
    <x v="0"/>
    <x v="0"/>
    <n v="0"/>
    <n v="0"/>
    <n v="19747.567709702867"/>
  </r>
  <r>
    <s v="O'Higgins"/>
    <x v="190"/>
    <s v="46 a 55 años"/>
    <x v="0"/>
    <x v="0"/>
    <n v="6"/>
    <x v="190"/>
    <x v="0"/>
    <x v="0"/>
    <x v="0"/>
    <x v="0"/>
    <n v="0"/>
    <n v="51877.328747492116"/>
    <n v="38227.776199943197"/>
  </r>
  <r>
    <s v="O'Higgins"/>
    <x v="190"/>
    <s v="46 a 55 años"/>
    <x v="2"/>
    <x v="2"/>
    <n v="6"/>
    <x v="190"/>
    <x v="0"/>
    <x v="0"/>
    <x v="0"/>
    <x v="0"/>
    <n v="0"/>
    <n v="25938.664373746058"/>
    <n v="19113.888099971598"/>
  </r>
  <r>
    <s v="O'Higgins"/>
    <x v="190"/>
    <s v="56 a 65 años"/>
    <x v="0"/>
    <x v="0"/>
    <n v="6"/>
    <x v="190"/>
    <x v="0"/>
    <x v="0"/>
    <x v="0"/>
    <x v="0"/>
    <n v="0"/>
    <n v="12920.16806722689"/>
    <n v="54778.790949003713"/>
  </r>
  <r>
    <s v="O'Higgins"/>
    <x v="190"/>
    <s v="56 a 65 años"/>
    <x v="1"/>
    <x v="1"/>
    <n v="6"/>
    <x v="190"/>
    <x v="0"/>
    <x v="0"/>
    <x v="0"/>
    <x v="0"/>
    <n v="0"/>
    <n v="0"/>
    <n v="54778.790949003713"/>
  </r>
  <r>
    <s v="O'Higgins"/>
    <x v="191"/>
    <s v="15 a 18 años"/>
    <x v="1"/>
    <x v="1"/>
    <n v="6"/>
    <x v="191"/>
    <x v="0"/>
    <x v="0"/>
    <x v="0"/>
    <x v="0"/>
    <n v="0"/>
    <n v="116399.62299717248"/>
    <n v="0"/>
  </r>
  <r>
    <s v="O'Higgins"/>
    <x v="191"/>
    <s v="19 a 25 años"/>
    <x v="0"/>
    <x v="0"/>
    <n v="6"/>
    <x v="191"/>
    <x v="0"/>
    <x v="0"/>
    <x v="0"/>
    <x v="0"/>
    <n v="0"/>
    <n v="57756.563245823389"/>
    <n v="0"/>
  </r>
  <r>
    <s v="O'Higgins"/>
    <x v="191"/>
    <s v="19 a 25 años"/>
    <x v="1"/>
    <x v="1"/>
    <n v="6"/>
    <x v="191"/>
    <x v="0"/>
    <x v="0"/>
    <x v="0"/>
    <x v="0"/>
    <n v="0"/>
    <n v="57756.563245823389"/>
    <n v="0"/>
  </r>
  <r>
    <s v="O'Higgins"/>
    <x v="191"/>
    <s v="26 a 35 años"/>
    <x v="0"/>
    <x v="0"/>
    <n v="6"/>
    <x v="191"/>
    <x v="0"/>
    <x v="0"/>
    <x v="0"/>
    <x v="0"/>
    <n v="0"/>
    <n v="18655.851680185398"/>
    <n v="25852.918877937831"/>
  </r>
  <r>
    <s v="O'Higgins"/>
    <x v="191"/>
    <s v="26 a 35 años"/>
    <x v="2"/>
    <x v="2"/>
    <n v="6"/>
    <x v="191"/>
    <x v="0"/>
    <x v="0"/>
    <x v="0"/>
    <x v="0"/>
    <n v="0"/>
    <n v="37311.703360370797"/>
    <n v="25852.918877937831"/>
  </r>
  <r>
    <s v="O'Higgins"/>
    <x v="191"/>
    <s v="36 a 45 años"/>
    <x v="0"/>
    <x v="0"/>
    <n v="6"/>
    <x v="191"/>
    <x v="0"/>
    <x v="0"/>
    <x v="0"/>
    <x v="0"/>
    <n v="0"/>
    <n v="26438.095238095237"/>
    <n v="28222.472754603532"/>
  </r>
  <r>
    <s v="O'Higgins"/>
    <x v="191"/>
    <s v="36 a 45 años"/>
    <x v="2"/>
    <x v="2"/>
    <n v="6"/>
    <x v="191"/>
    <x v="0"/>
    <x v="0"/>
    <x v="0"/>
    <x v="0"/>
    <n v="0"/>
    <n v="52876.190476190473"/>
    <n v="0"/>
  </r>
  <r>
    <s v="O'Higgins"/>
    <x v="191"/>
    <s v="46 a 55 años"/>
    <x v="0"/>
    <x v="0"/>
    <n v="6"/>
    <x v="191"/>
    <x v="0"/>
    <x v="0"/>
    <x v="0"/>
    <x v="0"/>
    <n v="0"/>
    <n v="101079.67237527923"/>
    <n v="0"/>
  </r>
  <r>
    <s v="O'Higgins"/>
    <x v="191"/>
    <s v="56 a 65 años"/>
    <x v="0"/>
    <x v="0"/>
    <n v="6"/>
    <x v="191"/>
    <x v="0"/>
    <x v="0"/>
    <x v="0"/>
    <x v="0"/>
    <n v="0"/>
    <n v="54689.042448173743"/>
    <n v="15465.393794749403"/>
  </r>
  <r>
    <s v="O'Higgins"/>
    <x v="191"/>
    <s v="56 a 65 años"/>
    <x v="1"/>
    <x v="1"/>
    <n v="6"/>
    <x v="191"/>
    <x v="0"/>
    <x v="0"/>
    <x v="0"/>
    <x v="0"/>
    <n v="0"/>
    <n v="36475.814412635737"/>
    <n v="15465.393794749403"/>
  </r>
  <r>
    <s v="O'Higgins"/>
    <x v="192"/>
    <s v="19 a 25 años"/>
    <x v="0"/>
    <x v="0"/>
    <n v="6"/>
    <x v="192"/>
    <x v="0"/>
    <x v="0"/>
    <x v="0"/>
    <x v="0"/>
    <n v="0"/>
    <n v="458767.77251184836"/>
    <n v="0"/>
  </r>
  <r>
    <s v="O'Higgins"/>
    <x v="192"/>
    <s v="26 a 35 años"/>
    <x v="0"/>
    <x v="0"/>
    <n v="6"/>
    <x v="192"/>
    <x v="0"/>
    <x v="0"/>
    <x v="0"/>
    <x v="0"/>
    <n v="0"/>
    <n v="57295.373665480431"/>
    <n v="0"/>
  </r>
  <r>
    <s v="O'Higgins"/>
    <x v="192"/>
    <s v="36 a 45 años"/>
    <x v="2"/>
    <x v="2"/>
    <n v="6"/>
    <x v="192"/>
    <x v="0"/>
    <x v="0"/>
    <x v="0"/>
    <x v="0"/>
    <n v="0"/>
    <n v="89317.889317889319"/>
    <n v="0"/>
  </r>
  <r>
    <s v="O'Higgins"/>
    <x v="192"/>
    <s v="46 a 55 años"/>
    <x v="0"/>
    <x v="0"/>
    <n v="6"/>
    <x v="192"/>
    <x v="0"/>
    <x v="0"/>
    <x v="0"/>
    <x v="0"/>
    <n v="0"/>
    <n v="46509.240246406574"/>
    <n v="0"/>
  </r>
  <r>
    <s v="O'Higgins"/>
    <x v="192"/>
    <s v="46 a 55 años"/>
    <x v="2"/>
    <x v="2"/>
    <n v="6"/>
    <x v="192"/>
    <x v="0"/>
    <x v="0"/>
    <x v="0"/>
    <x v="0"/>
    <n v="0"/>
    <n v="46509.240246406574"/>
    <n v="0"/>
  </r>
  <r>
    <s v="O'Higgins"/>
    <x v="192"/>
    <s v="56 a 65 años"/>
    <x v="0"/>
    <x v="0"/>
    <n v="6"/>
    <x v="192"/>
    <x v="0"/>
    <x v="0"/>
    <x v="0"/>
    <x v="0"/>
    <n v="0"/>
    <n v="193809.0241343127"/>
    <n v="0"/>
  </r>
  <r>
    <s v="O'Higgins"/>
    <x v="192"/>
    <s v="56 a 65 años"/>
    <x v="1"/>
    <x v="1"/>
    <n v="6"/>
    <x v="192"/>
    <x v="0"/>
    <x v="0"/>
    <x v="0"/>
    <x v="0"/>
    <n v="0"/>
    <n v="38719.832109129064"/>
    <n v="0"/>
  </r>
  <r>
    <s v="O'Higgins"/>
    <x v="193"/>
    <s v="19 a 25 años"/>
    <x v="0"/>
    <x v="0"/>
    <n v="6"/>
    <x v="193"/>
    <x v="0"/>
    <x v="0"/>
    <x v="0"/>
    <x v="0"/>
    <n v="0"/>
    <n v="70967.741935483864"/>
    <n v="0"/>
  </r>
  <r>
    <s v="O'Higgins"/>
    <x v="193"/>
    <s v="26 a 35 años"/>
    <x v="0"/>
    <x v="0"/>
    <n v="6"/>
    <x v="193"/>
    <x v="0"/>
    <x v="0"/>
    <x v="0"/>
    <x v="0"/>
    <n v="0"/>
    <n v="24418.60465116279"/>
    <n v="0"/>
  </r>
  <r>
    <s v="O'Higgins"/>
    <x v="193"/>
    <s v="36 a 45 años"/>
    <x v="0"/>
    <x v="0"/>
    <n v="6"/>
    <x v="193"/>
    <x v="0"/>
    <x v="0"/>
    <x v="0"/>
    <x v="0"/>
    <n v="0"/>
    <n v="32735.849056603773"/>
    <n v="0"/>
  </r>
  <r>
    <s v="O'Higgins"/>
    <x v="193"/>
    <s v="46 a 55 años"/>
    <x v="0"/>
    <x v="0"/>
    <n v="6"/>
    <x v="193"/>
    <x v="0"/>
    <x v="0"/>
    <x v="0"/>
    <x v="0"/>
    <n v="0"/>
    <n v="23195.084485407067"/>
    <n v="0"/>
  </r>
  <r>
    <s v="O'Higgins"/>
    <x v="194"/>
    <s v="36 a 45 años"/>
    <x v="0"/>
    <x v="0"/>
    <n v="6"/>
    <x v="194"/>
    <x v="0"/>
    <x v="0"/>
    <x v="0"/>
    <x v="0"/>
    <n v="0"/>
    <n v="72670.157068062821"/>
    <n v="0"/>
  </r>
  <r>
    <s v="O'Higgins"/>
    <x v="194"/>
    <s v="46 a 55 años"/>
    <x v="0"/>
    <x v="0"/>
    <n v="6"/>
    <x v="194"/>
    <x v="0"/>
    <x v="0"/>
    <x v="0"/>
    <x v="0"/>
    <n v="0"/>
    <n v="23029.994916115913"/>
    <n v="0"/>
  </r>
  <r>
    <s v="O'Higgins"/>
    <x v="194"/>
    <s v="46 a 55 años"/>
    <x v="2"/>
    <x v="2"/>
    <n v="6"/>
    <x v="194"/>
    <x v="0"/>
    <x v="0"/>
    <x v="0"/>
    <x v="0"/>
    <n v="0"/>
    <n v="23029.994916115913"/>
    <n v="0"/>
  </r>
  <r>
    <s v="O'Higgins"/>
    <x v="195"/>
    <s v="26 a 35 años"/>
    <x v="0"/>
    <x v="0"/>
    <n v="6"/>
    <x v="195"/>
    <x v="0"/>
    <x v="0"/>
    <x v="0"/>
    <x v="0"/>
    <n v="0"/>
    <n v="23446.601941747573"/>
    <n v="0"/>
  </r>
  <r>
    <s v="O'Higgins"/>
    <x v="195"/>
    <s v="26 a 35 años"/>
    <x v="2"/>
    <x v="2"/>
    <n v="6"/>
    <x v="195"/>
    <x v="0"/>
    <x v="0"/>
    <x v="0"/>
    <x v="0"/>
    <n v="0"/>
    <n v="70339.805825242714"/>
    <n v="0"/>
  </r>
  <r>
    <s v="O'Higgins"/>
    <x v="195"/>
    <s v="36 a 45 años"/>
    <x v="0"/>
    <x v="0"/>
    <n v="6"/>
    <x v="195"/>
    <x v="0"/>
    <x v="0"/>
    <x v="0"/>
    <x v="0"/>
    <n v="0"/>
    <n v="170348.55179185077"/>
    <n v="0"/>
  </r>
  <r>
    <s v="O'Higgins"/>
    <x v="195"/>
    <s v="36 a 45 años"/>
    <x v="1"/>
    <x v="1"/>
    <n v="6"/>
    <x v="195"/>
    <x v="0"/>
    <x v="0"/>
    <x v="0"/>
    <x v="0"/>
    <n v="0"/>
    <n v="34069.710358370154"/>
    <n v="0"/>
  </r>
  <r>
    <s v="O'Higgins"/>
    <x v="195"/>
    <s v="46 a 55 años"/>
    <x v="0"/>
    <x v="0"/>
    <n v="6"/>
    <x v="195"/>
    <x v="0"/>
    <x v="0"/>
    <x v="0"/>
    <x v="0"/>
    <n v="0"/>
    <n v="20808.451998162611"/>
    <n v="0"/>
  </r>
  <r>
    <s v="O'Higgins"/>
    <x v="195"/>
    <s v="56 a 65 años"/>
    <x v="0"/>
    <x v="0"/>
    <n v="6"/>
    <x v="195"/>
    <x v="0"/>
    <x v="0"/>
    <x v="0"/>
    <x v="0"/>
    <n v="0"/>
    <n v="128912.15823152996"/>
    <n v="0"/>
  </r>
  <r>
    <s v="O'Higgins"/>
    <x v="195"/>
    <s v="56 a 65 años"/>
    <x v="1"/>
    <x v="1"/>
    <n v="6"/>
    <x v="195"/>
    <x v="0"/>
    <x v="0"/>
    <x v="0"/>
    <x v="0"/>
    <n v="0"/>
    <n v="64456.07911576498"/>
    <n v="0"/>
  </r>
  <r>
    <s v="O'Higgins"/>
    <x v="196"/>
    <s v="15 a 18 años"/>
    <x v="1"/>
    <x v="1"/>
    <n v="6"/>
    <x v="196"/>
    <x v="0"/>
    <x v="0"/>
    <x v="0"/>
    <x v="0"/>
    <n v="0"/>
    <n v="282932.41695303551"/>
    <n v="0"/>
  </r>
  <r>
    <s v="O'Higgins"/>
    <x v="196"/>
    <s v="26 a 35 años"/>
    <x v="0"/>
    <x v="0"/>
    <n v="6"/>
    <x v="196"/>
    <x v="0"/>
    <x v="0"/>
    <x v="0"/>
    <x v="0"/>
    <n v="0"/>
    <n v="93895.800933125967"/>
    <n v="0"/>
  </r>
  <r>
    <s v="O'Higgins"/>
    <x v="196"/>
    <s v="26 a 35 años"/>
    <x v="2"/>
    <x v="2"/>
    <n v="6"/>
    <x v="196"/>
    <x v="0"/>
    <x v="0"/>
    <x v="0"/>
    <x v="0"/>
    <n v="0"/>
    <n v="56337.480559875585"/>
    <n v="0"/>
  </r>
  <r>
    <s v="O'Higgins"/>
    <x v="196"/>
    <s v="36 a 45 años"/>
    <x v="0"/>
    <x v="0"/>
    <n v="6"/>
    <x v="196"/>
    <x v="0"/>
    <x v="0"/>
    <x v="0"/>
    <x v="0"/>
    <n v="0"/>
    <n v="223690.57211925866"/>
    <n v="0"/>
  </r>
  <r>
    <s v="O'Higgins"/>
    <x v="196"/>
    <s v="46 a 55 años"/>
    <x v="0"/>
    <x v="0"/>
    <n v="6"/>
    <x v="196"/>
    <x v="0"/>
    <x v="0"/>
    <x v="0"/>
    <x v="0"/>
    <n v="0"/>
    <n v="145908.90769850867"/>
    <n v="0"/>
  </r>
  <r>
    <s v="O'Higgins"/>
    <x v="196"/>
    <s v="46 a 55 años"/>
    <x v="2"/>
    <x v="2"/>
    <n v="6"/>
    <x v="196"/>
    <x v="0"/>
    <x v="0"/>
    <x v="0"/>
    <x v="0"/>
    <n v="0"/>
    <n v="18258.766626360339"/>
    <n v="0"/>
  </r>
  <r>
    <s v="O'Higgins"/>
    <x v="196"/>
    <s v="56 a 65 años"/>
    <x v="0"/>
    <x v="0"/>
    <n v="6"/>
    <x v="196"/>
    <x v="0"/>
    <x v="0"/>
    <x v="0"/>
    <x v="0"/>
    <n v="0"/>
    <n v="71387.143547607542"/>
    <n v="0"/>
  </r>
  <r>
    <s v="O'Higgins"/>
    <x v="196"/>
    <s v="56 a 65 años"/>
    <x v="1"/>
    <x v="1"/>
    <n v="6"/>
    <x v="196"/>
    <x v="0"/>
    <x v="0"/>
    <x v="0"/>
    <x v="0"/>
    <n v="0"/>
    <n v="89270.17883035283"/>
    <n v="0"/>
  </r>
  <r>
    <s v="O'Higgins"/>
    <x v="197"/>
    <s v="26 a 35 años"/>
    <x v="2"/>
    <x v="2"/>
    <n v="6"/>
    <x v="197"/>
    <x v="0"/>
    <x v="0"/>
    <x v="0"/>
    <x v="0"/>
    <n v="0"/>
    <n v="0"/>
    <n v="118095.23809523809"/>
  </r>
  <r>
    <s v="O'Higgins"/>
    <x v="197"/>
    <s v="36 a 45 años"/>
    <x v="0"/>
    <x v="0"/>
    <n v="6"/>
    <x v="197"/>
    <x v="0"/>
    <x v="0"/>
    <x v="0"/>
    <x v="0"/>
    <n v="0"/>
    <n v="0"/>
    <n v="58443.579766536968"/>
  </r>
  <r>
    <s v="O'Higgins"/>
    <x v="197"/>
    <s v="56 a 65 años"/>
    <x v="0"/>
    <x v="0"/>
    <n v="6"/>
    <x v="197"/>
    <x v="0"/>
    <x v="0"/>
    <x v="0"/>
    <x v="0"/>
    <n v="0"/>
    <n v="0"/>
    <n v="57688.888888888891"/>
  </r>
  <r>
    <s v="O'Higgins"/>
    <x v="198"/>
    <s v="15 a 18 años"/>
    <x v="0"/>
    <x v="0"/>
    <n v="6"/>
    <x v="198"/>
    <x v="0"/>
    <x v="0"/>
    <x v="0"/>
    <x v="0"/>
    <n v="3243.0345537610192"/>
    <n v="0"/>
    <n v="0"/>
  </r>
  <r>
    <s v="O'Higgins"/>
    <x v="198"/>
    <s v="15 a 18 años"/>
    <x v="1"/>
    <x v="1"/>
    <n v="6"/>
    <x v="198"/>
    <x v="0"/>
    <x v="0"/>
    <x v="0"/>
    <x v="0"/>
    <n v="31014.735216524034"/>
    <n v="50308.872445862464"/>
    <n v="55821.680742073928"/>
  </r>
  <r>
    <s v="O'Higgins"/>
    <x v="198"/>
    <s v="15 a 18 años"/>
    <x v="2"/>
    <x v="2"/>
    <n v="6"/>
    <x v="198"/>
    <x v="0"/>
    <x v="0"/>
    <x v="0"/>
    <x v="0"/>
    <n v="0"/>
    <n v="0"/>
    <n v="22331.441229406064"/>
  </r>
  <r>
    <s v="O'Higgins"/>
    <x v="198"/>
    <s v="19 a 25 años"/>
    <x v="0"/>
    <x v="0"/>
    <n v="6"/>
    <x v="198"/>
    <x v="0"/>
    <x v="0"/>
    <x v="0"/>
    <x v="0"/>
    <n v="2427.2947591638899"/>
    <n v="22742.226051539124"/>
    <n v="45870.942201108475"/>
  </r>
  <r>
    <s v="O'Higgins"/>
    <x v="198"/>
    <s v="19 a 25 años"/>
    <x v="1"/>
    <x v="1"/>
    <n v="6"/>
    <x v="198"/>
    <x v="0"/>
    <x v="0"/>
    <x v="0"/>
    <x v="0"/>
    <n v="32448.500454407756"/>
    <n v="15160.178585415524"/>
    <n v="0"/>
  </r>
  <r>
    <s v="O'Higgins"/>
    <x v="198"/>
    <s v="19 a 25 años"/>
    <x v="2"/>
    <x v="2"/>
    <n v="6"/>
    <x v="198"/>
    <x v="0"/>
    <x v="0"/>
    <x v="0"/>
    <x v="0"/>
    <n v="310.51196607088764"/>
    <n v="7582.0474661236003"/>
    <n v="20067.300079176563"/>
  </r>
  <r>
    <s v="O'Higgins"/>
    <x v="198"/>
    <s v="26 a 35 años"/>
    <x v="0"/>
    <x v="0"/>
    <n v="6"/>
    <x v="198"/>
    <x v="0"/>
    <x v="0"/>
    <x v="0"/>
    <x v="0"/>
    <n v="10093.689721686414"/>
    <n v="21937.925813777441"/>
    <n v="10132.409355277812"/>
  </r>
  <r>
    <s v="O'Higgins"/>
    <x v="198"/>
    <s v="26 a 35 años"/>
    <x v="1"/>
    <x v="1"/>
    <n v="6"/>
    <x v="198"/>
    <x v="0"/>
    <x v="0"/>
    <x v="0"/>
    <x v="0"/>
    <n v="24009.368972168642"/>
    <n v="0"/>
    <n v="1687.9099121395866"/>
  </r>
  <r>
    <s v="O'Higgins"/>
    <x v="198"/>
    <s v="26 a 35 años"/>
    <x v="2"/>
    <x v="2"/>
    <n v="6"/>
    <x v="198"/>
    <x v="0"/>
    <x v="0"/>
    <x v="0"/>
    <x v="0"/>
    <n v="1212.455221824194"/>
    <n v="15844.057532172597"/>
    <n v="42212.597450810543"/>
  </r>
  <r>
    <s v="O'Higgins"/>
    <x v="198"/>
    <s v="36 a 45 años"/>
    <x v="0"/>
    <x v="0"/>
    <n v="6"/>
    <x v="198"/>
    <x v="0"/>
    <x v="0"/>
    <x v="0"/>
    <x v="0"/>
    <n v="10425.247848194756"/>
    <n v="23079.481210508813"/>
    <n v="30756.210756210756"/>
  </r>
  <r>
    <s v="O'Higgins"/>
    <x v="198"/>
    <s v="36 a 45 años"/>
    <x v="1"/>
    <x v="1"/>
    <n v="6"/>
    <x v="198"/>
    <x v="0"/>
    <x v="0"/>
    <x v="0"/>
    <x v="0"/>
    <n v="33178.990426952245"/>
    <n v="0"/>
    <n v="8200.9282009282015"/>
  </r>
  <r>
    <s v="O'Higgins"/>
    <x v="198"/>
    <s v="36 a 45 años"/>
    <x v="2"/>
    <x v="2"/>
    <n v="6"/>
    <x v="198"/>
    <x v="0"/>
    <x v="0"/>
    <x v="0"/>
    <x v="0"/>
    <n v="889.12876743459367"/>
    <n v="3846.5802017514688"/>
    <n v="6150.6961506961507"/>
  </r>
  <r>
    <s v="O'Higgins"/>
    <x v="198"/>
    <s v="46 a 55 años"/>
    <x v="0"/>
    <x v="0"/>
    <n v="6"/>
    <x v="198"/>
    <x v="0"/>
    <x v="0"/>
    <x v="0"/>
    <x v="0"/>
    <n v="7136.5471983846546"/>
    <n v="42462.767889575007"/>
    <n v="26296.808318807478"/>
  </r>
  <r>
    <s v="O'Higgins"/>
    <x v="198"/>
    <s v="46 a 55 años"/>
    <x v="1"/>
    <x v="1"/>
    <n v="6"/>
    <x v="198"/>
    <x v="0"/>
    <x v="0"/>
    <x v="0"/>
    <x v="0"/>
    <n v="38642.099949520445"/>
    <n v="0"/>
    <n v="0"/>
  </r>
  <r>
    <s v="O'Higgins"/>
    <x v="198"/>
    <s v="46 a 55 años"/>
    <x v="2"/>
    <x v="2"/>
    <n v="6"/>
    <x v="198"/>
    <x v="0"/>
    <x v="0"/>
    <x v="0"/>
    <x v="0"/>
    <n v="3161.2821807168098"/>
    <n v="6850.1029180288169"/>
    <n v="12135.601370439383"/>
  </r>
  <r>
    <s v="O'Higgins"/>
    <x v="198"/>
    <s v="56 a 65 años"/>
    <x v="0"/>
    <x v="0"/>
    <n v="6"/>
    <x v="198"/>
    <x v="0"/>
    <x v="0"/>
    <x v="0"/>
    <x v="0"/>
    <n v="12845.390324599839"/>
    <n v="51749.566756388042"/>
    <n v="27726.544418728859"/>
  </r>
  <r>
    <s v="O'Higgins"/>
    <x v="198"/>
    <s v="56 a 65 años"/>
    <x v="1"/>
    <x v="1"/>
    <n v="6"/>
    <x v="198"/>
    <x v="0"/>
    <x v="0"/>
    <x v="0"/>
    <x v="0"/>
    <n v="38147.187695609406"/>
    <n v="4085.3950813023121"/>
    <n v="13861.491899590528"/>
  </r>
  <r>
    <s v="O'Higgins"/>
    <x v="198"/>
    <s v="56 a 65 años"/>
    <x v="2"/>
    <x v="2"/>
    <n v="6"/>
    <x v="198"/>
    <x v="0"/>
    <x v="0"/>
    <x v="0"/>
    <x v="0"/>
    <n v="5119.3776267548956"/>
    <n v="0"/>
    <n v="6932.5262595691647"/>
  </r>
  <r>
    <s v="O'Higgins"/>
    <x v="199"/>
    <s v="15 a 18 años"/>
    <x v="0"/>
    <x v="0"/>
    <n v="6"/>
    <x v="199"/>
    <x v="0"/>
    <x v="0"/>
    <x v="0"/>
    <x v="0"/>
    <n v="6269.6747114375657"/>
    <n v="0"/>
    <n v="0"/>
  </r>
  <r>
    <s v="O'Higgins"/>
    <x v="199"/>
    <s v="15 a 18 años"/>
    <x v="1"/>
    <x v="1"/>
    <n v="6"/>
    <x v="199"/>
    <x v="0"/>
    <x v="0"/>
    <x v="0"/>
    <x v="0"/>
    <n v="24554.039874081845"/>
    <n v="0"/>
    <n v="45694.050991501419"/>
  </r>
  <r>
    <s v="O'Higgins"/>
    <x v="199"/>
    <s v="19 a 25 años"/>
    <x v="0"/>
    <x v="0"/>
    <n v="6"/>
    <x v="199"/>
    <x v="0"/>
    <x v="0"/>
    <x v="0"/>
    <x v="0"/>
    <n v="15602.721970187946"/>
    <n v="16266.173752310537"/>
    <n v="12281.594571670908"/>
  </r>
  <r>
    <s v="O'Higgins"/>
    <x v="199"/>
    <s v="19 a 25 años"/>
    <x v="1"/>
    <x v="1"/>
    <n v="6"/>
    <x v="199"/>
    <x v="0"/>
    <x v="0"/>
    <x v="0"/>
    <x v="0"/>
    <n v="26523.007128969541"/>
    <n v="16266.173752310537"/>
    <n v="0"/>
  </r>
  <r>
    <s v="O'Higgins"/>
    <x v="199"/>
    <s v="26 a 35 años"/>
    <x v="0"/>
    <x v="0"/>
    <n v="6"/>
    <x v="199"/>
    <x v="0"/>
    <x v="0"/>
    <x v="0"/>
    <x v="0"/>
    <n v="0"/>
    <n v="20834.681332901975"/>
    <n v="14430.808294540839"/>
  </r>
  <r>
    <s v="O'Higgins"/>
    <x v="199"/>
    <s v="26 a 35 años"/>
    <x v="1"/>
    <x v="1"/>
    <n v="6"/>
    <x v="199"/>
    <x v="0"/>
    <x v="0"/>
    <x v="0"/>
    <x v="0"/>
    <n v="7616.3610719322987"/>
    <n v="0"/>
    <n v="0"/>
  </r>
  <r>
    <s v="O'Higgins"/>
    <x v="199"/>
    <s v="26 a 35 años"/>
    <x v="2"/>
    <x v="2"/>
    <n v="6"/>
    <x v="199"/>
    <x v="0"/>
    <x v="0"/>
    <x v="0"/>
    <x v="0"/>
    <n v="0"/>
    <n v="15626.01099967648"/>
    <n v="28872.196360558613"/>
  </r>
  <r>
    <s v="O'Higgins"/>
    <x v="199"/>
    <s v="36 a 45 años"/>
    <x v="0"/>
    <x v="0"/>
    <n v="6"/>
    <x v="199"/>
    <x v="0"/>
    <x v="0"/>
    <x v="0"/>
    <x v="0"/>
    <n v="7531.837477258945"/>
    <n v="16321.730950141111"/>
    <n v="17412.473916067702"/>
  </r>
  <r>
    <s v="O'Higgins"/>
    <x v="199"/>
    <s v="36 a 45 años"/>
    <x v="1"/>
    <x v="1"/>
    <n v="6"/>
    <x v="199"/>
    <x v="0"/>
    <x v="0"/>
    <x v="0"/>
    <x v="0"/>
    <n v="14178.289872650092"/>
    <n v="8160.8654750705555"/>
    <n v="26118.710874101555"/>
  </r>
  <r>
    <s v="O'Higgins"/>
    <x v="199"/>
    <s v="36 a 45 años"/>
    <x v="2"/>
    <x v="2"/>
    <n v="6"/>
    <x v="199"/>
    <x v="0"/>
    <x v="0"/>
    <x v="0"/>
    <x v="0"/>
    <n v="2001.2128562765313"/>
    <n v="0"/>
    <n v="17412.473916067702"/>
  </r>
  <r>
    <s v="O'Higgins"/>
    <x v="199"/>
    <s v="46 a 55 años"/>
    <x v="0"/>
    <x v="0"/>
    <n v="6"/>
    <x v="199"/>
    <x v="0"/>
    <x v="0"/>
    <x v="0"/>
    <x v="0"/>
    <n v="3378.1139950436936"/>
    <n v="21833.5343787696"/>
    <n v="24191.229331416249"/>
  </r>
  <r>
    <s v="O'Higgins"/>
    <x v="199"/>
    <s v="46 a 55 años"/>
    <x v="1"/>
    <x v="1"/>
    <n v="6"/>
    <x v="199"/>
    <x v="0"/>
    <x v="0"/>
    <x v="0"/>
    <x v="0"/>
    <n v="47097.952262945088"/>
    <n v="0"/>
    <n v="0"/>
  </r>
  <r>
    <s v="O'Higgins"/>
    <x v="199"/>
    <s v="46 a 55 años"/>
    <x v="2"/>
    <x v="2"/>
    <n v="6"/>
    <x v="199"/>
    <x v="0"/>
    <x v="0"/>
    <x v="0"/>
    <x v="0"/>
    <n v="2399.8956567105779"/>
    <n v="0"/>
    <n v="16127.486220944165"/>
  </r>
  <r>
    <s v="O'Higgins"/>
    <x v="199"/>
    <s v="56 a 65 años"/>
    <x v="0"/>
    <x v="0"/>
    <n v="6"/>
    <x v="199"/>
    <x v="0"/>
    <x v="0"/>
    <x v="0"/>
    <x v="0"/>
    <n v="16158.19209039548"/>
    <n v="28626.782393056415"/>
    <n v="19413.700269219265"/>
  </r>
  <r>
    <s v="O'Higgins"/>
    <x v="199"/>
    <s v="56 a 65 años"/>
    <x v="1"/>
    <x v="1"/>
    <n v="6"/>
    <x v="199"/>
    <x v="0"/>
    <x v="0"/>
    <x v="0"/>
    <x v="0"/>
    <n v="18323.917137476459"/>
    <n v="17172.969621822689"/>
    <n v="19413.700269219265"/>
  </r>
  <r>
    <s v="O'Higgins"/>
    <x v="199"/>
    <s v="56 a 65 años"/>
    <x v="2"/>
    <x v="2"/>
    <n v="6"/>
    <x v="199"/>
    <x v="0"/>
    <x v="0"/>
    <x v="0"/>
    <x v="0"/>
    <n v="0"/>
    <n v="0"/>
    <n v="14552.796889021836"/>
  </r>
  <r>
    <s v="O'Higgins"/>
    <x v="200"/>
    <s v="15 a 18 años"/>
    <x v="1"/>
    <x v="1"/>
    <n v="6"/>
    <x v="200"/>
    <x v="0"/>
    <x v="0"/>
    <x v="0"/>
    <x v="0"/>
    <n v="0"/>
    <n v="70210.346787947696"/>
    <n v="0"/>
  </r>
  <r>
    <s v="O'Higgins"/>
    <x v="200"/>
    <s v="19 a 25 años"/>
    <x v="0"/>
    <x v="0"/>
    <n v="6"/>
    <x v="200"/>
    <x v="0"/>
    <x v="0"/>
    <x v="0"/>
    <x v="0"/>
    <n v="0"/>
    <n v="68169.014084507042"/>
    <n v="51292.950761601132"/>
  </r>
  <r>
    <s v="O'Higgins"/>
    <x v="200"/>
    <s v="26 a 35 años"/>
    <x v="0"/>
    <x v="0"/>
    <n v="6"/>
    <x v="200"/>
    <x v="0"/>
    <x v="0"/>
    <x v="0"/>
    <x v="0"/>
    <n v="0"/>
    <n v="23711.340206185567"/>
    <n v="0"/>
  </r>
  <r>
    <s v="O'Higgins"/>
    <x v="200"/>
    <s v="26 a 35 años"/>
    <x v="1"/>
    <x v="1"/>
    <n v="6"/>
    <x v="200"/>
    <x v="0"/>
    <x v="0"/>
    <x v="0"/>
    <x v="0"/>
    <n v="0"/>
    <n v="0"/>
    <n v="16354.916067146283"/>
  </r>
  <r>
    <s v="O'Higgins"/>
    <x v="200"/>
    <s v="26 a 35 años"/>
    <x v="2"/>
    <x v="2"/>
    <n v="6"/>
    <x v="200"/>
    <x v="0"/>
    <x v="0"/>
    <x v="0"/>
    <x v="0"/>
    <n v="0"/>
    <n v="23711.340206185567"/>
    <n v="16354.916067146283"/>
  </r>
  <r>
    <s v="O'Higgins"/>
    <x v="200"/>
    <s v="36 a 45 años"/>
    <x v="0"/>
    <x v="0"/>
    <n v="6"/>
    <x v="200"/>
    <x v="0"/>
    <x v="0"/>
    <x v="0"/>
    <x v="0"/>
    <n v="0"/>
    <n v="32099.907493061979"/>
    <n v="0"/>
  </r>
  <r>
    <s v="O'Higgins"/>
    <x v="200"/>
    <s v="36 a 45 años"/>
    <x v="2"/>
    <x v="2"/>
    <n v="6"/>
    <x v="200"/>
    <x v="0"/>
    <x v="0"/>
    <x v="0"/>
    <x v="0"/>
    <n v="0"/>
    <n v="16049.95374653099"/>
    <n v="17037.20508166969"/>
  </r>
  <r>
    <s v="O'Higgins"/>
    <x v="200"/>
    <s v="46 a 55 años"/>
    <x v="0"/>
    <x v="0"/>
    <n v="6"/>
    <x v="200"/>
    <x v="0"/>
    <x v="0"/>
    <x v="0"/>
    <x v="0"/>
    <n v="0"/>
    <n v="64627.469650083316"/>
    <n v="31692.959736284436"/>
  </r>
  <r>
    <s v="O'Higgins"/>
    <x v="200"/>
    <s v="56 a 65 años"/>
    <x v="0"/>
    <x v="0"/>
    <n v="6"/>
    <x v="200"/>
    <x v="0"/>
    <x v="0"/>
    <x v="0"/>
    <x v="0"/>
    <n v="0"/>
    <n v="0"/>
    <n v="21202.221496243059"/>
  </r>
  <r>
    <s v="O'Higgins"/>
    <x v="200"/>
    <s v="56 a 65 años"/>
    <x v="1"/>
    <x v="1"/>
    <n v="6"/>
    <x v="200"/>
    <x v="0"/>
    <x v="0"/>
    <x v="0"/>
    <x v="0"/>
    <n v="0"/>
    <n v="0"/>
    <n v="10584.776216922573"/>
  </r>
  <r>
    <s v="O'Higgins"/>
    <x v="201"/>
    <s v="15 a 18 años"/>
    <x v="1"/>
    <x v="1"/>
    <n v="6"/>
    <x v="201"/>
    <x v="0"/>
    <x v="0"/>
    <x v="0"/>
    <x v="0"/>
    <n v="11828.82519176423"/>
    <n v="27566.964285714286"/>
    <n v="36784.492588369438"/>
  </r>
  <r>
    <s v="O'Higgins"/>
    <x v="201"/>
    <s v="19 a 25 años"/>
    <x v="0"/>
    <x v="0"/>
    <n v="6"/>
    <x v="201"/>
    <x v="0"/>
    <x v="0"/>
    <x v="0"/>
    <x v="0"/>
    <n v="4341.8141592920356"/>
    <n v="14400.476048795001"/>
    <n v="21810.513631571019"/>
  </r>
  <r>
    <s v="O'Higgins"/>
    <x v="201"/>
    <s v="19 a 25 años"/>
    <x v="1"/>
    <x v="1"/>
    <n v="6"/>
    <x v="201"/>
    <x v="0"/>
    <x v="0"/>
    <x v="0"/>
    <x v="0"/>
    <n v="23492.809734513274"/>
    <n v="14400.476048795001"/>
    <n v="0"/>
  </r>
  <r>
    <s v="O'Higgins"/>
    <x v="201"/>
    <s v="19 a 25 años"/>
    <x v="2"/>
    <x v="2"/>
    <n v="6"/>
    <x v="201"/>
    <x v="0"/>
    <x v="0"/>
    <x v="0"/>
    <x v="0"/>
    <n v="2018.8053097345132"/>
    <n v="0"/>
    <n v="21810.513631571019"/>
  </r>
  <r>
    <s v="O'Higgins"/>
    <x v="201"/>
    <s v="26 a 35 años"/>
    <x v="0"/>
    <x v="0"/>
    <n v="6"/>
    <x v="201"/>
    <x v="0"/>
    <x v="0"/>
    <x v="0"/>
    <x v="0"/>
    <n v="20405.014464802316"/>
    <n v="17248.459958932239"/>
    <n v="23911.329186015948"/>
  </r>
  <r>
    <s v="O'Higgins"/>
    <x v="201"/>
    <s v="26 a 35 años"/>
    <x v="1"/>
    <x v="1"/>
    <n v="6"/>
    <x v="201"/>
    <x v="0"/>
    <x v="0"/>
    <x v="0"/>
    <x v="0"/>
    <n v="27647.058823529413"/>
    <n v="0"/>
    <n v="11951.283623937616"/>
  </r>
  <r>
    <s v="O'Higgins"/>
    <x v="201"/>
    <s v="26 a 35 años"/>
    <x v="2"/>
    <x v="2"/>
    <n v="6"/>
    <x v="201"/>
    <x v="0"/>
    <x v="0"/>
    <x v="0"/>
    <x v="0"/>
    <n v="3606.5573770491801"/>
    <n v="12936.344969199179"/>
    <n v="29886.970997984754"/>
  </r>
  <r>
    <s v="O'Higgins"/>
    <x v="201"/>
    <s v="36 a 45 años"/>
    <x v="0"/>
    <x v="0"/>
    <n v="6"/>
    <x v="201"/>
    <x v="0"/>
    <x v="0"/>
    <x v="0"/>
    <x v="0"/>
    <n v="17403.341288782816"/>
    <n v="51450.282642943195"/>
    <n v="20594.149908592321"/>
  </r>
  <r>
    <s v="O'Higgins"/>
    <x v="201"/>
    <s v="36 a 45 años"/>
    <x v="1"/>
    <x v="1"/>
    <n v="6"/>
    <x v="201"/>
    <x v="0"/>
    <x v="0"/>
    <x v="0"/>
    <x v="0"/>
    <n v="12477.326968973746"/>
    <n v="6431.2853303678994"/>
    <n v="27458.866544789762"/>
  </r>
  <r>
    <s v="O'Higgins"/>
    <x v="201"/>
    <s v="36 a 45 años"/>
    <x v="2"/>
    <x v="2"/>
    <n v="6"/>
    <x v="201"/>
    <x v="0"/>
    <x v="0"/>
    <x v="0"/>
    <x v="0"/>
    <n v="2482.1002386634846"/>
    <n v="12862.570660735799"/>
    <n v="6864.7166361974405"/>
  </r>
  <r>
    <s v="O'Higgins"/>
    <x v="201"/>
    <s v="46 a 55 años"/>
    <x v="0"/>
    <x v="0"/>
    <n v="6"/>
    <x v="201"/>
    <x v="0"/>
    <x v="0"/>
    <x v="0"/>
    <x v="0"/>
    <n v="8601.2612426341366"/>
    <n v="30441.049293744596"/>
    <n v="51432.664756446989"/>
  </r>
  <r>
    <s v="O'Higgins"/>
    <x v="201"/>
    <s v="46 a 55 años"/>
    <x v="1"/>
    <x v="1"/>
    <n v="6"/>
    <x v="201"/>
    <x v="0"/>
    <x v="0"/>
    <x v="0"/>
    <x v="0"/>
    <n v="26310.348392432545"/>
    <n v="0"/>
    <n v="0"/>
  </r>
  <r>
    <s v="O'Higgins"/>
    <x v="201"/>
    <s v="46 a 55 años"/>
    <x v="2"/>
    <x v="2"/>
    <n v="6"/>
    <x v="201"/>
    <x v="0"/>
    <x v="0"/>
    <x v="0"/>
    <x v="0"/>
    <n v="0"/>
    <n v="0"/>
    <n v="25711.55682903534"/>
  </r>
  <r>
    <s v="O'Higgins"/>
    <x v="201"/>
    <s v="56 a 65 años"/>
    <x v="0"/>
    <x v="0"/>
    <n v="6"/>
    <x v="201"/>
    <x v="0"/>
    <x v="0"/>
    <x v="0"/>
    <x v="0"/>
    <n v="4783.0593810158452"/>
    <n v="18102.708665277609"/>
    <n v="26917.150645964204"/>
  </r>
  <r>
    <s v="O'Higgins"/>
    <x v="201"/>
    <s v="56 a 65 años"/>
    <x v="1"/>
    <x v="1"/>
    <n v="6"/>
    <x v="201"/>
    <x v="0"/>
    <x v="0"/>
    <x v="0"/>
    <x v="0"/>
    <n v="35376.869539463944"/>
    <n v="0"/>
    <n v="23076.923076923078"/>
  </r>
  <r>
    <s v="O'Higgins"/>
    <x v="201"/>
    <s v="56 a 65 años"/>
    <x v="2"/>
    <x v="2"/>
    <n v="6"/>
    <x v="201"/>
    <x v="0"/>
    <x v="0"/>
    <x v="0"/>
    <x v="0"/>
    <n v="0"/>
    <n v="0"/>
    <n v="3840.2275690411284"/>
  </r>
  <r>
    <s v="O'Higgins"/>
    <x v="202"/>
    <s v="15 a 18 años"/>
    <x v="0"/>
    <x v="0"/>
    <n v="6"/>
    <x v="202"/>
    <x v="0"/>
    <x v="0"/>
    <x v="0"/>
    <x v="0"/>
    <n v="5417.6861237329604"/>
    <n v="0"/>
    <n v="0"/>
  </r>
  <r>
    <s v="O'Higgins"/>
    <x v="202"/>
    <s v="15 a 18 años"/>
    <x v="1"/>
    <x v="1"/>
    <n v="6"/>
    <x v="202"/>
    <x v="0"/>
    <x v="0"/>
    <x v="0"/>
    <x v="0"/>
    <n v="2726.3194687172318"/>
    <n v="46358.858858858861"/>
    <n v="0"/>
  </r>
  <r>
    <s v="O'Higgins"/>
    <x v="202"/>
    <s v="19 a 25 años"/>
    <x v="1"/>
    <x v="1"/>
    <n v="6"/>
    <x v="202"/>
    <x v="0"/>
    <x v="0"/>
    <x v="0"/>
    <x v="0"/>
    <n v="27154.663518299883"/>
    <n v="24309.392265193372"/>
    <n v="0"/>
  </r>
  <r>
    <s v="O'Higgins"/>
    <x v="202"/>
    <s v="26 a 35 años"/>
    <x v="0"/>
    <x v="0"/>
    <n v="6"/>
    <x v="202"/>
    <x v="0"/>
    <x v="0"/>
    <x v="0"/>
    <x v="0"/>
    <n v="5031.1451844753237"/>
    <n v="0"/>
    <n v="0"/>
  </r>
  <r>
    <s v="O'Higgins"/>
    <x v="202"/>
    <s v="26 a 35 años"/>
    <x v="1"/>
    <x v="1"/>
    <n v="6"/>
    <x v="202"/>
    <x v="0"/>
    <x v="0"/>
    <x v="0"/>
    <x v="0"/>
    <n v="3082.5746685832933"/>
    <n v="0"/>
    <n v="0"/>
  </r>
  <r>
    <s v="O'Higgins"/>
    <x v="202"/>
    <s v="36 a 45 años"/>
    <x v="0"/>
    <x v="0"/>
    <n v="6"/>
    <x v="202"/>
    <x v="0"/>
    <x v="0"/>
    <x v="0"/>
    <x v="0"/>
    <n v="4244.1094687545738"/>
    <n v="29823.807477438761"/>
    <n v="0"/>
  </r>
  <r>
    <s v="O'Higgins"/>
    <x v="202"/>
    <s v="36 a 45 años"/>
    <x v="1"/>
    <x v="1"/>
    <n v="6"/>
    <x v="202"/>
    <x v="0"/>
    <x v="0"/>
    <x v="0"/>
    <x v="0"/>
    <n v="32782.086931069811"/>
    <n v="0"/>
    <n v="0"/>
  </r>
  <r>
    <s v="O'Higgins"/>
    <x v="202"/>
    <s v="36 a 45 años"/>
    <x v="2"/>
    <x v="2"/>
    <n v="6"/>
    <x v="202"/>
    <x v="0"/>
    <x v="0"/>
    <x v="0"/>
    <x v="0"/>
    <n v="0"/>
    <n v="9941.2691591462535"/>
    <n v="0"/>
  </r>
  <r>
    <s v="O'Higgins"/>
    <x v="202"/>
    <s v="46 a 55 años"/>
    <x v="0"/>
    <x v="0"/>
    <n v="6"/>
    <x v="202"/>
    <x v="0"/>
    <x v="0"/>
    <x v="0"/>
    <x v="0"/>
    <n v="8154.8347613219094"/>
    <n v="6404.6373533154247"/>
    <n v="0"/>
  </r>
  <r>
    <s v="O'Higgins"/>
    <x v="202"/>
    <s v="46 a 55 años"/>
    <x v="1"/>
    <x v="1"/>
    <n v="6"/>
    <x v="202"/>
    <x v="0"/>
    <x v="0"/>
    <x v="0"/>
    <x v="0"/>
    <n v="14152.386780905752"/>
    <n v="0"/>
    <n v="0"/>
  </r>
  <r>
    <s v="O'Higgins"/>
    <x v="202"/>
    <s v="56 a 65 años"/>
    <x v="0"/>
    <x v="0"/>
    <n v="6"/>
    <x v="202"/>
    <x v="0"/>
    <x v="0"/>
    <x v="0"/>
    <x v="0"/>
    <n v="8706.6246056782329"/>
    <n v="6399.583766909469"/>
    <n v="0"/>
  </r>
  <r>
    <s v="O'Higgins"/>
    <x v="202"/>
    <s v="56 a 65 años"/>
    <x v="1"/>
    <x v="1"/>
    <n v="6"/>
    <x v="202"/>
    <x v="0"/>
    <x v="0"/>
    <x v="0"/>
    <x v="0"/>
    <n v="21997.896950578339"/>
    <n v="0"/>
    <n v="0"/>
  </r>
  <r>
    <s v="O'Higgins"/>
    <x v="203"/>
    <s v="15 a 18 años"/>
    <x v="1"/>
    <x v="1"/>
    <n v="6"/>
    <x v="203"/>
    <x v="0"/>
    <x v="0"/>
    <x v="0"/>
    <x v="0"/>
    <n v="0"/>
    <n v="112170.75386012715"/>
    <n v="0"/>
  </r>
  <r>
    <s v="O'Higgins"/>
    <x v="203"/>
    <s v="19 a 25 años"/>
    <x v="0"/>
    <x v="0"/>
    <n v="6"/>
    <x v="203"/>
    <x v="0"/>
    <x v="0"/>
    <x v="0"/>
    <x v="0"/>
    <n v="0"/>
    <n v="0"/>
    <n v="45953.66550301492"/>
  </r>
  <r>
    <s v="O'Higgins"/>
    <x v="203"/>
    <s v="26 a 35 años"/>
    <x v="0"/>
    <x v="0"/>
    <n v="6"/>
    <x v="203"/>
    <x v="0"/>
    <x v="0"/>
    <x v="0"/>
    <x v="0"/>
    <n v="0"/>
    <n v="16572.310859495625"/>
    <n v="0"/>
  </r>
  <r>
    <s v="O'Higgins"/>
    <x v="203"/>
    <s v="26 a 35 años"/>
    <x v="2"/>
    <x v="2"/>
    <n v="6"/>
    <x v="203"/>
    <x v="0"/>
    <x v="0"/>
    <x v="0"/>
    <x v="0"/>
    <n v="0"/>
    <n v="8286.1554297478124"/>
    <n v="11481.481481481482"/>
  </r>
  <r>
    <s v="O'Higgins"/>
    <x v="203"/>
    <s v="36 a 45 años"/>
    <x v="0"/>
    <x v="0"/>
    <n v="6"/>
    <x v="203"/>
    <x v="0"/>
    <x v="0"/>
    <x v="0"/>
    <x v="0"/>
    <n v="0"/>
    <n v="11836.943544260617"/>
    <n v="50529.857022708158"/>
  </r>
  <r>
    <s v="O'Higgins"/>
    <x v="203"/>
    <s v="46 a 55 años"/>
    <x v="0"/>
    <x v="0"/>
    <n v="6"/>
    <x v="203"/>
    <x v="0"/>
    <x v="0"/>
    <x v="0"/>
    <x v="0"/>
    <n v="0"/>
    <n v="40432.374486331966"/>
    <n v="35848.721590909088"/>
  </r>
  <r>
    <s v="O'Higgins"/>
    <x v="203"/>
    <s v="46 a 55 años"/>
    <x v="2"/>
    <x v="2"/>
    <n v="6"/>
    <x v="203"/>
    <x v="0"/>
    <x v="0"/>
    <x v="0"/>
    <x v="0"/>
    <n v="0"/>
    <n v="0"/>
    <n v="11949.573863636364"/>
  </r>
  <r>
    <s v="O'Higgins"/>
    <x v="203"/>
    <s v="56 a 65 años"/>
    <x v="0"/>
    <x v="0"/>
    <n v="6"/>
    <x v="203"/>
    <x v="0"/>
    <x v="0"/>
    <x v="0"/>
    <x v="0"/>
    <n v="0"/>
    <n v="41958.200817810088"/>
    <n v="35617.039964866053"/>
  </r>
  <r>
    <s v="O'Higgins"/>
    <x v="203"/>
    <s v="56 a 65 años"/>
    <x v="1"/>
    <x v="1"/>
    <n v="6"/>
    <x v="203"/>
    <x v="0"/>
    <x v="0"/>
    <x v="0"/>
    <x v="0"/>
    <n v="0"/>
    <n v="0"/>
    <n v="28502.415458937197"/>
  </r>
  <r>
    <s v="Tarapacá"/>
    <x v="204"/>
    <s v="15 a 18 años"/>
    <x v="0"/>
    <x v="0"/>
    <n v="1"/>
    <x v="204"/>
    <x v="0"/>
    <x v="0"/>
    <x v="0"/>
    <x v="0"/>
    <n v="0"/>
    <n v="0"/>
    <n v="68026.866049930293"/>
  </r>
  <r>
    <s v="Tarapacá"/>
    <x v="204"/>
    <s v="15 a 18 años"/>
    <x v="1"/>
    <x v="1"/>
    <n v="1"/>
    <x v="204"/>
    <x v="0"/>
    <x v="0"/>
    <x v="0"/>
    <x v="0"/>
    <n v="0"/>
    <n v="21866.493843162669"/>
    <n v="0"/>
  </r>
  <r>
    <s v="Tarapacá"/>
    <x v="204"/>
    <s v="19 a 25 años"/>
    <x v="0"/>
    <x v="0"/>
    <n v="1"/>
    <x v="204"/>
    <x v="0"/>
    <x v="0"/>
    <x v="0"/>
    <x v="0"/>
    <n v="0"/>
    <n v="23244.929797191886"/>
    <n v="34353.512201698803"/>
  </r>
  <r>
    <s v="Tarapacá"/>
    <x v="204"/>
    <s v="19 a 25 años"/>
    <x v="1"/>
    <x v="1"/>
    <n v="1"/>
    <x v="204"/>
    <x v="0"/>
    <x v="0"/>
    <x v="0"/>
    <x v="0"/>
    <n v="0"/>
    <n v="6970.6424620621192"/>
    <n v="9545.6383982742354"/>
  </r>
  <r>
    <s v="Tarapacá"/>
    <x v="204"/>
    <s v="26 a 35 años"/>
    <x v="0"/>
    <x v="0"/>
    <n v="1"/>
    <x v="204"/>
    <x v="0"/>
    <x v="0"/>
    <x v="0"/>
    <x v="0"/>
    <n v="0"/>
    <n v="34224.48658017753"/>
    <n v="28799.608035276826"/>
  </r>
  <r>
    <s v="Tarapacá"/>
    <x v="204"/>
    <s v="26 a 35 años"/>
    <x v="2"/>
    <x v="2"/>
    <n v="1"/>
    <x v="204"/>
    <x v="0"/>
    <x v="0"/>
    <x v="0"/>
    <x v="0"/>
    <n v="0"/>
    <n v="0"/>
    <n v="19799.118079372856"/>
  </r>
  <r>
    <s v="Tarapacá"/>
    <x v="204"/>
    <s v="36 a 45 años"/>
    <x v="0"/>
    <x v="0"/>
    <n v="1"/>
    <x v="204"/>
    <x v="0"/>
    <x v="0"/>
    <x v="0"/>
    <x v="0"/>
    <n v="0"/>
    <n v="44766.958634358416"/>
    <n v="33934.40638993102"/>
  </r>
  <r>
    <s v="Tarapacá"/>
    <x v="204"/>
    <s v="36 a 45 años"/>
    <x v="1"/>
    <x v="1"/>
    <n v="1"/>
    <x v="204"/>
    <x v="0"/>
    <x v="0"/>
    <x v="0"/>
    <x v="0"/>
    <n v="0"/>
    <n v="3893.6129403490827"/>
    <n v="0"/>
  </r>
  <r>
    <s v="Tarapacá"/>
    <x v="204"/>
    <s v="36 a 45 años"/>
    <x v="2"/>
    <x v="2"/>
    <n v="1"/>
    <x v="204"/>
    <x v="0"/>
    <x v="0"/>
    <x v="0"/>
    <x v="0"/>
    <n v="0"/>
    <n v="7787.2258806981654"/>
    <n v="14286.578724434225"/>
  </r>
  <r>
    <s v="Tarapacá"/>
    <x v="204"/>
    <s v="46 a 55 años"/>
    <x v="0"/>
    <x v="0"/>
    <n v="1"/>
    <x v="204"/>
    <x v="0"/>
    <x v="0"/>
    <x v="0"/>
    <x v="0"/>
    <n v="0"/>
    <n v="48036.206218024403"/>
    <n v="36815.693430656931"/>
  </r>
  <r>
    <s v="Tarapacá"/>
    <x v="204"/>
    <s v="46 a 55 años"/>
    <x v="1"/>
    <x v="1"/>
    <n v="1"/>
    <x v="204"/>
    <x v="0"/>
    <x v="0"/>
    <x v="0"/>
    <x v="0"/>
    <n v="0"/>
    <n v="1920.5037386855568"/>
    <n v="7747.8710462287108"/>
  </r>
  <r>
    <s v="Tarapacá"/>
    <x v="204"/>
    <s v="46 a 55 años"/>
    <x v="2"/>
    <x v="2"/>
    <n v="1"/>
    <x v="204"/>
    <x v="0"/>
    <x v="0"/>
    <x v="0"/>
    <x v="0"/>
    <n v="0"/>
    <n v="0"/>
    <n v="15503.345498783456"/>
  </r>
  <r>
    <s v="Tarapacá"/>
    <x v="204"/>
    <s v="56 a 65 años"/>
    <x v="0"/>
    <x v="0"/>
    <n v="1"/>
    <x v="204"/>
    <x v="0"/>
    <x v="0"/>
    <x v="0"/>
    <x v="0"/>
    <n v="0"/>
    <n v="26112.159611755189"/>
    <n v="39905.079527963055"/>
  </r>
  <r>
    <s v="Tarapacá"/>
    <x v="204"/>
    <s v="56 a 65 años"/>
    <x v="1"/>
    <x v="1"/>
    <n v="1"/>
    <x v="204"/>
    <x v="0"/>
    <x v="0"/>
    <x v="0"/>
    <x v="0"/>
    <n v="0"/>
    <n v="10447.559989215422"/>
    <n v="0"/>
  </r>
  <r>
    <s v="Tarapacá"/>
    <x v="204"/>
    <s v="56 a 65 años"/>
    <x v="2"/>
    <x v="2"/>
    <n v="1"/>
    <x v="204"/>
    <x v="0"/>
    <x v="0"/>
    <x v="0"/>
    <x v="0"/>
    <n v="0"/>
    <n v="0"/>
    <n v="16803.488968701899"/>
  </r>
  <r>
    <s v="Tarapacá"/>
    <x v="205"/>
    <s v="15 a 18 años"/>
    <x v="0"/>
    <x v="0"/>
    <n v="1"/>
    <x v="205"/>
    <x v="0"/>
    <x v="0"/>
    <x v="0"/>
    <x v="0"/>
    <n v="2815.0486714022627"/>
    <n v="32907.566302652107"/>
    <n v="31226.369365002425"/>
  </r>
  <r>
    <s v="Tarapacá"/>
    <x v="205"/>
    <s v="15 a 18 años"/>
    <x v="1"/>
    <x v="1"/>
    <n v="1"/>
    <x v="205"/>
    <x v="0"/>
    <x v="0"/>
    <x v="0"/>
    <x v="0"/>
    <n v="34096.290449881613"/>
    <n v="32907.566302652107"/>
    <n v="0"/>
  </r>
  <r>
    <s v="Tarapacá"/>
    <x v="205"/>
    <s v="19 a 25 años"/>
    <x v="0"/>
    <x v="0"/>
    <n v="1"/>
    <x v="205"/>
    <x v="0"/>
    <x v="0"/>
    <x v="0"/>
    <x v="0"/>
    <n v="10367.708045341444"/>
    <n v="37233.607488526381"/>
    <n v="31079.300957231932"/>
  </r>
  <r>
    <s v="Tarapacá"/>
    <x v="205"/>
    <s v="19 a 25 años"/>
    <x v="1"/>
    <x v="1"/>
    <n v="1"/>
    <x v="205"/>
    <x v="0"/>
    <x v="0"/>
    <x v="0"/>
    <x v="0"/>
    <n v="47728.319970509634"/>
    <n v="13404.825737265415"/>
    <n v="6217.6165803108806"/>
  </r>
  <r>
    <s v="Tarapacá"/>
    <x v="205"/>
    <s v="19 a 25 años"/>
    <x v="2"/>
    <x v="2"/>
    <n v="1"/>
    <x v="205"/>
    <x v="0"/>
    <x v="0"/>
    <x v="0"/>
    <x v="0"/>
    <n v="1230.3013547138512"/>
    <n v="0"/>
    <n v="0"/>
  </r>
  <r>
    <s v="Tarapacá"/>
    <x v="205"/>
    <s v="26 a 35 años"/>
    <x v="0"/>
    <x v="0"/>
    <n v="1"/>
    <x v="205"/>
    <x v="0"/>
    <x v="0"/>
    <x v="0"/>
    <x v="0"/>
    <n v="6872.8962974835713"/>
    <n v="45704.67746866402"/>
    <n v="30047.220829925871"/>
  </r>
  <r>
    <s v="Tarapacá"/>
    <x v="205"/>
    <s v="26 a 35 años"/>
    <x v="1"/>
    <x v="1"/>
    <n v="1"/>
    <x v="205"/>
    <x v="0"/>
    <x v="0"/>
    <x v="0"/>
    <x v="0"/>
    <n v="38236.896938611957"/>
    <n v="0"/>
    <n v="0"/>
  </r>
  <r>
    <s v="Tarapacá"/>
    <x v="205"/>
    <s v="26 a 35 años"/>
    <x v="2"/>
    <x v="2"/>
    <n v="1"/>
    <x v="205"/>
    <x v="0"/>
    <x v="0"/>
    <x v="0"/>
    <x v="0"/>
    <n v="1660.5225196345568"/>
    <n v="0"/>
    <n v="9692.1412931648501"/>
  </r>
  <r>
    <s v="Tarapacá"/>
    <x v="205"/>
    <s v="36 a 45 años"/>
    <x v="0"/>
    <x v="0"/>
    <n v="1"/>
    <x v="205"/>
    <x v="0"/>
    <x v="0"/>
    <x v="0"/>
    <x v="0"/>
    <n v="3148.5780615206036"/>
    <n v="29017.945178465787"/>
    <n v="27091.179542361617"/>
  </r>
  <r>
    <s v="Tarapacá"/>
    <x v="205"/>
    <s v="36 a 45 años"/>
    <x v="1"/>
    <x v="1"/>
    <n v="1"/>
    <x v="205"/>
    <x v="0"/>
    <x v="0"/>
    <x v="0"/>
    <x v="0"/>
    <n v="37227.945443993034"/>
    <n v="2001.5775981068823"/>
    <n v="0"/>
  </r>
  <r>
    <s v="Tarapacá"/>
    <x v="205"/>
    <s v="36 a 45 años"/>
    <x v="2"/>
    <x v="2"/>
    <n v="1"/>
    <x v="205"/>
    <x v="0"/>
    <x v="0"/>
    <x v="0"/>
    <x v="0"/>
    <n v="943.1224608241439"/>
    <n v="13008.611056333399"/>
    <n v="10276.292053043011"/>
  </r>
  <r>
    <s v="Tarapacá"/>
    <x v="205"/>
    <s v="46 a 55 años"/>
    <x v="0"/>
    <x v="0"/>
    <n v="1"/>
    <x v="205"/>
    <x v="0"/>
    <x v="0"/>
    <x v="0"/>
    <x v="0"/>
    <n v="7784.10056055716"/>
    <n v="41402.275077559461"/>
    <n v="24875.945660131783"/>
  </r>
  <r>
    <s v="Tarapacá"/>
    <x v="205"/>
    <s v="46 a 55 años"/>
    <x v="1"/>
    <x v="1"/>
    <n v="1"/>
    <x v="205"/>
    <x v="0"/>
    <x v="0"/>
    <x v="0"/>
    <x v="0"/>
    <n v="57932.733140818753"/>
    <n v="5050.6721820062048"/>
    <n v="4144.635158220125"/>
  </r>
  <r>
    <s v="Tarapacá"/>
    <x v="205"/>
    <s v="46 a 55 años"/>
    <x v="2"/>
    <x v="2"/>
    <n v="1"/>
    <x v="205"/>
    <x v="0"/>
    <x v="0"/>
    <x v="0"/>
    <x v="0"/>
    <n v="0"/>
    <n v="0"/>
    <n v="13475.148458472302"/>
  </r>
  <r>
    <s v="Tarapacá"/>
    <x v="205"/>
    <s v="56 a 65 años"/>
    <x v="0"/>
    <x v="0"/>
    <n v="1"/>
    <x v="205"/>
    <x v="0"/>
    <x v="0"/>
    <x v="0"/>
    <x v="0"/>
    <n v="8571.2582702509389"/>
    <n v="41420.322755761736"/>
    <n v="22662.848962061562"/>
  </r>
  <r>
    <s v="Tarapacá"/>
    <x v="205"/>
    <s v="56 a 65 años"/>
    <x v="1"/>
    <x v="1"/>
    <n v="1"/>
    <x v="205"/>
    <x v="0"/>
    <x v="0"/>
    <x v="0"/>
    <x v="0"/>
    <n v="67586.576861178997"/>
    <n v="11469.180279326853"/>
    <n v="0"/>
  </r>
  <r>
    <s v="Tarapacá"/>
    <x v="205"/>
    <s v="56 a 65 años"/>
    <x v="2"/>
    <x v="2"/>
    <n v="1"/>
    <x v="205"/>
    <x v="0"/>
    <x v="0"/>
    <x v="0"/>
    <x v="0"/>
    <n v="929.84442987423256"/>
    <n v="0"/>
    <n v="17976.616559293725"/>
  </r>
  <r>
    <s v="Tarapacá"/>
    <x v="206"/>
    <s v="19 a 25 años"/>
    <x v="0"/>
    <x v="0"/>
    <n v="1"/>
    <x v="206"/>
    <x v="0"/>
    <x v="0"/>
    <x v="0"/>
    <x v="0"/>
    <n v="0"/>
    <n v="141075.26881720431"/>
    <n v="0"/>
  </r>
  <r>
    <s v="Tarapacá"/>
    <x v="206"/>
    <s v="26 a 35 años"/>
    <x v="0"/>
    <x v="0"/>
    <n v="1"/>
    <x v="206"/>
    <x v="0"/>
    <x v="0"/>
    <x v="0"/>
    <x v="0"/>
    <n v="0"/>
    <n v="152644.52644526446"/>
    <n v="0"/>
  </r>
  <r>
    <s v="Tarapacá"/>
    <x v="206"/>
    <s v="36 a 45 años"/>
    <x v="0"/>
    <x v="0"/>
    <n v="1"/>
    <x v="206"/>
    <x v="0"/>
    <x v="0"/>
    <x v="0"/>
    <x v="0"/>
    <n v="0"/>
    <n v="90356.083086053419"/>
    <n v="0"/>
  </r>
  <r>
    <s v="Tarapacá"/>
    <x v="206"/>
    <s v="46 a 55 años"/>
    <x v="0"/>
    <x v="0"/>
    <n v="1"/>
    <x v="206"/>
    <x v="0"/>
    <x v="0"/>
    <x v="0"/>
    <x v="0"/>
    <n v="0"/>
    <n v="82711.864406779656"/>
    <n v="0"/>
  </r>
  <r>
    <s v="Tarapacá"/>
    <x v="206"/>
    <s v="46 a 55 años"/>
    <x v="1"/>
    <x v="1"/>
    <n v="1"/>
    <x v="206"/>
    <x v="0"/>
    <x v="0"/>
    <x v="0"/>
    <x v="0"/>
    <n v="0"/>
    <n v="41355.932203389828"/>
    <n v="0"/>
  </r>
  <r>
    <s v="Tarapacá"/>
    <x v="206"/>
    <s v="56 a 65 años"/>
    <x v="1"/>
    <x v="1"/>
    <n v="1"/>
    <x v="206"/>
    <x v="0"/>
    <x v="0"/>
    <x v="0"/>
    <x v="0"/>
    <n v="0"/>
    <n v="22473.867595818814"/>
    <n v="0"/>
  </r>
  <r>
    <s v="Tarapacá"/>
    <x v="207"/>
    <s v="15 a 18 años"/>
    <x v="0"/>
    <x v="0"/>
    <n v="1"/>
    <x v="207"/>
    <x v="0"/>
    <x v="0"/>
    <x v="0"/>
    <x v="0"/>
    <n v="0"/>
    <n v="0"/>
    <n v="48334.833483348331"/>
  </r>
  <r>
    <s v="Tarapacá"/>
    <x v="207"/>
    <s v="15 a 18 años"/>
    <x v="1"/>
    <x v="1"/>
    <n v="1"/>
    <x v="207"/>
    <x v="0"/>
    <x v="0"/>
    <x v="0"/>
    <x v="0"/>
    <n v="0"/>
    <n v="77360.219981668197"/>
    <n v="0"/>
  </r>
  <r>
    <s v="Tarapacá"/>
    <x v="207"/>
    <s v="19 a 25 años"/>
    <x v="0"/>
    <x v="0"/>
    <n v="1"/>
    <x v="207"/>
    <x v="0"/>
    <x v="0"/>
    <x v="0"/>
    <x v="0"/>
    <n v="0"/>
    <n v="52370.804475226425"/>
    <n v="144144.60285132384"/>
  </r>
  <r>
    <s v="Tarapacá"/>
    <x v="207"/>
    <s v="19 a 25 años"/>
    <x v="1"/>
    <x v="1"/>
    <n v="1"/>
    <x v="207"/>
    <x v="0"/>
    <x v="0"/>
    <x v="0"/>
    <x v="0"/>
    <n v="0"/>
    <n v="17474.693660095898"/>
    <n v="0"/>
  </r>
  <r>
    <s v="Tarapacá"/>
    <x v="207"/>
    <s v="26 a 35 años"/>
    <x v="0"/>
    <x v="0"/>
    <n v="1"/>
    <x v="207"/>
    <x v="0"/>
    <x v="0"/>
    <x v="0"/>
    <x v="0"/>
    <n v="0"/>
    <n v="87404.426559356143"/>
    <n v="69112.114371708056"/>
  </r>
  <r>
    <s v="Tarapacá"/>
    <x v="207"/>
    <s v="26 a 35 años"/>
    <x v="2"/>
    <x v="2"/>
    <n v="1"/>
    <x v="207"/>
    <x v="0"/>
    <x v="0"/>
    <x v="0"/>
    <x v="0"/>
    <n v="0"/>
    <n v="0"/>
    <n v="13807.373965387509"/>
  </r>
  <r>
    <s v="Tarapacá"/>
    <x v="207"/>
    <s v="36 a 45 años"/>
    <x v="0"/>
    <x v="0"/>
    <n v="1"/>
    <x v="207"/>
    <x v="0"/>
    <x v="0"/>
    <x v="0"/>
    <x v="0"/>
    <n v="0"/>
    <n v="0"/>
    <n v="100048.42615012107"/>
  </r>
  <r>
    <s v="Tarapacá"/>
    <x v="207"/>
    <s v="36 a 45 años"/>
    <x v="1"/>
    <x v="1"/>
    <n v="1"/>
    <x v="207"/>
    <x v="0"/>
    <x v="0"/>
    <x v="0"/>
    <x v="0"/>
    <n v="0"/>
    <n v="15486.500254712175"/>
    <n v="0"/>
  </r>
  <r>
    <s v="Tarapacá"/>
    <x v="207"/>
    <s v="36 a 45 años"/>
    <x v="2"/>
    <x v="2"/>
    <n v="1"/>
    <x v="207"/>
    <x v="0"/>
    <x v="0"/>
    <x v="0"/>
    <x v="0"/>
    <n v="0"/>
    <n v="0"/>
    <n v="14285.714285714286"/>
  </r>
  <r>
    <s v="Tarapacá"/>
    <x v="207"/>
    <s v="46 a 55 años"/>
    <x v="0"/>
    <x v="0"/>
    <n v="1"/>
    <x v="207"/>
    <x v="0"/>
    <x v="0"/>
    <x v="0"/>
    <x v="0"/>
    <n v="0"/>
    <n v="48508.946322067597"/>
    <n v="0"/>
  </r>
  <r>
    <s v="Tarapacá"/>
    <x v="207"/>
    <s v="46 a 55 años"/>
    <x v="1"/>
    <x v="1"/>
    <n v="1"/>
    <x v="207"/>
    <x v="0"/>
    <x v="0"/>
    <x v="0"/>
    <x v="0"/>
    <n v="0"/>
    <n v="32339.297548045062"/>
    <n v="0"/>
  </r>
  <r>
    <s v="Tarapacá"/>
    <x v="207"/>
    <s v="56 a 65 años"/>
    <x v="0"/>
    <x v="0"/>
    <n v="1"/>
    <x v="207"/>
    <x v="0"/>
    <x v="0"/>
    <x v="0"/>
    <x v="0"/>
    <n v="0"/>
    <n v="58095.952023988008"/>
    <n v="35096.497498213008"/>
  </r>
  <r>
    <s v="Tarapacá"/>
    <x v="207"/>
    <s v="56 a 65 años"/>
    <x v="2"/>
    <x v="2"/>
    <n v="1"/>
    <x v="207"/>
    <x v="0"/>
    <x v="0"/>
    <x v="0"/>
    <x v="0"/>
    <n v="0"/>
    <n v="0"/>
    <n v="23445.318084345963"/>
  </r>
  <r>
    <s v="Valparaíso"/>
    <x v="208"/>
    <s v="26 a 35 años"/>
    <x v="0"/>
    <x v="0"/>
    <n v="5"/>
    <x v="208"/>
    <x v="0"/>
    <x v="0"/>
    <x v="0"/>
    <x v="0"/>
    <n v="0"/>
    <n v="92561.983471074374"/>
    <n v="0"/>
  </r>
  <r>
    <s v="Valparaíso"/>
    <x v="208"/>
    <s v="46 a 55 años"/>
    <x v="0"/>
    <x v="0"/>
    <n v="5"/>
    <x v="208"/>
    <x v="0"/>
    <x v="0"/>
    <x v="0"/>
    <x v="0"/>
    <n v="0"/>
    <n v="192525.91380250955"/>
    <n v="0"/>
  </r>
  <r>
    <s v="Valparaíso"/>
    <x v="208"/>
    <s v="56 a 65 años"/>
    <x v="0"/>
    <x v="0"/>
    <n v="5"/>
    <x v="208"/>
    <x v="0"/>
    <x v="0"/>
    <x v="0"/>
    <x v="0"/>
    <n v="0"/>
    <n v="40901.771336553946"/>
    <n v="0"/>
  </r>
  <r>
    <s v="Valparaíso"/>
    <x v="208"/>
    <s v="56 a 65 años"/>
    <x v="1"/>
    <x v="1"/>
    <n v="5"/>
    <x v="208"/>
    <x v="0"/>
    <x v="0"/>
    <x v="0"/>
    <x v="0"/>
    <n v="0"/>
    <n v="81803.542673107891"/>
    <n v="0"/>
  </r>
  <r>
    <s v="Valparaíso"/>
    <x v="208"/>
    <s v="56 a 65 años"/>
    <x v="2"/>
    <x v="2"/>
    <n v="5"/>
    <x v="208"/>
    <x v="0"/>
    <x v="0"/>
    <x v="0"/>
    <x v="0"/>
    <n v="0"/>
    <n v="40901.771336553946"/>
    <n v="0"/>
  </r>
  <r>
    <s v="Valparaíso"/>
    <x v="209"/>
    <s v="15 a 18 años"/>
    <x v="1"/>
    <x v="1"/>
    <n v="5"/>
    <x v="209"/>
    <x v="0"/>
    <x v="0"/>
    <x v="0"/>
    <x v="0"/>
    <n v="0"/>
    <n v="257705.4794520548"/>
    <n v="0"/>
  </r>
  <r>
    <s v="Valparaíso"/>
    <x v="209"/>
    <s v="26 a 35 años"/>
    <x v="0"/>
    <x v="0"/>
    <n v="5"/>
    <x v="209"/>
    <x v="0"/>
    <x v="0"/>
    <x v="0"/>
    <x v="0"/>
    <n v="0"/>
    <n v="114125.63667232597"/>
    <n v="0"/>
  </r>
  <r>
    <s v="Valparaíso"/>
    <x v="209"/>
    <s v="36 a 45 años"/>
    <x v="0"/>
    <x v="0"/>
    <n v="5"/>
    <x v="209"/>
    <x v="0"/>
    <x v="0"/>
    <x v="0"/>
    <x v="0"/>
    <n v="0"/>
    <n v="307980.69784706755"/>
    <n v="0"/>
  </r>
  <r>
    <s v="Valparaíso"/>
    <x v="209"/>
    <s v="46 a 55 años"/>
    <x v="0"/>
    <x v="0"/>
    <n v="5"/>
    <x v="209"/>
    <x v="0"/>
    <x v="0"/>
    <x v="0"/>
    <x v="0"/>
    <n v="0"/>
    <n v="42966.751918158567"/>
    <n v="0"/>
  </r>
  <r>
    <s v="Valparaíso"/>
    <x v="209"/>
    <s v="56 a 65 años"/>
    <x v="0"/>
    <x v="0"/>
    <n v="5"/>
    <x v="209"/>
    <x v="0"/>
    <x v="0"/>
    <x v="0"/>
    <x v="0"/>
    <n v="0"/>
    <n v="67733.333333333328"/>
    <n v="0"/>
  </r>
  <r>
    <s v="Valparaíso"/>
    <x v="209"/>
    <s v="56 a 65 años"/>
    <x v="2"/>
    <x v="2"/>
    <n v="5"/>
    <x v="209"/>
    <x v="0"/>
    <x v="0"/>
    <x v="0"/>
    <x v="0"/>
    <n v="0"/>
    <n v="33866.666666666664"/>
    <n v="0"/>
  </r>
  <r>
    <s v="Valparaíso"/>
    <x v="210"/>
    <s v="15 a 18 años"/>
    <x v="0"/>
    <x v="0"/>
    <n v="5"/>
    <x v="210"/>
    <x v="0"/>
    <x v="0"/>
    <x v="0"/>
    <x v="0"/>
    <n v="0"/>
    <n v="0"/>
    <n v="123231.01777059774"/>
  </r>
  <r>
    <s v="Valparaíso"/>
    <x v="210"/>
    <s v="19 a 25 años"/>
    <x v="2"/>
    <x v="2"/>
    <n v="5"/>
    <x v="210"/>
    <x v="0"/>
    <x v="0"/>
    <x v="0"/>
    <x v="0"/>
    <n v="0"/>
    <n v="0"/>
    <n v="126235.81105822044"/>
  </r>
  <r>
    <s v="Valparaíso"/>
    <x v="210"/>
    <s v="26 a 35 años"/>
    <x v="0"/>
    <x v="0"/>
    <n v="5"/>
    <x v="210"/>
    <x v="0"/>
    <x v="0"/>
    <x v="0"/>
    <x v="0"/>
    <n v="0"/>
    <n v="0"/>
    <n v="20698.477676858129"/>
  </r>
  <r>
    <s v="Valparaíso"/>
    <x v="210"/>
    <s v="36 a 45 años"/>
    <x v="0"/>
    <x v="0"/>
    <n v="5"/>
    <x v="210"/>
    <x v="0"/>
    <x v="0"/>
    <x v="0"/>
    <x v="0"/>
    <n v="0"/>
    <n v="24577.777777777777"/>
    <n v="0"/>
  </r>
  <r>
    <s v="Valparaíso"/>
    <x v="210"/>
    <s v="46 a 55 años"/>
    <x v="0"/>
    <x v="0"/>
    <n v="5"/>
    <x v="210"/>
    <x v="0"/>
    <x v="0"/>
    <x v="0"/>
    <x v="0"/>
    <n v="0"/>
    <n v="35067.064083457524"/>
    <n v="42053.973013493254"/>
  </r>
  <r>
    <s v="Valparaíso"/>
    <x v="210"/>
    <s v="46 a 55 años"/>
    <x v="1"/>
    <x v="1"/>
    <n v="5"/>
    <x v="210"/>
    <x v="0"/>
    <x v="0"/>
    <x v="0"/>
    <x v="0"/>
    <n v="0"/>
    <n v="17526.080476900148"/>
    <n v="0"/>
  </r>
  <r>
    <s v="Valparaíso"/>
    <x v="210"/>
    <s v="46 a 55 años"/>
    <x v="2"/>
    <x v="2"/>
    <n v="5"/>
    <x v="210"/>
    <x v="0"/>
    <x v="0"/>
    <x v="0"/>
    <x v="0"/>
    <n v="0"/>
    <n v="0"/>
    <n v="63073.46326836582"/>
  </r>
  <r>
    <s v="Valparaíso"/>
    <x v="210"/>
    <s v="56 a 65 años"/>
    <x v="0"/>
    <x v="0"/>
    <n v="5"/>
    <x v="210"/>
    <x v="0"/>
    <x v="0"/>
    <x v="0"/>
    <x v="0"/>
    <n v="0"/>
    <n v="38983.628922237382"/>
    <n v="44868.37720759747"/>
  </r>
  <r>
    <s v="Valparaíso"/>
    <x v="210"/>
    <s v="56 a 65 años"/>
    <x v="1"/>
    <x v="1"/>
    <n v="5"/>
    <x v="210"/>
    <x v="0"/>
    <x v="0"/>
    <x v="0"/>
    <x v="0"/>
    <n v="0"/>
    <n v="12994.542974079126"/>
    <n v="14961.679440186605"/>
  </r>
  <r>
    <s v="Valparaíso"/>
    <x v="211"/>
    <s v="15 a 18 años"/>
    <x v="1"/>
    <x v="1"/>
    <n v="5"/>
    <x v="211"/>
    <x v="0"/>
    <x v="0"/>
    <x v="0"/>
    <x v="0"/>
    <n v="0"/>
    <n v="356635.07109004742"/>
    <n v="0"/>
  </r>
  <r>
    <s v="Valparaíso"/>
    <x v="211"/>
    <s v="36 a 45 años"/>
    <x v="0"/>
    <x v="0"/>
    <n v="5"/>
    <x v="211"/>
    <x v="0"/>
    <x v="0"/>
    <x v="0"/>
    <x v="0"/>
    <n v="0"/>
    <n v="79530.201342281885"/>
    <n v="0"/>
  </r>
  <r>
    <s v="Valparaíso"/>
    <x v="211"/>
    <s v="46 a 55 años"/>
    <x v="1"/>
    <x v="1"/>
    <n v="5"/>
    <x v="211"/>
    <x v="0"/>
    <x v="0"/>
    <x v="0"/>
    <x v="0"/>
    <n v="0"/>
    <n v="57760.314341846759"/>
    <n v="0"/>
  </r>
  <r>
    <s v="Valparaíso"/>
    <x v="211"/>
    <s v="56 a 65 años"/>
    <x v="1"/>
    <x v="1"/>
    <n v="5"/>
    <x v="211"/>
    <x v="0"/>
    <x v="0"/>
    <x v="0"/>
    <x v="0"/>
    <n v="0"/>
    <n v="50297.0297029703"/>
    <n v="0"/>
  </r>
  <r>
    <s v="Valparaíso"/>
    <x v="212"/>
    <s v="19 a 25 años"/>
    <x v="0"/>
    <x v="0"/>
    <n v="5"/>
    <x v="212"/>
    <x v="0"/>
    <x v="0"/>
    <x v="0"/>
    <x v="0"/>
    <n v="0"/>
    <n v="149070.45009784735"/>
    <n v="0"/>
  </r>
  <r>
    <s v="Valparaíso"/>
    <x v="212"/>
    <s v="26 a 35 años"/>
    <x v="0"/>
    <x v="0"/>
    <n v="5"/>
    <x v="212"/>
    <x v="0"/>
    <x v="0"/>
    <x v="0"/>
    <x v="0"/>
    <n v="0"/>
    <n v="210457.10707576707"/>
    <n v="0"/>
  </r>
  <r>
    <s v="Valparaíso"/>
    <x v="212"/>
    <s v="46 a 55 años"/>
    <x v="0"/>
    <x v="0"/>
    <n v="5"/>
    <x v="212"/>
    <x v="0"/>
    <x v="0"/>
    <x v="0"/>
    <x v="0"/>
    <n v="0"/>
    <n v="75805.412371134022"/>
    <n v="0"/>
  </r>
  <r>
    <s v="Valparaíso"/>
    <x v="212"/>
    <s v="46 a 55 años"/>
    <x v="1"/>
    <x v="1"/>
    <n v="5"/>
    <x v="212"/>
    <x v="0"/>
    <x v="0"/>
    <x v="0"/>
    <x v="0"/>
    <n v="0"/>
    <n v="37886.597938144332"/>
    <n v="0"/>
  </r>
  <r>
    <s v="Valparaíso"/>
    <x v="212"/>
    <s v="56 a 65 años"/>
    <x v="0"/>
    <x v="0"/>
    <n v="5"/>
    <x v="212"/>
    <x v="0"/>
    <x v="0"/>
    <x v="0"/>
    <x v="0"/>
    <n v="0"/>
    <n v="51365.01516683519"/>
    <n v="0"/>
  </r>
  <r>
    <s v="Valparaíso"/>
    <x v="212"/>
    <s v="56 a 65 años"/>
    <x v="1"/>
    <x v="1"/>
    <n v="5"/>
    <x v="212"/>
    <x v="0"/>
    <x v="0"/>
    <x v="0"/>
    <x v="0"/>
    <n v="0"/>
    <n v="25682.507583417595"/>
    <n v="0"/>
  </r>
  <r>
    <s v="Valparaíso"/>
    <x v="212"/>
    <s v="56 a 65 años"/>
    <x v="2"/>
    <x v="2"/>
    <n v="5"/>
    <x v="212"/>
    <x v="0"/>
    <x v="0"/>
    <x v="0"/>
    <x v="0"/>
    <n v="0"/>
    <n v="25682.507583417595"/>
    <n v="0"/>
  </r>
  <r>
    <s v="Valparaíso"/>
    <x v="213"/>
    <s v="19 a 25 años"/>
    <x v="0"/>
    <x v="0"/>
    <n v="5"/>
    <x v="213"/>
    <x v="0"/>
    <x v="0"/>
    <x v="0"/>
    <x v="0"/>
    <n v="0"/>
    <n v="109525.52120776419"/>
    <n v="0"/>
  </r>
  <r>
    <s v="Valparaíso"/>
    <x v="213"/>
    <s v="19 a 25 años"/>
    <x v="1"/>
    <x v="1"/>
    <n v="5"/>
    <x v="213"/>
    <x v="0"/>
    <x v="0"/>
    <x v="0"/>
    <x v="0"/>
    <n v="0"/>
    <n v="109525.52120776419"/>
    <n v="0"/>
  </r>
  <r>
    <s v="Valparaíso"/>
    <x v="213"/>
    <s v="26 a 35 años"/>
    <x v="0"/>
    <x v="0"/>
    <n v="5"/>
    <x v="213"/>
    <x v="0"/>
    <x v="0"/>
    <x v="0"/>
    <x v="0"/>
    <n v="0"/>
    <n v="167630.92269326682"/>
    <n v="0"/>
  </r>
  <r>
    <s v="Valparaíso"/>
    <x v="213"/>
    <s v="36 a 45 años"/>
    <x v="0"/>
    <x v="0"/>
    <n v="5"/>
    <x v="213"/>
    <x v="0"/>
    <x v="0"/>
    <x v="0"/>
    <x v="0"/>
    <n v="0"/>
    <n v="297464.78873239434"/>
    <n v="0"/>
  </r>
  <r>
    <s v="Valparaíso"/>
    <x v="213"/>
    <s v="46 a 55 años"/>
    <x v="0"/>
    <x v="0"/>
    <n v="5"/>
    <x v="213"/>
    <x v="0"/>
    <x v="0"/>
    <x v="0"/>
    <x v="0"/>
    <n v="0"/>
    <n v="92285.564853556483"/>
    <n v="0"/>
  </r>
  <r>
    <s v="Valparaíso"/>
    <x v="213"/>
    <s v="46 a 55 años"/>
    <x v="1"/>
    <x v="1"/>
    <n v="5"/>
    <x v="213"/>
    <x v="0"/>
    <x v="0"/>
    <x v="0"/>
    <x v="0"/>
    <n v="0"/>
    <n v="30753.138075313807"/>
    <n v="0"/>
  </r>
  <r>
    <s v="Valparaíso"/>
    <x v="213"/>
    <s v="56 a 65 años"/>
    <x v="0"/>
    <x v="0"/>
    <n v="5"/>
    <x v="213"/>
    <x v="0"/>
    <x v="0"/>
    <x v="0"/>
    <x v="0"/>
    <n v="0"/>
    <n v="51678.535096642932"/>
    <n v="0"/>
  </r>
  <r>
    <s v="Valparaíso"/>
    <x v="213"/>
    <s v="56 a 65 años"/>
    <x v="1"/>
    <x v="1"/>
    <n v="5"/>
    <x v="213"/>
    <x v="0"/>
    <x v="0"/>
    <x v="0"/>
    <x v="0"/>
    <n v="0"/>
    <n v="25839.267548321466"/>
    <n v="0"/>
  </r>
  <r>
    <s v="Valparaíso"/>
    <x v="214"/>
    <s v="19 a 25 años"/>
    <x v="0"/>
    <x v="0"/>
    <n v="5"/>
    <x v="214"/>
    <x v="0"/>
    <x v="0"/>
    <x v="0"/>
    <x v="0"/>
    <n v="0"/>
    <n v="63638.262322472852"/>
    <n v="0"/>
  </r>
  <r>
    <s v="Valparaíso"/>
    <x v="214"/>
    <s v="26 a 35 años"/>
    <x v="0"/>
    <x v="0"/>
    <n v="5"/>
    <x v="214"/>
    <x v="0"/>
    <x v="0"/>
    <x v="0"/>
    <x v="0"/>
    <n v="0"/>
    <n v="108576.96656436763"/>
    <n v="0"/>
  </r>
  <r>
    <s v="Valparaíso"/>
    <x v="214"/>
    <s v="26 a 35 años"/>
    <x v="2"/>
    <x v="2"/>
    <n v="5"/>
    <x v="214"/>
    <x v="0"/>
    <x v="0"/>
    <x v="0"/>
    <x v="0"/>
    <n v="0"/>
    <n v="27136.165401389113"/>
    <n v="0"/>
  </r>
  <r>
    <s v="Valparaíso"/>
    <x v="214"/>
    <s v="36 a 45 años"/>
    <x v="0"/>
    <x v="0"/>
    <n v="5"/>
    <x v="214"/>
    <x v="0"/>
    <x v="0"/>
    <x v="0"/>
    <x v="0"/>
    <n v="0"/>
    <n v="27816.901408450703"/>
    <n v="0"/>
  </r>
  <r>
    <s v="Valparaíso"/>
    <x v="214"/>
    <s v="46 a 55 años"/>
    <x v="0"/>
    <x v="0"/>
    <n v="5"/>
    <x v="214"/>
    <x v="0"/>
    <x v="0"/>
    <x v="0"/>
    <x v="0"/>
    <n v="0"/>
    <n v="19300.83702609552"/>
    <n v="0"/>
  </r>
  <r>
    <s v="Valparaíso"/>
    <x v="214"/>
    <s v="46 a 55 años"/>
    <x v="1"/>
    <x v="1"/>
    <n v="5"/>
    <x v="214"/>
    <x v="0"/>
    <x v="0"/>
    <x v="0"/>
    <x v="0"/>
    <n v="0"/>
    <n v="19300.83702609552"/>
    <n v="0"/>
  </r>
  <r>
    <s v="Valparaíso"/>
    <x v="214"/>
    <s v="56 a 65 años"/>
    <x v="0"/>
    <x v="0"/>
    <n v="5"/>
    <x v="214"/>
    <x v="0"/>
    <x v="0"/>
    <x v="0"/>
    <x v="0"/>
    <n v="0"/>
    <n v="15679.012345679012"/>
    <n v="0"/>
  </r>
  <r>
    <s v="Valparaíso"/>
    <x v="214"/>
    <s v="56 a 65 años"/>
    <x v="1"/>
    <x v="1"/>
    <n v="5"/>
    <x v="214"/>
    <x v="0"/>
    <x v="0"/>
    <x v="0"/>
    <x v="0"/>
    <n v="0"/>
    <n v="31358.024691358023"/>
    <n v="0"/>
  </r>
  <r>
    <s v="Valparaíso"/>
    <x v="214"/>
    <s v="19 a 25 años"/>
    <x v="0"/>
    <x v="0"/>
    <n v="5"/>
    <x v="214"/>
    <x v="0"/>
    <x v="0"/>
    <x v="0"/>
    <x v="0"/>
    <n v="0"/>
    <n v="0"/>
    <n v="47994.987468671679"/>
  </r>
  <r>
    <s v="Valparaíso"/>
    <x v="214"/>
    <s v="19 a 25 años"/>
    <x v="1"/>
    <x v="1"/>
    <n v="5"/>
    <x v="214"/>
    <x v="0"/>
    <x v="0"/>
    <x v="0"/>
    <x v="0"/>
    <n v="0"/>
    <n v="0"/>
    <n v="96010.860484544697"/>
  </r>
  <r>
    <s v="Valparaíso"/>
    <x v="214"/>
    <s v="26 a 35 años"/>
    <x v="0"/>
    <x v="0"/>
    <n v="5"/>
    <x v="214"/>
    <x v="0"/>
    <x v="0"/>
    <x v="0"/>
    <x v="0"/>
    <n v="0"/>
    <n v="0"/>
    <n v="51065.172794697806"/>
  </r>
  <r>
    <s v="Valparaíso"/>
    <x v="214"/>
    <s v="36 a 45 años"/>
    <x v="0"/>
    <x v="0"/>
    <n v="5"/>
    <x v="214"/>
    <x v="0"/>
    <x v="0"/>
    <x v="0"/>
    <x v="0"/>
    <n v="0"/>
    <n v="0"/>
    <n v="129921.64544564152"/>
  </r>
  <r>
    <s v="Valparaíso"/>
    <x v="214"/>
    <s v="46 a 55 años"/>
    <x v="0"/>
    <x v="0"/>
    <n v="5"/>
    <x v="214"/>
    <x v="0"/>
    <x v="0"/>
    <x v="0"/>
    <x v="0"/>
    <n v="0"/>
    <n v="0"/>
    <n v="91576.885406464251"/>
  </r>
  <r>
    <s v="Valparaíso"/>
    <x v="214"/>
    <s v="46 a 55 años"/>
    <x v="2"/>
    <x v="2"/>
    <n v="5"/>
    <x v="214"/>
    <x v="0"/>
    <x v="0"/>
    <x v="0"/>
    <x v="0"/>
    <n v="0"/>
    <n v="0"/>
    <n v="91576.885406464251"/>
  </r>
  <r>
    <s v="Valparaíso"/>
    <x v="214"/>
    <s v="56 a 65 años"/>
    <x v="0"/>
    <x v="0"/>
    <n v="5"/>
    <x v="214"/>
    <x v="0"/>
    <x v="0"/>
    <x v="0"/>
    <x v="0"/>
    <n v="0"/>
    <n v="0"/>
    <n v="89171.468309159551"/>
  </r>
  <r>
    <s v="Valparaíso"/>
    <x v="214"/>
    <s v="56 a 65 años"/>
    <x v="1"/>
    <x v="1"/>
    <n v="5"/>
    <x v="214"/>
    <x v="0"/>
    <x v="0"/>
    <x v="0"/>
    <x v="0"/>
    <n v="0"/>
    <n v="0"/>
    <n v="35664.613550566261"/>
  </r>
  <r>
    <s v="Valparaíso"/>
    <x v="214"/>
    <s v="56 a 65 años"/>
    <x v="2"/>
    <x v="2"/>
    <n v="5"/>
    <x v="214"/>
    <x v="0"/>
    <x v="0"/>
    <x v="0"/>
    <x v="0"/>
    <n v="0"/>
    <n v="0"/>
    <n v="17842.241208027022"/>
  </r>
  <r>
    <s v="Valparaíso"/>
    <x v="215"/>
    <s v="36 a 45 años"/>
    <x v="0"/>
    <x v="0"/>
    <n v="5"/>
    <x v="215"/>
    <x v="0"/>
    <x v="0"/>
    <x v="0"/>
    <x v="0"/>
    <n v="0"/>
    <n v="79340.028694404595"/>
    <n v="0"/>
  </r>
  <r>
    <s v="Valparaíso"/>
    <x v="215"/>
    <s v="56 a 65 años"/>
    <x v="0"/>
    <x v="0"/>
    <n v="5"/>
    <x v="215"/>
    <x v="0"/>
    <x v="0"/>
    <x v="0"/>
    <x v="0"/>
    <n v="0"/>
    <n v="69272.727272727279"/>
    <n v="0"/>
  </r>
  <r>
    <s v="Valparaíso"/>
    <x v="215"/>
    <s v="56 a 65 años"/>
    <x v="1"/>
    <x v="1"/>
    <n v="5"/>
    <x v="215"/>
    <x v="0"/>
    <x v="0"/>
    <x v="0"/>
    <x v="0"/>
    <n v="0"/>
    <n v="34636.36363636364"/>
    <n v="0"/>
  </r>
  <r>
    <s v="Valparaíso"/>
    <x v="216"/>
    <s v="19 a 25 años"/>
    <x v="0"/>
    <x v="0"/>
    <n v="5"/>
    <x v="216"/>
    <x v="0"/>
    <x v="0"/>
    <x v="0"/>
    <x v="0"/>
    <n v="0"/>
    <n v="323460.72186836519"/>
    <n v="0"/>
  </r>
  <r>
    <s v="Valparaíso"/>
    <x v="216"/>
    <s v="26 a 35 años"/>
    <x v="2"/>
    <x v="2"/>
    <n v="5"/>
    <x v="216"/>
    <x v="0"/>
    <x v="0"/>
    <x v="0"/>
    <x v="0"/>
    <n v="0"/>
    <n v="101204.81927710843"/>
    <n v="0"/>
  </r>
  <r>
    <s v="Valparaíso"/>
    <x v="216"/>
    <s v="46 a 55 años"/>
    <x v="0"/>
    <x v="0"/>
    <n v="5"/>
    <x v="216"/>
    <x v="0"/>
    <x v="0"/>
    <x v="0"/>
    <x v="0"/>
    <n v="0"/>
    <n v="202932.71995399654"/>
    <n v="0"/>
  </r>
  <r>
    <s v="Valparaíso"/>
    <x v="216"/>
    <s v="46 a 55 años"/>
    <x v="1"/>
    <x v="1"/>
    <n v="5"/>
    <x v="216"/>
    <x v="0"/>
    <x v="0"/>
    <x v="0"/>
    <x v="0"/>
    <n v="0"/>
    <n v="67625.071880391028"/>
    <n v="0"/>
  </r>
  <r>
    <s v="Valparaíso"/>
    <x v="216"/>
    <s v="56 a 65 años"/>
    <x v="0"/>
    <x v="0"/>
    <n v="5"/>
    <x v="216"/>
    <x v="0"/>
    <x v="0"/>
    <x v="0"/>
    <x v="0"/>
    <n v="0"/>
    <n v="38368.580060422959"/>
    <n v="0"/>
  </r>
  <r>
    <s v="Valparaíso"/>
    <x v="216"/>
    <s v="56 a 65 años"/>
    <x v="1"/>
    <x v="1"/>
    <n v="5"/>
    <x v="216"/>
    <x v="0"/>
    <x v="0"/>
    <x v="0"/>
    <x v="0"/>
    <n v="0"/>
    <n v="38368.580060422959"/>
    <n v="0"/>
  </r>
  <r>
    <s v="Valparaíso"/>
    <x v="210"/>
    <s v="19 a 25 años"/>
    <x v="1"/>
    <x v="1"/>
    <n v="5"/>
    <x v="210"/>
    <x v="0"/>
    <x v="0"/>
    <x v="0"/>
    <x v="0"/>
    <n v="26450.511945392493"/>
    <n v="0"/>
    <n v="0"/>
  </r>
  <r>
    <s v="Valparaíso"/>
    <x v="210"/>
    <s v="26 a 35 años"/>
    <x v="0"/>
    <x v="0"/>
    <n v="5"/>
    <x v="210"/>
    <x v="0"/>
    <x v="0"/>
    <x v="0"/>
    <x v="0"/>
    <n v="4915.4122818702544"/>
    <n v="0"/>
    <n v="0"/>
  </r>
  <r>
    <s v="Valparaíso"/>
    <x v="210"/>
    <s v="26 a 35 años"/>
    <x v="1"/>
    <x v="1"/>
    <n v="5"/>
    <x v="210"/>
    <x v="0"/>
    <x v="0"/>
    <x v="0"/>
    <x v="0"/>
    <n v="38537.365125882512"/>
    <n v="0"/>
    <n v="0"/>
  </r>
  <r>
    <s v="Valparaíso"/>
    <x v="210"/>
    <s v="36 a 45 años"/>
    <x v="0"/>
    <x v="0"/>
    <n v="5"/>
    <x v="210"/>
    <x v="0"/>
    <x v="0"/>
    <x v="0"/>
    <x v="0"/>
    <n v="5450.5169867060558"/>
    <n v="0"/>
    <n v="0"/>
  </r>
  <r>
    <s v="Valparaíso"/>
    <x v="210"/>
    <s v="36 a 45 años"/>
    <x v="1"/>
    <x v="1"/>
    <n v="5"/>
    <x v="210"/>
    <x v="0"/>
    <x v="0"/>
    <x v="0"/>
    <x v="0"/>
    <n v="62791.728212703099"/>
    <n v="0"/>
    <n v="0"/>
  </r>
  <r>
    <s v="Valparaíso"/>
    <x v="210"/>
    <s v="46 a 55 años"/>
    <x v="1"/>
    <x v="1"/>
    <n v="5"/>
    <x v="210"/>
    <x v="0"/>
    <x v="0"/>
    <x v="0"/>
    <x v="0"/>
    <n v="27790.228597041685"/>
    <n v="0"/>
    <n v="0"/>
  </r>
  <r>
    <s v="Valparaíso"/>
    <x v="210"/>
    <s v="56 a 65 años"/>
    <x v="0"/>
    <x v="0"/>
    <n v="5"/>
    <x v="210"/>
    <x v="0"/>
    <x v="0"/>
    <x v="0"/>
    <x v="0"/>
    <n v="20447.347585114807"/>
    <n v="0"/>
    <n v="0"/>
  </r>
  <r>
    <s v="Valparaíso"/>
    <x v="210"/>
    <s v="56 a 65 años"/>
    <x v="1"/>
    <x v="1"/>
    <n v="5"/>
    <x v="210"/>
    <x v="0"/>
    <x v="0"/>
    <x v="0"/>
    <x v="0"/>
    <n v="78028.503562945363"/>
    <n v="0"/>
    <n v="0"/>
  </r>
  <r>
    <s v="Valparaíso"/>
    <x v="217"/>
    <s v="15 a 18 años"/>
    <x v="1"/>
    <x v="1"/>
    <n v="5"/>
    <x v="217"/>
    <x v="0"/>
    <x v="0"/>
    <x v="0"/>
    <x v="0"/>
    <n v="0"/>
    <n v="232432.43243243243"/>
    <n v="145683.7280366692"/>
  </r>
  <r>
    <s v="Valparaíso"/>
    <x v="217"/>
    <s v="19 a 25 años"/>
    <x v="2"/>
    <x v="2"/>
    <n v="5"/>
    <x v="217"/>
    <x v="0"/>
    <x v="0"/>
    <x v="0"/>
    <x v="0"/>
    <n v="0"/>
    <n v="0"/>
    <n v="220585.41266794625"/>
  </r>
  <r>
    <s v="Valparaíso"/>
    <x v="217"/>
    <s v="26 a 35 años"/>
    <x v="0"/>
    <x v="0"/>
    <n v="5"/>
    <x v="217"/>
    <x v="0"/>
    <x v="0"/>
    <x v="0"/>
    <x v="0"/>
    <n v="0"/>
    <n v="41430.332922318128"/>
    <n v="115269.53217763001"/>
  </r>
  <r>
    <s v="Valparaíso"/>
    <x v="217"/>
    <s v="36 a 45 años"/>
    <x v="0"/>
    <x v="0"/>
    <n v="5"/>
    <x v="217"/>
    <x v="0"/>
    <x v="0"/>
    <x v="0"/>
    <x v="0"/>
    <n v="0"/>
    <n v="0"/>
    <n v="218834.20401429749"/>
  </r>
  <r>
    <s v="Valparaíso"/>
    <x v="217"/>
    <s v="36 a 45 años"/>
    <x v="2"/>
    <x v="2"/>
    <n v="5"/>
    <x v="217"/>
    <x v="0"/>
    <x v="0"/>
    <x v="0"/>
    <x v="0"/>
    <n v="0"/>
    <n v="0"/>
    <n v="109430.84960131977"/>
  </r>
  <r>
    <s v="Valparaíso"/>
    <x v="217"/>
    <s v="46 a 55 años"/>
    <x v="0"/>
    <x v="0"/>
    <n v="5"/>
    <x v="217"/>
    <x v="0"/>
    <x v="0"/>
    <x v="0"/>
    <x v="0"/>
    <n v="0"/>
    <n v="43140.132061628763"/>
    <n v="50395.398993529838"/>
  </r>
  <r>
    <s v="Valparaíso"/>
    <x v="217"/>
    <s v="46 a 55 años"/>
    <x v="2"/>
    <x v="2"/>
    <n v="5"/>
    <x v="217"/>
    <x v="0"/>
    <x v="0"/>
    <x v="0"/>
    <x v="0"/>
    <n v="0"/>
    <n v="0"/>
    <n v="50395.398993529838"/>
  </r>
  <r>
    <s v="Valparaíso"/>
    <x v="217"/>
    <s v="56 a 65 años"/>
    <x v="0"/>
    <x v="0"/>
    <n v="5"/>
    <x v="217"/>
    <x v="0"/>
    <x v="0"/>
    <x v="0"/>
    <x v="0"/>
    <n v="0"/>
    <n v="0"/>
    <n v="250815.09082440616"/>
  </r>
  <r>
    <s v="Valparaíso"/>
    <x v="217"/>
    <s v="56 a 65 años"/>
    <x v="1"/>
    <x v="1"/>
    <n v="5"/>
    <x v="217"/>
    <x v="0"/>
    <x v="0"/>
    <x v="0"/>
    <x v="0"/>
    <n v="0"/>
    <n v="37298.091042584434"/>
    <n v="0"/>
  </r>
  <r>
    <s v="Valparaíso"/>
    <x v="218"/>
    <s v="15 a 18 años"/>
    <x v="0"/>
    <x v="0"/>
    <n v="5"/>
    <x v="218"/>
    <x v="0"/>
    <x v="0"/>
    <x v="0"/>
    <x v="0"/>
    <n v="0"/>
    <n v="0"/>
    <n v="71369.760479041914"/>
  </r>
  <r>
    <s v="Valparaíso"/>
    <x v="218"/>
    <s v="15 a 18 años"/>
    <x v="1"/>
    <x v="1"/>
    <n v="5"/>
    <x v="218"/>
    <x v="0"/>
    <x v="0"/>
    <x v="0"/>
    <x v="0"/>
    <n v="0"/>
    <n v="0"/>
    <n v="71369.760479041914"/>
  </r>
  <r>
    <s v="Valparaíso"/>
    <x v="218"/>
    <s v="19 a 25 años"/>
    <x v="0"/>
    <x v="0"/>
    <n v="5"/>
    <x v="218"/>
    <x v="0"/>
    <x v="0"/>
    <x v="0"/>
    <x v="0"/>
    <n v="8840.3228982083092"/>
    <n v="0"/>
    <n v="0"/>
  </r>
  <r>
    <s v="Valparaíso"/>
    <x v="218"/>
    <s v="19 a 25 años"/>
    <x v="1"/>
    <x v="1"/>
    <n v="5"/>
    <x v="218"/>
    <x v="0"/>
    <x v="0"/>
    <x v="0"/>
    <x v="0"/>
    <n v="70702.894270525692"/>
    <n v="0"/>
    <n v="46603.123098762931"/>
  </r>
  <r>
    <s v="Valparaíso"/>
    <x v="218"/>
    <s v="26 a 35 años"/>
    <x v="1"/>
    <x v="1"/>
    <n v="5"/>
    <x v="218"/>
    <x v="0"/>
    <x v="0"/>
    <x v="0"/>
    <x v="0"/>
    <n v="29691.249400095985"/>
    <n v="0"/>
    <n v="0"/>
  </r>
  <r>
    <s v="Valparaíso"/>
    <x v="218"/>
    <s v="26 a 35 años"/>
    <x v="2"/>
    <x v="2"/>
    <n v="5"/>
    <x v="218"/>
    <x v="0"/>
    <x v="0"/>
    <x v="0"/>
    <x v="0"/>
    <n v="0"/>
    <n v="0"/>
    <n v="23906.61938534279"/>
  </r>
  <r>
    <s v="Valparaíso"/>
    <x v="218"/>
    <s v="36 a 45 años"/>
    <x v="0"/>
    <x v="0"/>
    <n v="5"/>
    <x v="218"/>
    <x v="0"/>
    <x v="0"/>
    <x v="0"/>
    <x v="0"/>
    <n v="29968.969459415319"/>
    <n v="25324.377957563731"/>
    <n v="29719.235364396656"/>
  </r>
  <r>
    <s v="Valparaíso"/>
    <x v="218"/>
    <s v="36 a 45 años"/>
    <x v="1"/>
    <x v="1"/>
    <n v="5"/>
    <x v="218"/>
    <x v="0"/>
    <x v="0"/>
    <x v="0"/>
    <x v="0"/>
    <n v="26065.654091131797"/>
    <n v="0"/>
    <n v="0"/>
  </r>
  <r>
    <s v="Valparaíso"/>
    <x v="218"/>
    <s v="36 a 45 años"/>
    <x v="2"/>
    <x v="2"/>
    <n v="5"/>
    <x v="218"/>
    <x v="0"/>
    <x v="0"/>
    <x v="0"/>
    <x v="0"/>
    <n v="0"/>
    <n v="25324.377957563731"/>
    <n v="0"/>
  </r>
  <r>
    <s v="Valparaíso"/>
    <x v="218"/>
    <s v="46 a 55 años"/>
    <x v="0"/>
    <x v="0"/>
    <n v="5"/>
    <x v="218"/>
    <x v="0"/>
    <x v="0"/>
    <x v="0"/>
    <x v="0"/>
    <n v="0"/>
    <n v="0"/>
    <n v="22554.697554697555"/>
  </r>
  <r>
    <s v="Valparaíso"/>
    <x v="218"/>
    <s v="46 a 55 años"/>
    <x v="1"/>
    <x v="1"/>
    <n v="5"/>
    <x v="218"/>
    <x v="0"/>
    <x v="0"/>
    <x v="0"/>
    <x v="0"/>
    <n v="10808.063696425546"/>
    <n v="0"/>
    <n v="0"/>
  </r>
  <r>
    <s v="Valparaíso"/>
    <x v="218"/>
    <s v="46 a 55 años"/>
    <x v="2"/>
    <x v="2"/>
    <n v="5"/>
    <x v="218"/>
    <x v="0"/>
    <x v="0"/>
    <x v="0"/>
    <x v="0"/>
    <n v="0"/>
    <n v="0"/>
    <n v="22554.697554697555"/>
  </r>
  <r>
    <s v="Valparaíso"/>
    <x v="218"/>
    <s v="56 a 65 años"/>
    <x v="0"/>
    <x v="0"/>
    <n v="5"/>
    <x v="218"/>
    <x v="0"/>
    <x v="0"/>
    <x v="0"/>
    <x v="0"/>
    <n v="0"/>
    <n v="45312.190287413279"/>
    <n v="51778.504133820417"/>
  </r>
  <r>
    <s v="Valparaíso"/>
    <x v="218"/>
    <s v="56 a 65 años"/>
    <x v="1"/>
    <x v="1"/>
    <n v="5"/>
    <x v="218"/>
    <x v="0"/>
    <x v="0"/>
    <x v="0"/>
    <x v="0"/>
    <n v="37961.254612546123"/>
    <n v="30208.126858275522"/>
    <n v="0"/>
  </r>
  <r>
    <s v="Valparaíso"/>
    <x v="218"/>
    <s v="56 a 65 años"/>
    <x v="2"/>
    <x v="2"/>
    <n v="5"/>
    <x v="218"/>
    <x v="0"/>
    <x v="0"/>
    <x v="0"/>
    <x v="0"/>
    <n v="0"/>
    <n v="15104.063429137761"/>
    <n v="0"/>
  </r>
  <r>
    <s v="Valparaíso"/>
    <x v="219"/>
    <s v="15 a 18 años"/>
    <x v="1"/>
    <x v="1"/>
    <n v="5"/>
    <x v="219"/>
    <x v="0"/>
    <x v="0"/>
    <x v="0"/>
    <x v="0"/>
    <n v="0"/>
    <n v="219387.75510204083"/>
    <n v="0"/>
  </r>
  <r>
    <s v="Valparaíso"/>
    <x v="219"/>
    <s v="19 a 25 años"/>
    <x v="0"/>
    <x v="0"/>
    <n v="5"/>
    <x v="219"/>
    <x v="0"/>
    <x v="0"/>
    <x v="0"/>
    <x v="0"/>
    <n v="0"/>
    <n v="122517.08886208283"/>
    <n v="0"/>
  </r>
  <r>
    <s v="Valparaíso"/>
    <x v="219"/>
    <s v="19 a 25 años"/>
    <x v="1"/>
    <x v="1"/>
    <n v="5"/>
    <x v="219"/>
    <x v="0"/>
    <x v="0"/>
    <x v="0"/>
    <x v="0"/>
    <n v="0"/>
    <n v="122517.08886208283"/>
    <n v="0"/>
  </r>
  <r>
    <s v="Valparaíso"/>
    <x v="219"/>
    <s v="26 a 35 años"/>
    <x v="0"/>
    <x v="0"/>
    <n v="5"/>
    <x v="219"/>
    <x v="0"/>
    <x v="0"/>
    <x v="0"/>
    <x v="0"/>
    <n v="0"/>
    <n v="43956.043956043955"/>
    <n v="0"/>
  </r>
  <r>
    <s v="Valparaíso"/>
    <x v="219"/>
    <s v="36 a 45 años"/>
    <x v="0"/>
    <x v="0"/>
    <n v="5"/>
    <x v="219"/>
    <x v="0"/>
    <x v="0"/>
    <x v="0"/>
    <x v="0"/>
    <n v="0"/>
    <n v="292852.9411764706"/>
    <n v="0"/>
  </r>
  <r>
    <s v="Valparaíso"/>
    <x v="219"/>
    <s v="46 a 55 años"/>
    <x v="0"/>
    <x v="0"/>
    <n v="5"/>
    <x v="219"/>
    <x v="0"/>
    <x v="0"/>
    <x v="0"/>
    <x v="0"/>
    <n v="0"/>
    <n v="69226.243012650782"/>
    <n v="0"/>
  </r>
  <r>
    <s v="Valparaíso"/>
    <x v="220"/>
    <s v="19 a 25 años"/>
    <x v="2"/>
    <x v="2"/>
    <n v="5"/>
    <x v="220"/>
    <x v="0"/>
    <x v="0"/>
    <x v="0"/>
    <x v="0"/>
    <n v="0"/>
    <n v="0"/>
    <n v="36115.040075436118"/>
  </r>
  <r>
    <s v="Valparaíso"/>
    <x v="220"/>
    <s v="26 a 35 años"/>
    <x v="0"/>
    <x v="0"/>
    <n v="5"/>
    <x v="220"/>
    <x v="0"/>
    <x v="0"/>
    <x v="0"/>
    <x v="0"/>
    <n v="33696.791780247433"/>
    <n v="0"/>
    <n v="32405.367514520327"/>
  </r>
  <r>
    <s v="Valparaíso"/>
    <x v="220"/>
    <s v="26 a 35 años"/>
    <x v="1"/>
    <x v="1"/>
    <n v="5"/>
    <x v="220"/>
    <x v="0"/>
    <x v="0"/>
    <x v="0"/>
    <x v="0"/>
    <n v="47703.921157475364"/>
    <n v="0"/>
    <n v="0"/>
  </r>
  <r>
    <s v="Valparaíso"/>
    <x v="220"/>
    <s v="36 a 45 años"/>
    <x v="0"/>
    <x v="0"/>
    <n v="5"/>
    <x v="220"/>
    <x v="0"/>
    <x v="0"/>
    <x v="0"/>
    <x v="0"/>
    <n v="0"/>
    <n v="17527.733755942947"/>
    <n v="41359.243479164499"/>
  </r>
  <r>
    <s v="Valparaíso"/>
    <x v="220"/>
    <s v="36 a 45 años"/>
    <x v="1"/>
    <x v="1"/>
    <n v="5"/>
    <x v="220"/>
    <x v="0"/>
    <x v="0"/>
    <x v="0"/>
    <x v="0"/>
    <n v="64907.135874877808"/>
    <n v="0"/>
    <n v="0"/>
  </r>
  <r>
    <s v="Valparaíso"/>
    <x v="220"/>
    <s v="36 a 45 años"/>
    <x v="2"/>
    <x v="2"/>
    <n v="5"/>
    <x v="220"/>
    <x v="0"/>
    <x v="0"/>
    <x v="0"/>
    <x v="0"/>
    <n v="13022.700119474313"/>
    <n v="0"/>
    <n v="41359.243479164499"/>
  </r>
  <r>
    <s v="Valparaíso"/>
    <x v="220"/>
    <s v="46 a 55 años"/>
    <x v="0"/>
    <x v="0"/>
    <n v="5"/>
    <x v="220"/>
    <x v="0"/>
    <x v="0"/>
    <x v="0"/>
    <x v="0"/>
    <n v="0"/>
    <n v="0"/>
    <n v="32849.279775149313"/>
  </r>
  <r>
    <s v="Valparaíso"/>
    <x v="220"/>
    <s v="46 a 55 años"/>
    <x v="1"/>
    <x v="1"/>
    <n v="5"/>
    <x v="220"/>
    <x v="0"/>
    <x v="0"/>
    <x v="0"/>
    <x v="0"/>
    <n v="8362.2083622083628"/>
    <n v="13714.285714285714"/>
    <n v="0"/>
  </r>
  <r>
    <s v="Valparaíso"/>
    <x v="220"/>
    <s v="46 a 55 años"/>
    <x v="2"/>
    <x v="2"/>
    <n v="5"/>
    <x v="220"/>
    <x v="0"/>
    <x v="0"/>
    <x v="0"/>
    <x v="0"/>
    <n v="5486.2554862554862"/>
    <n v="0"/>
    <n v="49268.064176133033"/>
  </r>
  <r>
    <s v="Valparaíso"/>
    <x v="220"/>
    <s v="56 a 65 años"/>
    <x v="0"/>
    <x v="0"/>
    <n v="5"/>
    <x v="220"/>
    <x v="0"/>
    <x v="0"/>
    <x v="0"/>
    <x v="0"/>
    <n v="0"/>
    <n v="10539.41908713693"/>
    <n v="48408.845738942829"/>
  </r>
  <r>
    <s v="Valparaíso"/>
    <x v="220"/>
    <s v="56 a 65 años"/>
    <x v="1"/>
    <x v="1"/>
    <n v="5"/>
    <x v="220"/>
    <x v="0"/>
    <x v="0"/>
    <x v="0"/>
    <x v="0"/>
    <n v="40595.688662168832"/>
    <n v="0"/>
    <n v="36313.376483279397"/>
  </r>
  <r>
    <s v="Valparaíso"/>
    <x v="220"/>
    <s v="56 a 65 años"/>
    <x v="2"/>
    <x v="2"/>
    <n v="5"/>
    <x v="220"/>
    <x v="0"/>
    <x v="0"/>
    <x v="0"/>
    <x v="0"/>
    <n v="0"/>
    <n v="10539.41908713693"/>
    <n v="12108.953613807982"/>
  </r>
  <r>
    <s v="Valparaíso"/>
    <x v="221"/>
    <s v="26 a 35 años"/>
    <x v="0"/>
    <x v="0"/>
    <n v="5"/>
    <x v="221"/>
    <x v="0"/>
    <x v="0"/>
    <x v="0"/>
    <x v="0"/>
    <n v="0"/>
    <n v="53622.725821895947"/>
    <n v="0"/>
  </r>
  <r>
    <s v="Valparaíso"/>
    <x v="221"/>
    <s v="46 a 55 años"/>
    <x v="0"/>
    <x v="0"/>
    <n v="5"/>
    <x v="221"/>
    <x v="0"/>
    <x v="0"/>
    <x v="0"/>
    <x v="0"/>
    <n v="0"/>
    <n v="37862.202189311014"/>
    <n v="0"/>
  </r>
  <r>
    <s v="Valparaíso"/>
    <x v="221"/>
    <s v="56 a 65 años"/>
    <x v="0"/>
    <x v="0"/>
    <n v="5"/>
    <x v="221"/>
    <x v="0"/>
    <x v="0"/>
    <x v="0"/>
    <x v="0"/>
    <n v="0"/>
    <n v="29173.047473200611"/>
    <n v="0"/>
  </r>
  <r>
    <s v="Valparaíso"/>
    <x v="221"/>
    <s v="56 a 65 años"/>
    <x v="1"/>
    <x v="1"/>
    <n v="5"/>
    <x v="221"/>
    <x v="0"/>
    <x v="0"/>
    <x v="0"/>
    <x v="0"/>
    <n v="0"/>
    <n v="29173.047473200611"/>
    <n v="0"/>
  </r>
  <r>
    <s v="Valparaíso"/>
    <x v="222"/>
    <s v="19 a 25 años"/>
    <x v="0"/>
    <x v="0"/>
    <n v="5"/>
    <x v="222"/>
    <x v="0"/>
    <x v="0"/>
    <x v="0"/>
    <x v="0"/>
    <n v="0"/>
    <n v="172244.20576596947"/>
    <n v="0"/>
  </r>
  <r>
    <s v="Valparaíso"/>
    <x v="222"/>
    <s v="46 a 55 años"/>
    <x v="0"/>
    <x v="0"/>
    <n v="5"/>
    <x v="222"/>
    <x v="0"/>
    <x v="0"/>
    <x v="0"/>
    <x v="0"/>
    <n v="0"/>
    <n v="49599.325179249259"/>
    <n v="0"/>
  </r>
  <r>
    <s v="Valparaíso"/>
    <x v="222"/>
    <s v="46 a 55 años"/>
    <x v="1"/>
    <x v="1"/>
    <n v="5"/>
    <x v="222"/>
    <x v="0"/>
    <x v="0"/>
    <x v="0"/>
    <x v="0"/>
    <n v="0"/>
    <n v="49599.325179249259"/>
    <n v="0"/>
  </r>
  <r>
    <s v="Valparaíso"/>
    <x v="222"/>
    <s v="56 a 65 años"/>
    <x v="2"/>
    <x v="2"/>
    <n v="5"/>
    <x v="222"/>
    <x v="0"/>
    <x v="0"/>
    <x v="0"/>
    <x v="0"/>
    <n v="0"/>
    <n v="33836.589698046184"/>
    <n v="0"/>
  </r>
  <r>
    <s v="Valparaíso"/>
    <x v="223"/>
    <s v="46 a 55 años"/>
    <x v="0"/>
    <x v="0"/>
    <n v="5"/>
    <x v="223"/>
    <x v="0"/>
    <x v="0"/>
    <x v="0"/>
    <x v="0"/>
    <n v="0"/>
    <n v="265875.70621468924"/>
    <n v="0"/>
  </r>
  <r>
    <s v="Valparaíso"/>
    <x v="223"/>
    <s v="56 a 65 años"/>
    <x v="0"/>
    <x v="0"/>
    <n v="5"/>
    <x v="223"/>
    <x v="0"/>
    <x v="0"/>
    <x v="0"/>
    <x v="0"/>
    <n v="0"/>
    <n v="212256.26740947075"/>
    <n v="0"/>
  </r>
  <r>
    <s v="Valparaíso"/>
    <x v="224"/>
    <s v="26 a 35 años"/>
    <x v="0"/>
    <x v="0"/>
    <n v="5"/>
    <x v="224"/>
    <x v="0"/>
    <x v="0"/>
    <x v="0"/>
    <x v="0"/>
    <n v="0"/>
    <n v="113283.88401888065"/>
    <n v="0"/>
  </r>
  <r>
    <s v="Valparaíso"/>
    <x v="224"/>
    <s v="36 a 45 años"/>
    <x v="0"/>
    <x v="0"/>
    <n v="5"/>
    <x v="224"/>
    <x v="0"/>
    <x v="0"/>
    <x v="0"/>
    <x v="0"/>
    <n v="0"/>
    <n v="242794.44038039501"/>
    <n v="0"/>
  </r>
  <r>
    <s v="Valparaíso"/>
    <x v="224"/>
    <s v="56 a 65 años"/>
    <x v="2"/>
    <x v="2"/>
    <n v="5"/>
    <x v="224"/>
    <x v="0"/>
    <x v="0"/>
    <x v="0"/>
    <x v="0"/>
    <n v="0"/>
    <n v="61501.210653753027"/>
    <n v="0"/>
  </r>
  <r>
    <s v="Valparaíso"/>
    <x v="225"/>
    <s v="26 a 35 años"/>
    <x v="0"/>
    <x v="0"/>
    <n v="5"/>
    <x v="225"/>
    <x v="0"/>
    <x v="0"/>
    <x v="0"/>
    <x v="0"/>
    <n v="0"/>
    <n v="189155.72232645404"/>
    <n v="0"/>
  </r>
  <r>
    <s v="Valparaíso"/>
    <x v="225"/>
    <s v="26 a 35 años"/>
    <x v="2"/>
    <x v="2"/>
    <n v="5"/>
    <x v="225"/>
    <x v="0"/>
    <x v="0"/>
    <x v="0"/>
    <x v="0"/>
    <n v="0"/>
    <n v="63039.39962476548"/>
    <n v="0"/>
  </r>
  <r>
    <s v="Valparaíso"/>
    <x v="225"/>
    <s v="36 a 45 años"/>
    <x v="0"/>
    <x v="0"/>
    <n v="5"/>
    <x v="225"/>
    <x v="0"/>
    <x v="0"/>
    <x v="0"/>
    <x v="0"/>
    <n v="0"/>
    <n v="67084.512737565703"/>
    <n v="0"/>
  </r>
  <r>
    <s v="Valparaíso"/>
    <x v="225"/>
    <s v="46 a 55 años"/>
    <x v="0"/>
    <x v="0"/>
    <n v="5"/>
    <x v="225"/>
    <x v="0"/>
    <x v="0"/>
    <x v="0"/>
    <x v="0"/>
    <n v="0"/>
    <n v="139873.16686484343"/>
    <n v="0"/>
  </r>
  <r>
    <s v="Valparaíso"/>
    <x v="225"/>
    <s v="46 a 55 años"/>
    <x v="1"/>
    <x v="1"/>
    <n v="5"/>
    <x v="225"/>
    <x v="0"/>
    <x v="0"/>
    <x v="0"/>
    <x v="0"/>
    <n v="0"/>
    <n v="93261.989694807766"/>
    <n v="0"/>
  </r>
  <r>
    <s v="Valparaíso"/>
    <x v="225"/>
    <s v="56 a 65 años"/>
    <x v="0"/>
    <x v="0"/>
    <n v="5"/>
    <x v="225"/>
    <x v="0"/>
    <x v="0"/>
    <x v="0"/>
    <x v="0"/>
    <n v="0"/>
    <n v="33957.219251336901"/>
    <n v="0"/>
  </r>
  <r>
    <s v="Valparaíso"/>
    <x v="225"/>
    <s v="56 a 65 años"/>
    <x v="2"/>
    <x v="2"/>
    <n v="5"/>
    <x v="225"/>
    <x v="0"/>
    <x v="0"/>
    <x v="0"/>
    <x v="0"/>
    <n v="0"/>
    <n v="33957.219251336901"/>
    <n v="0"/>
  </r>
  <r>
    <s v="Valparaíso"/>
    <x v="226"/>
    <s v="15 a 18 años"/>
    <x v="0"/>
    <x v="0"/>
    <n v="5"/>
    <x v="226"/>
    <x v="0"/>
    <x v="0"/>
    <x v="0"/>
    <x v="0"/>
    <n v="20838.364671381751"/>
    <n v="0"/>
    <n v="36296.155310239817"/>
  </r>
  <r>
    <s v="Valparaíso"/>
    <x v="226"/>
    <s v="19 a 25 años"/>
    <x v="0"/>
    <x v="0"/>
    <n v="5"/>
    <x v="226"/>
    <x v="0"/>
    <x v="0"/>
    <x v="0"/>
    <x v="0"/>
    <n v="0"/>
    <n v="0"/>
    <n v="47711.468604047739"/>
  </r>
  <r>
    <s v="Valparaíso"/>
    <x v="226"/>
    <s v="19 a 25 años"/>
    <x v="1"/>
    <x v="1"/>
    <n v="5"/>
    <x v="226"/>
    <x v="0"/>
    <x v="0"/>
    <x v="0"/>
    <x v="0"/>
    <n v="37109.335491048849"/>
    <n v="0"/>
    <n v="0"/>
  </r>
  <r>
    <s v="Valparaíso"/>
    <x v="226"/>
    <s v="19 a 25 años"/>
    <x v="2"/>
    <x v="2"/>
    <n v="5"/>
    <x v="226"/>
    <x v="0"/>
    <x v="0"/>
    <x v="0"/>
    <x v="0"/>
    <n v="0"/>
    <n v="0"/>
    <n v="23850.544888427608"/>
  </r>
  <r>
    <s v="Valparaíso"/>
    <x v="226"/>
    <s v="26 a 35 años"/>
    <x v="0"/>
    <x v="0"/>
    <n v="5"/>
    <x v="226"/>
    <x v="0"/>
    <x v="0"/>
    <x v="0"/>
    <x v="0"/>
    <n v="11492.641906096705"/>
    <n v="23692.372761877908"/>
    <n v="55996.954806561007"/>
  </r>
  <r>
    <s v="Valparaíso"/>
    <x v="226"/>
    <s v="26 a 35 años"/>
    <x v="1"/>
    <x v="1"/>
    <n v="5"/>
    <x v="226"/>
    <x v="0"/>
    <x v="0"/>
    <x v="0"/>
    <x v="0"/>
    <n v="25079.810013236784"/>
    <n v="0"/>
    <n v="0"/>
  </r>
  <r>
    <s v="Valparaíso"/>
    <x v="226"/>
    <s v="26 a 35 años"/>
    <x v="2"/>
    <x v="2"/>
    <n v="5"/>
    <x v="226"/>
    <x v="0"/>
    <x v="0"/>
    <x v="0"/>
    <x v="0"/>
    <n v="0"/>
    <n v="0"/>
    <n v="11198.006782476295"/>
  </r>
  <r>
    <s v="Valparaíso"/>
    <x v="226"/>
    <s v="36 a 45 años"/>
    <x v="0"/>
    <x v="0"/>
    <n v="5"/>
    <x v="226"/>
    <x v="0"/>
    <x v="0"/>
    <x v="0"/>
    <x v="0"/>
    <n v="0"/>
    <n v="0"/>
    <n v="63672"/>
  </r>
  <r>
    <s v="Valparaíso"/>
    <x v="226"/>
    <s v="36 a 45 años"/>
    <x v="1"/>
    <x v="1"/>
    <n v="5"/>
    <x v="226"/>
    <x v="0"/>
    <x v="0"/>
    <x v="0"/>
    <x v="0"/>
    <n v="36518.568763778196"/>
    <n v="0"/>
    <n v="0"/>
  </r>
  <r>
    <s v="Valparaíso"/>
    <x v="226"/>
    <s v="46 a 55 años"/>
    <x v="1"/>
    <x v="1"/>
    <n v="5"/>
    <x v="226"/>
    <x v="0"/>
    <x v="0"/>
    <x v="0"/>
    <x v="0"/>
    <n v="18168.466522678187"/>
    <n v="0"/>
    <n v="0"/>
  </r>
  <r>
    <s v="Valparaíso"/>
    <x v="226"/>
    <s v="46 a 55 años"/>
    <x v="2"/>
    <x v="2"/>
    <n v="5"/>
    <x v="226"/>
    <x v="0"/>
    <x v="0"/>
    <x v="0"/>
    <x v="0"/>
    <n v="0"/>
    <n v="0"/>
    <n v="35436.32075471698"/>
  </r>
  <r>
    <s v="Valparaíso"/>
    <x v="226"/>
    <s v="56 a 65 años"/>
    <x v="0"/>
    <x v="0"/>
    <n v="5"/>
    <x v="226"/>
    <x v="0"/>
    <x v="0"/>
    <x v="0"/>
    <x v="0"/>
    <n v="0"/>
    <n v="7258.525433415889"/>
    <n v="24873.002678488963"/>
  </r>
  <r>
    <s v="Valparaíso"/>
    <x v="226"/>
    <s v="56 a 65 años"/>
    <x v="1"/>
    <x v="1"/>
    <n v="5"/>
    <x v="226"/>
    <x v="0"/>
    <x v="0"/>
    <x v="0"/>
    <x v="0"/>
    <n v="76471.933234251745"/>
    <n v="29034.101733663556"/>
    <n v="16578.923062713588"/>
  </r>
  <r>
    <s v="Valparaíso"/>
    <x v="226"/>
    <s v="56 a 65 años"/>
    <x v="2"/>
    <x v="2"/>
    <n v="5"/>
    <x v="226"/>
    <x v="0"/>
    <x v="0"/>
    <x v="0"/>
    <x v="0"/>
    <n v="0"/>
    <n v="7258.525433415889"/>
    <n v="16578.923062713588"/>
  </r>
  <r>
    <s v="Valparaíso"/>
    <x v="227"/>
    <s v="15 a 18 años"/>
    <x v="0"/>
    <x v="0"/>
    <n v="5"/>
    <x v="227"/>
    <x v="0"/>
    <x v="0"/>
    <x v="0"/>
    <x v="0"/>
    <n v="53899.957609156423"/>
    <n v="0"/>
    <n v="0"/>
  </r>
  <r>
    <s v="Valparaíso"/>
    <x v="227"/>
    <s v="15 a 18 años"/>
    <x v="1"/>
    <x v="1"/>
    <n v="5"/>
    <x v="227"/>
    <x v="0"/>
    <x v="0"/>
    <x v="0"/>
    <x v="0"/>
    <n v="68991.097922848669"/>
    <n v="0"/>
    <n v="0"/>
  </r>
  <r>
    <s v="Valparaíso"/>
    <x v="227"/>
    <s v="19 a 25 años"/>
    <x v="1"/>
    <x v="1"/>
    <n v="5"/>
    <x v="227"/>
    <x v="0"/>
    <x v="0"/>
    <x v="0"/>
    <x v="0"/>
    <n v="41681.059297639607"/>
    <n v="0"/>
    <n v="0"/>
  </r>
  <r>
    <s v="Valparaíso"/>
    <x v="227"/>
    <s v="26 a 35 años"/>
    <x v="0"/>
    <x v="0"/>
    <n v="5"/>
    <x v="227"/>
    <x v="0"/>
    <x v="0"/>
    <x v="0"/>
    <x v="0"/>
    <n v="17874.786243587307"/>
    <n v="0"/>
    <n v="0"/>
  </r>
  <r>
    <s v="Valparaíso"/>
    <x v="227"/>
    <s v="26 a 35 años"/>
    <x v="1"/>
    <x v="1"/>
    <n v="5"/>
    <x v="227"/>
    <x v="0"/>
    <x v="0"/>
    <x v="0"/>
    <x v="0"/>
    <n v="7975.4892646779399"/>
    <n v="0"/>
    <n v="0"/>
  </r>
  <r>
    <s v="Valparaíso"/>
    <x v="227"/>
    <s v="36 a 45 años"/>
    <x v="0"/>
    <x v="0"/>
    <n v="5"/>
    <x v="227"/>
    <x v="0"/>
    <x v="0"/>
    <x v="0"/>
    <x v="0"/>
    <n v="11030.804506031303"/>
    <n v="0"/>
    <n v="0"/>
  </r>
  <r>
    <s v="Valparaíso"/>
    <x v="227"/>
    <s v="36 a 45 años"/>
    <x v="1"/>
    <x v="1"/>
    <n v="5"/>
    <x v="227"/>
    <x v="0"/>
    <x v="0"/>
    <x v="0"/>
    <x v="0"/>
    <n v="9420.7955338450811"/>
    <n v="0"/>
    <n v="0"/>
  </r>
  <r>
    <s v="Valparaíso"/>
    <x v="227"/>
    <s v="46 a 55 años"/>
    <x v="0"/>
    <x v="0"/>
    <n v="5"/>
    <x v="227"/>
    <x v="0"/>
    <x v="0"/>
    <x v="0"/>
    <x v="0"/>
    <n v="14112.605290379784"/>
    <n v="0"/>
    <n v="0"/>
  </r>
  <r>
    <s v="Valparaíso"/>
    <x v="227"/>
    <s v="46 a 55 años"/>
    <x v="1"/>
    <x v="1"/>
    <n v="5"/>
    <x v="227"/>
    <x v="0"/>
    <x v="0"/>
    <x v="0"/>
    <x v="0"/>
    <n v="15531.254617999113"/>
    <n v="0"/>
    <n v="0"/>
  </r>
  <r>
    <s v="Valparaíso"/>
    <x v="227"/>
    <s v="46 a 55 años"/>
    <x v="2"/>
    <x v="2"/>
    <n v="5"/>
    <x v="227"/>
    <x v="0"/>
    <x v="0"/>
    <x v="0"/>
    <x v="0"/>
    <n v="3507.2163932811191"/>
    <n v="0"/>
    <n v="0"/>
  </r>
  <r>
    <s v="Valparaíso"/>
    <x v="227"/>
    <s v="56 a 65 años"/>
    <x v="0"/>
    <x v="0"/>
    <n v="5"/>
    <x v="227"/>
    <x v="0"/>
    <x v="0"/>
    <x v="0"/>
    <x v="0"/>
    <n v="22277.741726151849"/>
    <n v="0"/>
    <n v="0"/>
  </r>
  <r>
    <s v="Valparaíso"/>
    <x v="227"/>
    <s v="56 a 65 años"/>
    <x v="1"/>
    <x v="1"/>
    <n v="5"/>
    <x v="227"/>
    <x v="0"/>
    <x v="0"/>
    <x v="0"/>
    <x v="0"/>
    <n v="38390.655418559378"/>
    <n v="0"/>
    <n v="0"/>
  </r>
  <r>
    <s v="Valparaíso"/>
    <x v="227"/>
    <s v="15 a 18 años"/>
    <x v="0"/>
    <x v="0"/>
    <n v="5"/>
    <x v="227"/>
    <x v="0"/>
    <x v="0"/>
    <x v="0"/>
    <x v="0"/>
    <n v="0"/>
    <n v="0"/>
    <n v="42733.893557422969"/>
  </r>
  <r>
    <s v="Valparaíso"/>
    <x v="227"/>
    <s v="15 a 18 años"/>
    <x v="1"/>
    <x v="1"/>
    <n v="5"/>
    <x v="227"/>
    <x v="0"/>
    <x v="0"/>
    <x v="0"/>
    <x v="0"/>
    <n v="0"/>
    <n v="100322.1864237307"/>
    <n v="0"/>
  </r>
  <r>
    <s v="Valparaíso"/>
    <x v="227"/>
    <s v="19 a 25 años"/>
    <x v="0"/>
    <x v="0"/>
    <n v="5"/>
    <x v="227"/>
    <x v="0"/>
    <x v="0"/>
    <x v="0"/>
    <x v="0"/>
    <n v="0"/>
    <n v="17469.326912051369"/>
    <n v="26466.693534457943"/>
  </r>
  <r>
    <s v="Valparaíso"/>
    <x v="227"/>
    <s v="19 a 25 años"/>
    <x v="2"/>
    <x v="2"/>
    <n v="5"/>
    <x v="227"/>
    <x v="0"/>
    <x v="0"/>
    <x v="0"/>
    <x v="0"/>
    <n v="0"/>
    <n v="0"/>
    <n v="13230.46807530658"/>
  </r>
  <r>
    <s v="Valparaíso"/>
    <x v="227"/>
    <s v="26 a 35 años"/>
    <x v="0"/>
    <x v="0"/>
    <n v="5"/>
    <x v="227"/>
    <x v="0"/>
    <x v="0"/>
    <x v="0"/>
    <x v="0"/>
    <n v="0"/>
    <n v="14896.068785179275"/>
    <n v="14075.072854595277"/>
  </r>
  <r>
    <s v="Valparaíso"/>
    <x v="227"/>
    <s v="26 a 35 años"/>
    <x v="2"/>
    <x v="2"/>
    <n v="5"/>
    <x v="227"/>
    <x v="0"/>
    <x v="0"/>
    <x v="0"/>
    <x v="0"/>
    <n v="0"/>
    <n v="7445.8183752160621"/>
    <n v="0"/>
  </r>
  <r>
    <s v="Valparaíso"/>
    <x v="227"/>
    <s v="36 a 45 años"/>
    <x v="0"/>
    <x v="0"/>
    <n v="5"/>
    <x v="227"/>
    <x v="0"/>
    <x v="0"/>
    <x v="0"/>
    <x v="0"/>
    <n v="0"/>
    <n v="47588.77789991875"/>
    <n v="18603.346732728802"/>
  </r>
  <r>
    <s v="Valparaíso"/>
    <x v="227"/>
    <s v="46 a 55 años"/>
    <x v="0"/>
    <x v="0"/>
    <n v="5"/>
    <x v="227"/>
    <x v="0"/>
    <x v="0"/>
    <x v="0"/>
    <x v="0"/>
    <n v="0"/>
    <n v="67127.912505943896"/>
    <n v="33296.92767937699"/>
  </r>
  <r>
    <s v="Valparaíso"/>
    <x v="227"/>
    <s v="46 a 55 años"/>
    <x v="2"/>
    <x v="2"/>
    <n v="5"/>
    <x v="227"/>
    <x v="0"/>
    <x v="0"/>
    <x v="0"/>
    <x v="0"/>
    <n v="0"/>
    <n v="0"/>
    <n v="19977.206894914289"/>
  </r>
  <r>
    <s v="Valparaíso"/>
    <x v="227"/>
    <s v="56 a 65 años"/>
    <x v="0"/>
    <x v="0"/>
    <n v="5"/>
    <x v="227"/>
    <x v="0"/>
    <x v="0"/>
    <x v="0"/>
    <x v="0"/>
    <n v="0"/>
    <n v="24870.776429620764"/>
    <n v="23674.632062035133"/>
  </r>
  <r>
    <s v="Valparaíso"/>
    <x v="227"/>
    <s v="56 a 65 años"/>
    <x v="1"/>
    <x v="1"/>
    <n v="5"/>
    <x v="227"/>
    <x v="0"/>
    <x v="0"/>
    <x v="0"/>
    <x v="0"/>
    <n v="0"/>
    <n v="24870.776429620764"/>
    <n v="9468.7978055599506"/>
  </r>
  <r>
    <s v="Valparaíso"/>
    <x v="227"/>
    <s v="56 a 65 años"/>
    <x v="2"/>
    <x v="2"/>
    <n v="5"/>
    <x v="227"/>
    <x v="0"/>
    <x v="0"/>
    <x v="0"/>
    <x v="0"/>
    <n v="0"/>
    <n v="12438.108711028892"/>
    <n v="4737.0364509152296"/>
  </r>
  <r>
    <s v="Valparaíso"/>
    <x v="228"/>
    <s v="26 a 35 años"/>
    <x v="0"/>
    <x v="0"/>
    <n v="5"/>
    <x v="228"/>
    <x v="0"/>
    <x v="0"/>
    <x v="0"/>
    <x v="0"/>
    <n v="0"/>
    <n v="107186.9019774612"/>
    <n v="0"/>
  </r>
  <r>
    <s v="Valparaíso"/>
    <x v="228"/>
    <s v="36 a 45 años"/>
    <x v="0"/>
    <x v="0"/>
    <n v="5"/>
    <x v="228"/>
    <x v="0"/>
    <x v="0"/>
    <x v="0"/>
    <x v="0"/>
    <n v="0"/>
    <n v="75005.649717514127"/>
    <n v="0"/>
  </r>
  <r>
    <s v="Valparaíso"/>
    <x v="228"/>
    <s v="46 a 55 años"/>
    <x v="0"/>
    <x v="0"/>
    <n v="5"/>
    <x v="228"/>
    <x v="0"/>
    <x v="0"/>
    <x v="0"/>
    <x v="0"/>
    <n v="0"/>
    <n v="53295.583238958097"/>
    <n v="0"/>
  </r>
  <r>
    <s v="Valparaíso"/>
    <x v="228"/>
    <s v="56 a 65 años"/>
    <x v="0"/>
    <x v="0"/>
    <n v="5"/>
    <x v="228"/>
    <x v="0"/>
    <x v="0"/>
    <x v="0"/>
    <x v="0"/>
    <n v="0"/>
    <n v="61484.669176976866"/>
    <n v="0"/>
  </r>
  <r>
    <s v="Valparaíso"/>
    <x v="228"/>
    <s v="56 a 65 años"/>
    <x v="1"/>
    <x v="1"/>
    <n v="5"/>
    <x v="228"/>
    <x v="0"/>
    <x v="0"/>
    <x v="0"/>
    <x v="0"/>
    <n v="0"/>
    <n v="40989.779451317911"/>
    <n v="0"/>
  </r>
  <r>
    <s v="Valparaíso"/>
    <x v="229"/>
    <s v="15 a 18 años"/>
    <x v="0"/>
    <x v="0"/>
    <n v="5"/>
    <x v="229"/>
    <x v="0"/>
    <x v="0"/>
    <x v="0"/>
    <x v="0"/>
    <n v="9503.4246575342459"/>
    <n v="0"/>
    <n v="148751.95007800311"/>
  </r>
  <r>
    <s v="Valparaíso"/>
    <x v="229"/>
    <s v="15 a 18 años"/>
    <x v="1"/>
    <x v="1"/>
    <n v="5"/>
    <x v="229"/>
    <x v="0"/>
    <x v="0"/>
    <x v="0"/>
    <x v="0"/>
    <n v="76934.931506849316"/>
    <n v="57873.485868102289"/>
    <n v="0"/>
  </r>
  <r>
    <s v="Valparaíso"/>
    <x v="229"/>
    <s v="19 a 25 años"/>
    <x v="0"/>
    <x v="0"/>
    <n v="5"/>
    <x v="229"/>
    <x v="0"/>
    <x v="0"/>
    <x v="0"/>
    <x v="0"/>
    <n v="0"/>
    <n v="102397.22191105635"/>
    <n v="77971.276716046588"/>
  </r>
  <r>
    <s v="Valparaíso"/>
    <x v="229"/>
    <s v="19 a 25 años"/>
    <x v="1"/>
    <x v="1"/>
    <n v="5"/>
    <x v="229"/>
    <x v="0"/>
    <x v="0"/>
    <x v="0"/>
    <x v="0"/>
    <n v="19316.383584766325"/>
    <n v="34132.407303685446"/>
    <n v="0"/>
  </r>
  <r>
    <s v="Valparaíso"/>
    <x v="229"/>
    <s v="26 a 35 años"/>
    <x v="0"/>
    <x v="0"/>
    <n v="5"/>
    <x v="229"/>
    <x v="0"/>
    <x v="0"/>
    <x v="0"/>
    <x v="0"/>
    <n v="0"/>
    <n v="60699.320907383328"/>
    <n v="46130.273660205246"/>
  </r>
  <r>
    <s v="Valparaíso"/>
    <x v="229"/>
    <s v="26 a 35 años"/>
    <x v="1"/>
    <x v="1"/>
    <n v="5"/>
    <x v="229"/>
    <x v="0"/>
    <x v="0"/>
    <x v="0"/>
    <x v="0"/>
    <n v="16227.774026558631"/>
    <n v="0"/>
    <n v="0"/>
  </r>
  <r>
    <s v="Valparaíso"/>
    <x v="229"/>
    <s v="26 a 35 años"/>
    <x v="2"/>
    <x v="2"/>
    <n v="5"/>
    <x v="229"/>
    <x v="0"/>
    <x v="0"/>
    <x v="0"/>
    <x v="0"/>
    <n v="1350.438892640108"/>
    <n v="0"/>
    <n v="0"/>
  </r>
  <r>
    <s v="Valparaíso"/>
    <x v="229"/>
    <s v="36 a 45 años"/>
    <x v="0"/>
    <x v="0"/>
    <n v="5"/>
    <x v="229"/>
    <x v="0"/>
    <x v="0"/>
    <x v="0"/>
    <x v="0"/>
    <n v="0"/>
    <n v="13068.137061835369"/>
    <n v="77058.322360777631"/>
  </r>
  <r>
    <s v="Valparaíso"/>
    <x v="229"/>
    <s v="36 a 45 años"/>
    <x v="1"/>
    <x v="1"/>
    <n v="5"/>
    <x v="229"/>
    <x v="0"/>
    <x v="0"/>
    <x v="0"/>
    <x v="0"/>
    <n v="76231.906984101879"/>
    <n v="0"/>
    <n v="0"/>
  </r>
  <r>
    <s v="Valparaíso"/>
    <x v="229"/>
    <s v="36 a 45 años"/>
    <x v="2"/>
    <x v="2"/>
    <n v="5"/>
    <x v="229"/>
    <x v="0"/>
    <x v="0"/>
    <x v="0"/>
    <x v="0"/>
    <n v="4279.0476943763351"/>
    <n v="13068.137061835369"/>
    <n v="0"/>
  </r>
  <r>
    <s v="Valparaíso"/>
    <x v="229"/>
    <s v="46 a 55 años"/>
    <x v="0"/>
    <x v="0"/>
    <n v="5"/>
    <x v="229"/>
    <x v="0"/>
    <x v="0"/>
    <x v="0"/>
    <x v="0"/>
    <n v="0"/>
    <n v="55939.456375307076"/>
    <n v="11157.978511738957"/>
  </r>
  <r>
    <s v="Valparaíso"/>
    <x v="229"/>
    <s v="46 a 55 años"/>
    <x v="1"/>
    <x v="1"/>
    <n v="5"/>
    <x v="229"/>
    <x v="0"/>
    <x v="0"/>
    <x v="0"/>
    <x v="0"/>
    <n v="27162.58783620063"/>
    <n v="0"/>
    <n v="0"/>
  </r>
  <r>
    <s v="Valparaíso"/>
    <x v="229"/>
    <s v="46 a 55 años"/>
    <x v="2"/>
    <x v="2"/>
    <n v="5"/>
    <x v="229"/>
    <x v="0"/>
    <x v="0"/>
    <x v="0"/>
    <x v="0"/>
    <n v="0"/>
    <n v="0"/>
    <n v="44647.831277357742"/>
  </r>
  <r>
    <s v="Valparaíso"/>
    <x v="229"/>
    <s v="56 a 65 años"/>
    <x v="0"/>
    <x v="0"/>
    <n v="5"/>
    <x v="229"/>
    <x v="0"/>
    <x v="0"/>
    <x v="0"/>
    <x v="0"/>
    <n v="0"/>
    <n v="21086.615625864772"/>
    <n v="48404.494382022473"/>
  </r>
  <r>
    <s v="Valparaíso"/>
    <x v="229"/>
    <s v="56 a 65 años"/>
    <x v="1"/>
    <x v="1"/>
    <n v="5"/>
    <x v="229"/>
    <x v="0"/>
    <x v="0"/>
    <x v="0"/>
    <x v="0"/>
    <n v="60864.781604136871"/>
    <n v="14057.743750576516"/>
    <n v="16134.831460674157"/>
  </r>
  <r>
    <s v="Valparaíso"/>
    <x v="229"/>
    <s v="56 a 65 años"/>
    <x v="2"/>
    <x v="2"/>
    <n v="5"/>
    <x v="229"/>
    <x v="0"/>
    <x v="0"/>
    <x v="0"/>
    <x v="0"/>
    <n v="0"/>
    <n v="7028.8718752882578"/>
    <n v="8071.9101123595501"/>
  </r>
  <r>
    <s v="Valparaíso"/>
    <x v="230"/>
    <s v="15 a 18 años"/>
    <x v="0"/>
    <x v="0"/>
    <n v="5"/>
    <x v="230"/>
    <x v="0"/>
    <x v="0"/>
    <x v="0"/>
    <x v="0"/>
    <n v="0"/>
    <n v="0"/>
    <n v="85592.459605026932"/>
  </r>
  <r>
    <s v="Valparaíso"/>
    <x v="230"/>
    <s v="15 a 18 años"/>
    <x v="1"/>
    <x v="1"/>
    <n v="5"/>
    <x v="230"/>
    <x v="0"/>
    <x v="0"/>
    <x v="0"/>
    <x v="0"/>
    <n v="39258.017187172503"/>
    <n v="0"/>
    <n v="42796.229802513466"/>
  </r>
  <r>
    <s v="Valparaíso"/>
    <x v="230"/>
    <s v="19 a 25 años"/>
    <x v="0"/>
    <x v="0"/>
    <n v="5"/>
    <x v="230"/>
    <x v="0"/>
    <x v="0"/>
    <x v="0"/>
    <x v="0"/>
    <n v="6482.1740214410374"/>
    <n v="37968.847352024924"/>
    <n v="0"/>
  </r>
  <r>
    <s v="Valparaíso"/>
    <x v="230"/>
    <s v="19 a 25 años"/>
    <x v="1"/>
    <x v="1"/>
    <n v="5"/>
    <x v="230"/>
    <x v="0"/>
    <x v="0"/>
    <x v="0"/>
    <x v="0"/>
    <n v="6482.1740214410374"/>
    <n v="37968.847352024924"/>
    <n v="0"/>
  </r>
  <r>
    <s v="Valparaíso"/>
    <x v="230"/>
    <s v="19 a 25 años"/>
    <x v="2"/>
    <x v="2"/>
    <n v="5"/>
    <x v="230"/>
    <x v="0"/>
    <x v="0"/>
    <x v="0"/>
    <x v="0"/>
    <n v="0"/>
    <n v="0"/>
    <n v="57426.608369768895"/>
  </r>
  <r>
    <s v="Valparaíso"/>
    <x v="230"/>
    <s v="26 a 35 años"/>
    <x v="0"/>
    <x v="0"/>
    <n v="5"/>
    <x v="230"/>
    <x v="0"/>
    <x v="0"/>
    <x v="0"/>
    <x v="0"/>
    <n v="0"/>
    <n v="92258.823529411762"/>
    <n v="99492.736914918147"/>
  </r>
  <r>
    <s v="Valparaíso"/>
    <x v="230"/>
    <s v="26 a 35 años"/>
    <x v="1"/>
    <x v="1"/>
    <n v="5"/>
    <x v="230"/>
    <x v="0"/>
    <x v="0"/>
    <x v="0"/>
    <x v="0"/>
    <n v="23322.905804657628"/>
    <n v="0"/>
    <n v="12435.631388824841"/>
  </r>
  <r>
    <s v="Valparaíso"/>
    <x v="230"/>
    <s v="36 a 45 años"/>
    <x v="0"/>
    <x v="0"/>
    <n v="5"/>
    <x v="230"/>
    <x v="0"/>
    <x v="0"/>
    <x v="0"/>
    <x v="0"/>
    <n v="18101.865274958924"/>
    <n v="91701.970897034451"/>
    <n v="17884.425271861237"/>
  </r>
  <r>
    <s v="Valparaíso"/>
    <x v="230"/>
    <s v="36 a 45 años"/>
    <x v="1"/>
    <x v="1"/>
    <n v="5"/>
    <x v="230"/>
    <x v="0"/>
    <x v="0"/>
    <x v="0"/>
    <x v="0"/>
    <n v="19619.213298540639"/>
    <n v="0"/>
    <n v="0"/>
  </r>
  <r>
    <s v="Valparaíso"/>
    <x v="230"/>
    <s v="36 a 45 años"/>
    <x v="2"/>
    <x v="2"/>
    <n v="5"/>
    <x v="230"/>
    <x v="0"/>
    <x v="0"/>
    <x v="0"/>
    <x v="0"/>
    <n v="3421.2815308785157"/>
    <n v="0"/>
    <n v="17884.425271861237"/>
  </r>
  <r>
    <s v="Valparaíso"/>
    <x v="230"/>
    <s v="46 a 55 años"/>
    <x v="0"/>
    <x v="0"/>
    <n v="5"/>
    <x v="230"/>
    <x v="0"/>
    <x v="0"/>
    <x v="0"/>
    <x v="0"/>
    <n v="11206.628689798032"/>
    <n v="70085.385226370141"/>
    <n v="83349.841521394614"/>
  </r>
  <r>
    <s v="Valparaíso"/>
    <x v="230"/>
    <s v="46 a 55 años"/>
    <x v="1"/>
    <x v="1"/>
    <n v="5"/>
    <x v="230"/>
    <x v="0"/>
    <x v="0"/>
    <x v="0"/>
    <x v="0"/>
    <n v="18601.760745727603"/>
    <n v="23361.79507545671"/>
    <n v="0"/>
  </r>
  <r>
    <s v="Valparaíso"/>
    <x v="230"/>
    <s v="46 a 55 años"/>
    <x v="2"/>
    <x v="2"/>
    <n v="5"/>
    <x v="230"/>
    <x v="0"/>
    <x v="0"/>
    <x v="0"/>
    <x v="0"/>
    <n v="0"/>
    <n v="0"/>
    <n v="27783.280507131538"/>
  </r>
  <r>
    <s v="Valparaíso"/>
    <x v="230"/>
    <s v="56 a 65 años"/>
    <x v="0"/>
    <x v="0"/>
    <n v="5"/>
    <x v="230"/>
    <x v="0"/>
    <x v="0"/>
    <x v="0"/>
    <x v="0"/>
    <n v="2737.11943793911"/>
    <n v="46282.798833819244"/>
    <n v="63315.696649029982"/>
  </r>
  <r>
    <s v="Valparaíso"/>
    <x v="230"/>
    <s v="56 a 65 años"/>
    <x v="1"/>
    <x v="1"/>
    <n v="5"/>
    <x v="230"/>
    <x v="0"/>
    <x v="0"/>
    <x v="0"/>
    <x v="0"/>
    <n v="83562.646370023416"/>
    <n v="0"/>
    <n v="52768.9594356261"/>
  </r>
  <r>
    <s v="Valparaíso"/>
    <x v="230"/>
    <s v="56 a 65 años"/>
    <x v="2"/>
    <x v="2"/>
    <n v="5"/>
    <x v="230"/>
    <x v="0"/>
    <x v="0"/>
    <x v="0"/>
    <x v="0"/>
    <n v="14168.618266978923"/>
    <n v="0"/>
    <n v="0"/>
  </r>
  <r>
    <s v="Valparaíso"/>
    <x v="231"/>
    <s v="26 a 35 años"/>
    <x v="0"/>
    <x v="0"/>
    <n v="5"/>
    <x v="231"/>
    <x v="0"/>
    <x v="0"/>
    <x v="0"/>
    <x v="0"/>
    <n v="0"/>
    <n v="72632.944228274966"/>
    <n v="0"/>
  </r>
  <r>
    <s v="Valparaíso"/>
    <x v="231"/>
    <s v="46 a 55 años"/>
    <x v="0"/>
    <x v="0"/>
    <n v="5"/>
    <x v="231"/>
    <x v="0"/>
    <x v="0"/>
    <x v="0"/>
    <x v="0"/>
    <n v="0"/>
    <n v="54168.58590511285"/>
    <n v="0"/>
  </r>
  <r>
    <s v="Valparaíso"/>
    <x v="231"/>
    <s v="56 a 65 años"/>
    <x v="0"/>
    <x v="0"/>
    <n v="5"/>
    <x v="231"/>
    <x v="0"/>
    <x v="0"/>
    <x v="0"/>
    <x v="0"/>
    <n v="0"/>
    <n v="43592.677345537755"/>
    <n v="0"/>
  </r>
  <r>
    <s v="Valparaíso"/>
    <x v="231"/>
    <s v="56 a 65 años"/>
    <x v="1"/>
    <x v="1"/>
    <n v="5"/>
    <x v="231"/>
    <x v="0"/>
    <x v="0"/>
    <x v="0"/>
    <x v="0"/>
    <n v="0"/>
    <n v="43592.677345537755"/>
    <n v="0"/>
  </r>
  <r>
    <s v="Valparaíso"/>
    <x v="232"/>
    <s v="19 a 25 años"/>
    <x v="0"/>
    <x v="0"/>
    <n v="5"/>
    <x v="232"/>
    <x v="0"/>
    <x v="0"/>
    <x v="0"/>
    <x v="0"/>
    <n v="0"/>
    <n v="389641.94373401534"/>
    <n v="0"/>
  </r>
  <r>
    <s v="Valparaíso"/>
    <x v="232"/>
    <s v="26 a 35 años"/>
    <x v="2"/>
    <x v="2"/>
    <n v="5"/>
    <x v="232"/>
    <x v="0"/>
    <x v="0"/>
    <x v="0"/>
    <x v="0"/>
    <n v="0"/>
    <n v="105793.45088161209"/>
    <n v="0"/>
  </r>
  <r>
    <s v="Valparaíso"/>
    <x v="232"/>
    <s v="46 a 55 años"/>
    <x v="0"/>
    <x v="0"/>
    <n v="5"/>
    <x v="232"/>
    <x v="0"/>
    <x v="0"/>
    <x v="0"/>
    <x v="0"/>
    <n v="0"/>
    <n v="143738.54612095296"/>
    <n v="0"/>
  </r>
  <r>
    <s v="Valparaíso"/>
    <x v="233"/>
    <s v="15 a 18 años"/>
    <x v="1"/>
    <x v="1"/>
    <n v="5"/>
    <x v="233"/>
    <x v="0"/>
    <x v="0"/>
    <x v="0"/>
    <x v="0"/>
    <n v="0"/>
    <n v="69183.474113658565"/>
    <n v="0"/>
  </r>
  <r>
    <s v="Valparaíso"/>
    <x v="233"/>
    <s v="19 a 25 años"/>
    <x v="0"/>
    <x v="0"/>
    <n v="5"/>
    <x v="233"/>
    <x v="0"/>
    <x v="0"/>
    <x v="0"/>
    <x v="0"/>
    <n v="0"/>
    <n v="30375.077881619938"/>
    <n v="0"/>
  </r>
  <r>
    <s v="Valparaíso"/>
    <x v="233"/>
    <s v="19 a 25 años"/>
    <x v="1"/>
    <x v="1"/>
    <n v="5"/>
    <x v="233"/>
    <x v="0"/>
    <x v="0"/>
    <x v="0"/>
    <x v="0"/>
    <n v="0"/>
    <n v="30375.077881619938"/>
    <n v="0"/>
  </r>
  <r>
    <s v="Valparaíso"/>
    <x v="233"/>
    <s v="26 a 35 años"/>
    <x v="0"/>
    <x v="0"/>
    <n v="5"/>
    <x v="233"/>
    <x v="0"/>
    <x v="0"/>
    <x v="0"/>
    <x v="0"/>
    <n v="0"/>
    <n v="45500.177035386252"/>
    <n v="0"/>
  </r>
  <r>
    <s v="Valparaíso"/>
    <x v="233"/>
    <s v="36 a 45 años"/>
    <x v="0"/>
    <x v="0"/>
    <n v="5"/>
    <x v="233"/>
    <x v="0"/>
    <x v="0"/>
    <x v="0"/>
    <x v="0"/>
    <n v="0"/>
    <n v="21350.454182856847"/>
    <n v="0"/>
  </r>
  <r>
    <s v="Valparaíso"/>
    <x v="233"/>
    <s v="46 a 55 años"/>
    <x v="0"/>
    <x v="0"/>
    <n v="5"/>
    <x v="233"/>
    <x v="0"/>
    <x v="0"/>
    <x v="0"/>
    <x v="0"/>
    <n v="0"/>
    <n v="28022.443362269743"/>
    <n v="0"/>
  </r>
  <r>
    <s v="Valparaíso"/>
    <x v="233"/>
    <s v="46 a 55 años"/>
    <x v="1"/>
    <x v="1"/>
    <n v="5"/>
    <x v="233"/>
    <x v="0"/>
    <x v="0"/>
    <x v="0"/>
    <x v="0"/>
    <n v="0"/>
    <n v="3112.4285411814526"/>
    <n v="0"/>
  </r>
  <r>
    <s v="Valparaíso"/>
    <x v="233"/>
    <s v="56 a 65 años"/>
    <x v="0"/>
    <x v="0"/>
    <n v="5"/>
    <x v="233"/>
    <x v="0"/>
    <x v="0"/>
    <x v="0"/>
    <x v="0"/>
    <n v="0"/>
    <n v="6857.2457029726729"/>
    <n v="0"/>
  </r>
  <r>
    <s v="Valparaíso"/>
    <x v="233"/>
    <s v="56 a 65 años"/>
    <x v="1"/>
    <x v="1"/>
    <n v="5"/>
    <x v="233"/>
    <x v="0"/>
    <x v="0"/>
    <x v="0"/>
    <x v="0"/>
    <n v="0"/>
    <n v="6857.2457029726729"/>
    <n v="0"/>
  </r>
  <r>
    <s v="Valparaíso"/>
    <x v="233"/>
    <s v="56 a 65 años"/>
    <x v="2"/>
    <x v="2"/>
    <n v="5"/>
    <x v="233"/>
    <x v="0"/>
    <x v="0"/>
    <x v="0"/>
    <x v="0"/>
    <n v="0"/>
    <n v="4571.497135315115"/>
    <n v="0"/>
  </r>
  <r>
    <s v="Valparaíso"/>
    <x v="233"/>
    <s v="15 a 18 años"/>
    <x v="0"/>
    <x v="0"/>
    <n v="5"/>
    <x v="233"/>
    <x v="0"/>
    <x v="0"/>
    <x v="0"/>
    <x v="0"/>
    <n v="0"/>
    <n v="0"/>
    <n v="11105.934424320074"/>
  </r>
  <r>
    <s v="Valparaíso"/>
    <x v="233"/>
    <s v="15 a 18 años"/>
    <x v="1"/>
    <x v="1"/>
    <n v="5"/>
    <x v="233"/>
    <x v="0"/>
    <x v="0"/>
    <x v="0"/>
    <x v="0"/>
    <n v="29819.21379020391"/>
    <n v="0"/>
    <n v="0"/>
  </r>
  <r>
    <s v="Valparaíso"/>
    <x v="233"/>
    <s v="15 a 18 años"/>
    <x v="2"/>
    <x v="2"/>
    <n v="5"/>
    <x v="233"/>
    <x v="0"/>
    <x v="0"/>
    <x v="0"/>
    <x v="0"/>
    <n v="2012.8232079041413"/>
    <n v="0"/>
    <n v="0"/>
  </r>
  <r>
    <s v="Valparaíso"/>
    <x v="233"/>
    <s v="19 a 25 años"/>
    <x v="0"/>
    <x v="0"/>
    <n v="5"/>
    <x v="233"/>
    <x v="0"/>
    <x v="0"/>
    <x v="0"/>
    <x v="0"/>
    <n v="10810.548061732896"/>
    <n v="0"/>
    <n v="23133.05152979066"/>
  </r>
  <r>
    <s v="Valparaíso"/>
    <x v="233"/>
    <s v="19 a 25 años"/>
    <x v="1"/>
    <x v="1"/>
    <n v="5"/>
    <x v="233"/>
    <x v="0"/>
    <x v="0"/>
    <x v="0"/>
    <x v="0"/>
    <n v="24369.91128934257"/>
    <n v="0"/>
    <n v="5782.0048309178746"/>
  </r>
  <r>
    <s v="Valparaíso"/>
    <x v="233"/>
    <s v="19 a 25 años"/>
    <x v="2"/>
    <x v="2"/>
    <n v="5"/>
    <x v="233"/>
    <x v="0"/>
    <x v="0"/>
    <x v="0"/>
    <x v="0"/>
    <n v="0"/>
    <n v="0"/>
    <n v="40481.582125603862"/>
  </r>
  <r>
    <s v="Valparaíso"/>
    <x v="233"/>
    <s v="26 a 35 años"/>
    <x v="0"/>
    <x v="0"/>
    <n v="5"/>
    <x v="233"/>
    <x v="0"/>
    <x v="0"/>
    <x v="0"/>
    <x v="0"/>
    <n v="23094.33962264151"/>
    <n v="0"/>
    <n v="59850.819874244851"/>
  </r>
  <r>
    <s v="Valparaíso"/>
    <x v="233"/>
    <s v="26 a 35 años"/>
    <x v="1"/>
    <x v="1"/>
    <n v="5"/>
    <x v="233"/>
    <x v="0"/>
    <x v="0"/>
    <x v="0"/>
    <x v="0"/>
    <n v="14639.289678135405"/>
    <n v="0"/>
    <n v="13300.867135166236"/>
  </r>
  <r>
    <s v="Valparaíso"/>
    <x v="233"/>
    <s v="26 a 35 años"/>
    <x v="2"/>
    <x v="2"/>
    <n v="5"/>
    <x v="233"/>
    <x v="0"/>
    <x v="0"/>
    <x v="0"/>
    <x v="0"/>
    <n v="594.89456159822419"/>
    <n v="0"/>
    <n v="3324.7030781243579"/>
  </r>
  <r>
    <s v="Valparaíso"/>
    <x v="233"/>
    <s v="36 a 45 años"/>
    <x v="0"/>
    <x v="0"/>
    <n v="5"/>
    <x v="233"/>
    <x v="0"/>
    <x v="0"/>
    <x v="0"/>
    <x v="0"/>
    <n v="19010.273704023213"/>
    <n v="0"/>
    <n v="40265.587454154549"/>
  </r>
  <r>
    <s v="Valparaíso"/>
    <x v="233"/>
    <s v="36 a 45 años"/>
    <x v="1"/>
    <x v="1"/>
    <n v="5"/>
    <x v="233"/>
    <x v="0"/>
    <x v="0"/>
    <x v="0"/>
    <x v="0"/>
    <n v="63694.350769874261"/>
    <n v="0"/>
    <n v="0"/>
  </r>
  <r>
    <s v="Valparaíso"/>
    <x v="233"/>
    <s v="36 a 45 años"/>
    <x v="2"/>
    <x v="2"/>
    <n v="5"/>
    <x v="233"/>
    <x v="0"/>
    <x v="0"/>
    <x v="0"/>
    <x v="0"/>
    <n v="6616.4745248738664"/>
    <n v="0"/>
    <n v="15100.543821929936"/>
  </r>
  <r>
    <s v="Valparaíso"/>
    <x v="233"/>
    <s v="46 a 55 años"/>
    <x v="0"/>
    <x v="0"/>
    <n v="5"/>
    <x v="233"/>
    <x v="0"/>
    <x v="0"/>
    <x v="0"/>
    <x v="0"/>
    <n v="6700.9087317265903"/>
    <n v="0"/>
    <n v="44717.823360612179"/>
  </r>
  <r>
    <s v="Valparaíso"/>
    <x v="233"/>
    <s v="46 a 55 años"/>
    <x v="1"/>
    <x v="1"/>
    <n v="5"/>
    <x v="233"/>
    <x v="0"/>
    <x v="0"/>
    <x v="0"/>
    <x v="0"/>
    <n v="38567.101277492424"/>
    <n v="0"/>
    <n v="0"/>
  </r>
  <r>
    <s v="Valparaíso"/>
    <x v="233"/>
    <s v="46 a 55 años"/>
    <x v="2"/>
    <x v="2"/>
    <n v="5"/>
    <x v="233"/>
    <x v="0"/>
    <x v="0"/>
    <x v="0"/>
    <x v="0"/>
    <n v="808.63953641511921"/>
    <n v="0"/>
    <n v="26084.06844510575"/>
  </r>
  <r>
    <s v="Valparaíso"/>
    <x v="233"/>
    <s v="56 a 65 años"/>
    <x v="0"/>
    <x v="0"/>
    <n v="5"/>
    <x v="233"/>
    <x v="0"/>
    <x v="0"/>
    <x v="0"/>
    <x v="0"/>
    <n v="2395.2511542333459"/>
    <n v="0"/>
    <n v="34105.98930168659"/>
  </r>
  <r>
    <s v="Valparaíso"/>
    <x v="233"/>
    <s v="56 a 65 años"/>
    <x v="1"/>
    <x v="1"/>
    <n v="5"/>
    <x v="233"/>
    <x v="0"/>
    <x v="0"/>
    <x v="0"/>
    <x v="0"/>
    <n v="14933.870239872253"/>
    <n v="0"/>
    <n v="13118.587588787232"/>
  </r>
  <r>
    <s v="Valparaíso"/>
    <x v="233"/>
    <s v="56 a 65 años"/>
    <x v="2"/>
    <x v="2"/>
    <n v="5"/>
    <x v="233"/>
    <x v="0"/>
    <x v="0"/>
    <x v="0"/>
    <x v="0"/>
    <n v="0"/>
    <n v="0"/>
    <n v="2624.8867323375521"/>
  </r>
  <r>
    <s v="Valparaíso"/>
    <x v="234"/>
    <s v="15 a 18 años"/>
    <x v="0"/>
    <x v="0"/>
    <n v="5"/>
    <x v="234"/>
    <x v="0"/>
    <x v="0"/>
    <x v="0"/>
    <x v="0"/>
    <n v="0"/>
    <n v="0"/>
    <n v="99142.188718481935"/>
  </r>
  <r>
    <s v="Valparaíso"/>
    <x v="234"/>
    <s v="15 a 18 años"/>
    <x v="1"/>
    <x v="1"/>
    <n v="5"/>
    <x v="234"/>
    <x v="0"/>
    <x v="0"/>
    <x v="0"/>
    <x v="0"/>
    <n v="0"/>
    <n v="39014.906027219702"/>
    <n v="0"/>
  </r>
  <r>
    <s v="Valparaíso"/>
    <x v="234"/>
    <s v="19 a 25 años"/>
    <x v="0"/>
    <x v="0"/>
    <n v="5"/>
    <x v="234"/>
    <x v="0"/>
    <x v="0"/>
    <x v="0"/>
    <x v="0"/>
    <n v="16084.788029925186"/>
    <n v="0"/>
    <n v="0"/>
  </r>
  <r>
    <s v="Valparaíso"/>
    <x v="234"/>
    <s v="19 a 25 años"/>
    <x v="1"/>
    <x v="1"/>
    <n v="5"/>
    <x v="234"/>
    <x v="0"/>
    <x v="0"/>
    <x v="0"/>
    <x v="0"/>
    <n v="13488.337978582955"/>
    <n v="0"/>
    <n v="0"/>
  </r>
  <r>
    <s v="Valparaíso"/>
    <x v="234"/>
    <s v="19 a 25 años"/>
    <x v="2"/>
    <x v="2"/>
    <n v="5"/>
    <x v="234"/>
    <x v="0"/>
    <x v="0"/>
    <x v="0"/>
    <x v="0"/>
    <n v="0"/>
    <n v="0"/>
    <n v="32515.207242891498"/>
  </r>
  <r>
    <s v="Valparaíso"/>
    <x v="234"/>
    <s v="26 a 35 años"/>
    <x v="0"/>
    <x v="0"/>
    <n v="5"/>
    <x v="234"/>
    <x v="0"/>
    <x v="0"/>
    <x v="0"/>
    <x v="0"/>
    <n v="5353.1685603842097"/>
    <n v="44225.707969259922"/>
    <n v="33235.777367015813"/>
  </r>
  <r>
    <s v="Valparaíso"/>
    <x v="234"/>
    <s v="26 a 35 años"/>
    <x v="1"/>
    <x v="1"/>
    <n v="5"/>
    <x v="234"/>
    <x v="0"/>
    <x v="0"/>
    <x v="0"/>
    <x v="0"/>
    <n v="21277.96649877006"/>
    <n v="0"/>
    <n v="0"/>
  </r>
  <r>
    <s v="Valparaíso"/>
    <x v="234"/>
    <s v="26 a 35 años"/>
    <x v="2"/>
    <x v="2"/>
    <n v="5"/>
    <x v="234"/>
    <x v="0"/>
    <x v="0"/>
    <x v="0"/>
    <x v="0"/>
    <n v="0"/>
    <n v="8843.0361090641127"/>
    <n v="8307.6607106181964"/>
  </r>
  <r>
    <s v="Valparaíso"/>
    <x v="234"/>
    <s v="36 a 45 años"/>
    <x v="0"/>
    <x v="0"/>
    <n v="5"/>
    <x v="234"/>
    <x v="0"/>
    <x v="0"/>
    <x v="0"/>
    <x v="0"/>
    <n v="10164.987950318235"/>
    <n v="19025.508741759815"/>
    <n v="22177.644043240834"/>
  </r>
  <r>
    <s v="Valparaíso"/>
    <x v="234"/>
    <s v="36 a 45 años"/>
    <x v="1"/>
    <x v="1"/>
    <n v="5"/>
    <x v="234"/>
    <x v="0"/>
    <x v="0"/>
    <x v="0"/>
    <x v="0"/>
    <n v="50509.794228511404"/>
    <n v="0"/>
    <n v="0"/>
  </r>
  <r>
    <s v="Valparaíso"/>
    <x v="234"/>
    <s v="36 a 45 años"/>
    <x v="2"/>
    <x v="2"/>
    <n v="5"/>
    <x v="234"/>
    <x v="0"/>
    <x v="0"/>
    <x v="0"/>
    <x v="0"/>
    <n v="0"/>
    <n v="0"/>
    <n v="11088.822021620417"/>
  </r>
  <r>
    <s v="Valparaíso"/>
    <x v="234"/>
    <s v="46 a 55 años"/>
    <x v="0"/>
    <x v="0"/>
    <n v="5"/>
    <x v="234"/>
    <x v="0"/>
    <x v="0"/>
    <x v="0"/>
    <x v="0"/>
    <n v="6317.576062358562"/>
    <n v="41633.736360955467"/>
    <n v="8209.3922004918604"/>
  </r>
  <r>
    <s v="Valparaíso"/>
    <x v="234"/>
    <s v="46 a 55 años"/>
    <x v="1"/>
    <x v="1"/>
    <n v="5"/>
    <x v="234"/>
    <x v="0"/>
    <x v="0"/>
    <x v="0"/>
    <x v="0"/>
    <n v="55512.949459391501"/>
    <n v="0"/>
    <n v="0"/>
  </r>
  <r>
    <s v="Valparaíso"/>
    <x v="234"/>
    <s v="46 a 55 años"/>
    <x v="2"/>
    <x v="2"/>
    <n v="5"/>
    <x v="234"/>
    <x v="0"/>
    <x v="0"/>
    <x v="0"/>
    <x v="0"/>
    <n v="17236.610510435003"/>
    <n v="0"/>
    <n v="8209.3922004918604"/>
  </r>
  <r>
    <s v="Valparaíso"/>
    <x v="234"/>
    <s v="56 a 65 años"/>
    <x v="0"/>
    <x v="0"/>
    <n v="5"/>
    <x v="234"/>
    <x v="0"/>
    <x v="0"/>
    <x v="0"/>
    <x v="0"/>
    <n v="0"/>
    <n v="10578.925447730113"/>
    <n v="48033.44481605351"/>
  </r>
  <r>
    <s v="Valparaíso"/>
    <x v="234"/>
    <s v="56 a 65 años"/>
    <x v="1"/>
    <x v="1"/>
    <n v="5"/>
    <x v="234"/>
    <x v="0"/>
    <x v="0"/>
    <x v="0"/>
    <x v="0"/>
    <n v="16764.530678240149"/>
    <n v="15868.388171595168"/>
    <n v="30020.066889632108"/>
  </r>
  <r>
    <s v="Valparaíso"/>
    <x v="234"/>
    <s v="56 a 65 años"/>
    <x v="2"/>
    <x v="2"/>
    <n v="5"/>
    <x v="234"/>
    <x v="0"/>
    <x v="0"/>
    <x v="0"/>
    <x v="0"/>
    <n v="0"/>
    <n v="0"/>
    <n v="6006.6889632107022"/>
  </r>
  <r>
    <s v="Valparaíso"/>
    <x v="235"/>
    <s v="15 a 18 años"/>
    <x v="0"/>
    <x v="0"/>
    <n v="5"/>
    <x v="235"/>
    <x v="0"/>
    <x v="0"/>
    <x v="0"/>
    <x v="0"/>
    <n v="0"/>
    <n v="0"/>
    <n v="29907.470333002249"/>
  </r>
  <r>
    <s v="Valparaíso"/>
    <x v="235"/>
    <s v="15 a 18 años"/>
    <x v="1"/>
    <x v="1"/>
    <n v="5"/>
    <x v="235"/>
    <x v="0"/>
    <x v="0"/>
    <x v="0"/>
    <x v="0"/>
    <n v="18677.819495271138"/>
    <n v="31149.746455552107"/>
    <n v="9969.1567776674165"/>
  </r>
  <r>
    <s v="Valparaíso"/>
    <x v="235"/>
    <s v="19 a 25 años"/>
    <x v="0"/>
    <x v="0"/>
    <n v="5"/>
    <x v="235"/>
    <x v="0"/>
    <x v="0"/>
    <x v="0"/>
    <x v="0"/>
    <n v="20839.369407754581"/>
    <n v="19558.379870338274"/>
    <n v="14849.992461932761"/>
  </r>
  <r>
    <s v="Valparaíso"/>
    <x v="235"/>
    <s v="19 a 25 años"/>
    <x v="1"/>
    <x v="1"/>
    <n v="5"/>
    <x v="235"/>
    <x v="0"/>
    <x v="0"/>
    <x v="0"/>
    <x v="0"/>
    <n v="67181.508308478908"/>
    <n v="13038.919913558851"/>
    <n v="4949.279576145248"/>
  </r>
  <r>
    <s v="Valparaíso"/>
    <x v="235"/>
    <s v="19 a 25 años"/>
    <x v="2"/>
    <x v="2"/>
    <n v="5"/>
    <x v="235"/>
    <x v="0"/>
    <x v="0"/>
    <x v="0"/>
    <x v="0"/>
    <n v="0"/>
    <n v="0"/>
    <n v="4949.279576145248"/>
  </r>
  <r>
    <s v="Valparaíso"/>
    <x v="235"/>
    <s v="26 a 35 años"/>
    <x v="0"/>
    <x v="0"/>
    <n v="5"/>
    <x v="235"/>
    <x v="0"/>
    <x v="0"/>
    <x v="0"/>
    <x v="0"/>
    <n v="8676.3115473299731"/>
    <n v="37172.562538020538"/>
    <n v="29332.535711696033"/>
  </r>
  <r>
    <s v="Valparaíso"/>
    <x v="235"/>
    <s v="26 a 35 años"/>
    <x v="1"/>
    <x v="1"/>
    <n v="5"/>
    <x v="235"/>
    <x v="0"/>
    <x v="0"/>
    <x v="0"/>
    <x v="0"/>
    <n v="23202.807762156426"/>
    <n v="0"/>
    <n v="5866.1445870495254"/>
  </r>
  <r>
    <s v="Valparaíso"/>
    <x v="235"/>
    <s v="26 a 35 años"/>
    <x v="2"/>
    <x v="2"/>
    <n v="5"/>
    <x v="235"/>
    <x v="0"/>
    <x v="0"/>
    <x v="0"/>
    <x v="0"/>
    <n v="1709.9598016609873"/>
    <n v="0"/>
    <n v="17600.246537596984"/>
  </r>
  <r>
    <s v="Valparaíso"/>
    <x v="235"/>
    <s v="36 a 45 años"/>
    <x v="0"/>
    <x v="0"/>
    <n v="5"/>
    <x v="235"/>
    <x v="0"/>
    <x v="0"/>
    <x v="0"/>
    <x v="0"/>
    <n v="4851.8760748976574"/>
    <n v="39133.100650881992"/>
    <n v="50588.180914742654"/>
  </r>
  <r>
    <s v="Valparaíso"/>
    <x v="235"/>
    <s v="36 a 45 años"/>
    <x v="1"/>
    <x v="1"/>
    <n v="5"/>
    <x v="235"/>
    <x v="0"/>
    <x v="0"/>
    <x v="0"/>
    <x v="0"/>
    <n v="43649.928542014874"/>
    <n v="0"/>
    <n v="0"/>
  </r>
  <r>
    <s v="Valparaíso"/>
    <x v="235"/>
    <s v="36 a 45 años"/>
    <x v="2"/>
    <x v="2"/>
    <n v="5"/>
    <x v="235"/>
    <x v="0"/>
    <x v="0"/>
    <x v="0"/>
    <x v="0"/>
    <n v="0"/>
    <n v="7827.0917837939814"/>
    <n v="4599.1356398345233"/>
  </r>
  <r>
    <s v="Valparaíso"/>
    <x v="235"/>
    <s v="46 a 55 años"/>
    <x v="0"/>
    <x v="0"/>
    <n v="5"/>
    <x v="235"/>
    <x v="0"/>
    <x v="0"/>
    <x v="0"/>
    <x v="0"/>
    <n v="1858.8433329325478"/>
    <n v="41990.291262135921"/>
    <n v="26718.102586083725"/>
  </r>
  <r>
    <s v="Valparaíso"/>
    <x v="235"/>
    <s v="46 a 55 años"/>
    <x v="1"/>
    <x v="1"/>
    <n v="5"/>
    <x v="235"/>
    <x v="0"/>
    <x v="0"/>
    <x v="0"/>
    <x v="0"/>
    <n v="21594.324876758448"/>
    <n v="5599.1814201408715"/>
    <n v="0"/>
  </r>
  <r>
    <s v="Valparaíso"/>
    <x v="235"/>
    <s v="46 a 55 años"/>
    <x v="2"/>
    <x v="2"/>
    <n v="5"/>
    <x v="235"/>
    <x v="0"/>
    <x v="0"/>
    <x v="0"/>
    <x v="0"/>
    <n v="851.26848623301669"/>
    <n v="0"/>
    <n v="20038.576939562794"/>
  </r>
  <r>
    <s v="Valparaíso"/>
    <x v="235"/>
    <s v="56 a 65 años"/>
    <x v="0"/>
    <x v="0"/>
    <n v="5"/>
    <x v="235"/>
    <x v="0"/>
    <x v="0"/>
    <x v="0"/>
    <x v="0"/>
    <n v="4293.0287514769598"/>
    <n v="25503.37298522066"/>
    <n v="26940.296640904431"/>
  </r>
  <r>
    <s v="Valparaíso"/>
    <x v="235"/>
    <s v="56 a 65 años"/>
    <x v="1"/>
    <x v="1"/>
    <n v="5"/>
    <x v="235"/>
    <x v="0"/>
    <x v="0"/>
    <x v="0"/>
    <x v="0"/>
    <n v="25727.875905111036"/>
    <n v="23541.377001905352"/>
    <n v="0"/>
  </r>
  <r>
    <s v="Valparaíso"/>
    <x v="235"/>
    <s v="56 a 65 años"/>
    <x v="2"/>
    <x v="2"/>
    <n v="5"/>
    <x v="235"/>
    <x v="0"/>
    <x v="0"/>
    <x v="0"/>
    <x v="0"/>
    <n v="0"/>
    <n v="5885.9879499459294"/>
    <n v="2246.0668817688402"/>
  </r>
  <r>
    <s v="Valparaíso"/>
    <x v="236"/>
    <s v="19 a 25 años"/>
    <x v="0"/>
    <x v="0"/>
    <n v="5"/>
    <x v="236"/>
    <x v="0"/>
    <x v="0"/>
    <x v="0"/>
    <x v="0"/>
    <n v="0"/>
    <n v="453422.61904761905"/>
    <n v="0"/>
  </r>
  <r>
    <s v="Valparaíso"/>
    <x v="236"/>
    <s v="36 a 45 años"/>
    <x v="0"/>
    <x v="0"/>
    <n v="5"/>
    <x v="236"/>
    <x v="0"/>
    <x v="0"/>
    <x v="0"/>
    <x v="0"/>
    <n v="0"/>
    <n v="314299.24242424243"/>
    <n v="0"/>
  </r>
  <r>
    <s v="Valparaíso"/>
    <x v="236"/>
    <s v="46 a 55 años"/>
    <x v="0"/>
    <x v="0"/>
    <n v="5"/>
    <x v="236"/>
    <x v="0"/>
    <x v="0"/>
    <x v="0"/>
    <x v="0"/>
    <n v="0"/>
    <n v="113843.1752178122"/>
    <n v="0"/>
  </r>
  <r>
    <s v="Valparaíso"/>
    <x v="236"/>
    <s v="56 a 65 años"/>
    <x v="0"/>
    <x v="0"/>
    <n v="5"/>
    <x v="236"/>
    <x v="0"/>
    <x v="0"/>
    <x v="0"/>
    <x v="0"/>
    <n v="0"/>
    <n v="79958.027282266528"/>
    <n v="0"/>
  </r>
  <r>
    <s v="Valparaíso"/>
    <x v="236"/>
    <s v="56 a 65 años"/>
    <x v="1"/>
    <x v="1"/>
    <n v="5"/>
    <x v="236"/>
    <x v="0"/>
    <x v="0"/>
    <x v="0"/>
    <x v="0"/>
    <n v="0"/>
    <n v="239874.08184679959"/>
    <n v="0"/>
  </r>
  <r>
    <s v="Ñuble"/>
    <x v="237"/>
    <s v="15 a 18 años"/>
    <x v="1"/>
    <x v="1"/>
    <n v="16"/>
    <x v="237"/>
    <x v="0"/>
    <x v="0"/>
    <x v="0"/>
    <x v="0"/>
    <n v="0"/>
    <n v="0"/>
    <n v="67158.067158067162"/>
  </r>
  <r>
    <s v="Ñuble"/>
    <x v="237"/>
    <s v="19 a 25 años"/>
    <x v="0"/>
    <x v="0"/>
    <n v="16"/>
    <x v="237"/>
    <x v="0"/>
    <x v="0"/>
    <x v="0"/>
    <x v="0"/>
    <n v="0"/>
    <n v="0"/>
    <n v="70004.933399111993"/>
  </r>
  <r>
    <s v="Ñuble"/>
    <x v="237"/>
    <s v="26 a 35 años"/>
    <x v="0"/>
    <x v="0"/>
    <n v="16"/>
    <x v="237"/>
    <x v="0"/>
    <x v="0"/>
    <x v="0"/>
    <x v="0"/>
    <n v="0"/>
    <n v="0"/>
    <n v="45281.090289608175"/>
  </r>
  <r>
    <s v="Ñuble"/>
    <x v="237"/>
    <s v="36 a 45 años"/>
    <x v="0"/>
    <x v="0"/>
    <n v="16"/>
    <x v="237"/>
    <x v="0"/>
    <x v="0"/>
    <x v="0"/>
    <x v="0"/>
    <n v="0"/>
    <n v="0"/>
    <n v="46263.966480446928"/>
  </r>
  <r>
    <s v="Ñuble"/>
    <x v="237"/>
    <s v="36 a 45 años"/>
    <x v="1"/>
    <x v="1"/>
    <n v="16"/>
    <x v="237"/>
    <x v="0"/>
    <x v="0"/>
    <x v="0"/>
    <x v="0"/>
    <n v="0"/>
    <n v="0"/>
    <n v="11557.262569832403"/>
  </r>
  <r>
    <s v="Ñuble"/>
    <x v="237"/>
    <s v="36 a 45 años"/>
    <x v="2"/>
    <x v="2"/>
    <n v="16"/>
    <x v="237"/>
    <x v="0"/>
    <x v="0"/>
    <x v="0"/>
    <x v="0"/>
    <n v="0"/>
    <n v="0"/>
    <n v="34706.703910614524"/>
  </r>
  <r>
    <s v="Ñuble"/>
    <x v="237"/>
    <s v="46 a 55 años"/>
    <x v="0"/>
    <x v="0"/>
    <n v="16"/>
    <x v="237"/>
    <x v="0"/>
    <x v="0"/>
    <x v="0"/>
    <x v="0"/>
    <n v="0"/>
    <n v="0"/>
    <n v="21086.556169429099"/>
  </r>
  <r>
    <s v="Ñuble"/>
    <x v="237"/>
    <s v="46 a 55 años"/>
    <x v="1"/>
    <x v="1"/>
    <n v="16"/>
    <x v="237"/>
    <x v="0"/>
    <x v="0"/>
    <x v="0"/>
    <x v="0"/>
    <n v="0"/>
    <n v="0"/>
    <n v="14057.704112952732"/>
  </r>
  <r>
    <s v="Ñuble"/>
    <x v="237"/>
    <s v="46 a 55 años"/>
    <x v="2"/>
    <x v="2"/>
    <n v="16"/>
    <x v="237"/>
    <x v="0"/>
    <x v="0"/>
    <x v="0"/>
    <x v="0"/>
    <n v="0"/>
    <n v="0"/>
    <n v="7028.8520564763658"/>
  </r>
  <r>
    <s v="Ñuble"/>
    <x v="237"/>
    <s v="56 a 65 años"/>
    <x v="0"/>
    <x v="0"/>
    <n v="16"/>
    <x v="237"/>
    <x v="0"/>
    <x v="0"/>
    <x v="0"/>
    <x v="0"/>
    <n v="0"/>
    <n v="0"/>
    <n v="56578.470460311706"/>
  </r>
  <r>
    <s v="Ñuble"/>
    <x v="237"/>
    <s v="56 a 65 años"/>
    <x v="1"/>
    <x v="1"/>
    <n v="16"/>
    <x v="237"/>
    <x v="0"/>
    <x v="0"/>
    <x v="0"/>
    <x v="0"/>
    <n v="0"/>
    <n v="0"/>
    <n v="6270.3878216745197"/>
  </r>
  <r>
    <s v="Ñuble"/>
    <x v="48"/>
    <s v="15 a 18 años"/>
    <x v="0"/>
    <x v="0"/>
    <n v="16"/>
    <x v="48"/>
    <x v="0"/>
    <x v="0"/>
    <x v="0"/>
    <x v="0"/>
    <n v="0"/>
    <n v="0"/>
    <n v="7317.5084776012854"/>
  </r>
  <r>
    <s v="Ñuble"/>
    <x v="48"/>
    <s v="15 a 18 años"/>
    <x v="1"/>
    <x v="1"/>
    <n v="16"/>
    <x v="48"/>
    <x v="0"/>
    <x v="0"/>
    <x v="0"/>
    <x v="0"/>
    <n v="0"/>
    <n v="0"/>
    <n v="29270.033910405142"/>
  </r>
  <r>
    <s v="Ñuble"/>
    <x v="48"/>
    <s v="19 a 25 años"/>
    <x v="0"/>
    <x v="0"/>
    <n v="16"/>
    <x v="48"/>
    <x v="0"/>
    <x v="0"/>
    <x v="0"/>
    <x v="0"/>
    <n v="0"/>
    <n v="0"/>
    <n v="27773.156529823358"/>
  </r>
  <r>
    <s v="Ñuble"/>
    <x v="48"/>
    <s v="19 a 25 años"/>
    <x v="1"/>
    <x v="1"/>
    <n v="16"/>
    <x v="48"/>
    <x v="0"/>
    <x v="0"/>
    <x v="0"/>
    <x v="0"/>
    <n v="0"/>
    <n v="0"/>
    <n v="24303.958506630133"/>
  </r>
  <r>
    <s v="Ñuble"/>
    <x v="48"/>
    <s v="26 a 35 años"/>
    <x v="0"/>
    <x v="0"/>
    <n v="16"/>
    <x v="48"/>
    <x v="0"/>
    <x v="0"/>
    <x v="0"/>
    <x v="0"/>
    <n v="0"/>
    <n v="0"/>
    <n v="41752.757224626555"/>
  </r>
  <r>
    <s v="Ñuble"/>
    <x v="48"/>
    <s v="26 a 35 años"/>
    <x v="1"/>
    <x v="1"/>
    <n v="16"/>
    <x v="48"/>
    <x v="0"/>
    <x v="0"/>
    <x v="0"/>
    <x v="0"/>
    <n v="0"/>
    <n v="0"/>
    <n v="7730.6994276141286"/>
  </r>
  <r>
    <s v="Ñuble"/>
    <x v="48"/>
    <s v="36 a 45 años"/>
    <x v="0"/>
    <x v="0"/>
    <n v="16"/>
    <x v="48"/>
    <x v="0"/>
    <x v="0"/>
    <x v="0"/>
    <x v="0"/>
    <n v="0"/>
    <n v="0"/>
    <n v="33244.52681570717"/>
  </r>
  <r>
    <s v="Ñuble"/>
    <x v="48"/>
    <s v="36 a 45 años"/>
    <x v="1"/>
    <x v="1"/>
    <n v="16"/>
    <x v="48"/>
    <x v="0"/>
    <x v="0"/>
    <x v="0"/>
    <x v="0"/>
    <n v="0"/>
    <n v="0"/>
    <n v="7672.1108923124448"/>
  </r>
  <r>
    <s v="Ñuble"/>
    <x v="48"/>
    <s v="36 a 45 años"/>
    <x v="2"/>
    <x v="2"/>
    <n v="16"/>
    <x v="48"/>
    <x v="0"/>
    <x v="0"/>
    <x v="0"/>
    <x v="0"/>
    <n v="0"/>
    <n v="0"/>
    <n v="10228.194138769837"/>
  </r>
  <r>
    <s v="Ñuble"/>
    <x v="48"/>
    <s v="46 a 55 años"/>
    <x v="0"/>
    <x v="0"/>
    <n v="16"/>
    <x v="48"/>
    <x v="0"/>
    <x v="0"/>
    <x v="0"/>
    <x v="0"/>
    <n v="0"/>
    <n v="0"/>
    <n v="28140.815718963979"/>
  </r>
  <r>
    <s v="Ñuble"/>
    <x v="48"/>
    <s v="46 a 55 años"/>
    <x v="1"/>
    <x v="1"/>
    <n v="16"/>
    <x v="48"/>
    <x v="0"/>
    <x v="0"/>
    <x v="0"/>
    <x v="0"/>
    <n v="0"/>
    <n v="0"/>
    <n v="12790.264959809467"/>
  </r>
  <r>
    <s v="Ñuble"/>
    <x v="48"/>
    <s v="46 a 55 años"/>
    <x v="2"/>
    <x v="2"/>
    <n v="16"/>
    <x v="48"/>
    <x v="0"/>
    <x v="0"/>
    <x v="0"/>
    <x v="0"/>
    <n v="0"/>
    <n v="0"/>
    <n v="8529.3242036320335"/>
  </r>
  <r>
    <s v="Ñuble"/>
    <x v="48"/>
    <s v="56 a 65 años"/>
    <x v="0"/>
    <x v="0"/>
    <n v="16"/>
    <x v="48"/>
    <x v="0"/>
    <x v="0"/>
    <x v="0"/>
    <x v="0"/>
    <n v="0"/>
    <n v="0"/>
    <n v="41945.387728520262"/>
  </r>
  <r>
    <s v="Ñuble"/>
    <x v="48"/>
    <s v="56 a 65 años"/>
    <x v="1"/>
    <x v="1"/>
    <n v="16"/>
    <x v="48"/>
    <x v="0"/>
    <x v="0"/>
    <x v="0"/>
    <x v="0"/>
    <n v="0"/>
    <n v="0"/>
    <n v="10485.183979159883"/>
  </r>
  <r>
    <s v="Ñuble"/>
    <x v="49"/>
    <s v="26 a 35 años"/>
    <x v="0"/>
    <x v="0"/>
    <n v="16"/>
    <x v="49"/>
    <x v="0"/>
    <x v="0"/>
    <x v="0"/>
    <x v="0"/>
    <n v="0"/>
    <n v="0"/>
    <n v="71558.336697618084"/>
  </r>
  <r>
    <s v="Ñuble"/>
    <x v="49"/>
    <s v="26 a 35 años"/>
    <x v="1"/>
    <x v="1"/>
    <n v="16"/>
    <x v="49"/>
    <x v="0"/>
    <x v="0"/>
    <x v="0"/>
    <x v="0"/>
    <n v="0"/>
    <n v="0"/>
    <n v="8942.2688736374639"/>
  </r>
  <r>
    <s v="Ñuble"/>
    <x v="49"/>
    <s v="36 a 45 años"/>
    <x v="0"/>
    <x v="0"/>
    <n v="16"/>
    <x v="49"/>
    <x v="0"/>
    <x v="0"/>
    <x v="0"/>
    <x v="0"/>
    <n v="0"/>
    <n v="0"/>
    <n v="28245.576636111702"/>
  </r>
  <r>
    <s v="Ñuble"/>
    <x v="49"/>
    <s v="36 a 45 años"/>
    <x v="1"/>
    <x v="1"/>
    <n v="16"/>
    <x v="49"/>
    <x v="0"/>
    <x v="0"/>
    <x v="0"/>
    <x v="0"/>
    <n v="0"/>
    <n v="0"/>
    <n v="7056.0648049456404"/>
  </r>
  <r>
    <s v="Ñuble"/>
    <x v="49"/>
    <s v="46 a 55 años"/>
    <x v="0"/>
    <x v="0"/>
    <n v="16"/>
    <x v="49"/>
    <x v="0"/>
    <x v="0"/>
    <x v="0"/>
    <x v="0"/>
    <n v="0"/>
    <n v="0"/>
    <n v="40988.372093023259"/>
  </r>
  <r>
    <s v="Ñuble"/>
    <x v="49"/>
    <s v="46 a 55 años"/>
    <x v="1"/>
    <x v="1"/>
    <n v="16"/>
    <x v="49"/>
    <x v="0"/>
    <x v="0"/>
    <x v="0"/>
    <x v="0"/>
    <n v="0"/>
    <n v="0"/>
    <n v="15362.254025044722"/>
  </r>
  <r>
    <s v="Ñuble"/>
    <x v="49"/>
    <s v="46 a 55 años"/>
    <x v="2"/>
    <x v="2"/>
    <n v="16"/>
    <x v="49"/>
    <x v="0"/>
    <x v="0"/>
    <x v="0"/>
    <x v="0"/>
    <n v="0"/>
    <n v="0"/>
    <n v="5120.7513416815746"/>
  </r>
  <r>
    <s v="Ñuble"/>
    <x v="49"/>
    <s v="56 a 65 años"/>
    <x v="0"/>
    <x v="0"/>
    <n v="16"/>
    <x v="49"/>
    <x v="0"/>
    <x v="0"/>
    <x v="0"/>
    <x v="0"/>
    <n v="0"/>
    <n v="0"/>
    <n v="5662.8477905073651"/>
  </r>
  <r>
    <s v="Ñuble"/>
    <x v="49"/>
    <s v="56 a 65 años"/>
    <x v="1"/>
    <x v="1"/>
    <n v="16"/>
    <x v="49"/>
    <x v="0"/>
    <x v="0"/>
    <x v="0"/>
    <x v="0"/>
    <n v="0"/>
    <n v="0"/>
    <n v="17021.276595744679"/>
  </r>
  <r>
    <s v="Ñuble"/>
    <x v="238"/>
    <s v="19 a 25 años"/>
    <x v="0"/>
    <x v="0"/>
    <n v="16"/>
    <x v="238"/>
    <x v="0"/>
    <x v="0"/>
    <x v="0"/>
    <x v="0"/>
    <n v="0"/>
    <n v="0"/>
    <n v="48037.889039242218"/>
  </r>
  <r>
    <s v="Ñuble"/>
    <x v="238"/>
    <s v="36 a 45 años"/>
    <x v="0"/>
    <x v="0"/>
    <n v="16"/>
    <x v="238"/>
    <x v="0"/>
    <x v="0"/>
    <x v="0"/>
    <x v="0"/>
    <n v="0"/>
    <n v="0"/>
    <n v="31300.236406619384"/>
  </r>
  <r>
    <s v="Ñuble"/>
    <x v="238"/>
    <s v="36 a 45 años"/>
    <x v="2"/>
    <x v="2"/>
    <n v="16"/>
    <x v="238"/>
    <x v="0"/>
    <x v="0"/>
    <x v="0"/>
    <x v="0"/>
    <n v="0"/>
    <n v="0"/>
    <n v="15650.118203309692"/>
  </r>
  <r>
    <s v="Ñuble"/>
    <x v="238"/>
    <s v="46 a 55 años"/>
    <x v="0"/>
    <x v="0"/>
    <n v="16"/>
    <x v="238"/>
    <x v="0"/>
    <x v="0"/>
    <x v="0"/>
    <x v="0"/>
    <n v="0"/>
    <n v="0"/>
    <n v="28447.204968944101"/>
  </r>
  <r>
    <s v="Ñuble"/>
    <x v="238"/>
    <s v="46 a 55 años"/>
    <x v="2"/>
    <x v="2"/>
    <n v="16"/>
    <x v="238"/>
    <x v="0"/>
    <x v="0"/>
    <x v="0"/>
    <x v="0"/>
    <n v="0"/>
    <n v="0"/>
    <n v="9482.4016563146997"/>
  </r>
  <r>
    <s v="Ñuble"/>
    <x v="238"/>
    <s v="56 a 65 años"/>
    <x v="0"/>
    <x v="0"/>
    <n v="16"/>
    <x v="238"/>
    <x v="0"/>
    <x v="0"/>
    <x v="0"/>
    <x v="0"/>
    <n v="0"/>
    <n v="0"/>
    <n v="8141.1764705882351"/>
  </r>
  <r>
    <s v="Ñuble"/>
    <x v="238"/>
    <s v="56 a 65 años"/>
    <x v="1"/>
    <x v="1"/>
    <n v="16"/>
    <x v="238"/>
    <x v="0"/>
    <x v="0"/>
    <x v="0"/>
    <x v="0"/>
    <n v="0"/>
    <n v="0"/>
    <n v="8141.1764705882351"/>
  </r>
  <r>
    <s v="Ñuble"/>
    <x v="239"/>
    <s v="19 a 25 años"/>
    <x v="1"/>
    <x v="1"/>
    <n v="16"/>
    <x v="239"/>
    <x v="0"/>
    <x v="0"/>
    <x v="0"/>
    <x v="0"/>
    <n v="0"/>
    <n v="0"/>
    <n v="24764.562260202303"/>
  </r>
  <r>
    <s v="Ñuble"/>
    <x v="239"/>
    <s v="26 a 35 años"/>
    <x v="0"/>
    <x v="0"/>
    <n v="16"/>
    <x v="239"/>
    <x v="0"/>
    <x v="0"/>
    <x v="0"/>
    <x v="0"/>
    <n v="0"/>
    <n v="0"/>
    <n v="11426.360588083569"/>
  </r>
  <r>
    <s v="Ñuble"/>
    <x v="239"/>
    <s v="36 a 45 años"/>
    <x v="0"/>
    <x v="0"/>
    <n v="16"/>
    <x v="239"/>
    <x v="0"/>
    <x v="0"/>
    <x v="0"/>
    <x v="0"/>
    <n v="0"/>
    <n v="0"/>
    <n v="26513.736996532407"/>
  </r>
  <r>
    <s v="Ñuble"/>
    <x v="239"/>
    <s v="36 a 45 años"/>
    <x v="1"/>
    <x v="1"/>
    <n v="16"/>
    <x v="239"/>
    <x v="0"/>
    <x v="0"/>
    <x v="0"/>
    <x v="0"/>
    <n v="0"/>
    <n v="0"/>
    <n v="8829.0210722859429"/>
  </r>
  <r>
    <s v="Ñuble"/>
    <x v="239"/>
    <s v="36 a 45 años"/>
    <x v="2"/>
    <x v="2"/>
    <n v="16"/>
    <x v="239"/>
    <x v="0"/>
    <x v="0"/>
    <x v="0"/>
    <x v="0"/>
    <n v="0"/>
    <n v="0"/>
    <n v="8829.0210722859429"/>
  </r>
  <r>
    <s v="Ñuble"/>
    <x v="239"/>
    <s v="46 a 55 años"/>
    <x v="0"/>
    <x v="0"/>
    <n v="16"/>
    <x v="239"/>
    <x v="0"/>
    <x v="0"/>
    <x v="0"/>
    <x v="0"/>
    <n v="0"/>
    <n v="0"/>
    <n v="17472.024415055952"/>
  </r>
  <r>
    <s v="Ñuble"/>
    <x v="239"/>
    <s v="46 a 55 años"/>
    <x v="1"/>
    <x v="1"/>
    <n v="16"/>
    <x v="239"/>
    <x v="0"/>
    <x v="0"/>
    <x v="0"/>
    <x v="0"/>
    <n v="0"/>
    <n v="0"/>
    <n v="11648.016276703967"/>
  </r>
  <r>
    <s v="Ñuble"/>
    <x v="239"/>
    <s v="56 a 65 años"/>
    <x v="0"/>
    <x v="0"/>
    <n v="16"/>
    <x v="239"/>
    <x v="0"/>
    <x v="0"/>
    <x v="0"/>
    <x v="0"/>
    <n v="0"/>
    <n v="0"/>
    <n v="28718.118582312025"/>
  </r>
  <r>
    <s v="Ñuble"/>
    <x v="239"/>
    <s v="56 a 65 años"/>
    <x v="1"/>
    <x v="1"/>
    <n v="16"/>
    <x v="239"/>
    <x v="0"/>
    <x v="0"/>
    <x v="0"/>
    <x v="0"/>
    <n v="0"/>
    <n v="0"/>
    <n v="17224.246439218285"/>
  </r>
  <r>
    <s v="Ñuble"/>
    <x v="240"/>
    <s v="15 a 18 años"/>
    <x v="0"/>
    <x v="0"/>
    <n v="16"/>
    <x v="240"/>
    <x v="0"/>
    <x v="0"/>
    <x v="0"/>
    <x v="0"/>
    <n v="0"/>
    <n v="0"/>
    <n v="123123.12312312312"/>
  </r>
  <r>
    <s v="Ñuble"/>
    <x v="240"/>
    <s v="15 a 18 años"/>
    <x v="1"/>
    <x v="1"/>
    <n v="16"/>
    <x v="240"/>
    <x v="0"/>
    <x v="0"/>
    <x v="0"/>
    <x v="0"/>
    <n v="0"/>
    <n v="0"/>
    <n v="123123.12312312312"/>
  </r>
  <r>
    <s v="Ñuble"/>
    <x v="240"/>
    <s v="19 a 25 años"/>
    <x v="0"/>
    <x v="0"/>
    <n v="16"/>
    <x v="240"/>
    <x v="0"/>
    <x v="0"/>
    <x v="0"/>
    <x v="0"/>
    <n v="0"/>
    <n v="0"/>
    <n v="66854.990583804145"/>
  </r>
  <r>
    <s v="Ñuble"/>
    <x v="240"/>
    <s v="46 a 55 años"/>
    <x v="0"/>
    <x v="0"/>
    <n v="16"/>
    <x v="240"/>
    <x v="0"/>
    <x v="0"/>
    <x v="0"/>
    <x v="0"/>
    <n v="0"/>
    <n v="0"/>
    <n v="25013.653741125068"/>
  </r>
  <r>
    <s v="Ñuble"/>
    <x v="240"/>
    <s v="46 a 55 años"/>
    <x v="1"/>
    <x v="1"/>
    <n v="16"/>
    <x v="240"/>
    <x v="0"/>
    <x v="0"/>
    <x v="0"/>
    <x v="0"/>
    <n v="0"/>
    <n v="0"/>
    <n v="12506.826870562534"/>
  </r>
  <r>
    <s v="Ñuble"/>
    <x v="240"/>
    <s v="56 a 65 años"/>
    <x v="0"/>
    <x v="0"/>
    <n v="16"/>
    <x v="240"/>
    <x v="0"/>
    <x v="0"/>
    <x v="0"/>
    <x v="0"/>
    <n v="0"/>
    <n v="0"/>
    <n v="35763.411279229709"/>
  </r>
  <r>
    <s v="Ñuble"/>
    <x v="240"/>
    <s v="56 a 65 años"/>
    <x v="1"/>
    <x v="1"/>
    <n v="16"/>
    <x v="240"/>
    <x v="0"/>
    <x v="0"/>
    <x v="0"/>
    <x v="0"/>
    <n v="0"/>
    <n v="0"/>
    <n v="11898.211829436039"/>
  </r>
  <r>
    <s v="Ñuble"/>
    <x v="241"/>
    <s v="26 a 35 años"/>
    <x v="0"/>
    <x v="0"/>
    <n v="16"/>
    <x v="241"/>
    <x v="0"/>
    <x v="0"/>
    <x v="0"/>
    <x v="0"/>
    <n v="0"/>
    <n v="0"/>
    <n v="80839.416058394156"/>
  </r>
  <r>
    <s v="Ñuble"/>
    <x v="241"/>
    <s v="46 a 55 años"/>
    <x v="1"/>
    <x v="1"/>
    <n v="16"/>
    <x v="241"/>
    <x v="0"/>
    <x v="0"/>
    <x v="0"/>
    <x v="0"/>
    <n v="0"/>
    <n v="0"/>
    <n v="18847.736625514404"/>
  </r>
  <r>
    <s v="Ñuble"/>
    <x v="241"/>
    <s v="56 a 65 años"/>
    <x v="0"/>
    <x v="0"/>
    <n v="16"/>
    <x v="241"/>
    <x v="0"/>
    <x v="0"/>
    <x v="0"/>
    <x v="0"/>
    <n v="0"/>
    <n v="0"/>
    <n v="33689.320388349515"/>
  </r>
  <r>
    <s v="Ñuble"/>
    <x v="242"/>
    <s v="15 a 18 años"/>
    <x v="1"/>
    <x v="1"/>
    <n v="16"/>
    <x v="242"/>
    <x v="0"/>
    <x v="0"/>
    <x v="0"/>
    <x v="0"/>
    <n v="0"/>
    <n v="0"/>
    <n v="134206.2193126023"/>
  </r>
  <r>
    <s v="Ñuble"/>
    <x v="242"/>
    <s v="26 a 35 años"/>
    <x v="1"/>
    <x v="1"/>
    <n v="16"/>
    <x v="242"/>
    <x v="0"/>
    <x v="0"/>
    <x v="0"/>
    <x v="0"/>
    <n v="0"/>
    <n v="0"/>
    <n v="28728.923476005188"/>
  </r>
  <r>
    <s v="Ñuble"/>
    <x v="242"/>
    <s v="36 a 45 años"/>
    <x v="1"/>
    <x v="1"/>
    <n v="16"/>
    <x v="242"/>
    <x v="0"/>
    <x v="0"/>
    <x v="0"/>
    <x v="0"/>
    <n v="0"/>
    <n v="0"/>
    <n v="22229.684351914035"/>
  </r>
  <r>
    <s v="Ñuble"/>
    <x v="242"/>
    <s v="36 a 45 años"/>
    <x v="2"/>
    <x v="2"/>
    <n v="16"/>
    <x v="242"/>
    <x v="0"/>
    <x v="0"/>
    <x v="0"/>
    <x v="0"/>
    <n v="0"/>
    <n v="0"/>
    <n v="22229.684351914035"/>
  </r>
  <r>
    <s v="Ñuble"/>
    <x v="242"/>
    <s v="46 a 55 años"/>
    <x v="0"/>
    <x v="0"/>
    <n v="16"/>
    <x v="242"/>
    <x v="0"/>
    <x v="0"/>
    <x v="0"/>
    <x v="0"/>
    <n v="0"/>
    <n v="0"/>
    <n v="13176.064441887227"/>
  </r>
  <r>
    <s v="Ñuble"/>
    <x v="242"/>
    <s v="46 a 55 años"/>
    <x v="2"/>
    <x v="2"/>
    <n v="16"/>
    <x v="242"/>
    <x v="0"/>
    <x v="0"/>
    <x v="0"/>
    <x v="0"/>
    <n v="0"/>
    <n v="0"/>
    <n v="13176.064441887227"/>
  </r>
  <r>
    <s v="Ñuble"/>
    <x v="242"/>
    <s v="56 a 65 años"/>
    <x v="0"/>
    <x v="0"/>
    <n v="16"/>
    <x v="242"/>
    <x v="0"/>
    <x v="0"/>
    <x v="0"/>
    <x v="0"/>
    <n v="0"/>
    <n v="0"/>
    <n v="35543.403964456593"/>
  </r>
  <r>
    <s v="Ñuble"/>
    <x v="242"/>
    <s v="56 a 65 años"/>
    <x v="1"/>
    <x v="1"/>
    <n v="16"/>
    <x v="242"/>
    <x v="0"/>
    <x v="0"/>
    <x v="0"/>
    <x v="0"/>
    <n v="0"/>
    <n v="0"/>
    <n v="11825.017088174984"/>
  </r>
  <r>
    <s v="Ñuble"/>
    <x v="65"/>
    <s v="15 a 18 años"/>
    <x v="1"/>
    <x v="1"/>
    <n v="16"/>
    <x v="65"/>
    <x v="0"/>
    <x v="0"/>
    <x v="0"/>
    <x v="0"/>
    <n v="0"/>
    <n v="0"/>
    <n v="26666.666666666668"/>
  </r>
  <r>
    <s v="Ñuble"/>
    <x v="65"/>
    <s v="19 a 25 años"/>
    <x v="0"/>
    <x v="0"/>
    <n v="16"/>
    <x v="65"/>
    <x v="0"/>
    <x v="0"/>
    <x v="0"/>
    <x v="0"/>
    <n v="0"/>
    <n v="0"/>
    <n v="26977.186311787071"/>
  </r>
  <r>
    <s v="Ñuble"/>
    <x v="65"/>
    <s v="19 a 25 años"/>
    <x v="1"/>
    <x v="1"/>
    <n v="16"/>
    <x v="65"/>
    <x v="0"/>
    <x v="0"/>
    <x v="0"/>
    <x v="0"/>
    <n v="0"/>
    <n v="0"/>
    <n v="13498.098859315589"/>
  </r>
  <r>
    <s v="Ñuble"/>
    <x v="65"/>
    <s v="26 a 35 años"/>
    <x v="0"/>
    <x v="0"/>
    <n v="16"/>
    <x v="65"/>
    <x v="0"/>
    <x v="0"/>
    <x v="0"/>
    <x v="0"/>
    <n v="0"/>
    <n v="0"/>
    <n v="23826.81188651338"/>
  </r>
  <r>
    <s v="Ñuble"/>
    <x v="65"/>
    <s v="36 a 45 años"/>
    <x v="0"/>
    <x v="0"/>
    <n v="16"/>
    <x v="65"/>
    <x v="0"/>
    <x v="0"/>
    <x v="0"/>
    <x v="0"/>
    <n v="0"/>
    <n v="0"/>
    <n v="19219.611256164782"/>
  </r>
  <r>
    <s v="Ñuble"/>
    <x v="65"/>
    <s v="36 a 45 años"/>
    <x v="1"/>
    <x v="1"/>
    <n v="16"/>
    <x v="65"/>
    <x v="0"/>
    <x v="0"/>
    <x v="0"/>
    <x v="0"/>
    <n v="0"/>
    <n v="0"/>
    <n v="4801.2764722947495"/>
  </r>
  <r>
    <s v="Ñuble"/>
    <x v="65"/>
    <s v="46 a 55 años"/>
    <x v="0"/>
    <x v="0"/>
    <n v="16"/>
    <x v="65"/>
    <x v="0"/>
    <x v="0"/>
    <x v="0"/>
    <x v="0"/>
    <n v="0"/>
    <n v="0"/>
    <n v="25425.400739827375"/>
  </r>
  <r>
    <s v="Ñuble"/>
    <x v="65"/>
    <s v="46 a 55 años"/>
    <x v="1"/>
    <x v="1"/>
    <n v="16"/>
    <x v="65"/>
    <x v="0"/>
    <x v="0"/>
    <x v="0"/>
    <x v="0"/>
    <n v="0"/>
    <n v="0"/>
    <n v="11307.028360049322"/>
  </r>
  <r>
    <s v="Ñuble"/>
    <x v="65"/>
    <s v="46 a 55 años"/>
    <x v="2"/>
    <x v="2"/>
    <n v="16"/>
    <x v="65"/>
    <x v="0"/>
    <x v="0"/>
    <x v="0"/>
    <x v="0"/>
    <n v="0"/>
    <n v="0"/>
    <n v="5647.3489519112209"/>
  </r>
  <r>
    <s v="Ñuble"/>
    <x v="65"/>
    <s v="56 a 65 años"/>
    <x v="0"/>
    <x v="0"/>
    <n v="16"/>
    <x v="65"/>
    <x v="0"/>
    <x v="0"/>
    <x v="0"/>
    <x v="0"/>
    <n v="0"/>
    <n v="0"/>
    <n v="15717.092337917486"/>
  </r>
  <r>
    <s v="Ñuble"/>
    <x v="65"/>
    <s v="56 a 65 años"/>
    <x v="1"/>
    <x v="1"/>
    <n v="16"/>
    <x v="65"/>
    <x v="0"/>
    <x v="0"/>
    <x v="0"/>
    <x v="0"/>
    <n v="0"/>
    <n v="0"/>
    <n v="2614.4778600574277"/>
  </r>
  <r>
    <s v="Ñuble"/>
    <x v="243"/>
    <s v="15 a 18 años"/>
    <x v="0"/>
    <x v="0"/>
    <n v="16"/>
    <x v="243"/>
    <x v="0"/>
    <x v="0"/>
    <x v="0"/>
    <x v="0"/>
    <n v="0"/>
    <n v="0"/>
    <n v="183856.50224215246"/>
  </r>
  <r>
    <s v="Ñuble"/>
    <x v="243"/>
    <s v="19 a 25 años"/>
    <x v="0"/>
    <x v="0"/>
    <n v="16"/>
    <x v="243"/>
    <x v="0"/>
    <x v="0"/>
    <x v="0"/>
    <x v="0"/>
    <n v="0"/>
    <n v="0"/>
    <n v="94663.108739159434"/>
  </r>
  <r>
    <s v="Ñuble"/>
    <x v="243"/>
    <s v="26 a 35 años"/>
    <x v="0"/>
    <x v="0"/>
    <n v="16"/>
    <x v="243"/>
    <x v="0"/>
    <x v="0"/>
    <x v="0"/>
    <x v="0"/>
    <n v="0"/>
    <n v="0"/>
    <n v="65500.246426811238"/>
  </r>
  <r>
    <s v="Ñuble"/>
    <x v="243"/>
    <s v="36 a 45 años"/>
    <x v="0"/>
    <x v="0"/>
    <n v="16"/>
    <x v="243"/>
    <x v="0"/>
    <x v="0"/>
    <x v="0"/>
    <x v="0"/>
    <n v="0"/>
    <n v="0"/>
    <n v="47696.73704414587"/>
  </r>
  <r>
    <s v="Ñuble"/>
    <x v="243"/>
    <s v="46 a 55 años"/>
    <x v="1"/>
    <x v="1"/>
    <n v="16"/>
    <x v="243"/>
    <x v="0"/>
    <x v="0"/>
    <x v="0"/>
    <x v="0"/>
    <n v="0"/>
    <n v="0"/>
    <n v="18542.51012145749"/>
  </r>
  <r>
    <s v="Ñuble"/>
    <x v="243"/>
    <s v="46 a 55 años"/>
    <x v="2"/>
    <x v="2"/>
    <n v="16"/>
    <x v="243"/>
    <x v="0"/>
    <x v="0"/>
    <x v="0"/>
    <x v="0"/>
    <n v="0"/>
    <n v="0"/>
    <n v="9271.2550607287449"/>
  </r>
  <r>
    <s v="Ñuble"/>
    <x v="243"/>
    <s v="56 a 65 años"/>
    <x v="0"/>
    <x v="0"/>
    <n v="16"/>
    <x v="243"/>
    <x v="0"/>
    <x v="0"/>
    <x v="0"/>
    <x v="0"/>
    <n v="0"/>
    <n v="0"/>
    <n v="7924.8740265689421"/>
  </r>
  <r>
    <s v="Ñuble"/>
    <x v="243"/>
    <s v="56 a 65 años"/>
    <x v="1"/>
    <x v="1"/>
    <n v="16"/>
    <x v="243"/>
    <x v="0"/>
    <x v="0"/>
    <x v="0"/>
    <x v="0"/>
    <n v="0"/>
    <n v="0"/>
    <n v="7924.8740265689421"/>
  </r>
  <r>
    <s v="Ñuble"/>
    <x v="66"/>
    <s v="26 a 35 años"/>
    <x v="0"/>
    <x v="0"/>
    <n v="16"/>
    <x v="66"/>
    <x v="0"/>
    <x v="0"/>
    <x v="0"/>
    <x v="0"/>
    <n v="0"/>
    <n v="0"/>
    <n v="59703.504043126683"/>
  </r>
  <r>
    <s v="Ñuble"/>
    <x v="66"/>
    <s v="36 a 45 años"/>
    <x v="0"/>
    <x v="0"/>
    <n v="16"/>
    <x v="66"/>
    <x v="0"/>
    <x v="0"/>
    <x v="0"/>
    <x v="0"/>
    <n v="0"/>
    <n v="0"/>
    <n v="20989.220038046926"/>
  </r>
  <r>
    <s v="Ñuble"/>
    <x v="66"/>
    <s v="56 a 65 años"/>
    <x v="0"/>
    <x v="0"/>
    <n v="16"/>
    <x v="66"/>
    <x v="0"/>
    <x v="0"/>
    <x v="0"/>
    <x v="0"/>
    <n v="0"/>
    <n v="0"/>
    <n v="22859.0250329380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1AC9-5058-4416-BB49-B1E847B1B8AC}" name="TablaDinámica3" cacheId="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5"/>
        <item x="50"/>
        <item x="137"/>
        <item m="1" x="248"/>
        <item x="214"/>
        <item m="1" x="251"/>
        <item x="118"/>
        <item m="1" x="254"/>
        <item x="34"/>
        <item x="74"/>
        <item x="51"/>
        <item m="1" x="257"/>
        <item x="8"/>
        <item m="1" x="249"/>
        <item x="9"/>
        <item x="52"/>
        <item m="1" x="259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5"/>
        <item x="53"/>
        <item x="54"/>
        <item x="36"/>
        <item x="141"/>
        <item x="75"/>
        <item x="142"/>
        <item x="205"/>
        <item x="143"/>
        <item m="1" x="247"/>
        <item x="144"/>
        <item x="217"/>
        <item x="145"/>
        <item x="146"/>
        <item x="147"/>
        <item x="148"/>
        <item x="76"/>
        <item m="1" x="258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x="57"/>
        <item m="1" x="244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6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2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3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6"/>
        <item x="69"/>
        <item x="26"/>
        <item x="70"/>
        <item x="112"/>
        <item x="38"/>
        <item m="1" x="250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aux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B10" sqref="B10"/>
    </sheetView>
  </sheetViews>
  <sheetFormatPr baseColWidth="10" defaultColWidth="11.5" defaultRowHeight="15" x14ac:dyDescent="0.2"/>
  <cols>
    <col min="1" max="1" width="39.5" style="28" customWidth="1"/>
    <col min="2" max="2" width="40.6640625" style="28" customWidth="1"/>
    <col min="3" max="3" width="4.5" style="28" bestFit="1" customWidth="1"/>
    <col min="4" max="4" width="9.33203125" style="28" customWidth="1"/>
    <col min="5" max="5" width="11.1640625" style="28" bestFit="1" customWidth="1"/>
    <col min="6" max="6" width="20.33203125" style="28" customWidth="1"/>
    <col min="7" max="7" width="15.5" style="28" customWidth="1"/>
    <col min="8" max="8" width="12.1640625" style="28" customWidth="1"/>
    <col min="9" max="9" width="10.1640625" style="28" bestFit="1" customWidth="1"/>
    <col min="10" max="10" width="44.83203125" style="24" bestFit="1" customWidth="1"/>
    <col min="11" max="11" width="20.5" style="24" customWidth="1"/>
    <col min="12" max="12" width="23.33203125" style="24" bestFit="1" customWidth="1"/>
    <col min="13" max="13" width="57.33203125" style="28" customWidth="1"/>
    <col min="14" max="14" width="15.6640625" style="28" customWidth="1"/>
    <col min="15" max="15" width="12.6640625" style="28" bestFit="1" customWidth="1"/>
    <col min="16" max="16" width="12.5" style="28" customWidth="1"/>
    <col min="17" max="17" width="14.1640625" style="28" customWidth="1"/>
    <col min="18" max="18" width="9.33203125" style="28" customWidth="1"/>
    <col min="19" max="19" width="38.1640625" style="28" bestFit="1" customWidth="1"/>
    <col min="20" max="20" width="27.6640625" style="28" customWidth="1"/>
    <col min="21" max="21" width="19.5" style="28" customWidth="1"/>
    <col min="22" max="22" width="30.33203125" style="28" customWidth="1"/>
    <col min="23" max="23" width="16.1640625" style="28" customWidth="1"/>
    <col min="24" max="24" width="7.5" style="28" bestFit="1" customWidth="1"/>
    <col min="25" max="25" width="11.5" style="28"/>
    <col min="26" max="26" width="52.6640625" style="28" customWidth="1"/>
    <col min="27" max="27" width="10.5" style="28" customWidth="1"/>
    <col min="28" max="28" width="6.33203125" style="28" bestFit="1" customWidth="1"/>
    <col min="29" max="29" width="11" style="28" customWidth="1"/>
    <col min="30" max="31" width="7.33203125" style="28" bestFit="1" customWidth="1"/>
    <col min="32" max="32" width="7.83203125" style="28" customWidth="1"/>
    <col min="33" max="33" width="10.1640625" style="28" customWidth="1"/>
    <col min="34" max="34" width="8.33203125" style="28" customWidth="1"/>
    <col min="35" max="35" width="10.1640625" style="28" customWidth="1"/>
    <col min="36" max="36" width="8.6640625" style="28" customWidth="1"/>
    <col min="37" max="37" width="8.1640625" style="28" customWidth="1"/>
    <col min="38" max="38" width="23.33203125" style="28" customWidth="1"/>
    <col min="39" max="39" width="9.33203125" style="28" customWidth="1"/>
    <col min="40" max="40" width="10.33203125" style="28" customWidth="1"/>
    <col min="41" max="41" width="9.5" style="28" customWidth="1"/>
    <col min="42" max="42" width="9.1640625" style="28" customWidth="1"/>
    <col min="43" max="43" width="8.33203125" style="28" customWidth="1"/>
    <col min="44" max="16384" width="11.5" style="28"/>
  </cols>
  <sheetData>
    <row r="1" spans="1:43" x14ac:dyDescent="0.2">
      <c r="A1" s="28" t="s">
        <v>13783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48" x14ac:dyDescent="0.2">
      <c r="A4" s="54" t="str">
        <f>+D4&amp;"|FILT:"&amp;E4&amp;"| MUES:"&amp;G4&amp;"|"&amp;F4&amp;"|"&amp;O4&amp;"|"&amp;H4</f>
        <v>GR 01|FILT:Región| MUES:Comuna|Tasa de Casos de Violencia Económica por cada 100mil personas|Periodo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13786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100mil personas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100mil personas a escala comunal para la región de Tarapacá. Periodo 2012-2020. Chile</v>
      </c>
      <c r="T4" s="80" t="str">
        <f>+S4</f>
        <v>Gráfico que muestra la Tasa de Casos de Violencia Económica por cada 100mil personas a escala comunal para la región de Tarapacá. Periodo 2012-2020. Chile</v>
      </c>
      <c r="U4" s="88" t="str">
        <f>E4&amp;": "&amp;J4</f>
        <v>Región: Tarapacá</v>
      </c>
      <c r="V4" s="38" t="s">
        <v>13782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100mil personas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13780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48" x14ac:dyDescent="0.2">
      <c r="A5" s="54" t="str">
        <f t="shared" ref="A5:A11" si="1">+D5&amp;"|FILT:"&amp;E5&amp;"| MUES:"&amp;G5&amp;"|"&amp;F5&amp;"|"&amp;O5&amp;"|"&amp;H5</f>
        <v>GR 02|FILT:Región| MUES:Prevalencia|Tasa de Casos de Violencia Económica por cada 100mil personas|Periodo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13786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100mil personas por Prevalencia para la región de Tarapacá. Periodo 2012-2020</v>
      </c>
      <c r="N5" s="38" t="str">
        <f t="shared" ref="N5:N9" si="2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100mil personas por Prevalencia para la región de Tarapacá. Periodo 2012-2020. Chile</v>
      </c>
      <c r="T5" s="80" t="str">
        <f t="shared" ref="T5" si="3">+S5</f>
        <v>Gráfico que muestra la Tasa de Casos de Violencia Económica por cada 100mil personas por Prevalencia para la región de Tarapacá. Periodo 2012-2020. Chile</v>
      </c>
      <c r="U5" s="88" t="str">
        <f t="shared" ref="U5:U11" si="4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100mil personas a escala comunal para la región de Tarapacá, basado en los datos de Centro de Estúdios y Análisis del Delito. Chile, Periodo 2012-2020.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48" x14ac:dyDescent="0.2">
      <c r="A6" s="54" t="str">
        <f t="shared" si="1"/>
        <v>GR 03|FILT:Comuna| MUES:Prevalencia|Tasa de Casos de Violencia Económica por cada 100mil personas|Periodo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13786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100mil personas por Prevalencia para la comuna de Iquique. Periodo 2012-2020</v>
      </c>
      <c r="N6" s="38" t="str">
        <f t="shared" si="2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100mil personas por Prevalencia para la comuna de Iquique. Periodo 2012-2020. Chile</v>
      </c>
      <c r="T6" s="80" t="str">
        <f t="shared" ref="T6:T9" si="9">+S6</f>
        <v>Gráfico que muestra la Tasa de Casos de Violencia Económica por cada 100mil personas por Prevalencia para la comuna de Iquique. Periodo 2012-2020. Chile</v>
      </c>
      <c r="U6" s="88" t="str">
        <f t="shared" si="4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13779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100mil personas a escala comunal para la región de Iquique, basado en los datos de Centro de Estúdios y Análisis del Delito. Chile, Periodo 2012-2020.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0" x14ac:dyDescent="0.2">
      <c r="A7" s="54" t="str">
        <f t="shared" si="1"/>
        <v>GR 04|FILT:Prevalencia| MUES:Región|Tasa de Casos de Violencia Económica por cada 100mil personas|Periodo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13786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100mil personas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100mil personas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100mil personas a escala regional para la Prevalencia: No sufrió violencia económica en los últimos 12 meses. Periodo 2012-2020. Chile</v>
      </c>
      <c r="U7" s="88" t="str">
        <f t="shared" si="4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2012-2020.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0" x14ac:dyDescent="0.2">
      <c r="A8" s="54" t="str">
        <f t="shared" si="1"/>
        <v>GR 05|FILT:Prevalencia| MUES:Comuna|Tasa de Casos de Violencia Económica por cada 100mil personas|Periodo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13786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100mil personas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100mil personas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100mil personas a escala comunal para la Prevalencia: No sufrió violencia económica en los últimos 12 meses. Periodo 2012-2020. Chile</v>
      </c>
      <c r="U8" s="88" t="str">
        <f t="shared" si="4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0" x14ac:dyDescent="0.2">
      <c r="A9" s="54" t="str">
        <f t="shared" si="1"/>
        <v>II 01|FILT:Región| MUES:Comuna|Tasa de Casos de Violencia Económica por cada 100mil personas|Periodo 2012-2020|Prevalencia</v>
      </c>
      <c r="B9" s="68" t="s">
        <v>13788</v>
      </c>
      <c r="C9" s="46">
        <v>16</v>
      </c>
      <c r="D9" s="44" t="s">
        <v>13724</v>
      </c>
      <c r="E9" s="52" t="s">
        <v>754</v>
      </c>
      <c r="F9" s="48" t="s">
        <v>13786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100mil personas a escala comunal y por prevalencia para la región de Tarapacá. Periodo 2012-2020</v>
      </c>
      <c r="N9" s="38" t="str">
        <f t="shared" si="2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100mil personas a escala comunal y por prevalencia para la región de Tarapacá. Periodo 2012-2020. Chile</v>
      </c>
      <c r="T9" s="80" t="str">
        <f t="shared" si="9"/>
        <v>Informe Interactivo que muestra la Tasa de Casos de Violencia Económica por cada 100mil personas a escala comunal y por prevalencia para la región de Tarapacá. Periodo 2012-2020. Chile</v>
      </c>
      <c r="U9" s="88" t="str">
        <f t="shared" si="4"/>
        <v>Región: Tarapacá</v>
      </c>
      <c r="V9" s="38" t="str">
        <f t="shared" si="10"/>
        <v>Delitos, Mujeres,Violencia de Género, Violencia, Económica</v>
      </c>
      <c r="W9" s="23" t="str">
        <f t="shared" si="11"/>
        <v>https://analytics.zoho.com/open-view/2395394000007036622?ZOHO_CRITERIA=%22Trasposicion_27.23%22.%22Valor%22%20%3E%200.99%20and%20%22Trasposicion_27.23%22.%22C%C3%B3digo%20Regi%C3%B3n%22%20%3D%2013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100mil personas a escala comunal y por prevalencia para la región de Tarapacá, basado en los datos de Centro de Estúdios y Análisis del Delito. Chile, Periodo 2012-2020.</v>
      </c>
      <c r="AA9" s="83">
        <f t="shared" ref="AA9:AF9" si="21">+AA8</f>
        <v>44361</v>
      </c>
      <c r="AB9" s="83" t="str">
        <f t="shared" si="21"/>
        <v>Español</v>
      </c>
      <c r="AC9" s="83" t="str">
        <f t="shared" si="21"/>
        <v>Caro</v>
      </c>
      <c r="AD9" s="86" t="str">
        <f t="shared" si="21"/>
        <v>No Aplica</v>
      </c>
      <c r="AE9" s="86" t="str">
        <f t="shared" si="21"/>
        <v>No Aplica</v>
      </c>
      <c r="AF9" s="86" t="str">
        <f t="shared" si="21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0" x14ac:dyDescent="0.2">
      <c r="A10" s="54" t="str">
        <f t="shared" si="1"/>
        <v>II 02|FILT:Prevalencia| MUES:Región|Tasa de Casos de Violencia Económica por cada 100mil personas|Periodo 2012-2020|Comuna</v>
      </c>
      <c r="B10" s="68"/>
      <c r="C10" s="41">
        <v>3</v>
      </c>
      <c r="D10" s="44" t="s">
        <v>13787</v>
      </c>
      <c r="E10" s="52" t="s">
        <v>13778</v>
      </c>
      <c r="F10" s="48" t="s">
        <v>13786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100mil personas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6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7"/>
        <v>casos</v>
      </c>
      <c r="S10" s="38" t="str">
        <f>"Informe Interactivo que muestra la "&amp;M10&amp;". Chile"</f>
        <v>Informe Interactivo que muestra la Tasa de Casos de Violencia Económica por cada 100mil personas por región y comuna para la prevalencia: No sufrió violencia económica en los últimos 12 meses. Periodo 2012-2020. Chile</v>
      </c>
      <c r="T10" s="80" t="str">
        <f t="shared" ref="T10" si="22">+S10</f>
        <v>Informe Interactivo que muestra la Tasa de Casos de Violencia Económica por cada 100mil personas por región y comuna para la prevalencia: No sufrió violencia económica en los últimos 12 meses. Periodo 2012-2020. Chile</v>
      </c>
      <c r="U10" s="88" t="str">
        <f t="shared" si="4"/>
        <v>Prevalencia: No sufrió violencia económica en los últimos 12 meses</v>
      </c>
      <c r="V10" s="38" t="str">
        <f t="shared" si="10"/>
        <v>Delitos, Mujeres,Violencia de Género, Violencia, Económica</v>
      </c>
      <c r="W10" s="23">
        <f t="shared" ref="W10" si="23">HYPERLINK(B10,B10)</f>
        <v>0</v>
      </c>
      <c r="X10" s="81" t="str">
        <f t="shared" si="12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100mil personas a escala comunal y por prevalencia para la región de No sufrió violencia económica en los últimos 12 meses, basado en los datos de Centro de Estúdios y Análisis del Delito. Chile, Periodo 2012-2020.</v>
      </c>
      <c r="AA10" s="83">
        <f t="shared" ref="AA10:AF10" si="24">+AA9</f>
        <v>44361</v>
      </c>
      <c r="AB10" s="83" t="str">
        <f t="shared" si="24"/>
        <v>Español</v>
      </c>
      <c r="AC10" s="83" t="str">
        <f t="shared" si="24"/>
        <v>Caro</v>
      </c>
      <c r="AD10" s="86" t="str">
        <f t="shared" si="24"/>
        <v>No Aplica</v>
      </c>
      <c r="AE10" s="86" t="str">
        <f t="shared" si="24"/>
        <v>No Aplica</v>
      </c>
      <c r="AF10" s="86" t="str">
        <f t="shared" si="24"/>
        <v>No Aplica</v>
      </c>
      <c r="AG10" s="64">
        <f>+VLOOKUP($P10,Parametros[[nombre]:[Columna1]],5,0)</f>
        <v>40</v>
      </c>
      <c r="AH10" s="64">
        <f t="shared" si="14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5"/>
        <v>Centro de Estúdios y Análisis del Delito</v>
      </c>
      <c r="AM10" s="63" t="str">
        <f t="shared" si="16"/>
        <v>No Aplica</v>
      </c>
      <c r="AN10" s="63" t="str">
        <f t="shared" si="17"/>
        <v>No Aplica</v>
      </c>
      <c r="AO10" s="63" t="str">
        <f t="shared" si="18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48" x14ac:dyDescent="0.2">
      <c r="A11" s="54" t="str">
        <f t="shared" si="1"/>
        <v>Rp|FILT:Región| MUES:Comuna|Tasa de Casos de Violencia Económica por cada 100mil personas|Periodo 2012-2020|Prevalencia</v>
      </c>
      <c r="B11" s="68" t="s">
        <v>13789</v>
      </c>
      <c r="C11" s="41">
        <v>1</v>
      </c>
      <c r="D11" s="44" t="s">
        <v>13781</v>
      </c>
      <c r="E11" s="52" t="s">
        <v>754</v>
      </c>
      <c r="F11" s="48" t="s">
        <v>13786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100mil personas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100mil personas a nivel nacional por región, comuna y prevalencia. Periodo 2012-2020. Chile</v>
      </c>
      <c r="T11" s="80" t="str">
        <f t="shared" ref="T11" si="25">+S11</f>
        <v>Reporte 360 que muestra la Tasa de Casos de Violencia Económica por cada 100mil personas a nivel nacional por región, comuna y prevalencia. Periodo 2012-2020. Chile</v>
      </c>
      <c r="U11" s="88" t="str">
        <f t="shared" si="4"/>
        <v>Región: Nacional</v>
      </c>
      <c r="V11" s="38" t="str">
        <f t="shared" si="10"/>
        <v>Delitos, Mujeres,Violencia de Género, Violencia, Económica</v>
      </c>
      <c r="W11" s="23" t="str">
        <f t="shared" ref="W11" si="26">HYPERLINK(B11,B11)</f>
        <v>https://analytics.zoho.com/open-view/2395394000007251892?ZOHO_CRITERIA=%22Trasposicion_27.23%22.%22Valor%22%20%3E%200.99%20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100mil personas a nivel nacional por región, comuna y prevalencia, basado en los datos recopilados de Centro de Estúdios y Análisis del Delito. Chile Periodo 2012-2020.</v>
      </c>
      <c r="AA11" s="83">
        <f t="shared" ref="AA11:AF11" si="27">+AA10</f>
        <v>44361</v>
      </c>
      <c r="AB11" s="83" t="str">
        <f t="shared" si="27"/>
        <v>Español</v>
      </c>
      <c r="AC11" s="83" t="str">
        <f t="shared" si="27"/>
        <v>Caro</v>
      </c>
      <c r="AD11" s="86" t="str">
        <f t="shared" si="27"/>
        <v>No Aplica</v>
      </c>
      <c r="AE11" s="86" t="str">
        <f t="shared" si="27"/>
        <v>No Aplica</v>
      </c>
      <c r="AF11" s="86" t="str">
        <f t="shared" si="27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">
      <c r="F26" s="3"/>
    </row>
    <row r="27" spans="6:6" x14ac:dyDescent="0.2">
      <c r="F27"/>
    </row>
    <row r="28" spans="6:6" x14ac:dyDescent="0.2">
      <c r="F28" s="3"/>
    </row>
    <row r="29" spans="6:6" x14ac:dyDescent="0.2">
      <c r="F29"/>
    </row>
    <row r="30" spans="6:6" x14ac:dyDescent="0.2">
      <c r="F30" s="3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sqref="A1:C17"/>
    </sheetView>
  </sheetViews>
  <sheetFormatPr baseColWidth="10" defaultRowHeight="15" x14ac:dyDescent="0.2"/>
  <sheetData>
    <row r="1" spans="1:3" x14ac:dyDescent="0.2">
      <c r="A1" s="5" t="s">
        <v>13756</v>
      </c>
      <c r="B1" s="5" t="s">
        <v>754</v>
      </c>
      <c r="C1" s="5" t="s">
        <v>13784</v>
      </c>
    </row>
    <row r="2" spans="1:3" x14ac:dyDescent="0.2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topLeftCell="A208" workbookViewId="0">
      <selection sqref="A1:B245"/>
    </sheetView>
  </sheetViews>
  <sheetFormatPr baseColWidth="10" defaultRowHeight="15" x14ac:dyDescent="0.2"/>
  <cols>
    <col min="2" max="2" width="19.1640625" bestFit="1" customWidth="1"/>
  </cols>
  <sheetData>
    <row r="1" spans="1:3" x14ac:dyDescent="0.2">
      <c r="A1" t="s">
        <v>13757</v>
      </c>
      <c r="B1" t="s">
        <v>1061</v>
      </c>
      <c r="C1" t="s">
        <v>13785</v>
      </c>
    </row>
    <row r="2" spans="1:3" x14ac:dyDescent="0.2">
      <c r="A2">
        <v>1101</v>
      </c>
      <c r="B2" t="s">
        <v>1059</v>
      </c>
      <c r="C2">
        <f>VLOOKUP(B2,Codigos_comunas[[Comuna]:[cod]],2,0)</f>
        <v>343</v>
      </c>
    </row>
    <row r="3" spans="1:3" x14ac:dyDescent="0.2">
      <c r="A3">
        <v>1107</v>
      </c>
      <c r="B3" t="s">
        <v>1064</v>
      </c>
      <c r="C3">
        <f>VLOOKUP(B3,Codigos_comunas[[Comuna]:[cod]],2,0)</f>
        <v>344</v>
      </c>
    </row>
    <row r="4" spans="1:3" x14ac:dyDescent="0.2">
      <c r="A4">
        <v>1401</v>
      </c>
      <c r="B4" t="s">
        <v>1067</v>
      </c>
      <c r="C4">
        <f>VLOOKUP(B4,Codigos_comunas[[Comuna]:[cod]],2,0)</f>
        <v>345</v>
      </c>
    </row>
    <row r="5" spans="1:3" x14ac:dyDescent="0.2">
      <c r="A5">
        <v>1405</v>
      </c>
      <c r="B5" t="s">
        <v>1079</v>
      </c>
      <c r="C5">
        <f>VLOOKUP(B5,Codigos_comunas[[Comuna]:[cod]],2,0)</f>
        <v>349</v>
      </c>
    </row>
    <row r="6" spans="1:3" x14ac:dyDescent="0.2">
      <c r="A6">
        <v>2101</v>
      </c>
      <c r="B6" t="s">
        <v>756</v>
      </c>
      <c r="C6">
        <f>VLOOKUP(B6,Codigos_comunas[[Comuna]:[cod]],2,0)</f>
        <v>350</v>
      </c>
    </row>
    <row r="7" spans="1:3" x14ac:dyDescent="0.2">
      <c r="A7">
        <v>2104</v>
      </c>
      <c r="B7" t="s">
        <v>1090</v>
      </c>
      <c r="C7">
        <f>VLOOKUP(B7,Codigos_comunas[[Comuna]:[cod]],2,0)</f>
        <v>353</v>
      </c>
    </row>
    <row r="8" spans="1:3" x14ac:dyDescent="0.2">
      <c r="A8">
        <v>2201</v>
      </c>
      <c r="B8" t="s">
        <v>1093</v>
      </c>
      <c r="C8">
        <f>VLOOKUP(B8,Codigos_comunas[[Comuna]:[cod]],2,0)</f>
        <v>354</v>
      </c>
    </row>
    <row r="9" spans="1:3" x14ac:dyDescent="0.2">
      <c r="A9">
        <v>2301</v>
      </c>
      <c r="B9" t="s">
        <v>1102</v>
      </c>
      <c r="C9">
        <f>VLOOKUP(B9,Codigos_comunas[[Comuna]:[cod]],2,0)</f>
        <v>357</v>
      </c>
    </row>
    <row r="10" spans="1:3" x14ac:dyDescent="0.2">
      <c r="A10">
        <v>2302</v>
      </c>
      <c r="B10" t="s">
        <v>1105</v>
      </c>
      <c r="C10">
        <f>VLOOKUP(B10,Codigos_comunas[[Comuna]:[cod]],2,0)</f>
        <v>358</v>
      </c>
    </row>
    <row r="11" spans="1:3" x14ac:dyDescent="0.2">
      <c r="A11">
        <v>3101</v>
      </c>
      <c r="B11" t="s">
        <v>1108</v>
      </c>
      <c r="C11">
        <f>VLOOKUP(B11,Codigos_comunas[[Comuna]:[cod]],2,0)</f>
        <v>359</v>
      </c>
    </row>
    <row r="12" spans="1:3" x14ac:dyDescent="0.2">
      <c r="A12">
        <v>3102</v>
      </c>
      <c r="B12" t="s">
        <v>1111</v>
      </c>
      <c r="C12">
        <f>VLOOKUP(B12,Codigos_comunas[[Comuna]:[cod]],2,0)</f>
        <v>360</v>
      </c>
    </row>
    <row r="13" spans="1:3" x14ac:dyDescent="0.2">
      <c r="A13">
        <v>3103</v>
      </c>
      <c r="B13" t="s">
        <v>1114</v>
      </c>
      <c r="C13">
        <f>VLOOKUP(B13,Codigos_comunas[[Comuna]:[cod]],2,0)</f>
        <v>361</v>
      </c>
    </row>
    <row r="14" spans="1:3" x14ac:dyDescent="0.2">
      <c r="A14">
        <v>3201</v>
      </c>
      <c r="B14" t="s">
        <v>1117</v>
      </c>
      <c r="C14">
        <f>VLOOKUP(B14,Codigos_comunas[[Comuna]:[cod]],2,0)</f>
        <v>362</v>
      </c>
    </row>
    <row r="15" spans="1:3" x14ac:dyDescent="0.2">
      <c r="A15">
        <v>3301</v>
      </c>
      <c r="B15" t="s">
        <v>1123</v>
      </c>
      <c r="C15">
        <f>VLOOKUP(B15,Codigos_comunas[[Comuna]:[cod]],2,0)</f>
        <v>364</v>
      </c>
    </row>
    <row r="16" spans="1:3" x14ac:dyDescent="0.2">
      <c r="A16">
        <v>3303</v>
      </c>
      <c r="B16" t="s">
        <v>1129</v>
      </c>
      <c r="C16">
        <f>VLOOKUP(B16,Codigos_comunas[[Comuna]:[cod]],2,0)</f>
        <v>366</v>
      </c>
    </row>
    <row r="17" spans="1:3" x14ac:dyDescent="0.2">
      <c r="A17">
        <v>3304</v>
      </c>
      <c r="B17" t="s">
        <v>1132</v>
      </c>
      <c r="C17">
        <f>VLOOKUP(B17,Codigos_comunas[[Comuna]:[cod]],2,0)</f>
        <v>367</v>
      </c>
    </row>
    <row r="18" spans="1:3" x14ac:dyDescent="0.2">
      <c r="A18">
        <v>4101</v>
      </c>
      <c r="B18" t="s">
        <v>1135</v>
      </c>
      <c r="C18">
        <f>VLOOKUP(B18,Codigos_comunas[[Comuna]:[cod]],2,0)</f>
        <v>368</v>
      </c>
    </row>
    <row r="19" spans="1:3" x14ac:dyDescent="0.2">
      <c r="A19">
        <v>4102</v>
      </c>
      <c r="B19" t="s">
        <v>771</v>
      </c>
      <c r="C19">
        <f>VLOOKUP(B19,Codigos_comunas[[Comuna]:[cod]],2,0)</f>
        <v>369</v>
      </c>
    </row>
    <row r="20" spans="1:3" x14ac:dyDescent="0.2">
      <c r="A20">
        <v>4103</v>
      </c>
      <c r="B20" t="s">
        <v>1140</v>
      </c>
      <c r="C20">
        <f>VLOOKUP(B20,Codigos_comunas[[Comuna]:[cod]],2,0)</f>
        <v>370</v>
      </c>
    </row>
    <row r="21" spans="1:3" x14ac:dyDescent="0.2">
      <c r="A21">
        <v>4106</v>
      </c>
      <c r="B21" t="s">
        <v>1149</v>
      </c>
      <c r="C21">
        <f>VLOOKUP(B21,Codigos_comunas[[Comuna]:[cod]],2,0)</f>
        <v>373</v>
      </c>
    </row>
    <row r="22" spans="1:3" x14ac:dyDescent="0.2">
      <c r="A22">
        <v>4201</v>
      </c>
      <c r="B22" t="s">
        <v>1152</v>
      </c>
      <c r="C22">
        <f>VLOOKUP(B22,Codigos_comunas[[Comuna]:[cod]],2,0)</f>
        <v>374</v>
      </c>
    </row>
    <row r="23" spans="1:3" x14ac:dyDescent="0.2">
      <c r="A23">
        <v>4202</v>
      </c>
      <c r="B23" t="s">
        <v>1155</v>
      </c>
      <c r="C23">
        <f>VLOOKUP(B23,Codigos_comunas[[Comuna]:[cod]],2,0)</f>
        <v>375</v>
      </c>
    </row>
    <row r="24" spans="1:3" x14ac:dyDescent="0.2">
      <c r="A24">
        <v>4203</v>
      </c>
      <c r="B24" t="s">
        <v>1158</v>
      </c>
      <c r="C24">
        <f>VLOOKUP(B24,Codigos_comunas[[Comuna]:[cod]],2,0)</f>
        <v>376</v>
      </c>
    </row>
    <row r="25" spans="1:3" x14ac:dyDescent="0.2">
      <c r="A25">
        <v>4301</v>
      </c>
      <c r="B25" t="s">
        <v>1164</v>
      </c>
      <c r="C25">
        <f>VLOOKUP(B25,Codigos_comunas[[Comuna]:[cod]],2,0)</f>
        <v>378</v>
      </c>
    </row>
    <row r="26" spans="1:3" x14ac:dyDescent="0.2">
      <c r="A26">
        <v>4302</v>
      </c>
      <c r="B26" t="s">
        <v>1167</v>
      </c>
      <c r="C26">
        <f>VLOOKUP(B26,Codigos_comunas[[Comuna]:[cod]],2,0)</f>
        <v>379</v>
      </c>
    </row>
    <row r="27" spans="1:3" x14ac:dyDescent="0.2">
      <c r="A27">
        <v>4303</v>
      </c>
      <c r="B27" t="s">
        <v>1170</v>
      </c>
      <c r="C27">
        <f>VLOOKUP(B27,Codigos_comunas[[Comuna]:[cod]],2,0)</f>
        <v>380</v>
      </c>
    </row>
    <row r="28" spans="1:3" x14ac:dyDescent="0.2">
      <c r="A28">
        <v>5101</v>
      </c>
      <c r="B28" t="s">
        <v>798</v>
      </c>
      <c r="C28">
        <f>VLOOKUP(B28,Codigos_comunas[[Comuna]:[cod]],2,0)</f>
        <v>383</v>
      </c>
    </row>
    <row r="29" spans="1:3" x14ac:dyDescent="0.2">
      <c r="A29">
        <v>5102</v>
      </c>
      <c r="B29" t="s">
        <v>1181</v>
      </c>
      <c r="C29">
        <f>VLOOKUP(B29,Codigos_comunas[[Comuna]:[cod]],2,0)</f>
        <v>384</v>
      </c>
    </row>
    <row r="30" spans="1:3" x14ac:dyDescent="0.2">
      <c r="A30">
        <v>5103</v>
      </c>
      <c r="B30" t="s">
        <v>1184</v>
      </c>
      <c r="C30">
        <f>VLOOKUP(B30,Codigos_comunas[[Comuna]:[cod]],2,0)</f>
        <v>385</v>
      </c>
    </row>
    <row r="31" spans="1:3" x14ac:dyDescent="0.2">
      <c r="A31">
        <v>5105</v>
      </c>
      <c r="B31" t="s">
        <v>1190</v>
      </c>
      <c r="C31">
        <f>VLOOKUP(B31,Codigos_comunas[[Comuna]:[cod]],2,0)</f>
        <v>387</v>
      </c>
    </row>
    <row r="32" spans="1:3" x14ac:dyDescent="0.2">
      <c r="A32">
        <v>5107</v>
      </c>
      <c r="B32" t="s">
        <v>1193</v>
      </c>
      <c r="C32">
        <f>VLOOKUP(B32,Codigos_comunas[[Comuna]:[cod]],2,0)</f>
        <v>388</v>
      </c>
    </row>
    <row r="33" spans="1:3" x14ac:dyDescent="0.2">
      <c r="A33">
        <v>5109</v>
      </c>
      <c r="B33" t="s">
        <v>1196</v>
      </c>
      <c r="C33">
        <f>VLOOKUP(B33,Codigos_comunas[[Comuna]:[cod]],2,0)</f>
        <v>389</v>
      </c>
    </row>
    <row r="34" spans="1:3" x14ac:dyDescent="0.2">
      <c r="A34">
        <v>5301</v>
      </c>
      <c r="B34" t="s">
        <v>1202</v>
      </c>
      <c r="C34">
        <f>VLOOKUP(B34,Codigos_comunas[[Comuna]:[cod]],2,0)</f>
        <v>391</v>
      </c>
    </row>
    <row r="35" spans="1:3" x14ac:dyDescent="0.2">
      <c r="A35">
        <v>5302</v>
      </c>
      <c r="B35" t="s">
        <v>1205</v>
      </c>
      <c r="C35">
        <f>VLOOKUP(B35,Codigos_comunas[[Comuna]:[cod]],2,0)</f>
        <v>392</v>
      </c>
    </row>
    <row r="36" spans="1:3" x14ac:dyDescent="0.2">
      <c r="A36">
        <v>5402</v>
      </c>
      <c r="B36" t="s">
        <v>1217</v>
      </c>
      <c r="C36">
        <f>VLOOKUP(B36,Codigos_comunas[[Comuna]:[cod]],2,0)</f>
        <v>396</v>
      </c>
    </row>
    <row r="37" spans="1:3" x14ac:dyDescent="0.2">
      <c r="A37">
        <v>5403</v>
      </c>
      <c r="B37" t="s">
        <v>1220</v>
      </c>
      <c r="C37">
        <f>VLOOKUP(B37,Codigos_comunas[[Comuna]:[cod]],2,0)</f>
        <v>397</v>
      </c>
    </row>
    <row r="38" spans="1:3" x14ac:dyDescent="0.2">
      <c r="A38">
        <v>5404</v>
      </c>
      <c r="B38" t="s">
        <v>1223</v>
      </c>
      <c r="C38">
        <f>VLOOKUP(B38,Codigos_comunas[[Comuna]:[cod]],2,0)</f>
        <v>398</v>
      </c>
    </row>
    <row r="39" spans="1:3" x14ac:dyDescent="0.2">
      <c r="A39">
        <v>5405</v>
      </c>
      <c r="B39" t="s">
        <v>1226</v>
      </c>
      <c r="C39">
        <f>VLOOKUP(B39,Codigos_comunas[[Comuna]:[cod]],2,0)</f>
        <v>399</v>
      </c>
    </row>
    <row r="40" spans="1:3" x14ac:dyDescent="0.2">
      <c r="A40">
        <v>5501</v>
      </c>
      <c r="B40" t="s">
        <v>1229</v>
      </c>
      <c r="C40">
        <f>VLOOKUP(B40,Codigos_comunas[[Comuna]:[cod]],2,0)</f>
        <v>400</v>
      </c>
    </row>
    <row r="41" spans="1:3" x14ac:dyDescent="0.2">
      <c r="A41">
        <v>5502</v>
      </c>
      <c r="B41" t="s">
        <v>1232</v>
      </c>
      <c r="C41">
        <f>VLOOKUP(B41,Codigos_comunas[[Comuna]:[cod]],2,0)</f>
        <v>401</v>
      </c>
    </row>
    <row r="42" spans="1:3" x14ac:dyDescent="0.2">
      <c r="A42">
        <v>5504</v>
      </c>
      <c r="B42" t="s">
        <v>1238</v>
      </c>
      <c r="C42">
        <f>VLOOKUP(B42,Codigos_comunas[[Comuna]:[cod]],2,0)</f>
        <v>403</v>
      </c>
    </row>
    <row r="43" spans="1:3" x14ac:dyDescent="0.2">
      <c r="A43">
        <v>5506</v>
      </c>
      <c r="B43" t="s">
        <v>1241</v>
      </c>
      <c r="C43">
        <f>VLOOKUP(B43,Codigos_comunas[[Comuna]:[cod]],2,0)</f>
        <v>404</v>
      </c>
    </row>
    <row r="44" spans="1:3" x14ac:dyDescent="0.2">
      <c r="A44">
        <v>5601</v>
      </c>
      <c r="B44" t="s">
        <v>1244</v>
      </c>
      <c r="C44">
        <f>VLOOKUP(B44,Codigos_comunas[[Comuna]:[cod]],2,0)</f>
        <v>405</v>
      </c>
    </row>
    <row r="45" spans="1:3" x14ac:dyDescent="0.2">
      <c r="A45">
        <v>5602</v>
      </c>
      <c r="B45" t="s">
        <v>1247</v>
      </c>
      <c r="C45">
        <f>VLOOKUP(B45,Codigos_comunas[[Comuna]:[cod]],2,0)</f>
        <v>406</v>
      </c>
    </row>
    <row r="46" spans="1:3" x14ac:dyDescent="0.2">
      <c r="A46">
        <v>5603</v>
      </c>
      <c r="B46" t="s">
        <v>1250</v>
      </c>
      <c r="C46">
        <f>VLOOKUP(B46,Codigos_comunas[[Comuna]:[cod]],2,0)</f>
        <v>407</v>
      </c>
    </row>
    <row r="47" spans="1:3" x14ac:dyDescent="0.2">
      <c r="A47">
        <v>5604</v>
      </c>
      <c r="B47" t="s">
        <v>1253</v>
      </c>
      <c r="C47">
        <f>VLOOKUP(B47,Codigos_comunas[[Comuna]:[cod]],2,0)</f>
        <v>408</v>
      </c>
    </row>
    <row r="48" spans="1:3" x14ac:dyDescent="0.2">
      <c r="A48">
        <v>5605</v>
      </c>
      <c r="B48" t="s">
        <v>1256</v>
      </c>
      <c r="C48">
        <f>VLOOKUP(B48,Codigos_comunas[[Comuna]:[cod]],2,0)</f>
        <v>409</v>
      </c>
    </row>
    <row r="49" spans="1:3" x14ac:dyDescent="0.2">
      <c r="A49">
        <v>5606</v>
      </c>
      <c r="B49" t="s">
        <v>1259</v>
      </c>
      <c r="C49">
        <f>VLOOKUP(B49,Codigos_comunas[[Comuna]:[cod]],2,0)</f>
        <v>410</v>
      </c>
    </row>
    <row r="50" spans="1:3" x14ac:dyDescent="0.2">
      <c r="A50">
        <v>5701</v>
      </c>
      <c r="B50" t="s">
        <v>1262</v>
      </c>
      <c r="C50">
        <f>VLOOKUP(B50,Codigos_comunas[[Comuna]:[cod]],2,0)</f>
        <v>411</v>
      </c>
    </row>
    <row r="51" spans="1:3" x14ac:dyDescent="0.2">
      <c r="A51">
        <v>5703</v>
      </c>
      <c r="B51" t="s">
        <v>1268</v>
      </c>
      <c r="C51">
        <f>VLOOKUP(B51,Codigos_comunas[[Comuna]:[cod]],2,0)</f>
        <v>413</v>
      </c>
    </row>
    <row r="52" spans="1:3" x14ac:dyDescent="0.2">
      <c r="A52">
        <v>5706</v>
      </c>
      <c r="B52" t="s">
        <v>1277</v>
      </c>
      <c r="C52">
        <f>VLOOKUP(B52,Codigos_comunas[[Comuna]:[cod]],2,0)</f>
        <v>416</v>
      </c>
    </row>
    <row r="53" spans="1:3" x14ac:dyDescent="0.2">
      <c r="A53">
        <v>5801</v>
      </c>
      <c r="B53" t="s">
        <v>1280</v>
      </c>
      <c r="C53">
        <f>VLOOKUP(B53,Codigos_comunas[[Comuna]:[cod]],2,0)</f>
        <v>417</v>
      </c>
    </row>
    <row r="54" spans="1:3" x14ac:dyDescent="0.2">
      <c r="A54">
        <v>5802</v>
      </c>
      <c r="B54" t="s">
        <v>1283</v>
      </c>
      <c r="C54">
        <f>VLOOKUP(B54,Codigos_comunas[[Comuna]:[cod]],2,0)</f>
        <v>418</v>
      </c>
    </row>
    <row r="55" spans="1:3" x14ac:dyDescent="0.2">
      <c r="A55">
        <v>5803</v>
      </c>
      <c r="B55" t="s">
        <v>1286</v>
      </c>
      <c r="C55">
        <f>VLOOKUP(B55,Codigos_comunas[[Comuna]:[cod]],2,0)</f>
        <v>419</v>
      </c>
    </row>
    <row r="56" spans="1:3" x14ac:dyDescent="0.2">
      <c r="A56">
        <v>5804</v>
      </c>
      <c r="B56" t="s">
        <v>1289</v>
      </c>
      <c r="C56">
        <f>VLOOKUP(B56,Codigos_comunas[[Comuna]:[cod]],2,0)</f>
        <v>420</v>
      </c>
    </row>
    <row r="57" spans="1:3" x14ac:dyDescent="0.2">
      <c r="A57">
        <v>6101</v>
      </c>
      <c r="B57" t="s">
        <v>1292</v>
      </c>
      <c r="C57">
        <f>VLOOKUP(B57,Codigos_comunas[[Comuna]:[cod]],2,0)</f>
        <v>421</v>
      </c>
    </row>
    <row r="58" spans="1:3" x14ac:dyDescent="0.2">
      <c r="A58">
        <v>6102</v>
      </c>
      <c r="B58" t="s">
        <v>1295</v>
      </c>
      <c r="C58">
        <f>VLOOKUP(B58,Codigos_comunas[[Comuna]:[cod]],2,0)</f>
        <v>422</v>
      </c>
    </row>
    <row r="59" spans="1:3" x14ac:dyDescent="0.2">
      <c r="A59">
        <v>6103</v>
      </c>
      <c r="B59" t="s">
        <v>1298</v>
      </c>
      <c r="C59">
        <f>VLOOKUP(B59,Codigos_comunas[[Comuna]:[cod]],2,0)</f>
        <v>423</v>
      </c>
    </row>
    <row r="60" spans="1:3" x14ac:dyDescent="0.2">
      <c r="A60">
        <v>6104</v>
      </c>
      <c r="B60" t="s">
        <v>1301</v>
      </c>
      <c r="C60">
        <f>VLOOKUP(B60,Codigos_comunas[[Comuna]:[cod]],2,0)</f>
        <v>424</v>
      </c>
    </row>
    <row r="61" spans="1:3" x14ac:dyDescent="0.2">
      <c r="A61">
        <v>6105</v>
      </c>
      <c r="B61" t="s">
        <v>1304</v>
      </c>
      <c r="C61">
        <f>VLOOKUP(B61,Codigos_comunas[[Comuna]:[cod]],2,0)</f>
        <v>425</v>
      </c>
    </row>
    <row r="62" spans="1:3" x14ac:dyDescent="0.2">
      <c r="A62">
        <v>6106</v>
      </c>
      <c r="B62" t="s">
        <v>1307</v>
      </c>
      <c r="C62">
        <f>VLOOKUP(B62,Codigos_comunas[[Comuna]:[cod]],2,0)</f>
        <v>426</v>
      </c>
    </row>
    <row r="63" spans="1:3" x14ac:dyDescent="0.2">
      <c r="A63">
        <v>6107</v>
      </c>
      <c r="B63" t="s">
        <v>1310</v>
      </c>
      <c r="C63">
        <f>VLOOKUP(B63,Codigos_comunas[[Comuna]:[cod]],2,0)</f>
        <v>427</v>
      </c>
    </row>
    <row r="64" spans="1:3" x14ac:dyDescent="0.2">
      <c r="A64">
        <v>6108</v>
      </c>
      <c r="B64" t="s">
        <v>1313</v>
      </c>
      <c r="C64">
        <f>VLOOKUP(B64,Codigos_comunas[[Comuna]:[cod]],2,0)</f>
        <v>428</v>
      </c>
    </row>
    <row r="65" spans="1:3" x14ac:dyDescent="0.2">
      <c r="A65">
        <v>6110</v>
      </c>
      <c r="B65" t="s">
        <v>1319</v>
      </c>
      <c r="C65">
        <f>VLOOKUP(B65,Codigos_comunas[[Comuna]:[cod]],2,0)</f>
        <v>430</v>
      </c>
    </row>
    <row r="66" spans="1:3" x14ac:dyDescent="0.2">
      <c r="A66">
        <v>6111</v>
      </c>
      <c r="B66" t="s">
        <v>1322</v>
      </c>
      <c r="C66">
        <f>VLOOKUP(B66,Codigos_comunas[[Comuna]:[cod]],2,0)</f>
        <v>431</v>
      </c>
    </row>
    <row r="67" spans="1:3" x14ac:dyDescent="0.2">
      <c r="A67">
        <v>6112</v>
      </c>
      <c r="B67" t="s">
        <v>1325</v>
      </c>
      <c r="C67">
        <f>VLOOKUP(B67,Codigos_comunas[[Comuna]:[cod]],2,0)</f>
        <v>432</v>
      </c>
    </row>
    <row r="68" spans="1:3" x14ac:dyDescent="0.2">
      <c r="A68">
        <v>6115</v>
      </c>
      <c r="B68" t="s">
        <v>1334</v>
      </c>
      <c r="C68">
        <f>VLOOKUP(B68,Codigos_comunas[[Comuna]:[cod]],2,0)</f>
        <v>435</v>
      </c>
    </row>
    <row r="69" spans="1:3" x14ac:dyDescent="0.2">
      <c r="A69">
        <v>6116</v>
      </c>
      <c r="B69" t="s">
        <v>1337</v>
      </c>
      <c r="C69">
        <f>VLOOKUP(B69,Codigos_comunas[[Comuna]:[cod]],2,0)</f>
        <v>436</v>
      </c>
    </row>
    <row r="70" spans="1:3" x14ac:dyDescent="0.2">
      <c r="A70">
        <v>6117</v>
      </c>
      <c r="B70" t="s">
        <v>1035</v>
      </c>
      <c r="C70">
        <f>VLOOKUP(B70,Codigos_comunas[[Comuna]:[cod]],2,0)</f>
        <v>437</v>
      </c>
    </row>
    <row r="71" spans="1:3" x14ac:dyDescent="0.2">
      <c r="A71">
        <v>6201</v>
      </c>
      <c r="B71" t="s">
        <v>1342</v>
      </c>
      <c r="C71">
        <f>VLOOKUP(B71,Codigos_comunas[[Comuna]:[cod]],2,0)</f>
        <v>438</v>
      </c>
    </row>
    <row r="72" spans="1:3" x14ac:dyDescent="0.2">
      <c r="A72">
        <v>6203</v>
      </c>
      <c r="B72" t="s">
        <v>1348</v>
      </c>
      <c r="C72">
        <f>VLOOKUP(B72,Codigos_comunas[[Comuna]:[cod]],2,0)</f>
        <v>440</v>
      </c>
    </row>
    <row r="73" spans="1:3" x14ac:dyDescent="0.2">
      <c r="A73">
        <v>6205</v>
      </c>
      <c r="B73" t="s">
        <v>1354</v>
      </c>
      <c r="C73">
        <f>VLOOKUP(B73,Codigos_comunas[[Comuna]:[cod]],2,0)</f>
        <v>442</v>
      </c>
    </row>
    <row r="74" spans="1:3" x14ac:dyDescent="0.2">
      <c r="A74">
        <v>6301</v>
      </c>
      <c r="B74" t="s">
        <v>1360</v>
      </c>
      <c r="C74">
        <f>VLOOKUP(B74,Codigos_comunas[[Comuna]:[cod]],2,0)</f>
        <v>444</v>
      </c>
    </row>
    <row r="75" spans="1:3" x14ac:dyDescent="0.2">
      <c r="A75">
        <v>6302</v>
      </c>
      <c r="B75" t="s">
        <v>1363</v>
      </c>
      <c r="C75">
        <f>VLOOKUP(B75,Codigos_comunas[[Comuna]:[cod]],2,0)</f>
        <v>445</v>
      </c>
    </row>
    <row r="76" spans="1:3" x14ac:dyDescent="0.2">
      <c r="A76">
        <v>6303</v>
      </c>
      <c r="B76" t="s">
        <v>1366</v>
      </c>
      <c r="C76">
        <f>VLOOKUP(B76,Codigos_comunas[[Comuna]:[cod]],2,0)</f>
        <v>446</v>
      </c>
    </row>
    <row r="77" spans="1:3" x14ac:dyDescent="0.2">
      <c r="A77">
        <v>6305</v>
      </c>
      <c r="B77" t="s">
        <v>1372</v>
      </c>
      <c r="C77">
        <f>VLOOKUP(B77,Codigos_comunas[[Comuna]:[cod]],2,0)</f>
        <v>448</v>
      </c>
    </row>
    <row r="78" spans="1:3" x14ac:dyDescent="0.2">
      <c r="A78">
        <v>6306</v>
      </c>
      <c r="B78" t="s">
        <v>1375</v>
      </c>
      <c r="C78">
        <f>VLOOKUP(B78,Codigos_comunas[[Comuna]:[cod]],2,0)</f>
        <v>449</v>
      </c>
    </row>
    <row r="79" spans="1:3" x14ac:dyDescent="0.2">
      <c r="A79">
        <v>6308</v>
      </c>
      <c r="B79" t="s">
        <v>1381</v>
      </c>
      <c r="C79">
        <f>VLOOKUP(B79,Codigos_comunas[[Comuna]:[cod]],2,0)</f>
        <v>451</v>
      </c>
    </row>
    <row r="80" spans="1:3" x14ac:dyDescent="0.2">
      <c r="A80">
        <v>6310</v>
      </c>
      <c r="B80" t="s">
        <v>1387</v>
      </c>
      <c r="C80">
        <f>VLOOKUP(B80,Codigos_comunas[[Comuna]:[cod]],2,0)</f>
        <v>453</v>
      </c>
    </row>
    <row r="81" spans="1:3" x14ac:dyDescent="0.2">
      <c r="A81">
        <v>7101</v>
      </c>
      <c r="B81" t="s">
        <v>1390</v>
      </c>
      <c r="C81">
        <f>VLOOKUP(B81,Codigos_comunas[[Comuna]:[cod]],2,0)</f>
        <v>454</v>
      </c>
    </row>
    <row r="82" spans="1:3" x14ac:dyDescent="0.2">
      <c r="A82">
        <v>7102</v>
      </c>
      <c r="B82" t="s">
        <v>1393</v>
      </c>
      <c r="C82">
        <f>VLOOKUP(B82,Codigos_comunas[[Comuna]:[cod]],2,0)</f>
        <v>455</v>
      </c>
    </row>
    <row r="83" spans="1:3" x14ac:dyDescent="0.2">
      <c r="A83">
        <v>7105</v>
      </c>
      <c r="B83" t="s">
        <v>786</v>
      </c>
      <c r="C83">
        <f>VLOOKUP(B83,Codigos_comunas[[Comuna]:[cod]],2,0)</f>
        <v>458</v>
      </c>
    </row>
    <row r="84" spans="1:3" x14ac:dyDescent="0.2">
      <c r="A84">
        <v>7109</v>
      </c>
      <c r="B84" t="s">
        <v>1413</v>
      </c>
      <c r="C84">
        <f>VLOOKUP(B84,Codigos_comunas[[Comuna]:[cod]],2,0)</f>
        <v>462</v>
      </c>
    </row>
    <row r="85" spans="1:3" x14ac:dyDescent="0.2">
      <c r="A85">
        <v>7201</v>
      </c>
      <c r="B85" t="s">
        <v>1419</v>
      </c>
      <c r="C85">
        <f>VLOOKUP(B85,Codigos_comunas[[Comuna]:[cod]],2,0)</f>
        <v>464</v>
      </c>
    </row>
    <row r="86" spans="1:3" x14ac:dyDescent="0.2">
      <c r="A86">
        <v>7301</v>
      </c>
      <c r="B86" t="s">
        <v>1428</v>
      </c>
      <c r="C86">
        <f>VLOOKUP(B86,Codigos_comunas[[Comuna]:[cod]],2,0)</f>
        <v>467</v>
      </c>
    </row>
    <row r="87" spans="1:3" x14ac:dyDescent="0.2">
      <c r="A87">
        <v>7304</v>
      </c>
      <c r="B87" t="s">
        <v>1437</v>
      </c>
      <c r="C87">
        <f>VLOOKUP(B87,Codigos_comunas[[Comuna]:[cod]],2,0)</f>
        <v>470</v>
      </c>
    </row>
    <row r="88" spans="1:3" x14ac:dyDescent="0.2">
      <c r="A88">
        <v>7306</v>
      </c>
      <c r="B88" t="s">
        <v>1443</v>
      </c>
      <c r="C88">
        <f>VLOOKUP(B88,Codigos_comunas[[Comuna]:[cod]],2,0)</f>
        <v>472</v>
      </c>
    </row>
    <row r="89" spans="1:3" x14ac:dyDescent="0.2">
      <c r="A89">
        <v>7308</v>
      </c>
      <c r="B89" t="s">
        <v>1449</v>
      </c>
      <c r="C89">
        <f>VLOOKUP(B89,Codigos_comunas[[Comuna]:[cod]],2,0)</f>
        <v>474</v>
      </c>
    </row>
    <row r="90" spans="1:3" x14ac:dyDescent="0.2">
      <c r="A90">
        <v>7309</v>
      </c>
      <c r="B90" t="s">
        <v>1452</v>
      </c>
      <c r="C90">
        <f>VLOOKUP(B90,Codigos_comunas[[Comuna]:[cod]],2,0)</f>
        <v>475</v>
      </c>
    </row>
    <row r="91" spans="1:3" x14ac:dyDescent="0.2">
      <c r="A91">
        <v>7401</v>
      </c>
      <c r="B91" t="s">
        <v>1455</v>
      </c>
      <c r="C91">
        <f>VLOOKUP(B91,Codigos_comunas[[Comuna]:[cod]],2,0)</f>
        <v>476</v>
      </c>
    </row>
    <row r="92" spans="1:3" x14ac:dyDescent="0.2">
      <c r="A92">
        <v>7402</v>
      </c>
      <c r="B92" t="s">
        <v>1458</v>
      </c>
      <c r="C92">
        <f>VLOOKUP(B92,Codigos_comunas[[Comuna]:[cod]],2,0)</f>
        <v>477</v>
      </c>
    </row>
    <row r="93" spans="1:3" x14ac:dyDescent="0.2">
      <c r="A93">
        <v>7403</v>
      </c>
      <c r="B93" t="s">
        <v>1461</v>
      </c>
      <c r="C93">
        <f>VLOOKUP(B93,Codigos_comunas[[Comuna]:[cod]],2,0)</f>
        <v>478</v>
      </c>
    </row>
    <row r="94" spans="1:3" x14ac:dyDescent="0.2">
      <c r="A94">
        <v>7404</v>
      </c>
      <c r="B94" t="s">
        <v>1464</v>
      </c>
      <c r="C94">
        <f>VLOOKUP(B94,Codigos_comunas[[Comuna]:[cod]],2,0)</f>
        <v>479</v>
      </c>
    </row>
    <row r="95" spans="1:3" x14ac:dyDescent="0.2">
      <c r="A95">
        <v>7405</v>
      </c>
      <c r="B95" t="s">
        <v>1467</v>
      </c>
      <c r="C95">
        <f>VLOOKUP(B95,Codigos_comunas[[Comuna]:[cod]],2,0)</f>
        <v>480</v>
      </c>
    </row>
    <row r="96" spans="1:3" x14ac:dyDescent="0.2">
      <c r="A96">
        <v>7406</v>
      </c>
      <c r="B96" t="s">
        <v>1470</v>
      </c>
      <c r="C96">
        <f>VLOOKUP(B96,Codigos_comunas[[Comuna]:[cod]],2,0)</f>
        <v>481</v>
      </c>
    </row>
    <row r="97" spans="1:3" x14ac:dyDescent="0.2">
      <c r="A97">
        <v>8101</v>
      </c>
      <c r="B97" t="s">
        <v>1479</v>
      </c>
      <c r="C97">
        <f>VLOOKUP(B97,Codigos_comunas[[Comuna]:[cod]],2,0)</f>
        <v>484</v>
      </c>
    </row>
    <row r="98" spans="1:3" x14ac:dyDescent="0.2">
      <c r="A98">
        <v>8102</v>
      </c>
      <c r="B98" t="s">
        <v>1482</v>
      </c>
      <c r="C98">
        <f>VLOOKUP(B98,Codigos_comunas[[Comuna]:[cod]],2,0)</f>
        <v>485</v>
      </c>
    </row>
    <row r="99" spans="1:3" x14ac:dyDescent="0.2">
      <c r="A99">
        <v>8103</v>
      </c>
      <c r="B99" t="s">
        <v>1485</v>
      </c>
      <c r="C99">
        <f>VLOOKUP(B99,Codigos_comunas[[Comuna]:[cod]],2,0)</f>
        <v>486</v>
      </c>
    </row>
    <row r="100" spans="1:3" x14ac:dyDescent="0.2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G13" sqref="G13"/>
    </sheetView>
  </sheetViews>
  <sheetFormatPr baseColWidth="10" defaultRowHeight="15" x14ac:dyDescent="0.2"/>
  <sheetData>
    <row r="1" spans="1:2" x14ac:dyDescent="0.2">
      <c r="A1" s="72" t="s">
        <v>13758</v>
      </c>
      <c r="B1" s="73" t="s">
        <v>9441</v>
      </c>
    </row>
    <row r="2" spans="1:2" x14ac:dyDescent="0.2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activeCell="H12" sqref="H12"/>
    </sheetView>
  </sheetViews>
  <sheetFormatPr baseColWidth="10" defaultRowHeight="15" x14ac:dyDescent="0.2"/>
  <sheetData>
    <row r="1" spans="1:2" x14ac:dyDescent="0.2">
      <c r="A1" s="75" t="s">
        <v>13759</v>
      </c>
      <c r="B1" s="76" t="s">
        <v>9444</v>
      </c>
    </row>
    <row r="2" spans="1:2" x14ac:dyDescent="0.2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activeCell="B14" sqref="B14"/>
    </sheetView>
  </sheetViews>
  <sheetFormatPr baseColWidth="10" defaultRowHeight="15" x14ac:dyDescent="0.2"/>
  <cols>
    <col min="2" max="2" width="50" bestFit="1" customWidth="1"/>
  </cols>
  <sheetData>
    <row r="1" spans="1:2" x14ac:dyDescent="0.2">
      <c r="A1" s="77" t="s">
        <v>13755</v>
      </c>
      <c r="B1" s="78" t="s">
        <v>13754</v>
      </c>
    </row>
    <row r="2" spans="1:2" x14ac:dyDescent="0.2">
      <c r="A2" s="74">
        <v>1</v>
      </c>
      <c r="B2" s="70" t="s">
        <v>13764</v>
      </c>
    </row>
    <row r="3" spans="1:2" x14ac:dyDescent="0.2">
      <c r="A3" s="74">
        <v>2</v>
      </c>
      <c r="B3" s="70" t="s">
        <v>13765</v>
      </c>
    </row>
    <row r="4" spans="1:2" x14ac:dyDescent="0.2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K19" sqref="K19"/>
    </sheetView>
  </sheetViews>
  <sheetFormatPr baseColWidth="10" defaultRowHeight="15" x14ac:dyDescent="0.2"/>
  <cols>
    <col min="2" max="2" width="15.6640625" bestFit="1" customWidth="1"/>
    <col min="3" max="3" width="12.5" bestFit="1" customWidth="1"/>
    <col min="4" max="5" width="5.33203125" customWidth="1"/>
    <col min="6" max="6" width="9" customWidth="1"/>
    <col min="8" max="8" width="8.6640625" bestFit="1" customWidth="1"/>
    <col min="9" max="10" width="4.1640625" customWidth="1"/>
    <col min="11" max="11" width="13.33203125" bestFit="1" customWidth="1"/>
    <col min="12" max="12" width="22.1640625" bestFit="1" customWidth="1"/>
    <col min="13" max="14" width="3.5" customWidth="1"/>
    <col min="15" max="15" width="13.83203125" bestFit="1" customWidth="1"/>
    <col min="16" max="16" width="23.33203125" bestFit="1" customWidth="1"/>
    <col min="17" max="18" width="4.6640625" customWidth="1"/>
    <col min="19" max="19" width="13.1640625" bestFit="1" customWidth="1"/>
    <col min="20" max="20" width="50" bestFit="1" customWidth="1"/>
    <col min="21" max="22" width="4.5" customWidth="1"/>
    <col min="25" max="26" width="3.6640625" customWidth="1"/>
    <col min="28" max="28" width="15.5" bestFit="1" customWidth="1"/>
    <col min="29" max="30" width="4.6640625" customWidth="1"/>
    <col min="32" max="32" width="14.1640625" bestFit="1" customWidth="1"/>
    <col min="33" max="34" width="3.6640625" customWidth="1"/>
    <col min="35" max="35" width="10.33203125" bestFit="1" customWidth="1"/>
    <col min="36" max="36" width="19.83203125" bestFit="1" customWidth="1"/>
    <col min="37" max="38" width="4" customWidth="1"/>
    <col min="39" max="39" width="10.33203125" bestFit="1" customWidth="1"/>
    <col min="40" max="40" width="19.83203125" bestFit="1" customWidth="1"/>
    <col min="41" max="42" width="4.83203125" customWidth="1"/>
    <col min="43" max="43" width="17.5" customWidth="1"/>
  </cols>
  <sheetData>
    <row r="1" spans="1:43" x14ac:dyDescent="0.2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6" x14ac:dyDescent="0.2">
      <c r="A2" s="5" t="s">
        <v>13756</v>
      </c>
      <c r="B2" s="5" t="s">
        <v>754</v>
      </c>
      <c r="C2" s="5" t="s">
        <v>13784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">
      <c r="A3" s="16">
        <v>1</v>
      </c>
      <c r="B3" t="s">
        <v>795</v>
      </c>
      <c r="C3" s="16">
        <v>252</v>
      </c>
      <c r="D3" s="16"/>
      <c r="F3" s="16">
        <v>1101</v>
      </c>
      <c r="G3" t="s">
        <v>1059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">
      <c r="A4" s="16">
        <v>2</v>
      </c>
      <c r="B4" t="s">
        <v>756</v>
      </c>
      <c r="C4" s="16">
        <v>239</v>
      </c>
      <c r="D4" s="16"/>
      <c r="F4" s="16">
        <v>1107</v>
      </c>
      <c r="G4" t="s">
        <v>1064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">
      <c r="A5" s="16">
        <v>3</v>
      </c>
      <c r="B5" t="s">
        <v>765</v>
      </c>
      <c r="C5" s="16">
        <v>242</v>
      </c>
      <c r="D5" s="16"/>
      <c r="F5" s="16">
        <v>1401</v>
      </c>
      <c r="G5" t="s">
        <v>1067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">
      <c r="A6" s="16">
        <v>4</v>
      </c>
      <c r="B6" t="s">
        <v>771</v>
      </c>
      <c r="C6" s="16">
        <v>244</v>
      </c>
      <c r="D6" s="16"/>
      <c r="F6" s="16">
        <v>1405</v>
      </c>
      <c r="G6" t="s">
        <v>1079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">
      <c r="A7" s="16">
        <v>5</v>
      </c>
      <c r="B7" t="s">
        <v>798</v>
      </c>
      <c r="C7" s="16">
        <v>253</v>
      </c>
      <c r="D7" s="16"/>
      <c r="F7" s="16">
        <v>2101</v>
      </c>
      <c r="G7" t="s">
        <v>756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">
      <c r="A8" s="16">
        <v>6</v>
      </c>
      <c r="B8" t="s">
        <v>10716</v>
      </c>
      <c r="C8" s="16">
        <v>245</v>
      </c>
      <c r="D8" s="16"/>
      <c r="F8" s="16">
        <v>2104</v>
      </c>
      <c r="G8" t="s">
        <v>1090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">
      <c r="A9" s="16">
        <v>7</v>
      </c>
      <c r="B9" t="s">
        <v>786</v>
      </c>
      <c r="C9" s="16">
        <v>249</v>
      </c>
      <c r="D9" s="16"/>
      <c r="F9" s="16">
        <v>2201</v>
      </c>
      <c r="G9" t="s">
        <v>1093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">
      <c r="A10" s="16">
        <v>8</v>
      </c>
      <c r="B10" t="s">
        <v>768</v>
      </c>
      <c r="C10" s="16">
        <v>243</v>
      </c>
      <c r="D10" s="16"/>
      <c r="F10" s="16">
        <v>2301</v>
      </c>
      <c r="G10" t="s">
        <v>1102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">
      <c r="A11" s="16">
        <v>9</v>
      </c>
      <c r="B11" t="s">
        <v>762</v>
      </c>
      <c r="C11" s="16">
        <v>241</v>
      </c>
      <c r="D11" s="16"/>
      <c r="F11" s="16">
        <v>2302</v>
      </c>
      <c r="G11" t="s">
        <v>1105</v>
      </c>
      <c r="H11" s="16"/>
      <c r="K11" s="16"/>
      <c r="O11" s="16"/>
      <c r="S11" s="16"/>
      <c r="W11" s="16"/>
      <c r="AQ11" s="17"/>
    </row>
    <row r="12" spans="1:43" x14ac:dyDescent="0.2">
      <c r="A12" s="16">
        <v>10</v>
      </c>
      <c r="B12" t="s">
        <v>777</v>
      </c>
      <c r="C12" s="16">
        <v>246</v>
      </c>
      <c r="D12" s="16"/>
      <c r="F12" s="16">
        <v>3101</v>
      </c>
      <c r="G12" t="s">
        <v>1108</v>
      </c>
      <c r="H12" s="16"/>
      <c r="K12" s="16"/>
      <c r="O12" s="16"/>
      <c r="S12" s="16"/>
      <c r="W12" s="16"/>
      <c r="AQ12" s="17"/>
    </row>
    <row r="13" spans="1:43" x14ac:dyDescent="0.2">
      <c r="A13" s="16">
        <v>11</v>
      </c>
      <c r="B13" t="s">
        <v>10709</v>
      </c>
      <c r="C13" s="16">
        <v>238</v>
      </c>
      <c r="D13" s="16"/>
      <c r="F13" s="16">
        <v>3102</v>
      </c>
      <c r="G13" t="s">
        <v>1111</v>
      </c>
      <c r="H13" s="16"/>
      <c r="K13" s="16"/>
      <c r="O13" s="16"/>
      <c r="S13" s="16"/>
      <c r="W13" s="16"/>
      <c r="AQ13" s="17"/>
    </row>
    <row r="14" spans="1:43" x14ac:dyDescent="0.2">
      <c r="A14" s="16">
        <v>12</v>
      </c>
      <c r="B14" t="s">
        <v>10707</v>
      </c>
      <c r="C14" s="16">
        <v>248</v>
      </c>
      <c r="D14" s="16"/>
      <c r="F14" s="16">
        <v>3103</v>
      </c>
      <c r="G14" t="s">
        <v>1114</v>
      </c>
      <c r="H14" s="16"/>
      <c r="K14" s="16"/>
      <c r="O14" s="16"/>
      <c r="S14" s="16"/>
      <c r="AQ14" s="17"/>
    </row>
    <row r="15" spans="1:43" x14ac:dyDescent="0.2">
      <c r="A15" s="16">
        <v>13</v>
      </c>
      <c r="B15" t="s">
        <v>10678</v>
      </c>
      <c r="C15" s="16">
        <v>251</v>
      </c>
      <c r="D15" s="16"/>
      <c r="F15" s="16">
        <v>3201</v>
      </c>
      <c r="G15" t="s">
        <v>1117</v>
      </c>
      <c r="H15" s="16"/>
      <c r="K15" s="16"/>
      <c r="O15" s="16"/>
      <c r="S15" s="16"/>
      <c r="AQ15" s="17"/>
    </row>
    <row r="16" spans="1:43" x14ac:dyDescent="0.2">
      <c r="A16" s="16">
        <v>14</v>
      </c>
      <c r="B16" t="s">
        <v>780</v>
      </c>
      <c r="C16" s="16">
        <v>247</v>
      </c>
      <c r="D16" s="16"/>
      <c r="F16" s="16">
        <v>3301</v>
      </c>
      <c r="G16" t="s">
        <v>1123</v>
      </c>
      <c r="H16" s="16"/>
      <c r="K16" s="16"/>
      <c r="O16" s="16"/>
      <c r="S16" s="16"/>
      <c r="AQ16" s="17"/>
    </row>
    <row r="17" spans="1:43" x14ac:dyDescent="0.2">
      <c r="A17" s="16">
        <v>15</v>
      </c>
      <c r="B17" t="s">
        <v>759</v>
      </c>
      <c r="C17" s="16">
        <v>240</v>
      </c>
      <c r="F17" s="16">
        <v>3303</v>
      </c>
      <c r="G17" t="s">
        <v>1129</v>
      </c>
      <c r="H17" s="16"/>
      <c r="K17" s="16"/>
      <c r="O17" s="16"/>
      <c r="S17" s="16"/>
      <c r="AQ17" s="17"/>
    </row>
    <row r="18" spans="1:43" x14ac:dyDescent="0.2">
      <c r="A18" s="16">
        <v>16</v>
      </c>
      <c r="B18" t="s">
        <v>789</v>
      </c>
      <c r="C18" s="16">
        <v>250</v>
      </c>
      <c r="F18" s="16">
        <v>3304</v>
      </c>
      <c r="G18" t="s">
        <v>1132</v>
      </c>
      <c r="H18" s="16"/>
      <c r="O18" s="16"/>
      <c r="S18" s="16"/>
      <c r="AQ18" s="17"/>
    </row>
    <row r="19" spans="1:43" x14ac:dyDescent="0.2">
      <c r="A19" s="16"/>
      <c r="C19" s="16"/>
      <c r="F19" s="16">
        <v>4101</v>
      </c>
      <c r="G19" t="s">
        <v>1135</v>
      </c>
      <c r="H19" s="16"/>
      <c r="O19" s="16"/>
      <c r="S19" s="16"/>
      <c r="AQ19" s="17"/>
    </row>
    <row r="20" spans="1:43" x14ac:dyDescent="0.2">
      <c r="A20" s="16"/>
      <c r="C20" s="16"/>
      <c r="F20" s="16">
        <v>4102</v>
      </c>
      <c r="G20" t="s">
        <v>771</v>
      </c>
      <c r="H20" s="16"/>
      <c r="O20" s="16"/>
      <c r="S20" s="16"/>
      <c r="AQ20" s="17"/>
    </row>
    <row r="21" spans="1:43" x14ac:dyDescent="0.2">
      <c r="A21" s="16"/>
      <c r="C21" s="16"/>
      <c r="F21" s="16">
        <v>4103</v>
      </c>
      <c r="G21" t="s">
        <v>1140</v>
      </c>
      <c r="H21" s="16"/>
      <c r="O21" s="16"/>
      <c r="S21" s="16"/>
      <c r="AQ21" s="17"/>
    </row>
    <row r="22" spans="1:43" x14ac:dyDescent="0.2">
      <c r="A22" s="16"/>
      <c r="C22" s="16"/>
      <c r="F22" s="16">
        <v>4106</v>
      </c>
      <c r="G22" t="s">
        <v>1149</v>
      </c>
      <c r="H22" s="16"/>
      <c r="O22" s="16"/>
      <c r="S22" s="16"/>
      <c r="AQ22" s="17"/>
    </row>
    <row r="23" spans="1:43" x14ac:dyDescent="0.2">
      <c r="A23" s="16"/>
      <c r="C23" s="16"/>
      <c r="F23" s="16">
        <v>4201</v>
      </c>
      <c r="G23" t="s">
        <v>1152</v>
      </c>
      <c r="H23" s="16"/>
      <c r="O23" s="16"/>
      <c r="S23" s="16"/>
      <c r="AQ23" s="17"/>
    </row>
    <row r="24" spans="1:43" x14ac:dyDescent="0.2">
      <c r="A24" s="16"/>
      <c r="C24" s="16"/>
      <c r="F24" s="16">
        <v>4202</v>
      </c>
      <c r="G24" t="s">
        <v>1155</v>
      </c>
      <c r="H24" s="16"/>
      <c r="O24" s="16"/>
      <c r="S24" s="16"/>
    </row>
    <row r="25" spans="1:43" x14ac:dyDescent="0.2">
      <c r="A25" s="16"/>
      <c r="C25" s="16"/>
      <c r="F25" s="16">
        <v>4203</v>
      </c>
      <c r="G25" t="s">
        <v>1158</v>
      </c>
      <c r="H25" s="16"/>
      <c r="O25" s="16"/>
      <c r="S25" s="16"/>
    </row>
    <row r="26" spans="1:43" x14ac:dyDescent="0.2">
      <c r="A26" s="16"/>
      <c r="C26" s="16"/>
      <c r="F26" s="16">
        <v>4301</v>
      </c>
      <c r="G26" t="s">
        <v>1164</v>
      </c>
      <c r="H26" s="16"/>
      <c r="O26" s="16"/>
      <c r="S26" s="16"/>
    </row>
    <row r="27" spans="1:43" x14ac:dyDescent="0.2">
      <c r="A27" s="16"/>
      <c r="C27" s="16"/>
      <c r="F27" s="16">
        <v>4302</v>
      </c>
      <c r="G27" t="s">
        <v>1167</v>
      </c>
      <c r="H27" s="16"/>
      <c r="O27" s="16"/>
      <c r="S27" s="16"/>
    </row>
    <row r="28" spans="1:43" x14ac:dyDescent="0.2">
      <c r="A28" s="16"/>
      <c r="C28" s="16"/>
      <c r="F28" s="16">
        <v>4303</v>
      </c>
      <c r="G28" t="s">
        <v>1170</v>
      </c>
      <c r="H28" s="16"/>
      <c r="O28" s="16"/>
      <c r="S28" s="16"/>
    </row>
    <row r="29" spans="1:43" x14ac:dyDescent="0.2">
      <c r="A29" s="16"/>
      <c r="C29" s="16"/>
      <c r="F29" s="16">
        <v>5101</v>
      </c>
      <c r="G29" t="s">
        <v>798</v>
      </c>
      <c r="H29" s="16"/>
      <c r="O29" s="16"/>
      <c r="S29" s="16"/>
    </row>
    <row r="30" spans="1:43" x14ac:dyDescent="0.2">
      <c r="A30" s="16"/>
      <c r="C30" s="16"/>
      <c r="F30" s="16">
        <v>5102</v>
      </c>
      <c r="G30" t="s">
        <v>1181</v>
      </c>
      <c r="H30" s="16"/>
      <c r="O30" s="16"/>
      <c r="S30" s="16"/>
    </row>
    <row r="31" spans="1:43" x14ac:dyDescent="0.2">
      <c r="A31" s="16"/>
      <c r="C31" s="16"/>
      <c r="F31" s="16">
        <v>5103</v>
      </c>
      <c r="G31" t="s">
        <v>1184</v>
      </c>
      <c r="H31" s="16"/>
      <c r="O31" s="16"/>
      <c r="S31" s="16"/>
    </row>
    <row r="32" spans="1:43" x14ac:dyDescent="0.2">
      <c r="A32" s="16"/>
      <c r="C32" s="16"/>
      <c r="F32" s="16">
        <v>5105</v>
      </c>
      <c r="G32" t="s">
        <v>1190</v>
      </c>
      <c r="H32" s="16"/>
      <c r="O32" s="16"/>
      <c r="S32" s="16"/>
    </row>
    <row r="33" spans="1:19" x14ac:dyDescent="0.2">
      <c r="A33" s="16"/>
      <c r="C33" s="16"/>
      <c r="F33" s="16">
        <v>5107</v>
      </c>
      <c r="G33" t="s">
        <v>1193</v>
      </c>
      <c r="H33" s="16"/>
      <c r="O33" s="16"/>
      <c r="S33" s="16"/>
    </row>
    <row r="34" spans="1:19" x14ac:dyDescent="0.2">
      <c r="A34" s="16"/>
      <c r="C34" s="16"/>
      <c r="F34" s="16">
        <v>5109</v>
      </c>
      <c r="G34" t="s">
        <v>1196</v>
      </c>
      <c r="H34" s="16"/>
      <c r="O34" s="16"/>
      <c r="S34" s="16"/>
    </row>
    <row r="35" spans="1:19" x14ac:dyDescent="0.2">
      <c r="A35" s="16"/>
      <c r="C35" s="16"/>
      <c r="F35" s="16">
        <v>5301</v>
      </c>
      <c r="G35" t="s">
        <v>1202</v>
      </c>
      <c r="H35" s="16"/>
      <c r="O35" s="16"/>
      <c r="S35" s="16"/>
    </row>
    <row r="36" spans="1:19" x14ac:dyDescent="0.2">
      <c r="F36" s="16">
        <v>5302</v>
      </c>
      <c r="G36" t="s">
        <v>1205</v>
      </c>
      <c r="H36" s="16"/>
      <c r="O36" s="16"/>
      <c r="S36" s="16"/>
    </row>
    <row r="37" spans="1:19" x14ac:dyDescent="0.2">
      <c r="F37" s="16">
        <v>5402</v>
      </c>
      <c r="G37" t="s">
        <v>1217</v>
      </c>
      <c r="H37" s="16"/>
      <c r="O37" s="16"/>
      <c r="S37" s="16"/>
    </row>
    <row r="38" spans="1:19" x14ac:dyDescent="0.2">
      <c r="F38" s="16">
        <v>5403</v>
      </c>
      <c r="G38" t="s">
        <v>1220</v>
      </c>
      <c r="H38" s="16"/>
      <c r="O38" s="16"/>
      <c r="S38" s="16"/>
    </row>
    <row r="39" spans="1:19" x14ac:dyDescent="0.2">
      <c r="F39" s="16">
        <v>5404</v>
      </c>
      <c r="G39" t="s">
        <v>1223</v>
      </c>
      <c r="H39" s="16"/>
      <c r="O39" s="16"/>
      <c r="S39" s="16"/>
    </row>
    <row r="40" spans="1:19" x14ac:dyDescent="0.2">
      <c r="F40" s="16">
        <v>5405</v>
      </c>
      <c r="G40" t="s">
        <v>1226</v>
      </c>
      <c r="H40" s="16"/>
      <c r="O40" s="16"/>
      <c r="S40" s="16"/>
    </row>
    <row r="41" spans="1:19" x14ac:dyDescent="0.2">
      <c r="F41" s="16">
        <v>5501</v>
      </c>
      <c r="G41" t="s">
        <v>1229</v>
      </c>
      <c r="H41" s="16"/>
      <c r="O41" s="16"/>
      <c r="S41" s="16"/>
    </row>
    <row r="42" spans="1:19" x14ac:dyDescent="0.2">
      <c r="F42" s="16">
        <v>5502</v>
      </c>
      <c r="G42" t="s">
        <v>1232</v>
      </c>
      <c r="H42" s="16"/>
      <c r="O42" s="16"/>
      <c r="S42" s="16"/>
    </row>
    <row r="43" spans="1:19" x14ac:dyDescent="0.2">
      <c r="F43" s="16">
        <v>5504</v>
      </c>
      <c r="G43" t="s">
        <v>1238</v>
      </c>
      <c r="H43" s="16"/>
      <c r="O43" s="16"/>
      <c r="S43" s="16"/>
    </row>
    <row r="44" spans="1:19" x14ac:dyDescent="0.2">
      <c r="F44" s="16">
        <v>5506</v>
      </c>
      <c r="G44" t="s">
        <v>1241</v>
      </c>
      <c r="H44" s="16"/>
      <c r="O44" s="16"/>
      <c r="P44" s="1"/>
      <c r="S44" s="16"/>
    </row>
    <row r="45" spans="1:19" x14ac:dyDescent="0.2">
      <c r="F45" s="16">
        <v>5601</v>
      </c>
      <c r="G45" t="s">
        <v>1244</v>
      </c>
      <c r="H45" s="16"/>
      <c r="O45" s="16"/>
      <c r="S45" s="16"/>
    </row>
    <row r="46" spans="1:19" x14ac:dyDescent="0.2">
      <c r="F46" s="16">
        <v>5602</v>
      </c>
      <c r="G46" t="s">
        <v>1247</v>
      </c>
      <c r="H46" s="16"/>
      <c r="O46" s="16"/>
      <c r="S46" s="16"/>
    </row>
    <row r="47" spans="1:19" x14ac:dyDescent="0.2">
      <c r="F47" s="16">
        <v>5603</v>
      </c>
      <c r="G47" t="s">
        <v>1250</v>
      </c>
      <c r="H47" s="16"/>
      <c r="O47" s="16"/>
      <c r="S47" s="16"/>
    </row>
    <row r="48" spans="1:19" x14ac:dyDescent="0.2">
      <c r="F48" s="16">
        <v>5604</v>
      </c>
      <c r="G48" t="s">
        <v>1253</v>
      </c>
      <c r="H48" s="16"/>
      <c r="O48" s="16"/>
      <c r="S48" s="16"/>
    </row>
    <row r="49" spans="6:15" x14ac:dyDescent="0.2">
      <c r="F49" s="16">
        <v>5605</v>
      </c>
      <c r="G49" t="s">
        <v>1256</v>
      </c>
      <c r="H49" s="16"/>
      <c r="O49" s="16"/>
    </row>
    <row r="50" spans="6:15" x14ac:dyDescent="0.2">
      <c r="F50" s="16">
        <v>5606</v>
      </c>
      <c r="G50" t="s">
        <v>1259</v>
      </c>
      <c r="H50" s="16"/>
      <c r="O50" s="16"/>
    </row>
    <row r="51" spans="6:15" x14ac:dyDescent="0.2">
      <c r="F51" s="16">
        <v>5701</v>
      </c>
      <c r="G51" t="s">
        <v>1262</v>
      </c>
      <c r="H51" s="16"/>
      <c r="O51" s="16"/>
    </row>
    <row r="52" spans="6:15" x14ac:dyDescent="0.2">
      <c r="F52" s="16">
        <v>5703</v>
      </c>
      <c r="G52" t="s">
        <v>1268</v>
      </c>
      <c r="H52" s="16"/>
      <c r="O52" s="16"/>
    </row>
    <row r="53" spans="6:15" x14ac:dyDescent="0.2">
      <c r="F53" s="16">
        <v>5706</v>
      </c>
      <c r="G53" t="s">
        <v>1277</v>
      </c>
      <c r="H53" s="16"/>
      <c r="O53" s="16"/>
    </row>
    <row r="54" spans="6:15" x14ac:dyDescent="0.2">
      <c r="F54" s="16">
        <v>5801</v>
      </c>
      <c r="G54" t="s">
        <v>1280</v>
      </c>
      <c r="H54" s="16"/>
      <c r="O54" s="16"/>
    </row>
    <row r="55" spans="6:15" x14ac:dyDescent="0.2">
      <c r="F55" s="16">
        <v>5802</v>
      </c>
      <c r="G55" t="s">
        <v>1283</v>
      </c>
      <c r="H55" s="16"/>
      <c r="O55" s="16"/>
    </row>
    <row r="56" spans="6:15" x14ac:dyDescent="0.2">
      <c r="F56" s="16">
        <v>5803</v>
      </c>
      <c r="G56" t="s">
        <v>1286</v>
      </c>
      <c r="H56" s="16"/>
      <c r="O56" s="16"/>
    </row>
    <row r="57" spans="6:15" x14ac:dyDescent="0.2">
      <c r="F57" s="16">
        <v>5804</v>
      </c>
      <c r="G57" t="s">
        <v>1289</v>
      </c>
      <c r="H57" s="16"/>
      <c r="O57" s="16"/>
    </row>
    <row r="58" spans="6:15" x14ac:dyDescent="0.2">
      <c r="F58" s="16">
        <v>6101</v>
      </c>
      <c r="G58" t="s">
        <v>1292</v>
      </c>
      <c r="H58" s="16"/>
      <c r="O58" s="16"/>
    </row>
    <row r="59" spans="6:15" x14ac:dyDescent="0.2">
      <c r="F59" s="16">
        <v>6102</v>
      </c>
      <c r="G59" t="s">
        <v>1295</v>
      </c>
      <c r="H59" s="16"/>
      <c r="O59" s="16"/>
    </row>
    <row r="60" spans="6:15" x14ac:dyDescent="0.2">
      <c r="F60" s="16">
        <v>6103</v>
      </c>
      <c r="G60" t="s">
        <v>1298</v>
      </c>
      <c r="H60" s="16"/>
      <c r="O60" s="16"/>
    </row>
    <row r="61" spans="6:15" x14ac:dyDescent="0.2">
      <c r="F61" s="16">
        <v>6104</v>
      </c>
      <c r="G61" t="s">
        <v>1301</v>
      </c>
      <c r="H61" s="16"/>
      <c r="O61" s="16"/>
    </row>
    <row r="62" spans="6:15" x14ac:dyDescent="0.2">
      <c r="F62" s="16">
        <v>6105</v>
      </c>
      <c r="G62" t="s">
        <v>1304</v>
      </c>
      <c r="H62" s="16"/>
      <c r="O62" s="16"/>
    </row>
    <row r="63" spans="6:15" x14ac:dyDescent="0.2">
      <c r="F63" s="16">
        <v>6106</v>
      </c>
      <c r="G63" t="s">
        <v>1307</v>
      </c>
      <c r="H63" s="16"/>
      <c r="O63" s="16"/>
    </row>
    <row r="64" spans="6:15" x14ac:dyDescent="0.2">
      <c r="F64" s="16">
        <v>6107</v>
      </c>
      <c r="G64" t="s">
        <v>1310</v>
      </c>
      <c r="H64" s="16"/>
      <c r="O64" s="16"/>
    </row>
    <row r="65" spans="6:15" x14ac:dyDescent="0.2">
      <c r="F65" s="16">
        <v>6108</v>
      </c>
      <c r="G65" t="s">
        <v>1313</v>
      </c>
      <c r="H65" s="16"/>
      <c r="O65" s="16"/>
    </row>
    <row r="66" spans="6:15" x14ac:dyDescent="0.2">
      <c r="F66" s="16">
        <v>6110</v>
      </c>
      <c r="G66" t="s">
        <v>1319</v>
      </c>
      <c r="H66" s="16"/>
      <c r="O66" s="16"/>
    </row>
    <row r="67" spans="6:15" x14ac:dyDescent="0.2">
      <c r="F67" s="16">
        <v>6111</v>
      </c>
      <c r="G67" t="s">
        <v>1322</v>
      </c>
      <c r="H67" s="16"/>
      <c r="O67" s="16"/>
    </row>
    <row r="68" spans="6:15" x14ac:dyDescent="0.2">
      <c r="F68" s="16">
        <v>6112</v>
      </c>
      <c r="G68" t="s">
        <v>1325</v>
      </c>
      <c r="H68" s="16"/>
      <c r="O68" s="16"/>
    </row>
    <row r="69" spans="6:15" x14ac:dyDescent="0.2">
      <c r="F69" s="16">
        <v>6115</v>
      </c>
      <c r="G69" t="s">
        <v>1334</v>
      </c>
      <c r="H69" s="16"/>
      <c r="O69" s="16"/>
    </row>
    <row r="70" spans="6:15" x14ac:dyDescent="0.2">
      <c r="F70" s="16">
        <v>6116</v>
      </c>
      <c r="G70" t="s">
        <v>1337</v>
      </c>
      <c r="H70" s="16"/>
      <c r="O70" s="16"/>
    </row>
    <row r="71" spans="6:15" x14ac:dyDescent="0.2">
      <c r="F71" s="16">
        <v>6117</v>
      </c>
      <c r="G71" t="s">
        <v>1035</v>
      </c>
      <c r="H71" s="16"/>
      <c r="O71" s="16"/>
    </row>
    <row r="72" spans="6:15" x14ac:dyDescent="0.2">
      <c r="F72" s="16">
        <v>6201</v>
      </c>
      <c r="G72" t="s">
        <v>1342</v>
      </c>
      <c r="H72" s="16"/>
      <c r="O72" s="16"/>
    </row>
    <row r="73" spans="6:15" x14ac:dyDescent="0.2">
      <c r="F73" s="16">
        <v>6203</v>
      </c>
      <c r="G73" t="s">
        <v>1348</v>
      </c>
      <c r="H73" s="16"/>
      <c r="O73" s="16"/>
    </row>
    <row r="74" spans="6:15" x14ac:dyDescent="0.2">
      <c r="F74" s="16">
        <v>6205</v>
      </c>
      <c r="G74" t="s">
        <v>1354</v>
      </c>
      <c r="H74" s="16"/>
      <c r="O74" s="16"/>
    </row>
    <row r="75" spans="6:15" x14ac:dyDescent="0.2">
      <c r="F75" s="16">
        <v>6301</v>
      </c>
      <c r="G75" t="s">
        <v>1360</v>
      </c>
      <c r="H75" s="16"/>
      <c r="O75" s="16"/>
    </row>
    <row r="76" spans="6:15" x14ac:dyDescent="0.2">
      <c r="F76" s="16">
        <v>6302</v>
      </c>
      <c r="G76" t="s">
        <v>1363</v>
      </c>
      <c r="H76" s="16"/>
      <c r="O76" s="16"/>
    </row>
    <row r="77" spans="6:15" x14ac:dyDescent="0.2">
      <c r="F77" s="16">
        <v>6303</v>
      </c>
      <c r="G77" t="s">
        <v>1366</v>
      </c>
      <c r="H77" s="16"/>
      <c r="O77" s="16"/>
    </row>
    <row r="78" spans="6:15" x14ac:dyDescent="0.2">
      <c r="F78" s="16">
        <v>6305</v>
      </c>
      <c r="G78" t="s">
        <v>1372</v>
      </c>
      <c r="H78" s="16"/>
      <c r="O78" s="16"/>
    </row>
    <row r="79" spans="6:15" x14ac:dyDescent="0.2">
      <c r="F79" s="16">
        <v>6306</v>
      </c>
      <c r="G79" t="s">
        <v>1375</v>
      </c>
      <c r="H79" s="16"/>
      <c r="O79" s="16"/>
    </row>
    <row r="80" spans="6:15" x14ac:dyDescent="0.2">
      <c r="F80" s="16">
        <v>6308</v>
      </c>
      <c r="G80" t="s">
        <v>1381</v>
      </c>
      <c r="H80" s="16"/>
      <c r="O80" s="16"/>
    </row>
    <row r="81" spans="6:15" x14ac:dyDescent="0.2">
      <c r="F81" s="16">
        <v>6310</v>
      </c>
      <c r="G81" t="s">
        <v>1387</v>
      </c>
      <c r="H81" s="16"/>
      <c r="O81" s="16"/>
    </row>
    <row r="82" spans="6:15" x14ac:dyDescent="0.2">
      <c r="F82" s="16">
        <v>7101</v>
      </c>
      <c r="G82" t="s">
        <v>1390</v>
      </c>
      <c r="H82" s="16"/>
      <c r="O82" s="16"/>
    </row>
    <row r="83" spans="6:15" x14ac:dyDescent="0.2">
      <c r="F83" s="16">
        <v>7102</v>
      </c>
      <c r="G83" t="s">
        <v>1393</v>
      </c>
      <c r="H83" s="16"/>
      <c r="O83" s="16"/>
    </row>
    <row r="84" spans="6:15" x14ac:dyDescent="0.2">
      <c r="F84" s="16">
        <v>7105</v>
      </c>
      <c r="G84" t="s">
        <v>786</v>
      </c>
      <c r="H84" s="16"/>
      <c r="O84" s="16"/>
    </row>
    <row r="85" spans="6:15" x14ac:dyDescent="0.2">
      <c r="F85" s="16">
        <v>7109</v>
      </c>
      <c r="G85" t="s">
        <v>1413</v>
      </c>
      <c r="H85" s="16"/>
      <c r="O85" s="16"/>
    </row>
    <row r="86" spans="6:15" x14ac:dyDescent="0.2">
      <c r="F86" s="16">
        <v>7201</v>
      </c>
      <c r="G86" t="s">
        <v>1419</v>
      </c>
      <c r="H86" s="16"/>
      <c r="O86" s="16"/>
    </row>
    <row r="87" spans="6:15" x14ac:dyDescent="0.2">
      <c r="F87" s="16">
        <v>7301</v>
      </c>
      <c r="G87" t="s">
        <v>1428</v>
      </c>
      <c r="H87" s="16"/>
      <c r="O87" s="16"/>
    </row>
    <row r="88" spans="6:15" x14ac:dyDescent="0.2">
      <c r="F88" s="16">
        <v>7304</v>
      </c>
      <c r="G88" t="s">
        <v>1437</v>
      </c>
      <c r="H88" s="16"/>
      <c r="O88" s="16"/>
    </row>
    <row r="89" spans="6:15" x14ac:dyDescent="0.2">
      <c r="F89" s="16">
        <v>7306</v>
      </c>
      <c r="G89" t="s">
        <v>1443</v>
      </c>
      <c r="H89" s="16"/>
      <c r="O89" s="16"/>
    </row>
    <row r="90" spans="6:15" x14ac:dyDescent="0.2">
      <c r="F90" s="16">
        <v>7308</v>
      </c>
      <c r="G90" t="s">
        <v>1449</v>
      </c>
      <c r="H90" s="16"/>
      <c r="O90" s="16"/>
    </row>
    <row r="91" spans="6:15" x14ac:dyDescent="0.2">
      <c r="F91" s="16">
        <v>7309</v>
      </c>
      <c r="G91" t="s">
        <v>1452</v>
      </c>
      <c r="H91" s="16"/>
      <c r="O91" s="16"/>
    </row>
    <row r="92" spans="6:15" x14ac:dyDescent="0.2">
      <c r="F92" s="16">
        <v>7401</v>
      </c>
      <c r="G92" t="s">
        <v>1455</v>
      </c>
      <c r="H92" s="16"/>
      <c r="O92" s="16"/>
    </row>
    <row r="93" spans="6:15" x14ac:dyDescent="0.2">
      <c r="F93" s="16">
        <v>7402</v>
      </c>
      <c r="G93" t="s">
        <v>1458</v>
      </c>
      <c r="H93" s="16"/>
      <c r="O93" s="16"/>
    </row>
    <row r="94" spans="6:15" x14ac:dyDescent="0.2">
      <c r="F94" s="16">
        <v>7403</v>
      </c>
      <c r="G94" t="s">
        <v>1461</v>
      </c>
      <c r="H94" s="16"/>
      <c r="O94" s="16"/>
    </row>
    <row r="95" spans="6:15" x14ac:dyDescent="0.2">
      <c r="F95" s="16">
        <v>7404</v>
      </c>
      <c r="G95" t="s">
        <v>1464</v>
      </c>
      <c r="H95" s="16"/>
      <c r="O95" s="16"/>
    </row>
    <row r="96" spans="6:15" x14ac:dyDescent="0.2">
      <c r="F96" s="16">
        <v>7405</v>
      </c>
      <c r="G96" t="s">
        <v>1467</v>
      </c>
      <c r="H96" s="16"/>
      <c r="O96" s="16"/>
    </row>
    <row r="97" spans="6:8" x14ac:dyDescent="0.2">
      <c r="F97" s="16">
        <v>7406</v>
      </c>
      <c r="G97" t="s">
        <v>1470</v>
      </c>
      <c r="H97" s="16"/>
    </row>
    <row r="98" spans="6:8" x14ac:dyDescent="0.2">
      <c r="F98" s="16">
        <v>8101</v>
      </c>
      <c r="G98" t="s">
        <v>1479</v>
      </c>
      <c r="H98" s="16"/>
    </row>
    <row r="99" spans="6:8" x14ac:dyDescent="0.2">
      <c r="F99" s="16">
        <v>8102</v>
      </c>
      <c r="G99" t="s">
        <v>1482</v>
      </c>
      <c r="H99" s="16"/>
    </row>
    <row r="100" spans="6:8" x14ac:dyDescent="0.2">
      <c r="F100" s="16">
        <v>8103</v>
      </c>
      <c r="G100" t="s">
        <v>1485</v>
      </c>
      <c r="H100" s="16"/>
    </row>
    <row r="101" spans="6:8" x14ac:dyDescent="0.2">
      <c r="F101" s="16">
        <v>8105</v>
      </c>
      <c r="G101" t="s">
        <v>1491</v>
      </c>
      <c r="H101" s="16"/>
    </row>
    <row r="102" spans="6:8" x14ac:dyDescent="0.2">
      <c r="F102" s="16">
        <v>8106</v>
      </c>
      <c r="G102" t="s">
        <v>1494</v>
      </c>
      <c r="H102" s="16"/>
    </row>
    <row r="103" spans="6:8" x14ac:dyDescent="0.2">
      <c r="F103" s="16">
        <v>8107</v>
      </c>
      <c r="G103" t="s">
        <v>1497</v>
      </c>
      <c r="H103" s="16"/>
    </row>
    <row r="104" spans="6:8" x14ac:dyDescent="0.2">
      <c r="F104" s="16">
        <v>8108</v>
      </c>
      <c r="G104" t="s">
        <v>1500</v>
      </c>
      <c r="H104" s="16"/>
    </row>
    <row r="105" spans="6:8" x14ac:dyDescent="0.2">
      <c r="F105" s="16">
        <v>8110</v>
      </c>
      <c r="G105" t="s">
        <v>1506</v>
      </c>
      <c r="H105" s="16"/>
    </row>
    <row r="106" spans="6:8" x14ac:dyDescent="0.2">
      <c r="F106" s="16">
        <v>8111</v>
      </c>
      <c r="G106" t="s">
        <v>1509</v>
      </c>
      <c r="H106" s="16"/>
    </row>
    <row r="107" spans="6:8" x14ac:dyDescent="0.2">
      <c r="F107" s="16">
        <v>8112</v>
      </c>
      <c r="G107" t="s">
        <v>1512</v>
      </c>
      <c r="H107" s="16"/>
    </row>
    <row r="108" spans="6:8" x14ac:dyDescent="0.2">
      <c r="F108" s="16">
        <v>8201</v>
      </c>
      <c r="G108" t="s">
        <v>1515</v>
      </c>
      <c r="H108" s="16"/>
    </row>
    <row r="109" spans="6:8" x14ac:dyDescent="0.2">
      <c r="F109" s="16">
        <v>8202</v>
      </c>
      <c r="G109" t="s">
        <v>1518</v>
      </c>
      <c r="H109" s="16"/>
    </row>
    <row r="110" spans="6:8" x14ac:dyDescent="0.2">
      <c r="F110" s="16">
        <v>8203</v>
      </c>
      <c r="G110" t="s">
        <v>1521</v>
      </c>
      <c r="H110" s="16"/>
    </row>
    <row r="111" spans="6:8" x14ac:dyDescent="0.2">
      <c r="F111" s="16">
        <v>8205</v>
      </c>
      <c r="G111" t="s">
        <v>1527</v>
      </c>
      <c r="H111" s="16"/>
    </row>
    <row r="112" spans="6:8" x14ac:dyDescent="0.2">
      <c r="F112" s="16">
        <v>8206</v>
      </c>
      <c r="G112" t="s">
        <v>1530</v>
      </c>
      <c r="H112" s="16"/>
    </row>
    <row r="113" spans="6:8" x14ac:dyDescent="0.2">
      <c r="F113" s="16">
        <v>8301</v>
      </c>
      <c r="G113" t="s">
        <v>1536</v>
      </c>
      <c r="H113" s="16"/>
    </row>
    <row r="114" spans="6:8" x14ac:dyDescent="0.2">
      <c r="F114" s="16">
        <v>8304</v>
      </c>
      <c r="G114" t="s">
        <v>1545</v>
      </c>
      <c r="H114" s="16"/>
    </row>
    <row r="115" spans="6:8" x14ac:dyDescent="0.2">
      <c r="F115" s="16">
        <v>8305</v>
      </c>
      <c r="G115" t="s">
        <v>1548</v>
      </c>
      <c r="H115" s="16"/>
    </row>
    <row r="116" spans="6:8" x14ac:dyDescent="0.2">
      <c r="F116" s="16">
        <v>8306</v>
      </c>
      <c r="G116" t="s">
        <v>1551</v>
      </c>
      <c r="H116" s="16"/>
    </row>
    <row r="117" spans="6:8" x14ac:dyDescent="0.2">
      <c r="F117" s="16">
        <v>8307</v>
      </c>
      <c r="G117" t="s">
        <v>1554</v>
      </c>
      <c r="H117" s="16"/>
    </row>
    <row r="118" spans="6:8" x14ac:dyDescent="0.2">
      <c r="F118" s="16">
        <v>8312</v>
      </c>
      <c r="G118" t="s">
        <v>1568</v>
      </c>
      <c r="H118" s="16"/>
    </row>
    <row r="119" spans="6:8" x14ac:dyDescent="0.2">
      <c r="F119" s="16">
        <v>9101</v>
      </c>
      <c r="G119" t="s">
        <v>1577</v>
      </c>
      <c r="H119" s="16"/>
    </row>
    <row r="120" spans="6:8" x14ac:dyDescent="0.2">
      <c r="F120" s="16">
        <v>9102</v>
      </c>
      <c r="G120" t="s">
        <v>1580</v>
      </c>
      <c r="H120" s="16"/>
    </row>
    <row r="121" spans="6:8" x14ac:dyDescent="0.2">
      <c r="F121" s="16">
        <v>9103</v>
      </c>
      <c r="G121" t="s">
        <v>1583</v>
      </c>
      <c r="H121" s="16"/>
    </row>
    <row r="122" spans="6:8" x14ac:dyDescent="0.2">
      <c r="F122" s="16">
        <v>9105</v>
      </c>
      <c r="G122" t="s">
        <v>1589</v>
      </c>
      <c r="H122" s="16"/>
    </row>
    <row r="123" spans="6:8" x14ac:dyDescent="0.2">
      <c r="F123" s="16">
        <v>9107</v>
      </c>
      <c r="G123" t="s">
        <v>1595</v>
      </c>
      <c r="H123" s="16"/>
    </row>
    <row r="124" spans="6:8" x14ac:dyDescent="0.2">
      <c r="F124" s="16">
        <v>9108</v>
      </c>
      <c r="G124" t="s">
        <v>1598</v>
      </c>
      <c r="H124" s="16"/>
    </row>
    <row r="125" spans="6:8" x14ac:dyDescent="0.2">
      <c r="F125" s="16">
        <v>9109</v>
      </c>
      <c r="G125" t="s">
        <v>1601</v>
      </c>
      <c r="H125" s="16"/>
    </row>
    <row r="126" spans="6:8" x14ac:dyDescent="0.2">
      <c r="F126" s="16">
        <v>9111</v>
      </c>
      <c r="G126" t="s">
        <v>1607</v>
      </c>
      <c r="H126" s="16"/>
    </row>
    <row r="127" spans="6:8" x14ac:dyDescent="0.2">
      <c r="F127" s="16">
        <v>9112</v>
      </c>
      <c r="G127" t="s">
        <v>1610</v>
      </c>
      <c r="H127" s="16"/>
    </row>
    <row r="128" spans="6:8" x14ac:dyDescent="0.2">
      <c r="F128" s="16">
        <v>9113</v>
      </c>
      <c r="G128" t="s">
        <v>1613</v>
      </c>
      <c r="H128" s="16"/>
    </row>
    <row r="129" spans="6:8" x14ac:dyDescent="0.2">
      <c r="F129" s="16">
        <v>9115</v>
      </c>
      <c r="G129" t="s">
        <v>1619</v>
      </c>
      <c r="H129" s="16"/>
    </row>
    <row r="130" spans="6:8" x14ac:dyDescent="0.2">
      <c r="F130" s="16">
        <v>9117</v>
      </c>
      <c r="G130" t="s">
        <v>1625</v>
      </c>
      <c r="H130" s="16"/>
    </row>
    <row r="131" spans="6:8" x14ac:dyDescent="0.2">
      <c r="F131" s="16">
        <v>9118</v>
      </c>
      <c r="G131" t="s">
        <v>1628</v>
      </c>
      <c r="H131" s="16"/>
    </row>
    <row r="132" spans="6:8" x14ac:dyDescent="0.2">
      <c r="F132" s="16">
        <v>9119</v>
      </c>
      <c r="G132" t="s">
        <v>1631</v>
      </c>
      <c r="H132" s="16"/>
    </row>
    <row r="133" spans="6:8" x14ac:dyDescent="0.2">
      <c r="F133" s="16">
        <v>9120</v>
      </c>
      <c r="G133" t="s">
        <v>1634</v>
      </c>
      <c r="H133" s="16"/>
    </row>
    <row r="134" spans="6:8" x14ac:dyDescent="0.2">
      <c r="F134" s="16">
        <v>9201</v>
      </c>
      <c r="G134" t="s">
        <v>1640</v>
      </c>
      <c r="H134" s="16"/>
    </row>
    <row r="135" spans="6:8" x14ac:dyDescent="0.2">
      <c r="F135" s="16">
        <v>9202</v>
      </c>
      <c r="G135" t="s">
        <v>1643</v>
      </c>
      <c r="H135" s="16"/>
    </row>
    <row r="136" spans="6:8" x14ac:dyDescent="0.2">
      <c r="F136" s="16">
        <v>9203</v>
      </c>
      <c r="G136" t="s">
        <v>1646</v>
      </c>
      <c r="H136" s="16"/>
    </row>
    <row r="137" spans="6:8" x14ac:dyDescent="0.2">
      <c r="F137" s="16">
        <v>9204</v>
      </c>
      <c r="G137" t="s">
        <v>1649</v>
      </c>
      <c r="H137" s="16"/>
    </row>
    <row r="138" spans="6:8" x14ac:dyDescent="0.2">
      <c r="F138" s="16">
        <v>9206</v>
      </c>
      <c r="G138" t="s">
        <v>1655</v>
      </c>
      <c r="H138" s="16"/>
    </row>
    <row r="139" spans="6:8" x14ac:dyDescent="0.2">
      <c r="F139" s="16">
        <v>9207</v>
      </c>
      <c r="G139" t="s">
        <v>1658</v>
      </c>
      <c r="H139" s="16"/>
    </row>
    <row r="140" spans="6:8" x14ac:dyDescent="0.2">
      <c r="F140" s="16">
        <v>9208</v>
      </c>
      <c r="G140" t="s">
        <v>1661</v>
      </c>
      <c r="H140" s="16"/>
    </row>
    <row r="141" spans="6:8" x14ac:dyDescent="0.2">
      <c r="F141" s="16">
        <v>9209</v>
      </c>
      <c r="G141" t="s">
        <v>1664</v>
      </c>
      <c r="H141" s="16"/>
    </row>
    <row r="142" spans="6:8" x14ac:dyDescent="0.2">
      <c r="F142" s="16">
        <v>9210</v>
      </c>
      <c r="G142" t="s">
        <v>1667</v>
      </c>
      <c r="H142" s="16"/>
    </row>
    <row r="143" spans="6:8" x14ac:dyDescent="0.2">
      <c r="F143" s="16">
        <v>9211</v>
      </c>
      <c r="G143" t="s">
        <v>1670</v>
      </c>
      <c r="H143" s="16"/>
    </row>
    <row r="144" spans="6:8" x14ac:dyDescent="0.2">
      <c r="F144" s="16">
        <v>10101</v>
      </c>
      <c r="G144" t="s">
        <v>1673</v>
      </c>
      <c r="H144" s="16"/>
    </row>
    <row r="145" spans="6:8" x14ac:dyDescent="0.2">
      <c r="F145" s="16">
        <v>10102</v>
      </c>
      <c r="G145" t="s">
        <v>1676</v>
      </c>
      <c r="H145" s="16"/>
    </row>
    <row r="146" spans="6:8" x14ac:dyDescent="0.2">
      <c r="F146" s="16">
        <v>10104</v>
      </c>
      <c r="G146" t="s">
        <v>1682</v>
      </c>
      <c r="H146" s="16"/>
    </row>
    <row r="147" spans="6:8" x14ac:dyDescent="0.2">
      <c r="F147" s="16">
        <v>10105</v>
      </c>
      <c r="G147" t="s">
        <v>1685</v>
      </c>
      <c r="H147" s="16"/>
    </row>
    <row r="148" spans="6:8" x14ac:dyDescent="0.2">
      <c r="F148" s="16">
        <v>10107</v>
      </c>
      <c r="G148" t="s">
        <v>1691</v>
      </c>
      <c r="H148" s="16"/>
    </row>
    <row r="149" spans="6:8" x14ac:dyDescent="0.2">
      <c r="F149" s="16">
        <v>10108</v>
      </c>
      <c r="G149" t="s">
        <v>1694</v>
      </c>
      <c r="H149" s="16"/>
    </row>
    <row r="150" spans="6:8" x14ac:dyDescent="0.2">
      <c r="F150" s="16">
        <v>10109</v>
      </c>
      <c r="G150" t="s">
        <v>1697</v>
      </c>
      <c r="H150" s="16"/>
    </row>
    <row r="151" spans="6:8" x14ac:dyDescent="0.2">
      <c r="F151" s="16">
        <v>10201</v>
      </c>
      <c r="G151" t="s">
        <v>1700</v>
      </c>
      <c r="H151" s="16"/>
    </row>
    <row r="152" spans="6:8" x14ac:dyDescent="0.2">
      <c r="F152" s="16">
        <v>10202</v>
      </c>
      <c r="G152" t="s">
        <v>1703</v>
      </c>
      <c r="H152" s="16"/>
    </row>
    <row r="153" spans="6:8" x14ac:dyDescent="0.2">
      <c r="F153" s="16">
        <v>10203</v>
      </c>
      <c r="G153" t="s">
        <v>1706</v>
      </c>
      <c r="H153" s="16"/>
    </row>
    <row r="154" spans="6:8" x14ac:dyDescent="0.2">
      <c r="F154" s="16">
        <v>10205</v>
      </c>
      <c r="G154" t="s">
        <v>1712</v>
      </c>
      <c r="H154" s="16"/>
    </row>
    <row r="155" spans="6:8" x14ac:dyDescent="0.2">
      <c r="F155" s="16">
        <v>10208</v>
      </c>
      <c r="G155" t="s">
        <v>1721</v>
      </c>
      <c r="H155" s="16"/>
    </row>
    <row r="156" spans="6:8" x14ac:dyDescent="0.2">
      <c r="F156" s="16">
        <v>10209</v>
      </c>
      <c r="G156" t="s">
        <v>1724</v>
      </c>
      <c r="H156" s="16"/>
    </row>
    <row r="157" spans="6:8" x14ac:dyDescent="0.2">
      <c r="F157" s="16">
        <v>10210</v>
      </c>
      <c r="G157" t="s">
        <v>1727</v>
      </c>
      <c r="H157" s="16"/>
    </row>
    <row r="158" spans="6:8" x14ac:dyDescent="0.2">
      <c r="F158" s="16">
        <v>10301</v>
      </c>
      <c r="G158" t="s">
        <v>1730</v>
      </c>
      <c r="H158" s="16"/>
    </row>
    <row r="159" spans="6:8" x14ac:dyDescent="0.2">
      <c r="F159" s="16">
        <v>10302</v>
      </c>
      <c r="G159" t="s">
        <v>1733</v>
      </c>
      <c r="H159" s="16"/>
    </row>
    <row r="160" spans="6:8" x14ac:dyDescent="0.2">
      <c r="F160" s="16">
        <v>10303</v>
      </c>
      <c r="G160" t="s">
        <v>1736</v>
      </c>
      <c r="H160" s="16"/>
    </row>
    <row r="161" spans="6:8" x14ac:dyDescent="0.2">
      <c r="F161" s="16">
        <v>10305</v>
      </c>
      <c r="G161" t="s">
        <v>1742</v>
      </c>
      <c r="H161" s="16"/>
    </row>
    <row r="162" spans="6:8" x14ac:dyDescent="0.2">
      <c r="F162" s="16">
        <v>10306</v>
      </c>
      <c r="G162" t="s">
        <v>13775</v>
      </c>
      <c r="H162" s="16"/>
    </row>
    <row r="163" spans="6:8" x14ac:dyDescent="0.2">
      <c r="F163" s="16">
        <v>10307</v>
      </c>
      <c r="G163" t="s">
        <v>1748</v>
      </c>
      <c r="H163" s="16"/>
    </row>
    <row r="164" spans="6:8" x14ac:dyDescent="0.2">
      <c r="F164" s="16">
        <v>10403</v>
      </c>
      <c r="G164" t="s">
        <v>1757</v>
      </c>
      <c r="H164" s="16"/>
    </row>
    <row r="165" spans="6:8" x14ac:dyDescent="0.2">
      <c r="F165" s="16">
        <v>11101</v>
      </c>
      <c r="G165" t="s">
        <v>1763</v>
      </c>
      <c r="H165" s="16"/>
    </row>
    <row r="166" spans="6:8" x14ac:dyDescent="0.2">
      <c r="F166" s="16">
        <v>11201</v>
      </c>
      <c r="G166" t="s">
        <v>1769</v>
      </c>
      <c r="H166" s="16"/>
    </row>
    <row r="167" spans="6:8" x14ac:dyDescent="0.2">
      <c r="F167" s="16">
        <v>11202</v>
      </c>
      <c r="G167" t="s">
        <v>1772</v>
      </c>
      <c r="H167" s="16"/>
    </row>
    <row r="168" spans="6:8" x14ac:dyDescent="0.2">
      <c r="F168" s="16">
        <v>11203</v>
      </c>
      <c r="G168" t="s">
        <v>1775</v>
      </c>
      <c r="H168" s="16"/>
    </row>
    <row r="169" spans="6:8" x14ac:dyDescent="0.2">
      <c r="F169" s="16">
        <v>11301</v>
      </c>
      <c r="G169" t="s">
        <v>1778</v>
      </c>
      <c r="H169" s="16"/>
    </row>
    <row r="170" spans="6:8" x14ac:dyDescent="0.2">
      <c r="F170" s="16">
        <v>11401</v>
      </c>
      <c r="G170" t="s">
        <v>1787</v>
      </c>
      <c r="H170" s="16"/>
    </row>
    <row r="171" spans="6:8" x14ac:dyDescent="0.2">
      <c r="F171" s="16">
        <v>12101</v>
      </c>
      <c r="G171" t="s">
        <v>1793</v>
      </c>
      <c r="H171" s="16"/>
    </row>
    <row r="172" spans="6:8" x14ac:dyDescent="0.2">
      <c r="F172" s="16">
        <v>12301</v>
      </c>
      <c r="G172" t="s">
        <v>1810</v>
      </c>
      <c r="H172" s="16"/>
    </row>
    <row r="173" spans="6:8" x14ac:dyDescent="0.2">
      <c r="F173" s="16">
        <v>12401</v>
      </c>
      <c r="G173" t="s">
        <v>1819</v>
      </c>
      <c r="H173" s="16"/>
    </row>
    <row r="174" spans="6:8" x14ac:dyDescent="0.2">
      <c r="F174" s="16">
        <v>13101</v>
      </c>
      <c r="G174" t="s">
        <v>892</v>
      </c>
      <c r="H174" s="16"/>
    </row>
    <row r="175" spans="6:8" x14ac:dyDescent="0.2">
      <c r="F175" s="16">
        <v>13102</v>
      </c>
      <c r="G175" t="s">
        <v>1827</v>
      </c>
      <c r="H175" s="16"/>
    </row>
    <row r="176" spans="6:8" x14ac:dyDescent="0.2">
      <c r="F176" s="16">
        <v>13103</v>
      </c>
      <c r="G176" t="s">
        <v>1830</v>
      </c>
      <c r="H176" s="16"/>
    </row>
    <row r="177" spans="6:8" x14ac:dyDescent="0.2">
      <c r="F177" s="16">
        <v>13104</v>
      </c>
      <c r="G177" t="s">
        <v>1833</v>
      </c>
      <c r="H177" s="16"/>
    </row>
    <row r="178" spans="6:8" x14ac:dyDescent="0.2">
      <c r="F178" s="16">
        <v>13105</v>
      </c>
      <c r="G178" t="s">
        <v>1836</v>
      </c>
      <c r="H178" s="16"/>
    </row>
    <row r="179" spans="6:8" x14ac:dyDescent="0.2">
      <c r="F179" s="16">
        <v>13106</v>
      </c>
      <c r="G179" t="s">
        <v>1839</v>
      </c>
      <c r="H179" s="16"/>
    </row>
    <row r="180" spans="6:8" x14ac:dyDescent="0.2">
      <c r="F180" s="16">
        <v>13107</v>
      </c>
      <c r="G180" t="s">
        <v>1842</v>
      </c>
      <c r="H180" s="16"/>
    </row>
    <row r="181" spans="6:8" x14ac:dyDescent="0.2">
      <c r="F181" s="16">
        <v>13108</v>
      </c>
      <c r="G181" t="s">
        <v>847</v>
      </c>
      <c r="H181" s="71"/>
    </row>
    <row r="182" spans="6:8" x14ac:dyDescent="0.2">
      <c r="F182" s="16">
        <v>13109</v>
      </c>
      <c r="G182" t="s">
        <v>1847</v>
      </c>
      <c r="H182" s="71"/>
    </row>
    <row r="183" spans="6:8" x14ac:dyDescent="0.2">
      <c r="F183" s="16">
        <v>13110</v>
      </c>
      <c r="G183" t="s">
        <v>1850</v>
      </c>
      <c r="H183" s="71"/>
    </row>
    <row r="184" spans="6:8" x14ac:dyDescent="0.2">
      <c r="F184" s="16">
        <v>13111</v>
      </c>
      <c r="G184" t="s">
        <v>1853</v>
      </c>
      <c r="H184" s="71"/>
    </row>
    <row r="185" spans="6:8" x14ac:dyDescent="0.2">
      <c r="F185" s="16">
        <v>13112</v>
      </c>
      <c r="G185" t="s">
        <v>1856</v>
      </c>
      <c r="H185" s="71"/>
    </row>
    <row r="186" spans="6:8" x14ac:dyDescent="0.2">
      <c r="F186" s="16">
        <v>13113</v>
      </c>
      <c r="G186" t="s">
        <v>1859</v>
      </c>
      <c r="H186" s="71"/>
    </row>
    <row r="187" spans="6:8" x14ac:dyDescent="0.2">
      <c r="F187" s="16">
        <v>13114</v>
      </c>
      <c r="G187" t="s">
        <v>1862</v>
      </c>
      <c r="H187" s="71"/>
    </row>
    <row r="188" spans="6:8" x14ac:dyDescent="0.2">
      <c r="F188" s="16">
        <v>13115</v>
      </c>
      <c r="G188" t="s">
        <v>1865</v>
      </c>
      <c r="H188" s="71"/>
    </row>
    <row r="189" spans="6:8" x14ac:dyDescent="0.2">
      <c r="F189" s="16">
        <v>13116</v>
      </c>
      <c r="G189" t="s">
        <v>1868</v>
      </c>
      <c r="H189" s="71"/>
    </row>
    <row r="190" spans="6:8" x14ac:dyDescent="0.2">
      <c r="F190" s="16">
        <v>13117</v>
      </c>
      <c r="G190" t="s">
        <v>1871</v>
      </c>
      <c r="H190" s="71"/>
    </row>
    <row r="191" spans="6:8" x14ac:dyDescent="0.2">
      <c r="F191" s="16">
        <v>13118</v>
      </c>
      <c r="G191" t="s">
        <v>1874</v>
      </c>
      <c r="H191" s="71"/>
    </row>
    <row r="192" spans="6:8" x14ac:dyDescent="0.2">
      <c r="F192" s="16">
        <v>13119</v>
      </c>
      <c r="G192" t="s">
        <v>1877</v>
      </c>
      <c r="H192" s="71"/>
    </row>
    <row r="193" spans="6:8" x14ac:dyDescent="0.2">
      <c r="F193" s="16">
        <v>13120</v>
      </c>
      <c r="G193" t="s">
        <v>1880</v>
      </c>
      <c r="H193" s="71"/>
    </row>
    <row r="194" spans="6:8" x14ac:dyDescent="0.2">
      <c r="F194" s="16">
        <v>13121</v>
      </c>
      <c r="G194" t="s">
        <v>1883</v>
      </c>
      <c r="H194" s="71"/>
    </row>
    <row r="195" spans="6:8" x14ac:dyDescent="0.2">
      <c r="F195" s="16">
        <v>13122</v>
      </c>
      <c r="G195" t="s">
        <v>1886</v>
      </c>
      <c r="H195" s="71"/>
    </row>
    <row r="196" spans="6:8" x14ac:dyDescent="0.2">
      <c r="F196" s="16">
        <v>13123</v>
      </c>
      <c r="G196" t="s">
        <v>1889</v>
      </c>
      <c r="H196" s="71"/>
    </row>
    <row r="197" spans="6:8" x14ac:dyDescent="0.2">
      <c r="F197" s="16">
        <v>13124</v>
      </c>
      <c r="G197" t="s">
        <v>1892</v>
      </c>
      <c r="H197" s="71"/>
    </row>
    <row r="198" spans="6:8" x14ac:dyDescent="0.2">
      <c r="F198" s="16">
        <v>13125</v>
      </c>
      <c r="G198" t="s">
        <v>1895</v>
      </c>
      <c r="H198" s="71"/>
    </row>
    <row r="199" spans="6:8" x14ac:dyDescent="0.2">
      <c r="F199" s="16">
        <v>13126</v>
      </c>
      <c r="G199" t="s">
        <v>1898</v>
      </c>
      <c r="H199" s="71"/>
    </row>
    <row r="200" spans="6:8" x14ac:dyDescent="0.2">
      <c r="F200" s="16">
        <v>13127</v>
      </c>
      <c r="G200" t="s">
        <v>1901</v>
      </c>
      <c r="H200" s="71"/>
    </row>
    <row r="201" spans="6:8" x14ac:dyDescent="0.2">
      <c r="F201" s="16">
        <v>13128</v>
      </c>
      <c r="G201" t="s">
        <v>1904</v>
      </c>
      <c r="H201" s="71"/>
    </row>
    <row r="202" spans="6:8" x14ac:dyDescent="0.2">
      <c r="F202" s="16">
        <v>13129</v>
      </c>
      <c r="G202" t="s">
        <v>1907</v>
      </c>
      <c r="H202" s="71"/>
    </row>
    <row r="203" spans="6:8" x14ac:dyDescent="0.2">
      <c r="F203" s="16">
        <v>13130</v>
      </c>
      <c r="G203" t="s">
        <v>1029</v>
      </c>
      <c r="H203" s="71"/>
    </row>
    <row r="204" spans="6:8" x14ac:dyDescent="0.2">
      <c r="F204" s="16">
        <v>13131</v>
      </c>
      <c r="G204" t="s">
        <v>1912</v>
      </c>
      <c r="H204" s="71"/>
    </row>
    <row r="205" spans="6:8" x14ac:dyDescent="0.2">
      <c r="F205" s="16">
        <v>13132</v>
      </c>
      <c r="G205" t="s">
        <v>1915</v>
      </c>
      <c r="H205" s="71"/>
    </row>
    <row r="206" spans="6:8" x14ac:dyDescent="0.2">
      <c r="F206" s="16">
        <v>13201</v>
      </c>
      <c r="G206" t="s">
        <v>1918</v>
      </c>
      <c r="H206" s="71"/>
    </row>
    <row r="207" spans="6:8" x14ac:dyDescent="0.2">
      <c r="F207" s="16">
        <v>13202</v>
      </c>
      <c r="G207" t="s">
        <v>1921</v>
      </c>
      <c r="H207" s="71"/>
    </row>
    <row r="208" spans="6:8" x14ac:dyDescent="0.2">
      <c r="F208" s="16">
        <v>13203</v>
      </c>
      <c r="G208" t="s">
        <v>1924</v>
      </c>
      <c r="H208" s="71"/>
    </row>
    <row r="209" spans="6:8" x14ac:dyDescent="0.2">
      <c r="F209" s="16">
        <v>13301</v>
      </c>
      <c r="G209" t="s">
        <v>1927</v>
      </c>
      <c r="H209" s="71"/>
    </row>
    <row r="210" spans="6:8" x14ac:dyDescent="0.2">
      <c r="F210" s="16">
        <v>13302</v>
      </c>
      <c r="G210" t="s">
        <v>1930</v>
      </c>
      <c r="H210" s="71"/>
    </row>
    <row r="211" spans="6:8" x14ac:dyDescent="0.2">
      <c r="F211" s="16">
        <v>13303</v>
      </c>
      <c r="G211" t="s">
        <v>1933</v>
      </c>
      <c r="H211" s="71"/>
    </row>
    <row r="212" spans="6:8" x14ac:dyDescent="0.2">
      <c r="F212" s="16">
        <v>13401</v>
      </c>
      <c r="G212" t="s">
        <v>1936</v>
      </c>
      <c r="H212" s="71"/>
    </row>
    <row r="213" spans="6:8" x14ac:dyDescent="0.2">
      <c r="F213" s="16">
        <v>13402</v>
      </c>
      <c r="G213" t="s">
        <v>1939</v>
      </c>
      <c r="H213" s="71"/>
    </row>
    <row r="214" spans="6:8" x14ac:dyDescent="0.2">
      <c r="F214" s="16">
        <v>13403</v>
      </c>
      <c r="G214" t="s">
        <v>13777</v>
      </c>
      <c r="H214" s="71"/>
    </row>
    <row r="215" spans="6:8" x14ac:dyDescent="0.2">
      <c r="F215" s="16">
        <v>13404</v>
      </c>
      <c r="G215" t="s">
        <v>1945</v>
      </c>
      <c r="H215" s="71"/>
    </row>
    <row r="216" spans="6:8" x14ac:dyDescent="0.2">
      <c r="F216" s="16">
        <v>13501</v>
      </c>
      <c r="G216" t="s">
        <v>1948</v>
      </c>
      <c r="H216" s="71"/>
    </row>
    <row r="217" spans="6:8" x14ac:dyDescent="0.2">
      <c r="F217" s="16">
        <v>13601</v>
      </c>
      <c r="G217" t="s">
        <v>1963</v>
      </c>
      <c r="H217" s="71"/>
    </row>
    <row r="218" spans="6:8" x14ac:dyDescent="0.2">
      <c r="F218" s="16">
        <v>13602</v>
      </c>
      <c r="G218" t="s">
        <v>1966</v>
      </c>
      <c r="H218" s="71"/>
    </row>
    <row r="219" spans="6:8" x14ac:dyDescent="0.2">
      <c r="F219" s="16">
        <v>13603</v>
      </c>
      <c r="G219" t="s">
        <v>1969</v>
      </c>
      <c r="H219" s="71"/>
    </row>
    <row r="220" spans="6:8" x14ac:dyDescent="0.2">
      <c r="F220" s="16">
        <v>13604</v>
      </c>
      <c r="G220" t="s">
        <v>1972</v>
      </c>
      <c r="H220" s="71"/>
    </row>
    <row r="221" spans="6:8" x14ac:dyDescent="0.2">
      <c r="F221" s="16">
        <v>13605</v>
      </c>
      <c r="G221" t="s">
        <v>1975</v>
      </c>
      <c r="H221" s="71"/>
    </row>
    <row r="222" spans="6:8" x14ac:dyDescent="0.2">
      <c r="F222" s="16">
        <v>14101</v>
      </c>
      <c r="G222" t="s">
        <v>1978</v>
      </c>
      <c r="H222" s="71"/>
    </row>
    <row r="223" spans="6:8" x14ac:dyDescent="0.2">
      <c r="F223" s="16">
        <v>14103</v>
      </c>
      <c r="G223" t="s">
        <v>1984</v>
      </c>
      <c r="H223" s="71"/>
    </row>
    <row r="224" spans="6:8" x14ac:dyDescent="0.2">
      <c r="F224" s="16">
        <v>14104</v>
      </c>
      <c r="G224" t="s">
        <v>777</v>
      </c>
      <c r="H224" s="71"/>
    </row>
    <row r="225" spans="6:8" x14ac:dyDescent="0.2">
      <c r="F225" s="16">
        <v>14105</v>
      </c>
      <c r="G225" t="s">
        <v>1989</v>
      </c>
      <c r="H225" s="71"/>
    </row>
    <row r="226" spans="6:8" x14ac:dyDescent="0.2">
      <c r="F226" s="16">
        <v>14106</v>
      </c>
      <c r="G226" t="s">
        <v>1992</v>
      </c>
      <c r="H226" s="71"/>
    </row>
    <row r="227" spans="6:8" x14ac:dyDescent="0.2">
      <c r="F227" s="16">
        <v>14107</v>
      </c>
      <c r="G227" t="s">
        <v>1995</v>
      </c>
      <c r="H227" s="71"/>
    </row>
    <row r="228" spans="6:8" x14ac:dyDescent="0.2">
      <c r="F228" s="16">
        <v>14108</v>
      </c>
      <c r="G228" t="s">
        <v>1998</v>
      </c>
      <c r="H228" s="71"/>
    </row>
    <row r="229" spans="6:8" x14ac:dyDescent="0.2">
      <c r="F229" s="16">
        <v>14201</v>
      </c>
      <c r="G229" t="s">
        <v>1023</v>
      </c>
      <c r="H229" s="71"/>
    </row>
    <row r="230" spans="6:8" x14ac:dyDescent="0.2">
      <c r="F230" s="16">
        <v>14202</v>
      </c>
      <c r="G230" t="s">
        <v>2003</v>
      </c>
      <c r="H230" s="71"/>
    </row>
    <row r="231" spans="6:8" x14ac:dyDescent="0.2">
      <c r="F231" s="16">
        <v>14203</v>
      </c>
      <c r="G231" t="s">
        <v>2006</v>
      </c>
      <c r="H231" s="71"/>
    </row>
    <row r="232" spans="6:8" x14ac:dyDescent="0.2">
      <c r="F232" s="16">
        <v>14204</v>
      </c>
      <c r="G232" t="s">
        <v>2009</v>
      </c>
      <c r="H232" s="71"/>
    </row>
    <row r="233" spans="6:8" x14ac:dyDescent="0.2">
      <c r="F233" s="16">
        <v>15101</v>
      </c>
      <c r="G233" t="s">
        <v>2012</v>
      </c>
      <c r="H233" s="71"/>
    </row>
    <row r="234" spans="6:8" x14ac:dyDescent="0.2">
      <c r="F234" s="16">
        <v>15201</v>
      </c>
      <c r="G234" t="s">
        <v>2018</v>
      </c>
      <c r="H234" s="71"/>
    </row>
    <row r="235" spans="6:8" x14ac:dyDescent="0.2">
      <c r="F235" s="16">
        <v>16101</v>
      </c>
      <c r="G235" t="s">
        <v>2024</v>
      </c>
      <c r="H235" s="71"/>
    </row>
    <row r="236" spans="6:8" x14ac:dyDescent="0.2">
      <c r="F236" s="16">
        <v>16102</v>
      </c>
      <c r="G236" t="s">
        <v>2027</v>
      </c>
      <c r="H236" s="71"/>
    </row>
    <row r="237" spans="6:8" x14ac:dyDescent="0.2">
      <c r="F237" s="16">
        <v>16103</v>
      </c>
      <c r="G237" t="s">
        <v>2030</v>
      </c>
      <c r="H237" s="71"/>
    </row>
    <row r="238" spans="6:8" x14ac:dyDescent="0.2">
      <c r="F238" s="16">
        <v>16104</v>
      </c>
      <c r="G238" t="s">
        <v>2033</v>
      </c>
      <c r="H238" s="71"/>
    </row>
    <row r="239" spans="6:8" x14ac:dyDescent="0.2">
      <c r="F239" s="16">
        <v>16105</v>
      </c>
      <c r="G239" t="s">
        <v>2036</v>
      </c>
      <c r="H239" s="71"/>
    </row>
    <row r="240" spans="6:8" x14ac:dyDescent="0.2">
      <c r="F240" s="16">
        <v>16106</v>
      </c>
      <c r="G240" t="s">
        <v>2039</v>
      </c>
      <c r="H240" s="71"/>
    </row>
    <row r="241" spans="6:8" x14ac:dyDescent="0.2">
      <c r="F241" s="16">
        <v>16107</v>
      </c>
      <c r="G241" t="s">
        <v>2042</v>
      </c>
      <c r="H241" s="71"/>
    </row>
    <row r="242" spans="6:8" x14ac:dyDescent="0.2">
      <c r="F242" s="16">
        <v>16108</v>
      </c>
      <c r="G242" t="s">
        <v>2045</v>
      </c>
      <c r="H242" s="71"/>
    </row>
    <row r="243" spans="6:8" x14ac:dyDescent="0.2">
      <c r="F243" s="16">
        <v>16203</v>
      </c>
      <c r="G243" t="s">
        <v>2057</v>
      </c>
      <c r="H243" s="71"/>
    </row>
    <row r="244" spans="6:8" x14ac:dyDescent="0.2">
      <c r="F244" s="16">
        <v>16301</v>
      </c>
      <c r="G244" t="s">
        <v>2072</v>
      </c>
      <c r="H244" s="71"/>
    </row>
    <row r="245" spans="6:8" x14ac:dyDescent="0.2">
      <c r="F245" s="16">
        <v>16302</v>
      </c>
      <c r="G245" t="s">
        <v>2075</v>
      </c>
      <c r="H245" s="71"/>
    </row>
    <row r="246" spans="6:8" x14ac:dyDescent="0.2">
      <c r="F246" s="16">
        <v>16305</v>
      </c>
      <c r="G246" t="s">
        <v>2084</v>
      </c>
      <c r="H246" s="71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"/>
  <sheetData>
    <row r="1" spans="1:11" x14ac:dyDescent="0.2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">
      <c r="A59">
        <v>5501</v>
      </c>
      <c r="B59" t="s">
        <v>1229</v>
      </c>
      <c r="C59">
        <v>400</v>
      </c>
    </row>
    <row r="60" spans="1:11" x14ac:dyDescent="0.2">
      <c r="A60">
        <v>5502</v>
      </c>
      <c r="B60" t="s">
        <v>1232</v>
      </c>
      <c r="C60">
        <v>401</v>
      </c>
    </row>
    <row r="61" spans="1:11" x14ac:dyDescent="0.2">
      <c r="A61">
        <v>5503</v>
      </c>
      <c r="B61" t="s">
        <v>1235</v>
      </c>
      <c r="C61">
        <v>402</v>
      </c>
    </row>
    <row r="62" spans="1:11" x14ac:dyDescent="0.2">
      <c r="A62">
        <v>5504</v>
      </c>
      <c r="B62" t="s">
        <v>1238</v>
      </c>
      <c r="C62">
        <v>403</v>
      </c>
    </row>
    <row r="63" spans="1:11" x14ac:dyDescent="0.2">
      <c r="A63">
        <v>5506</v>
      </c>
      <c r="B63" t="s">
        <v>1241</v>
      </c>
      <c r="C63">
        <v>404</v>
      </c>
    </row>
    <row r="64" spans="1:11" x14ac:dyDescent="0.2">
      <c r="A64">
        <v>5601</v>
      </c>
      <c r="B64" t="s">
        <v>1244</v>
      </c>
      <c r="C64">
        <v>405</v>
      </c>
    </row>
    <row r="65" spans="1:3" x14ac:dyDescent="0.2">
      <c r="A65">
        <v>5602</v>
      </c>
      <c r="B65" t="s">
        <v>1247</v>
      </c>
      <c r="C65">
        <v>406</v>
      </c>
    </row>
    <row r="66" spans="1:3" x14ac:dyDescent="0.2">
      <c r="A66">
        <v>5603</v>
      </c>
      <c r="B66" t="s">
        <v>1250</v>
      </c>
      <c r="C66">
        <v>407</v>
      </c>
    </row>
    <row r="67" spans="1:3" x14ac:dyDescent="0.2">
      <c r="A67">
        <v>5604</v>
      </c>
      <c r="B67" t="s">
        <v>1253</v>
      </c>
      <c r="C67">
        <v>408</v>
      </c>
    </row>
    <row r="68" spans="1:3" x14ac:dyDescent="0.2">
      <c r="A68">
        <v>5605</v>
      </c>
      <c r="B68" t="s">
        <v>1256</v>
      </c>
      <c r="C68">
        <v>409</v>
      </c>
    </row>
    <row r="69" spans="1:3" x14ac:dyDescent="0.2">
      <c r="A69">
        <v>5606</v>
      </c>
      <c r="B69" t="s">
        <v>1259</v>
      </c>
      <c r="C69">
        <v>410</v>
      </c>
    </row>
    <row r="70" spans="1:3" x14ac:dyDescent="0.2">
      <c r="A70">
        <v>5701</v>
      </c>
      <c r="B70" t="s">
        <v>1262</v>
      </c>
      <c r="C70">
        <v>411</v>
      </c>
    </row>
    <row r="71" spans="1:3" x14ac:dyDescent="0.2">
      <c r="A71">
        <v>5702</v>
      </c>
      <c r="B71" t="s">
        <v>1265</v>
      </c>
      <c r="C71">
        <v>412</v>
      </c>
    </row>
    <row r="72" spans="1:3" x14ac:dyDescent="0.2">
      <c r="A72">
        <v>5703</v>
      </c>
      <c r="B72" t="s">
        <v>1268</v>
      </c>
      <c r="C72">
        <v>413</v>
      </c>
    </row>
    <row r="73" spans="1:3" x14ac:dyDescent="0.2">
      <c r="A73">
        <v>5704</v>
      </c>
      <c r="B73" t="s">
        <v>1271</v>
      </c>
      <c r="C73">
        <v>414</v>
      </c>
    </row>
    <row r="74" spans="1:3" x14ac:dyDescent="0.2">
      <c r="A74">
        <v>5705</v>
      </c>
      <c r="B74" t="s">
        <v>1274</v>
      </c>
      <c r="C74">
        <v>415</v>
      </c>
    </row>
    <row r="75" spans="1:3" x14ac:dyDescent="0.2">
      <c r="A75">
        <v>5706</v>
      </c>
      <c r="B75" t="s">
        <v>1277</v>
      </c>
      <c r="C75">
        <v>416</v>
      </c>
    </row>
    <row r="76" spans="1:3" x14ac:dyDescent="0.2">
      <c r="A76">
        <v>5801</v>
      </c>
      <c r="B76" t="s">
        <v>1280</v>
      </c>
      <c r="C76">
        <v>417</v>
      </c>
    </row>
    <row r="77" spans="1:3" x14ac:dyDescent="0.2">
      <c r="A77">
        <v>5802</v>
      </c>
      <c r="B77" t="s">
        <v>1283</v>
      </c>
      <c r="C77">
        <v>418</v>
      </c>
    </row>
    <row r="78" spans="1:3" x14ac:dyDescent="0.2">
      <c r="A78">
        <v>5803</v>
      </c>
      <c r="B78" t="s">
        <v>1286</v>
      </c>
      <c r="C78">
        <v>419</v>
      </c>
    </row>
    <row r="79" spans="1:3" x14ac:dyDescent="0.2">
      <c r="A79">
        <v>5804</v>
      </c>
      <c r="B79" t="s">
        <v>1289</v>
      </c>
      <c r="C79">
        <v>420</v>
      </c>
    </row>
    <row r="80" spans="1:3" x14ac:dyDescent="0.2">
      <c r="A80">
        <v>6101</v>
      </c>
      <c r="B80" t="s">
        <v>1292</v>
      </c>
      <c r="C80">
        <v>421</v>
      </c>
    </row>
    <row r="81" spans="1:3" x14ac:dyDescent="0.2">
      <c r="A81">
        <v>6102</v>
      </c>
      <c r="B81" t="s">
        <v>1295</v>
      </c>
      <c r="C81">
        <v>422</v>
      </c>
    </row>
    <row r="82" spans="1:3" x14ac:dyDescent="0.2">
      <c r="A82">
        <v>6103</v>
      </c>
      <c r="B82" t="s">
        <v>1298</v>
      </c>
      <c r="C82">
        <v>423</v>
      </c>
    </row>
    <row r="83" spans="1:3" x14ac:dyDescent="0.2">
      <c r="A83">
        <v>6104</v>
      </c>
      <c r="B83" t="s">
        <v>1301</v>
      </c>
      <c r="C83">
        <v>424</v>
      </c>
    </row>
    <row r="84" spans="1:3" x14ac:dyDescent="0.2">
      <c r="A84">
        <v>6105</v>
      </c>
      <c r="B84" t="s">
        <v>1304</v>
      </c>
      <c r="C84">
        <v>425</v>
      </c>
    </row>
    <row r="85" spans="1:3" x14ac:dyDescent="0.2">
      <c r="A85">
        <v>6106</v>
      </c>
      <c r="B85" t="s">
        <v>1307</v>
      </c>
      <c r="C85">
        <v>426</v>
      </c>
    </row>
    <row r="86" spans="1:3" x14ac:dyDescent="0.2">
      <c r="A86">
        <v>6107</v>
      </c>
      <c r="B86" t="s">
        <v>1310</v>
      </c>
      <c r="C86">
        <v>427</v>
      </c>
    </row>
    <row r="87" spans="1:3" x14ac:dyDescent="0.2">
      <c r="A87">
        <v>6108</v>
      </c>
      <c r="B87" t="s">
        <v>1313</v>
      </c>
      <c r="C87">
        <v>428</v>
      </c>
    </row>
    <row r="88" spans="1:3" x14ac:dyDescent="0.2">
      <c r="A88">
        <v>6109</v>
      </c>
      <c r="B88" t="s">
        <v>1316</v>
      </c>
      <c r="C88">
        <v>429</v>
      </c>
    </row>
    <row r="89" spans="1:3" x14ac:dyDescent="0.2">
      <c r="A89">
        <v>6110</v>
      </c>
      <c r="B89" t="s">
        <v>1319</v>
      </c>
      <c r="C89">
        <v>430</v>
      </c>
    </row>
    <row r="90" spans="1:3" x14ac:dyDescent="0.2">
      <c r="A90">
        <v>6111</v>
      </c>
      <c r="B90" t="s">
        <v>1322</v>
      </c>
      <c r="C90">
        <v>431</v>
      </c>
    </row>
    <row r="91" spans="1:3" x14ac:dyDescent="0.2">
      <c r="A91">
        <v>6112</v>
      </c>
      <c r="B91" t="s">
        <v>1325</v>
      </c>
      <c r="C91">
        <v>432</v>
      </c>
    </row>
    <row r="92" spans="1:3" x14ac:dyDescent="0.2">
      <c r="A92">
        <v>6113</v>
      </c>
      <c r="B92" t="s">
        <v>1328</v>
      </c>
      <c r="C92">
        <v>433</v>
      </c>
    </row>
    <row r="93" spans="1:3" x14ac:dyDescent="0.2">
      <c r="A93">
        <v>6114</v>
      </c>
      <c r="B93" t="s">
        <v>1331</v>
      </c>
      <c r="C93">
        <v>434</v>
      </c>
    </row>
    <row r="94" spans="1:3" x14ac:dyDescent="0.2">
      <c r="A94">
        <v>6115</v>
      </c>
      <c r="B94" t="s">
        <v>1334</v>
      </c>
      <c r="C94">
        <v>435</v>
      </c>
    </row>
    <row r="95" spans="1:3" x14ac:dyDescent="0.2">
      <c r="A95">
        <v>6116</v>
      </c>
      <c r="B95" t="s">
        <v>1337</v>
      </c>
      <c r="C95">
        <v>436</v>
      </c>
    </row>
    <row r="96" spans="1:3" x14ac:dyDescent="0.2">
      <c r="A96">
        <v>6117</v>
      </c>
      <c r="B96" t="s">
        <v>1035</v>
      </c>
      <c r="C96">
        <v>437</v>
      </c>
    </row>
    <row r="97" spans="1:3" x14ac:dyDescent="0.2">
      <c r="A97">
        <v>6201</v>
      </c>
      <c r="B97" t="s">
        <v>1342</v>
      </c>
      <c r="C97">
        <v>438</v>
      </c>
    </row>
    <row r="98" spans="1:3" x14ac:dyDescent="0.2">
      <c r="A98">
        <v>6202</v>
      </c>
      <c r="B98" t="s">
        <v>1345</v>
      </c>
      <c r="C98">
        <v>439</v>
      </c>
    </row>
    <row r="99" spans="1:3" x14ac:dyDescent="0.2">
      <c r="A99">
        <v>6203</v>
      </c>
      <c r="B99" t="s">
        <v>1348</v>
      </c>
      <c r="C99">
        <v>440</v>
      </c>
    </row>
    <row r="100" spans="1:3" x14ac:dyDescent="0.2">
      <c r="A100">
        <v>6204</v>
      </c>
      <c r="B100" t="s">
        <v>1351</v>
      </c>
      <c r="C100">
        <v>441</v>
      </c>
    </row>
    <row r="101" spans="1:3" x14ac:dyDescent="0.2">
      <c r="A101">
        <v>6205</v>
      </c>
      <c r="B101" t="s">
        <v>1354</v>
      </c>
      <c r="C101">
        <v>442</v>
      </c>
    </row>
    <row r="102" spans="1:3" x14ac:dyDescent="0.2">
      <c r="A102">
        <v>6206</v>
      </c>
      <c r="B102" t="s">
        <v>1357</v>
      </c>
      <c r="C102">
        <v>443</v>
      </c>
    </row>
    <row r="103" spans="1:3" x14ac:dyDescent="0.2">
      <c r="A103">
        <v>6301</v>
      </c>
      <c r="B103" t="s">
        <v>1360</v>
      </c>
      <c r="C103">
        <v>444</v>
      </c>
    </row>
    <row r="104" spans="1:3" x14ac:dyDescent="0.2">
      <c r="A104">
        <v>6302</v>
      </c>
      <c r="B104" t="s">
        <v>1363</v>
      </c>
      <c r="C104">
        <v>445</v>
      </c>
    </row>
    <row r="105" spans="1:3" x14ac:dyDescent="0.2">
      <c r="A105">
        <v>6303</v>
      </c>
      <c r="B105" t="s">
        <v>1366</v>
      </c>
      <c r="C105">
        <v>446</v>
      </c>
    </row>
    <row r="106" spans="1:3" x14ac:dyDescent="0.2">
      <c r="A106">
        <v>6304</v>
      </c>
      <c r="B106" t="s">
        <v>1369</v>
      </c>
      <c r="C106">
        <v>447</v>
      </c>
    </row>
    <row r="107" spans="1:3" x14ac:dyDescent="0.2">
      <c r="A107">
        <v>6305</v>
      </c>
      <c r="B107" t="s">
        <v>1372</v>
      </c>
      <c r="C107">
        <v>448</v>
      </c>
    </row>
    <row r="108" spans="1:3" x14ac:dyDescent="0.2">
      <c r="A108">
        <v>6306</v>
      </c>
      <c r="B108" t="s">
        <v>1375</v>
      </c>
      <c r="C108">
        <v>449</v>
      </c>
    </row>
    <row r="109" spans="1:3" x14ac:dyDescent="0.2">
      <c r="A109">
        <v>6307</v>
      </c>
      <c r="B109" t="s">
        <v>1378</v>
      </c>
      <c r="C109">
        <v>450</v>
      </c>
    </row>
    <row r="110" spans="1:3" x14ac:dyDescent="0.2">
      <c r="A110">
        <v>6308</v>
      </c>
      <c r="B110" t="s">
        <v>1381</v>
      </c>
      <c r="C110">
        <v>451</v>
      </c>
    </row>
    <row r="111" spans="1:3" x14ac:dyDescent="0.2">
      <c r="A111">
        <v>6309</v>
      </c>
      <c r="B111" t="s">
        <v>1384</v>
      </c>
      <c r="C111">
        <v>452</v>
      </c>
    </row>
    <row r="112" spans="1:3" x14ac:dyDescent="0.2">
      <c r="A112">
        <v>6310</v>
      </c>
      <c r="B112" t="s">
        <v>1387</v>
      </c>
      <c r="C112">
        <v>453</v>
      </c>
    </row>
    <row r="113" spans="1:3" x14ac:dyDescent="0.2">
      <c r="A113">
        <v>7101</v>
      </c>
      <c r="B113" t="s">
        <v>1390</v>
      </c>
      <c r="C113">
        <v>454</v>
      </c>
    </row>
    <row r="114" spans="1:3" x14ac:dyDescent="0.2">
      <c r="A114">
        <v>7102</v>
      </c>
      <c r="B114" t="s">
        <v>1393</v>
      </c>
      <c r="C114">
        <v>455</v>
      </c>
    </row>
    <row r="115" spans="1:3" x14ac:dyDescent="0.2">
      <c r="A115">
        <v>7103</v>
      </c>
      <c r="B115" t="s">
        <v>1396</v>
      </c>
      <c r="C115">
        <v>456</v>
      </c>
    </row>
    <row r="116" spans="1:3" x14ac:dyDescent="0.2">
      <c r="A116">
        <v>7104</v>
      </c>
      <c r="B116" t="s">
        <v>1399</v>
      </c>
      <c r="C116">
        <v>457</v>
      </c>
    </row>
    <row r="117" spans="1:3" x14ac:dyDescent="0.2">
      <c r="A117">
        <v>7105</v>
      </c>
      <c r="B117" t="s">
        <v>786</v>
      </c>
      <c r="C117">
        <v>458</v>
      </c>
    </row>
    <row r="118" spans="1:3" x14ac:dyDescent="0.2">
      <c r="A118">
        <v>7106</v>
      </c>
      <c r="B118" t="s">
        <v>1404</v>
      </c>
      <c r="C118">
        <v>459</v>
      </c>
    </row>
    <row r="119" spans="1:3" x14ac:dyDescent="0.2">
      <c r="A119">
        <v>7107</v>
      </c>
      <c r="B119" t="s">
        <v>1407</v>
      </c>
      <c r="C119">
        <v>460</v>
      </c>
    </row>
    <row r="120" spans="1:3" x14ac:dyDescent="0.2">
      <c r="A120">
        <v>7108</v>
      </c>
      <c r="B120" t="s">
        <v>1410</v>
      </c>
      <c r="C120">
        <v>461</v>
      </c>
    </row>
    <row r="121" spans="1:3" x14ac:dyDescent="0.2">
      <c r="A121">
        <v>7109</v>
      </c>
      <c r="B121" t="s">
        <v>1413</v>
      </c>
      <c r="C121">
        <v>462</v>
      </c>
    </row>
    <row r="122" spans="1:3" x14ac:dyDescent="0.2">
      <c r="A122">
        <v>7110</v>
      </c>
      <c r="B122" t="s">
        <v>1416</v>
      </c>
      <c r="C122">
        <v>463</v>
      </c>
    </row>
    <row r="123" spans="1:3" x14ac:dyDescent="0.2">
      <c r="A123">
        <v>7201</v>
      </c>
      <c r="B123" t="s">
        <v>1419</v>
      </c>
      <c r="C123">
        <v>464</v>
      </c>
    </row>
    <row r="124" spans="1:3" x14ac:dyDescent="0.2">
      <c r="A124">
        <v>7202</v>
      </c>
      <c r="B124" t="s">
        <v>1422</v>
      </c>
      <c r="C124">
        <v>465</v>
      </c>
    </row>
    <row r="125" spans="1:3" x14ac:dyDescent="0.2">
      <c r="A125">
        <v>7203</v>
      </c>
      <c r="B125" t="s">
        <v>1425</v>
      </c>
      <c r="C125">
        <v>466</v>
      </c>
    </row>
    <row r="126" spans="1:3" x14ac:dyDescent="0.2">
      <c r="A126">
        <v>7301</v>
      </c>
      <c r="B126" t="s">
        <v>1428</v>
      </c>
      <c r="C126">
        <v>467</v>
      </c>
    </row>
    <row r="127" spans="1:3" x14ac:dyDescent="0.2">
      <c r="A127">
        <v>7302</v>
      </c>
      <c r="B127" t="s">
        <v>1431</v>
      </c>
      <c r="C127">
        <v>468</v>
      </c>
    </row>
    <row r="128" spans="1:3" x14ac:dyDescent="0.2">
      <c r="A128">
        <v>7303</v>
      </c>
      <c r="B128" t="s">
        <v>1434</v>
      </c>
      <c r="C128">
        <v>469</v>
      </c>
    </row>
    <row r="129" spans="1:3" x14ac:dyDescent="0.2">
      <c r="A129">
        <v>7304</v>
      </c>
      <c r="B129" t="s">
        <v>1437</v>
      </c>
      <c r="C129">
        <v>470</v>
      </c>
    </row>
    <row r="130" spans="1:3" x14ac:dyDescent="0.2">
      <c r="A130">
        <v>7305</v>
      </c>
      <c r="B130" t="s">
        <v>1440</v>
      </c>
      <c r="C130">
        <v>471</v>
      </c>
    </row>
    <row r="131" spans="1:3" x14ac:dyDescent="0.2">
      <c r="A131">
        <v>7306</v>
      </c>
      <c r="B131" t="s">
        <v>1443</v>
      </c>
      <c r="C131">
        <v>472</v>
      </c>
    </row>
    <row r="132" spans="1:3" x14ac:dyDescent="0.2">
      <c r="A132">
        <v>7307</v>
      </c>
      <c r="B132" t="s">
        <v>1446</v>
      </c>
      <c r="C132">
        <v>473</v>
      </c>
    </row>
    <row r="133" spans="1:3" x14ac:dyDescent="0.2">
      <c r="A133">
        <v>7308</v>
      </c>
      <c r="B133" t="s">
        <v>1449</v>
      </c>
      <c r="C133">
        <v>474</v>
      </c>
    </row>
    <row r="134" spans="1:3" x14ac:dyDescent="0.2">
      <c r="A134">
        <v>7309</v>
      </c>
      <c r="B134" t="s">
        <v>1452</v>
      </c>
      <c r="C134">
        <v>475</v>
      </c>
    </row>
    <row r="135" spans="1:3" x14ac:dyDescent="0.2">
      <c r="A135">
        <v>7401</v>
      </c>
      <c r="B135" t="s">
        <v>1455</v>
      </c>
      <c r="C135">
        <v>476</v>
      </c>
    </row>
    <row r="136" spans="1:3" x14ac:dyDescent="0.2">
      <c r="A136">
        <v>7402</v>
      </c>
      <c r="B136" t="s">
        <v>1458</v>
      </c>
      <c r="C136">
        <v>477</v>
      </c>
    </row>
    <row r="137" spans="1:3" x14ac:dyDescent="0.2">
      <c r="A137">
        <v>7403</v>
      </c>
      <c r="B137" t="s">
        <v>1461</v>
      </c>
      <c r="C137">
        <v>478</v>
      </c>
    </row>
    <row r="138" spans="1:3" x14ac:dyDescent="0.2">
      <c r="A138">
        <v>7404</v>
      </c>
      <c r="B138" t="s">
        <v>1464</v>
      </c>
      <c r="C138">
        <v>479</v>
      </c>
    </row>
    <row r="139" spans="1:3" x14ac:dyDescent="0.2">
      <c r="A139">
        <v>7405</v>
      </c>
      <c r="B139" t="s">
        <v>1467</v>
      </c>
      <c r="C139">
        <v>480</v>
      </c>
    </row>
    <row r="140" spans="1:3" x14ac:dyDescent="0.2">
      <c r="A140">
        <v>7406</v>
      </c>
      <c r="B140" t="s">
        <v>1470</v>
      </c>
      <c r="C140">
        <v>481</v>
      </c>
    </row>
    <row r="141" spans="1:3" x14ac:dyDescent="0.2">
      <c r="A141">
        <v>7407</v>
      </c>
      <c r="B141" t="s">
        <v>1473</v>
      </c>
      <c r="C141">
        <v>482</v>
      </c>
    </row>
    <row r="142" spans="1:3" x14ac:dyDescent="0.2">
      <c r="A142">
        <v>7408</v>
      </c>
      <c r="B142" t="s">
        <v>1476</v>
      </c>
      <c r="C142">
        <v>483</v>
      </c>
    </row>
    <row r="143" spans="1:3" x14ac:dyDescent="0.2">
      <c r="A143">
        <v>8101</v>
      </c>
      <c r="B143" t="s">
        <v>1479</v>
      </c>
      <c r="C143">
        <v>484</v>
      </c>
    </row>
    <row r="144" spans="1:3" x14ac:dyDescent="0.2">
      <c r="A144">
        <v>8102</v>
      </c>
      <c r="B144" t="s">
        <v>1482</v>
      </c>
      <c r="C144">
        <v>485</v>
      </c>
    </row>
    <row r="145" spans="1:3" x14ac:dyDescent="0.2">
      <c r="A145">
        <v>8103</v>
      </c>
      <c r="B145" t="s">
        <v>1485</v>
      </c>
      <c r="C145">
        <v>486</v>
      </c>
    </row>
    <row r="146" spans="1:3" x14ac:dyDescent="0.2">
      <c r="A146">
        <v>8104</v>
      </c>
      <c r="B146" t="s">
        <v>1488</v>
      </c>
      <c r="C146">
        <v>487</v>
      </c>
    </row>
    <row r="147" spans="1:3" x14ac:dyDescent="0.2">
      <c r="A147">
        <v>8105</v>
      </c>
      <c r="B147" t="s">
        <v>1491</v>
      </c>
      <c r="C147">
        <v>488</v>
      </c>
    </row>
    <row r="148" spans="1:3" x14ac:dyDescent="0.2">
      <c r="A148">
        <v>8106</v>
      </c>
      <c r="B148" t="s">
        <v>1494</v>
      </c>
      <c r="C148">
        <v>489</v>
      </c>
    </row>
    <row r="149" spans="1:3" x14ac:dyDescent="0.2">
      <c r="A149">
        <v>8107</v>
      </c>
      <c r="B149" t="s">
        <v>1497</v>
      </c>
      <c r="C149">
        <v>490</v>
      </c>
    </row>
    <row r="150" spans="1:3" x14ac:dyDescent="0.2">
      <c r="A150">
        <v>8108</v>
      </c>
      <c r="B150" t="s">
        <v>1500</v>
      </c>
      <c r="C150">
        <v>491</v>
      </c>
    </row>
    <row r="151" spans="1:3" x14ac:dyDescent="0.2">
      <c r="A151">
        <v>8109</v>
      </c>
      <c r="B151" t="s">
        <v>1503</v>
      </c>
      <c r="C151">
        <v>492</v>
      </c>
    </row>
    <row r="152" spans="1:3" x14ac:dyDescent="0.2">
      <c r="A152">
        <v>8110</v>
      </c>
      <c r="B152" t="s">
        <v>1506</v>
      </c>
      <c r="C152">
        <v>493</v>
      </c>
    </row>
    <row r="153" spans="1:3" x14ac:dyDescent="0.2">
      <c r="A153">
        <v>8111</v>
      </c>
      <c r="B153" t="s">
        <v>1509</v>
      </c>
      <c r="C153">
        <v>494</v>
      </c>
    </row>
    <row r="154" spans="1:3" x14ac:dyDescent="0.2">
      <c r="A154">
        <v>8112</v>
      </c>
      <c r="B154" t="s">
        <v>1512</v>
      </c>
      <c r="C154">
        <v>495</v>
      </c>
    </row>
    <row r="155" spans="1:3" x14ac:dyDescent="0.2">
      <c r="A155">
        <v>8201</v>
      </c>
      <c r="B155" t="s">
        <v>1515</v>
      </c>
      <c r="C155">
        <v>496</v>
      </c>
    </row>
    <row r="156" spans="1:3" x14ac:dyDescent="0.2">
      <c r="A156">
        <v>8202</v>
      </c>
      <c r="B156" t="s">
        <v>1518</v>
      </c>
      <c r="C156">
        <v>497</v>
      </c>
    </row>
    <row r="157" spans="1:3" x14ac:dyDescent="0.2">
      <c r="A157">
        <v>8203</v>
      </c>
      <c r="B157" t="s">
        <v>1521</v>
      </c>
      <c r="C157">
        <v>498</v>
      </c>
    </row>
    <row r="158" spans="1:3" x14ac:dyDescent="0.2">
      <c r="A158">
        <v>8204</v>
      </c>
      <c r="B158" t="s">
        <v>1524</v>
      </c>
      <c r="C158">
        <v>499</v>
      </c>
    </row>
    <row r="159" spans="1:3" x14ac:dyDescent="0.2">
      <c r="A159">
        <v>8205</v>
      </c>
      <c r="B159" t="s">
        <v>1527</v>
      </c>
      <c r="C159">
        <v>500</v>
      </c>
    </row>
    <row r="160" spans="1:3" x14ac:dyDescent="0.2">
      <c r="A160">
        <v>8206</v>
      </c>
      <c r="B160" t="s">
        <v>1530</v>
      </c>
      <c r="C160">
        <v>501</v>
      </c>
    </row>
    <row r="161" spans="1:3" x14ac:dyDescent="0.2">
      <c r="A161">
        <v>8207</v>
      </c>
      <c r="B161" t="s">
        <v>1533</v>
      </c>
      <c r="C161">
        <v>502</v>
      </c>
    </row>
    <row r="162" spans="1:3" x14ac:dyDescent="0.2">
      <c r="A162">
        <v>8301</v>
      </c>
      <c r="B162" t="s">
        <v>1536</v>
      </c>
      <c r="C162">
        <v>503</v>
      </c>
    </row>
    <row r="163" spans="1:3" x14ac:dyDescent="0.2">
      <c r="A163">
        <v>8302</v>
      </c>
      <c r="B163" t="s">
        <v>1539</v>
      </c>
      <c r="C163">
        <v>504</v>
      </c>
    </row>
    <row r="164" spans="1:3" x14ac:dyDescent="0.2">
      <c r="A164">
        <v>8303</v>
      </c>
      <c r="B164" t="s">
        <v>1542</v>
      </c>
      <c r="C164">
        <v>505</v>
      </c>
    </row>
    <row r="165" spans="1:3" x14ac:dyDescent="0.2">
      <c r="A165">
        <v>8304</v>
      </c>
      <c r="B165" t="s">
        <v>1545</v>
      </c>
      <c r="C165">
        <v>506</v>
      </c>
    </row>
    <row r="166" spans="1:3" x14ac:dyDescent="0.2">
      <c r="A166">
        <v>8305</v>
      </c>
      <c r="B166" t="s">
        <v>1548</v>
      </c>
      <c r="C166">
        <v>507</v>
      </c>
    </row>
    <row r="167" spans="1:3" x14ac:dyDescent="0.2">
      <c r="A167">
        <v>8306</v>
      </c>
      <c r="B167" t="s">
        <v>1551</v>
      </c>
      <c r="C167">
        <v>508</v>
      </c>
    </row>
    <row r="168" spans="1:3" x14ac:dyDescent="0.2">
      <c r="A168">
        <v>8307</v>
      </c>
      <c r="B168" t="s">
        <v>1554</v>
      </c>
      <c r="C168">
        <v>509</v>
      </c>
    </row>
    <row r="169" spans="1:3" x14ac:dyDescent="0.2">
      <c r="A169">
        <v>8308</v>
      </c>
      <c r="B169" t="s">
        <v>1557</v>
      </c>
      <c r="C169">
        <v>510</v>
      </c>
    </row>
    <row r="170" spans="1:3" x14ac:dyDescent="0.2">
      <c r="A170">
        <v>8309</v>
      </c>
      <c r="B170" t="s">
        <v>1560</v>
      </c>
      <c r="C170">
        <v>511</v>
      </c>
    </row>
    <row r="171" spans="1:3" x14ac:dyDescent="0.2">
      <c r="A171">
        <v>8310</v>
      </c>
      <c r="B171" t="s">
        <v>1563</v>
      </c>
      <c r="C171">
        <v>512</v>
      </c>
    </row>
    <row r="172" spans="1:3" x14ac:dyDescent="0.2">
      <c r="A172">
        <v>8311</v>
      </c>
      <c r="B172" t="s">
        <v>678</v>
      </c>
      <c r="C172">
        <v>513</v>
      </c>
    </row>
    <row r="173" spans="1:3" x14ac:dyDescent="0.2">
      <c r="A173">
        <v>8312</v>
      </c>
      <c r="B173" t="s">
        <v>1568</v>
      </c>
      <c r="C173">
        <v>514</v>
      </c>
    </row>
    <row r="174" spans="1:3" x14ac:dyDescent="0.2">
      <c r="A174">
        <v>8313</v>
      </c>
      <c r="B174" t="s">
        <v>1571</v>
      </c>
      <c r="C174">
        <v>515</v>
      </c>
    </row>
    <row r="175" spans="1:3" x14ac:dyDescent="0.2">
      <c r="A175">
        <v>8314</v>
      </c>
      <c r="B175" t="s">
        <v>1574</v>
      </c>
      <c r="C175">
        <v>516</v>
      </c>
    </row>
    <row r="176" spans="1:3" x14ac:dyDescent="0.2">
      <c r="A176">
        <v>9101</v>
      </c>
      <c r="B176" t="s">
        <v>1577</v>
      </c>
      <c r="C176">
        <v>517</v>
      </c>
    </row>
    <row r="177" spans="1:3" x14ac:dyDescent="0.2">
      <c r="A177">
        <v>9102</v>
      </c>
      <c r="B177" t="s">
        <v>1580</v>
      </c>
      <c r="C177">
        <v>518</v>
      </c>
    </row>
    <row r="178" spans="1:3" x14ac:dyDescent="0.2">
      <c r="A178">
        <v>9103</v>
      </c>
      <c r="B178" t="s">
        <v>1583</v>
      </c>
      <c r="C178">
        <v>519</v>
      </c>
    </row>
    <row r="179" spans="1:3" x14ac:dyDescent="0.2">
      <c r="A179">
        <v>9104</v>
      </c>
      <c r="B179" t="s">
        <v>1586</v>
      </c>
      <c r="C179">
        <v>520</v>
      </c>
    </row>
    <row r="180" spans="1:3" x14ac:dyDescent="0.2">
      <c r="A180">
        <v>9105</v>
      </c>
      <c r="B180" t="s">
        <v>1589</v>
      </c>
      <c r="C180">
        <v>521</v>
      </c>
    </row>
    <row r="181" spans="1:3" x14ac:dyDescent="0.2">
      <c r="A181">
        <v>9106</v>
      </c>
      <c r="B181" t="s">
        <v>1592</v>
      </c>
      <c r="C181">
        <v>522</v>
      </c>
    </row>
    <row r="182" spans="1:3" x14ac:dyDescent="0.2">
      <c r="A182">
        <v>9107</v>
      </c>
      <c r="B182" t="s">
        <v>1595</v>
      </c>
      <c r="C182">
        <v>523</v>
      </c>
    </row>
    <row r="183" spans="1:3" x14ac:dyDescent="0.2">
      <c r="A183">
        <v>9108</v>
      </c>
      <c r="B183" t="s">
        <v>1598</v>
      </c>
      <c r="C183">
        <v>524</v>
      </c>
    </row>
    <row r="184" spans="1:3" x14ac:dyDescent="0.2">
      <c r="A184">
        <v>9109</v>
      </c>
      <c r="B184" t="s">
        <v>1601</v>
      </c>
      <c r="C184">
        <v>525</v>
      </c>
    </row>
    <row r="185" spans="1:3" x14ac:dyDescent="0.2">
      <c r="A185">
        <v>9110</v>
      </c>
      <c r="B185" t="s">
        <v>1604</v>
      </c>
      <c r="C185">
        <v>526</v>
      </c>
    </row>
    <row r="186" spans="1:3" x14ac:dyDescent="0.2">
      <c r="A186">
        <v>9111</v>
      </c>
      <c r="B186" t="s">
        <v>1607</v>
      </c>
      <c r="C186">
        <v>527</v>
      </c>
    </row>
    <row r="187" spans="1:3" x14ac:dyDescent="0.2">
      <c r="A187">
        <v>9112</v>
      </c>
      <c r="B187" t="s">
        <v>1610</v>
      </c>
      <c r="C187">
        <v>528</v>
      </c>
    </row>
    <row r="188" spans="1:3" x14ac:dyDescent="0.2">
      <c r="A188">
        <v>9113</v>
      </c>
      <c r="B188" t="s">
        <v>1613</v>
      </c>
      <c r="C188">
        <v>529</v>
      </c>
    </row>
    <row r="189" spans="1:3" x14ac:dyDescent="0.2">
      <c r="A189">
        <v>9114</v>
      </c>
      <c r="B189" t="s">
        <v>1616</v>
      </c>
      <c r="C189">
        <v>530</v>
      </c>
    </row>
    <row r="190" spans="1:3" x14ac:dyDescent="0.2">
      <c r="A190">
        <v>9115</v>
      </c>
      <c r="B190" t="s">
        <v>1619</v>
      </c>
      <c r="C190">
        <v>531</v>
      </c>
    </row>
    <row r="191" spans="1:3" x14ac:dyDescent="0.2">
      <c r="A191">
        <v>9116</v>
      </c>
      <c r="B191" t="s">
        <v>1622</v>
      </c>
      <c r="C191">
        <v>532</v>
      </c>
    </row>
    <row r="192" spans="1:3" x14ac:dyDescent="0.2">
      <c r="A192">
        <v>9117</v>
      </c>
      <c r="B192" t="s">
        <v>1625</v>
      </c>
      <c r="C192">
        <v>533</v>
      </c>
    </row>
    <row r="193" spans="1:3" x14ac:dyDescent="0.2">
      <c r="A193">
        <v>9118</v>
      </c>
      <c r="B193" t="s">
        <v>1628</v>
      </c>
      <c r="C193">
        <v>534</v>
      </c>
    </row>
    <row r="194" spans="1:3" x14ac:dyDescent="0.2">
      <c r="A194">
        <v>9119</v>
      </c>
      <c r="B194" t="s">
        <v>1631</v>
      </c>
      <c r="C194">
        <v>535</v>
      </c>
    </row>
    <row r="195" spans="1:3" x14ac:dyDescent="0.2">
      <c r="A195">
        <v>9120</v>
      </c>
      <c r="B195" t="s">
        <v>1634</v>
      </c>
      <c r="C195">
        <v>536</v>
      </c>
    </row>
    <row r="196" spans="1:3" x14ac:dyDescent="0.2">
      <c r="A196">
        <v>9121</v>
      </c>
      <c r="B196" t="s">
        <v>1637</v>
      </c>
      <c r="C196">
        <v>537</v>
      </c>
    </row>
    <row r="197" spans="1:3" x14ac:dyDescent="0.2">
      <c r="A197">
        <v>9201</v>
      </c>
      <c r="B197" t="s">
        <v>1640</v>
      </c>
      <c r="C197">
        <v>538</v>
      </c>
    </row>
    <row r="198" spans="1:3" x14ac:dyDescent="0.2">
      <c r="A198">
        <v>9202</v>
      </c>
      <c r="B198" t="s">
        <v>1643</v>
      </c>
      <c r="C198">
        <v>539</v>
      </c>
    </row>
    <row r="199" spans="1:3" x14ac:dyDescent="0.2">
      <c r="A199">
        <v>9203</v>
      </c>
      <c r="B199" t="s">
        <v>1646</v>
      </c>
      <c r="C199">
        <v>540</v>
      </c>
    </row>
    <row r="200" spans="1:3" x14ac:dyDescent="0.2">
      <c r="A200">
        <v>9204</v>
      </c>
      <c r="B200" t="s">
        <v>1649</v>
      </c>
      <c r="C200">
        <v>541</v>
      </c>
    </row>
    <row r="201" spans="1:3" x14ac:dyDescent="0.2">
      <c r="A201">
        <v>9205</v>
      </c>
      <c r="B201" t="s">
        <v>1652</v>
      </c>
      <c r="C201">
        <v>542</v>
      </c>
    </row>
    <row r="202" spans="1:3" x14ac:dyDescent="0.2">
      <c r="A202">
        <v>9206</v>
      </c>
      <c r="B202" t="s">
        <v>1655</v>
      </c>
      <c r="C202">
        <v>543</v>
      </c>
    </row>
    <row r="203" spans="1:3" x14ac:dyDescent="0.2">
      <c r="A203">
        <v>9207</v>
      </c>
      <c r="B203" t="s">
        <v>1658</v>
      </c>
      <c r="C203">
        <v>544</v>
      </c>
    </row>
    <row r="204" spans="1:3" x14ac:dyDescent="0.2">
      <c r="A204">
        <v>9208</v>
      </c>
      <c r="B204" t="s">
        <v>1661</v>
      </c>
      <c r="C204">
        <v>545</v>
      </c>
    </row>
    <row r="205" spans="1:3" x14ac:dyDescent="0.2">
      <c r="A205">
        <v>9209</v>
      </c>
      <c r="B205" t="s">
        <v>1664</v>
      </c>
      <c r="C205">
        <v>546</v>
      </c>
    </row>
    <row r="206" spans="1:3" x14ac:dyDescent="0.2">
      <c r="A206">
        <v>9210</v>
      </c>
      <c r="B206" t="s">
        <v>1667</v>
      </c>
      <c r="C206">
        <v>547</v>
      </c>
    </row>
    <row r="207" spans="1:3" x14ac:dyDescent="0.2">
      <c r="A207">
        <v>9211</v>
      </c>
      <c r="B207" t="s">
        <v>1670</v>
      </c>
      <c r="C207">
        <v>548</v>
      </c>
    </row>
    <row r="208" spans="1:3" x14ac:dyDescent="0.2">
      <c r="A208">
        <v>10101</v>
      </c>
      <c r="B208" t="s">
        <v>1673</v>
      </c>
      <c r="C208">
        <v>549</v>
      </c>
    </row>
    <row r="209" spans="1:3" x14ac:dyDescent="0.2">
      <c r="A209">
        <v>10102</v>
      </c>
      <c r="B209" t="s">
        <v>1676</v>
      </c>
      <c r="C209">
        <v>550</v>
      </c>
    </row>
    <row r="210" spans="1:3" x14ac:dyDescent="0.2">
      <c r="A210">
        <v>10103</v>
      </c>
      <c r="B210" t="s">
        <v>1679</v>
      </c>
      <c r="C210">
        <v>551</v>
      </c>
    </row>
    <row r="211" spans="1:3" x14ac:dyDescent="0.2">
      <c r="A211">
        <v>10104</v>
      </c>
      <c r="B211" t="s">
        <v>1682</v>
      </c>
      <c r="C211">
        <v>552</v>
      </c>
    </row>
    <row r="212" spans="1:3" x14ac:dyDescent="0.2">
      <c r="A212">
        <v>10105</v>
      </c>
      <c r="B212" t="s">
        <v>1685</v>
      </c>
      <c r="C212">
        <v>553</v>
      </c>
    </row>
    <row r="213" spans="1:3" x14ac:dyDescent="0.2">
      <c r="A213">
        <v>10106</v>
      </c>
      <c r="B213" t="s">
        <v>1688</v>
      </c>
      <c r="C213">
        <v>554</v>
      </c>
    </row>
    <row r="214" spans="1:3" x14ac:dyDescent="0.2">
      <c r="A214">
        <v>10107</v>
      </c>
      <c r="B214" t="s">
        <v>1691</v>
      </c>
      <c r="C214">
        <v>555</v>
      </c>
    </row>
    <row r="215" spans="1:3" x14ac:dyDescent="0.2">
      <c r="A215">
        <v>10108</v>
      </c>
      <c r="B215" t="s">
        <v>1694</v>
      </c>
      <c r="C215">
        <v>556</v>
      </c>
    </row>
    <row r="216" spans="1:3" x14ac:dyDescent="0.2">
      <c r="A216">
        <v>10109</v>
      </c>
      <c r="B216" t="s">
        <v>1697</v>
      </c>
      <c r="C216">
        <v>557</v>
      </c>
    </row>
    <row r="217" spans="1:3" x14ac:dyDescent="0.2">
      <c r="A217">
        <v>10201</v>
      </c>
      <c r="B217" t="s">
        <v>1700</v>
      </c>
      <c r="C217">
        <v>558</v>
      </c>
    </row>
    <row r="218" spans="1:3" x14ac:dyDescent="0.2">
      <c r="A218">
        <v>10202</v>
      </c>
      <c r="B218" t="s">
        <v>1703</v>
      </c>
      <c r="C218">
        <v>559</v>
      </c>
    </row>
    <row r="219" spans="1:3" x14ac:dyDescent="0.2">
      <c r="A219">
        <v>10203</v>
      </c>
      <c r="B219" t="s">
        <v>1706</v>
      </c>
      <c r="C219">
        <v>560</v>
      </c>
    </row>
    <row r="220" spans="1:3" x14ac:dyDescent="0.2">
      <c r="A220">
        <v>10204</v>
      </c>
      <c r="B220" t="s">
        <v>1709</v>
      </c>
      <c r="C220">
        <v>561</v>
      </c>
    </row>
    <row r="221" spans="1:3" x14ac:dyDescent="0.2">
      <c r="A221">
        <v>10205</v>
      </c>
      <c r="B221" t="s">
        <v>1712</v>
      </c>
      <c r="C221">
        <v>562</v>
      </c>
    </row>
    <row r="222" spans="1:3" x14ac:dyDescent="0.2">
      <c r="A222">
        <v>10206</v>
      </c>
      <c r="B222" t="s">
        <v>1715</v>
      </c>
      <c r="C222">
        <v>563</v>
      </c>
    </row>
    <row r="223" spans="1:3" x14ac:dyDescent="0.2">
      <c r="A223">
        <v>10207</v>
      </c>
      <c r="B223" t="s">
        <v>1718</v>
      </c>
      <c r="C223">
        <v>564</v>
      </c>
    </row>
    <row r="224" spans="1:3" x14ac:dyDescent="0.2">
      <c r="A224">
        <v>10208</v>
      </c>
      <c r="B224" t="s">
        <v>1721</v>
      </c>
      <c r="C224">
        <v>565</v>
      </c>
    </row>
    <row r="225" spans="1:3" x14ac:dyDescent="0.2">
      <c r="A225">
        <v>10209</v>
      </c>
      <c r="B225" t="s">
        <v>1724</v>
      </c>
      <c r="C225">
        <v>566</v>
      </c>
    </row>
    <row r="226" spans="1:3" x14ac:dyDescent="0.2">
      <c r="A226">
        <v>10210</v>
      </c>
      <c r="B226" t="s">
        <v>1727</v>
      </c>
      <c r="C226">
        <v>567</v>
      </c>
    </row>
    <row r="227" spans="1:3" x14ac:dyDescent="0.2">
      <c r="A227">
        <v>10301</v>
      </c>
      <c r="B227" t="s">
        <v>1730</v>
      </c>
      <c r="C227">
        <v>568</v>
      </c>
    </row>
    <row r="228" spans="1:3" x14ac:dyDescent="0.2">
      <c r="A228">
        <v>10302</v>
      </c>
      <c r="B228" t="s">
        <v>1733</v>
      </c>
      <c r="C228">
        <v>569</v>
      </c>
    </row>
    <row r="229" spans="1:3" x14ac:dyDescent="0.2">
      <c r="A229">
        <v>10303</v>
      </c>
      <c r="B229" t="s">
        <v>1736</v>
      </c>
      <c r="C229">
        <v>570</v>
      </c>
    </row>
    <row r="230" spans="1:3" x14ac:dyDescent="0.2">
      <c r="A230">
        <v>10304</v>
      </c>
      <c r="B230" t="s">
        <v>1739</v>
      </c>
      <c r="C230">
        <v>571</v>
      </c>
    </row>
    <row r="231" spans="1:3" x14ac:dyDescent="0.2">
      <c r="A231">
        <v>10305</v>
      </c>
      <c r="B231" t="s">
        <v>1742</v>
      </c>
      <c r="C231">
        <v>572</v>
      </c>
    </row>
    <row r="232" spans="1:3" x14ac:dyDescent="0.2">
      <c r="A232">
        <v>10306</v>
      </c>
      <c r="B232" t="s">
        <v>1745</v>
      </c>
      <c r="C232">
        <v>573</v>
      </c>
    </row>
    <row r="233" spans="1:3" x14ac:dyDescent="0.2">
      <c r="A233">
        <v>10307</v>
      </c>
      <c r="B233" t="s">
        <v>1748</v>
      </c>
      <c r="C233">
        <v>574</v>
      </c>
    </row>
    <row r="234" spans="1:3" x14ac:dyDescent="0.2">
      <c r="A234">
        <v>10401</v>
      </c>
      <c r="B234" t="s">
        <v>1751</v>
      </c>
      <c r="C234">
        <v>575</v>
      </c>
    </row>
    <row r="235" spans="1:3" x14ac:dyDescent="0.2">
      <c r="A235">
        <v>10402</v>
      </c>
      <c r="B235" t="s">
        <v>1754</v>
      </c>
      <c r="C235">
        <v>576</v>
      </c>
    </row>
    <row r="236" spans="1:3" x14ac:dyDescent="0.2">
      <c r="A236">
        <v>10403</v>
      </c>
      <c r="B236" t="s">
        <v>1757</v>
      </c>
      <c r="C236">
        <v>577</v>
      </c>
    </row>
    <row r="237" spans="1:3" x14ac:dyDescent="0.2">
      <c r="A237">
        <v>10404</v>
      </c>
      <c r="B237" t="s">
        <v>1760</v>
      </c>
      <c r="C237">
        <v>578</v>
      </c>
    </row>
    <row r="238" spans="1:3" x14ac:dyDescent="0.2">
      <c r="A238">
        <v>11101</v>
      </c>
      <c r="B238" t="s">
        <v>1763</v>
      </c>
      <c r="C238">
        <v>579</v>
      </c>
    </row>
    <row r="239" spans="1:3" x14ac:dyDescent="0.2">
      <c r="A239">
        <v>11102</v>
      </c>
      <c r="B239" t="s">
        <v>1766</v>
      </c>
      <c r="C239">
        <v>580</v>
      </c>
    </row>
    <row r="240" spans="1:3" x14ac:dyDescent="0.2">
      <c r="A240">
        <v>11201</v>
      </c>
      <c r="B240" t="s">
        <v>1769</v>
      </c>
      <c r="C240">
        <v>581</v>
      </c>
    </row>
    <row r="241" spans="1:3" x14ac:dyDescent="0.2">
      <c r="A241">
        <v>11202</v>
      </c>
      <c r="B241" t="s">
        <v>1772</v>
      </c>
      <c r="C241">
        <v>582</v>
      </c>
    </row>
    <row r="242" spans="1:3" x14ac:dyDescent="0.2">
      <c r="A242">
        <v>11203</v>
      </c>
      <c r="B242" t="s">
        <v>1775</v>
      </c>
      <c r="C242">
        <v>583</v>
      </c>
    </row>
    <row r="243" spans="1:3" x14ac:dyDescent="0.2">
      <c r="A243">
        <v>11301</v>
      </c>
      <c r="B243" t="s">
        <v>1778</v>
      </c>
      <c r="C243">
        <v>584</v>
      </c>
    </row>
    <row r="244" spans="1:3" x14ac:dyDescent="0.2">
      <c r="A244">
        <v>11302</v>
      </c>
      <c r="B244" t="s">
        <v>1781</v>
      </c>
      <c r="C244">
        <v>585</v>
      </c>
    </row>
    <row r="245" spans="1:3" x14ac:dyDescent="0.2">
      <c r="A245">
        <v>11303</v>
      </c>
      <c r="B245" t="s">
        <v>1784</v>
      </c>
      <c r="C245">
        <v>586</v>
      </c>
    </row>
    <row r="246" spans="1:3" x14ac:dyDescent="0.2">
      <c r="A246">
        <v>11401</v>
      </c>
      <c r="B246" t="s">
        <v>1787</v>
      </c>
      <c r="C246">
        <v>587</v>
      </c>
    </row>
    <row r="247" spans="1:3" x14ac:dyDescent="0.2">
      <c r="A247">
        <v>11402</v>
      </c>
      <c r="B247" t="s">
        <v>1790</v>
      </c>
      <c r="C247">
        <v>588</v>
      </c>
    </row>
    <row r="248" spans="1:3" x14ac:dyDescent="0.2">
      <c r="A248">
        <v>12101</v>
      </c>
      <c r="B248" t="s">
        <v>1793</v>
      </c>
      <c r="C248">
        <v>589</v>
      </c>
    </row>
    <row r="249" spans="1:3" x14ac:dyDescent="0.2">
      <c r="A249">
        <v>12102</v>
      </c>
      <c r="B249" t="s">
        <v>1796</v>
      </c>
      <c r="C249">
        <v>590</v>
      </c>
    </row>
    <row r="250" spans="1:3" x14ac:dyDescent="0.2">
      <c r="A250">
        <v>12103</v>
      </c>
      <c r="B250" t="s">
        <v>1799</v>
      </c>
      <c r="C250">
        <v>591</v>
      </c>
    </row>
    <row r="251" spans="1:3" x14ac:dyDescent="0.2">
      <c r="A251">
        <v>12104</v>
      </c>
      <c r="B251" t="s">
        <v>1802</v>
      </c>
      <c r="C251">
        <v>592</v>
      </c>
    </row>
    <row r="252" spans="1:3" x14ac:dyDescent="0.2">
      <c r="A252">
        <v>12201</v>
      </c>
      <c r="B252" t="s">
        <v>1805</v>
      </c>
      <c r="C252">
        <v>593</v>
      </c>
    </row>
    <row r="253" spans="1:3" x14ac:dyDescent="0.2">
      <c r="A253">
        <v>12201</v>
      </c>
      <c r="B253" t="s">
        <v>1808</v>
      </c>
      <c r="C253">
        <v>594</v>
      </c>
    </row>
    <row r="254" spans="1:3" x14ac:dyDescent="0.2">
      <c r="A254">
        <v>12301</v>
      </c>
      <c r="B254" t="s">
        <v>1810</v>
      </c>
      <c r="C254">
        <v>595</v>
      </c>
    </row>
    <row r="255" spans="1:3" x14ac:dyDescent="0.2">
      <c r="A255">
        <v>12302</v>
      </c>
      <c r="B255" t="s">
        <v>1813</v>
      </c>
      <c r="C255">
        <v>596</v>
      </c>
    </row>
    <row r="256" spans="1:3" x14ac:dyDescent="0.2">
      <c r="A256">
        <v>12303</v>
      </c>
      <c r="B256" t="s">
        <v>1816</v>
      </c>
      <c r="C256">
        <v>597</v>
      </c>
    </row>
    <row r="257" spans="1:3" x14ac:dyDescent="0.2">
      <c r="A257">
        <v>12401</v>
      </c>
      <c r="B257" t="s">
        <v>1819</v>
      </c>
      <c r="C257">
        <v>598</v>
      </c>
    </row>
    <row r="258" spans="1:3" x14ac:dyDescent="0.2">
      <c r="A258">
        <v>12402</v>
      </c>
      <c r="B258" t="s">
        <v>1822</v>
      </c>
      <c r="C258">
        <v>599</v>
      </c>
    </row>
    <row r="259" spans="1:3" x14ac:dyDescent="0.2">
      <c r="A259">
        <v>13101</v>
      </c>
      <c r="B259" t="s">
        <v>892</v>
      </c>
      <c r="C259">
        <v>600</v>
      </c>
    </row>
    <row r="260" spans="1:3" x14ac:dyDescent="0.2">
      <c r="A260">
        <v>13102</v>
      </c>
      <c r="B260" t="s">
        <v>1827</v>
      </c>
      <c r="C260">
        <v>601</v>
      </c>
    </row>
    <row r="261" spans="1:3" x14ac:dyDescent="0.2">
      <c r="A261">
        <v>13103</v>
      </c>
      <c r="B261" t="s">
        <v>1830</v>
      </c>
      <c r="C261">
        <v>602</v>
      </c>
    </row>
    <row r="262" spans="1:3" x14ac:dyDescent="0.2">
      <c r="A262">
        <v>13104</v>
      </c>
      <c r="B262" t="s">
        <v>1833</v>
      </c>
      <c r="C262">
        <v>603</v>
      </c>
    </row>
    <row r="263" spans="1:3" x14ac:dyDescent="0.2">
      <c r="A263">
        <v>13105</v>
      </c>
      <c r="B263" t="s">
        <v>1836</v>
      </c>
      <c r="C263">
        <v>604</v>
      </c>
    </row>
    <row r="264" spans="1:3" x14ac:dyDescent="0.2">
      <c r="A264">
        <v>13106</v>
      </c>
      <c r="B264" t="s">
        <v>1839</v>
      </c>
      <c r="C264">
        <v>605</v>
      </c>
    </row>
    <row r="265" spans="1:3" x14ac:dyDescent="0.2">
      <c r="A265">
        <v>13107</v>
      </c>
      <c r="B265" t="s">
        <v>1842</v>
      </c>
      <c r="C265">
        <v>606</v>
      </c>
    </row>
    <row r="266" spans="1:3" x14ac:dyDescent="0.2">
      <c r="A266">
        <v>13108</v>
      </c>
      <c r="B266" t="s">
        <v>847</v>
      </c>
      <c r="C266">
        <v>607</v>
      </c>
    </row>
    <row r="267" spans="1:3" x14ac:dyDescent="0.2">
      <c r="A267">
        <v>13109</v>
      </c>
      <c r="B267" t="s">
        <v>1847</v>
      </c>
      <c r="C267">
        <v>608</v>
      </c>
    </row>
    <row r="268" spans="1:3" x14ac:dyDescent="0.2">
      <c r="A268">
        <v>13110</v>
      </c>
      <c r="B268" t="s">
        <v>1850</v>
      </c>
      <c r="C268">
        <v>609</v>
      </c>
    </row>
    <row r="269" spans="1:3" x14ac:dyDescent="0.2">
      <c r="A269">
        <v>13111</v>
      </c>
      <c r="B269" t="s">
        <v>1853</v>
      </c>
      <c r="C269">
        <v>610</v>
      </c>
    </row>
    <row r="270" spans="1:3" x14ac:dyDescent="0.2">
      <c r="A270">
        <v>13112</v>
      </c>
      <c r="B270" t="s">
        <v>1856</v>
      </c>
      <c r="C270">
        <v>611</v>
      </c>
    </row>
    <row r="271" spans="1:3" x14ac:dyDescent="0.2">
      <c r="A271">
        <v>13113</v>
      </c>
      <c r="B271" t="s">
        <v>1859</v>
      </c>
      <c r="C271">
        <v>612</v>
      </c>
    </row>
    <row r="272" spans="1:3" x14ac:dyDescent="0.2">
      <c r="A272">
        <v>13114</v>
      </c>
      <c r="B272" t="s">
        <v>1862</v>
      </c>
      <c r="C272">
        <v>613</v>
      </c>
    </row>
    <row r="273" spans="1:3" x14ac:dyDescent="0.2">
      <c r="A273">
        <v>13115</v>
      </c>
      <c r="B273" t="s">
        <v>1865</v>
      </c>
      <c r="C273">
        <v>614</v>
      </c>
    </row>
    <row r="274" spans="1:3" x14ac:dyDescent="0.2">
      <c r="A274">
        <v>13116</v>
      </c>
      <c r="B274" t="s">
        <v>1868</v>
      </c>
      <c r="C274">
        <v>615</v>
      </c>
    </row>
    <row r="275" spans="1:3" x14ac:dyDescent="0.2">
      <c r="A275">
        <v>13117</v>
      </c>
      <c r="B275" t="s">
        <v>1871</v>
      </c>
      <c r="C275">
        <v>616</v>
      </c>
    </row>
    <row r="276" spans="1:3" x14ac:dyDescent="0.2">
      <c r="A276">
        <v>13118</v>
      </c>
      <c r="B276" t="s">
        <v>1874</v>
      </c>
      <c r="C276">
        <v>617</v>
      </c>
    </row>
    <row r="277" spans="1:3" x14ac:dyDescent="0.2">
      <c r="A277">
        <v>13119</v>
      </c>
      <c r="B277" t="s">
        <v>1877</v>
      </c>
      <c r="C277">
        <v>618</v>
      </c>
    </row>
    <row r="278" spans="1:3" x14ac:dyDescent="0.2">
      <c r="A278">
        <v>13120</v>
      </c>
      <c r="B278" t="s">
        <v>1880</v>
      </c>
      <c r="C278">
        <v>619</v>
      </c>
    </row>
    <row r="279" spans="1:3" x14ac:dyDescent="0.2">
      <c r="A279">
        <v>13121</v>
      </c>
      <c r="B279" t="s">
        <v>1883</v>
      </c>
      <c r="C279">
        <v>620</v>
      </c>
    </row>
    <row r="280" spans="1:3" x14ac:dyDescent="0.2">
      <c r="A280">
        <v>13122</v>
      </c>
      <c r="B280" t="s">
        <v>1886</v>
      </c>
      <c r="C280">
        <v>621</v>
      </c>
    </row>
    <row r="281" spans="1:3" x14ac:dyDescent="0.2">
      <c r="A281">
        <v>13123</v>
      </c>
      <c r="B281" t="s">
        <v>1889</v>
      </c>
      <c r="C281">
        <v>622</v>
      </c>
    </row>
    <row r="282" spans="1:3" x14ac:dyDescent="0.2">
      <c r="A282">
        <v>13124</v>
      </c>
      <c r="B282" t="s">
        <v>1892</v>
      </c>
      <c r="C282">
        <v>623</v>
      </c>
    </row>
    <row r="283" spans="1:3" x14ac:dyDescent="0.2">
      <c r="A283">
        <v>13125</v>
      </c>
      <c r="B283" t="s">
        <v>1895</v>
      </c>
      <c r="C283">
        <v>624</v>
      </c>
    </row>
    <row r="284" spans="1:3" x14ac:dyDescent="0.2">
      <c r="A284">
        <v>13126</v>
      </c>
      <c r="B284" t="s">
        <v>1898</v>
      </c>
      <c r="C284">
        <v>625</v>
      </c>
    </row>
    <row r="285" spans="1:3" x14ac:dyDescent="0.2">
      <c r="A285">
        <v>13127</v>
      </c>
      <c r="B285" t="s">
        <v>1901</v>
      </c>
      <c r="C285">
        <v>626</v>
      </c>
    </row>
    <row r="286" spans="1:3" x14ac:dyDescent="0.2">
      <c r="A286">
        <v>13128</v>
      </c>
      <c r="B286" t="s">
        <v>1904</v>
      </c>
      <c r="C286">
        <v>627</v>
      </c>
    </row>
    <row r="287" spans="1:3" x14ac:dyDescent="0.2">
      <c r="A287">
        <v>13129</v>
      </c>
      <c r="B287" t="s">
        <v>1907</v>
      </c>
      <c r="C287">
        <v>628</v>
      </c>
    </row>
    <row r="288" spans="1:3" x14ac:dyDescent="0.2">
      <c r="A288">
        <v>13130</v>
      </c>
      <c r="B288" t="s">
        <v>1029</v>
      </c>
      <c r="C288">
        <v>629</v>
      </c>
    </row>
    <row r="289" spans="1:3" x14ac:dyDescent="0.2">
      <c r="A289">
        <v>13131</v>
      </c>
      <c r="B289" t="s">
        <v>1912</v>
      </c>
      <c r="C289">
        <v>630</v>
      </c>
    </row>
    <row r="290" spans="1:3" x14ac:dyDescent="0.2">
      <c r="A290">
        <v>13132</v>
      </c>
      <c r="B290" t="s">
        <v>1915</v>
      </c>
      <c r="C290">
        <v>631</v>
      </c>
    </row>
    <row r="291" spans="1:3" x14ac:dyDescent="0.2">
      <c r="A291">
        <v>13201</v>
      </c>
      <c r="B291" t="s">
        <v>1918</v>
      </c>
      <c r="C291">
        <v>632</v>
      </c>
    </row>
    <row r="292" spans="1:3" x14ac:dyDescent="0.2">
      <c r="A292">
        <v>13202</v>
      </c>
      <c r="B292" t="s">
        <v>1921</v>
      </c>
      <c r="C292">
        <v>633</v>
      </c>
    </row>
    <row r="293" spans="1:3" x14ac:dyDescent="0.2">
      <c r="A293">
        <v>13203</v>
      </c>
      <c r="B293" t="s">
        <v>1924</v>
      </c>
      <c r="C293">
        <v>634</v>
      </c>
    </row>
    <row r="294" spans="1:3" x14ac:dyDescent="0.2">
      <c r="A294">
        <v>13301</v>
      </c>
      <c r="B294" t="s">
        <v>1927</v>
      </c>
      <c r="C294">
        <v>635</v>
      </c>
    </row>
    <row r="295" spans="1:3" x14ac:dyDescent="0.2">
      <c r="A295">
        <v>13302</v>
      </c>
      <c r="B295" t="s">
        <v>1930</v>
      </c>
      <c r="C295">
        <v>636</v>
      </c>
    </row>
    <row r="296" spans="1:3" x14ac:dyDescent="0.2">
      <c r="A296">
        <v>13303</v>
      </c>
      <c r="B296" t="s">
        <v>1933</v>
      </c>
      <c r="C296">
        <v>637</v>
      </c>
    </row>
    <row r="297" spans="1:3" x14ac:dyDescent="0.2">
      <c r="A297">
        <v>13401</v>
      </c>
      <c r="B297" t="s">
        <v>1936</v>
      </c>
      <c r="C297">
        <v>638</v>
      </c>
    </row>
    <row r="298" spans="1:3" x14ac:dyDescent="0.2">
      <c r="A298">
        <v>13402</v>
      </c>
      <c r="B298" t="s">
        <v>1939</v>
      </c>
      <c r="C298">
        <v>639</v>
      </c>
    </row>
    <row r="299" spans="1:3" x14ac:dyDescent="0.2">
      <c r="A299">
        <v>13403</v>
      </c>
      <c r="B299" t="s">
        <v>1942</v>
      </c>
      <c r="C299">
        <v>640</v>
      </c>
    </row>
    <row r="300" spans="1:3" x14ac:dyDescent="0.2">
      <c r="A300">
        <v>13404</v>
      </c>
      <c r="B300" t="s">
        <v>1945</v>
      </c>
      <c r="C300">
        <v>641</v>
      </c>
    </row>
    <row r="301" spans="1:3" x14ac:dyDescent="0.2">
      <c r="A301">
        <v>13501</v>
      </c>
      <c r="B301" t="s">
        <v>1948</v>
      </c>
      <c r="C301">
        <v>642</v>
      </c>
    </row>
    <row r="302" spans="1:3" x14ac:dyDescent="0.2">
      <c r="A302">
        <v>13502</v>
      </c>
      <c r="B302" t="s">
        <v>1951</v>
      </c>
      <c r="C302">
        <v>643</v>
      </c>
    </row>
    <row r="303" spans="1:3" x14ac:dyDescent="0.2">
      <c r="A303">
        <v>13503</v>
      </c>
      <c r="B303" t="s">
        <v>1954</v>
      </c>
      <c r="C303">
        <v>644</v>
      </c>
    </row>
    <row r="304" spans="1:3" x14ac:dyDescent="0.2">
      <c r="A304">
        <v>13504</v>
      </c>
      <c r="B304" t="s">
        <v>1957</v>
      </c>
      <c r="C304">
        <v>645</v>
      </c>
    </row>
    <row r="305" spans="1:3" x14ac:dyDescent="0.2">
      <c r="A305">
        <v>13505</v>
      </c>
      <c r="B305" t="s">
        <v>1960</v>
      </c>
      <c r="C305">
        <v>646</v>
      </c>
    </row>
    <row r="306" spans="1:3" x14ac:dyDescent="0.2">
      <c r="A306">
        <v>13601</v>
      </c>
      <c r="B306" t="s">
        <v>1963</v>
      </c>
      <c r="C306">
        <v>647</v>
      </c>
    </row>
    <row r="307" spans="1:3" x14ac:dyDescent="0.2">
      <c r="A307">
        <v>13602</v>
      </c>
      <c r="B307" t="s">
        <v>1966</v>
      </c>
      <c r="C307">
        <v>648</v>
      </c>
    </row>
    <row r="308" spans="1:3" x14ac:dyDescent="0.2">
      <c r="A308">
        <v>13603</v>
      </c>
      <c r="B308" t="s">
        <v>1969</v>
      </c>
      <c r="C308">
        <v>649</v>
      </c>
    </row>
    <row r="309" spans="1:3" x14ac:dyDescent="0.2">
      <c r="A309">
        <v>13604</v>
      </c>
      <c r="B309" t="s">
        <v>1972</v>
      </c>
      <c r="C309">
        <v>650</v>
      </c>
    </row>
    <row r="310" spans="1:3" x14ac:dyDescent="0.2">
      <c r="A310">
        <v>13605</v>
      </c>
      <c r="B310" t="s">
        <v>1975</v>
      </c>
      <c r="C310">
        <v>651</v>
      </c>
    </row>
    <row r="311" spans="1:3" x14ac:dyDescent="0.2">
      <c r="A311">
        <v>14101</v>
      </c>
      <c r="B311" t="s">
        <v>1978</v>
      </c>
      <c r="C311">
        <v>652</v>
      </c>
    </row>
    <row r="312" spans="1:3" x14ac:dyDescent="0.2">
      <c r="A312">
        <v>14102</v>
      </c>
      <c r="B312" t="s">
        <v>1981</v>
      </c>
      <c r="C312">
        <v>653</v>
      </c>
    </row>
    <row r="313" spans="1:3" x14ac:dyDescent="0.2">
      <c r="A313">
        <v>14103</v>
      </c>
      <c r="B313" t="s">
        <v>1984</v>
      </c>
      <c r="C313">
        <v>654</v>
      </c>
    </row>
    <row r="314" spans="1:3" x14ac:dyDescent="0.2">
      <c r="A314">
        <v>14104</v>
      </c>
      <c r="B314" t="s">
        <v>777</v>
      </c>
      <c r="C314">
        <v>655</v>
      </c>
    </row>
    <row r="315" spans="1:3" x14ac:dyDescent="0.2">
      <c r="A315">
        <v>14105</v>
      </c>
      <c r="B315" t="s">
        <v>1989</v>
      </c>
      <c r="C315">
        <v>656</v>
      </c>
    </row>
    <row r="316" spans="1:3" x14ac:dyDescent="0.2">
      <c r="A316">
        <v>14106</v>
      </c>
      <c r="B316" t="s">
        <v>1992</v>
      </c>
      <c r="C316">
        <v>657</v>
      </c>
    </row>
    <row r="317" spans="1:3" x14ac:dyDescent="0.2">
      <c r="A317">
        <v>14107</v>
      </c>
      <c r="B317" t="s">
        <v>1995</v>
      </c>
      <c r="C317">
        <v>658</v>
      </c>
    </row>
    <row r="318" spans="1:3" x14ac:dyDescent="0.2">
      <c r="A318">
        <v>14108</v>
      </c>
      <c r="B318" t="s">
        <v>1998</v>
      </c>
      <c r="C318">
        <v>659</v>
      </c>
    </row>
    <row r="319" spans="1:3" x14ac:dyDescent="0.2">
      <c r="A319">
        <v>14201</v>
      </c>
      <c r="B319" t="s">
        <v>1023</v>
      </c>
      <c r="C319">
        <v>660</v>
      </c>
    </row>
    <row r="320" spans="1:3" x14ac:dyDescent="0.2">
      <c r="A320">
        <v>14202</v>
      </c>
      <c r="B320" t="s">
        <v>2003</v>
      </c>
      <c r="C320">
        <v>661</v>
      </c>
    </row>
    <row r="321" spans="1:3" x14ac:dyDescent="0.2">
      <c r="A321">
        <v>14203</v>
      </c>
      <c r="B321" t="s">
        <v>2006</v>
      </c>
      <c r="C321">
        <v>662</v>
      </c>
    </row>
    <row r="322" spans="1:3" x14ac:dyDescent="0.2">
      <c r="A322">
        <v>14204</v>
      </c>
      <c r="B322" t="s">
        <v>2009</v>
      </c>
      <c r="C322">
        <v>663</v>
      </c>
    </row>
    <row r="323" spans="1:3" x14ac:dyDescent="0.2">
      <c r="A323">
        <v>15101</v>
      </c>
      <c r="B323" t="s">
        <v>2012</v>
      </c>
      <c r="C323">
        <v>664</v>
      </c>
    </row>
    <row r="324" spans="1:3" x14ac:dyDescent="0.2">
      <c r="A324">
        <v>15102</v>
      </c>
      <c r="B324" t="s">
        <v>2015</v>
      </c>
      <c r="C324">
        <v>665</v>
      </c>
    </row>
    <row r="325" spans="1:3" x14ac:dyDescent="0.2">
      <c r="A325">
        <v>15201</v>
      </c>
      <c r="B325" t="s">
        <v>2018</v>
      </c>
      <c r="C325">
        <v>666</v>
      </c>
    </row>
    <row r="326" spans="1:3" x14ac:dyDescent="0.2">
      <c r="A326">
        <v>15202</v>
      </c>
      <c r="B326" t="s">
        <v>2021</v>
      </c>
      <c r="C326">
        <v>667</v>
      </c>
    </row>
    <row r="327" spans="1:3" x14ac:dyDescent="0.2">
      <c r="A327">
        <v>16101</v>
      </c>
      <c r="B327" t="s">
        <v>2024</v>
      </c>
      <c r="C327">
        <v>668</v>
      </c>
    </row>
    <row r="328" spans="1:3" x14ac:dyDescent="0.2">
      <c r="A328">
        <v>16102</v>
      </c>
      <c r="B328" t="s">
        <v>2027</v>
      </c>
      <c r="C328">
        <v>669</v>
      </c>
    </row>
    <row r="329" spans="1:3" x14ac:dyDescent="0.2">
      <c r="A329">
        <v>16103</v>
      </c>
      <c r="B329" t="s">
        <v>2030</v>
      </c>
      <c r="C329">
        <v>670</v>
      </c>
    </row>
    <row r="330" spans="1:3" x14ac:dyDescent="0.2">
      <c r="A330">
        <v>16104</v>
      </c>
      <c r="B330" t="s">
        <v>2033</v>
      </c>
      <c r="C330">
        <v>671</v>
      </c>
    </row>
    <row r="331" spans="1:3" x14ac:dyDescent="0.2">
      <c r="A331">
        <v>16105</v>
      </c>
      <c r="B331" t="s">
        <v>2036</v>
      </c>
      <c r="C331">
        <v>672</v>
      </c>
    </row>
    <row r="332" spans="1:3" x14ac:dyDescent="0.2">
      <c r="A332">
        <v>16106</v>
      </c>
      <c r="B332" t="s">
        <v>2039</v>
      </c>
      <c r="C332">
        <v>673</v>
      </c>
    </row>
    <row r="333" spans="1:3" x14ac:dyDescent="0.2">
      <c r="A333">
        <v>16107</v>
      </c>
      <c r="B333" t="s">
        <v>2042</v>
      </c>
      <c r="C333">
        <v>674</v>
      </c>
    </row>
    <row r="334" spans="1:3" x14ac:dyDescent="0.2">
      <c r="A334">
        <v>16108</v>
      </c>
      <c r="B334" t="s">
        <v>2045</v>
      </c>
      <c r="C334">
        <v>675</v>
      </c>
    </row>
    <row r="335" spans="1:3" x14ac:dyDescent="0.2">
      <c r="A335">
        <v>16109</v>
      </c>
      <c r="B335" t="s">
        <v>2048</v>
      </c>
      <c r="C335">
        <v>676</v>
      </c>
    </row>
    <row r="336" spans="1:3" x14ac:dyDescent="0.2">
      <c r="A336">
        <v>16201</v>
      </c>
      <c r="B336" t="s">
        <v>2051</v>
      </c>
      <c r="C336">
        <v>677</v>
      </c>
    </row>
    <row r="337" spans="1:3" x14ac:dyDescent="0.2">
      <c r="A337">
        <v>16202</v>
      </c>
      <c r="B337" t="s">
        <v>2054</v>
      </c>
      <c r="C337">
        <v>678</v>
      </c>
    </row>
    <row r="338" spans="1:3" x14ac:dyDescent="0.2">
      <c r="A338">
        <v>16203</v>
      </c>
      <c r="B338" t="s">
        <v>2057</v>
      </c>
      <c r="C338">
        <v>679</v>
      </c>
    </row>
    <row r="339" spans="1:3" x14ac:dyDescent="0.2">
      <c r="A339">
        <v>16204</v>
      </c>
      <c r="B339" t="s">
        <v>2060</v>
      </c>
      <c r="C339">
        <v>680</v>
      </c>
    </row>
    <row r="340" spans="1:3" x14ac:dyDescent="0.2">
      <c r="A340">
        <v>16205</v>
      </c>
      <c r="B340" t="s">
        <v>2063</v>
      </c>
      <c r="C340">
        <v>681</v>
      </c>
    </row>
    <row r="341" spans="1:3" x14ac:dyDescent="0.2">
      <c r="A341">
        <v>16206</v>
      </c>
      <c r="B341" t="s">
        <v>2066</v>
      </c>
      <c r="C341">
        <v>682</v>
      </c>
    </row>
    <row r="342" spans="1:3" x14ac:dyDescent="0.2">
      <c r="A342">
        <v>16207</v>
      </c>
      <c r="B342" t="s">
        <v>2069</v>
      </c>
      <c r="C342">
        <v>683</v>
      </c>
    </row>
    <row r="343" spans="1:3" x14ac:dyDescent="0.2">
      <c r="A343">
        <v>16301</v>
      </c>
      <c r="B343" t="s">
        <v>2072</v>
      </c>
      <c r="C343">
        <v>684</v>
      </c>
    </row>
    <row r="344" spans="1:3" x14ac:dyDescent="0.2">
      <c r="A344">
        <v>16302</v>
      </c>
      <c r="B344" t="s">
        <v>2075</v>
      </c>
      <c r="C344">
        <v>685</v>
      </c>
    </row>
    <row r="345" spans="1:3" x14ac:dyDescent="0.2">
      <c r="A345">
        <v>16303</v>
      </c>
      <c r="B345" t="s">
        <v>2078</v>
      </c>
      <c r="C345">
        <v>686</v>
      </c>
    </row>
    <row r="346" spans="1:3" x14ac:dyDescent="0.2">
      <c r="A346">
        <v>16304</v>
      </c>
      <c r="B346" t="s">
        <v>2081</v>
      </c>
      <c r="C346">
        <v>687</v>
      </c>
    </row>
    <row r="347" spans="1:3" x14ac:dyDescent="0.2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C10" sqref="C10"/>
    </sheetView>
  </sheetViews>
  <sheetFormatPr baseColWidth="10" defaultRowHeight="15" x14ac:dyDescent="0.2"/>
  <cols>
    <col min="1" max="1" width="33.6640625" bestFit="1" customWidth="1"/>
    <col min="3" max="3" width="16.1640625" bestFit="1" customWidth="1"/>
    <col min="4" max="4" width="7.6640625" bestFit="1" customWidth="1"/>
    <col min="5" max="5" width="11" bestFit="1" customWidth="1"/>
    <col min="6" max="6" width="22.1640625" bestFit="1" customWidth="1"/>
    <col min="18" max="18" width="144.1640625" bestFit="1" customWidth="1"/>
  </cols>
  <sheetData>
    <row r="1" spans="1:20" x14ac:dyDescent="0.2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5936.9361629005925</v>
      </c>
      <c r="M2" s="3">
        <v>13567.452595374938</v>
      </c>
      <c r="N2">
        <v>11523.166971985165</v>
      </c>
      <c r="O2" s="3"/>
      <c r="Q2" s="3"/>
      <c r="S2" s="3"/>
      <c r="T2" s="3"/>
    </row>
    <row r="3" spans="1:20" x14ac:dyDescent="0.2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20538.706074405018</v>
      </c>
      <c r="M3" s="3">
        <v>36185.907589265509</v>
      </c>
      <c r="N3">
        <v>26893.347035431838</v>
      </c>
      <c r="O3" s="3"/>
      <c r="Q3" s="3"/>
      <c r="S3" s="3"/>
      <c r="T3" s="3"/>
    </row>
    <row r="4" spans="1:20" x14ac:dyDescent="0.2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7685.0900317233363</v>
      </c>
      <c r="O4" s="3"/>
      <c r="Q4" s="3"/>
      <c r="S4" s="3"/>
      <c r="T4" s="3"/>
    </row>
    <row r="5" spans="1:20" x14ac:dyDescent="0.2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6155.5169417897478</v>
      </c>
      <c r="M5" s="3">
        <v>25500.515995872032</v>
      </c>
      <c r="N5">
        <v>31476.660771416649</v>
      </c>
      <c r="O5" s="3"/>
      <c r="Q5" s="3"/>
      <c r="S5" s="3"/>
      <c r="T5" s="3"/>
    </row>
    <row r="6" spans="1:20" x14ac:dyDescent="0.2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17406.602953953083</v>
      </c>
      <c r="M6" s="3">
        <v>17001.031991744065</v>
      </c>
      <c r="N6">
        <v>0</v>
      </c>
      <c r="O6" s="3"/>
      <c r="Q6" s="3"/>
      <c r="S6" s="3"/>
      <c r="T6" s="3"/>
    </row>
    <row r="7" spans="1:20" x14ac:dyDescent="0.2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868.80973066898355</v>
      </c>
      <c r="M7" s="3">
        <v>0</v>
      </c>
      <c r="N7">
        <v>4769.1910259722199</v>
      </c>
      <c r="O7" s="3"/>
      <c r="Q7" s="3"/>
      <c r="S7" s="3"/>
      <c r="T7" s="3"/>
    </row>
    <row r="8" spans="1:20" x14ac:dyDescent="0.2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9741.7984588650361</v>
      </c>
      <c r="M8" s="3">
        <v>37932.721712538223</v>
      </c>
      <c r="N8">
        <v>25343.910031127623</v>
      </c>
      <c r="O8" s="3"/>
      <c r="Q8" s="3"/>
      <c r="S8" s="3"/>
      <c r="T8" s="3"/>
    </row>
    <row r="9" spans="1:20" x14ac:dyDescent="0.2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32809.675097856802</v>
      </c>
      <c r="M9" s="3">
        <v>0</v>
      </c>
      <c r="N9">
        <v>5544.1596258947402</v>
      </c>
      <c r="O9" s="3"/>
      <c r="Q9" s="3"/>
      <c r="S9" s="3"/>
      <c r="T9" s="3"/>
    </row>
    <row r="10" spans="1:20" x14ac:dyDescent="0.2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2862.8600516052024</v>
      </c>
      <c r="M10" s="3">
        <v>13310.397553516819</v>
      </c>
      <c r="N10">
        <v>10295.066917217735</v>
      </c>
      <c r="O10" s="3"/>
      <c r="Q10" s="3"/>
      <c r="S10" s="3"/>
      <c r="T10" s="3"/>
    </row>
    <row r="11" spans="1:20" x14ac:dyDescent="0.2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19986.869068698645</v>
      </c>
      <c r="M11" s="3">
        <v>44747.667477725066</v>
      </c>
      <c r="N11">
        <v>29048.419636852723</v>
      </c>
      <c r="O11" s="3"/>
      <c r="Q11" s="3"/>
      <c r="S11" s="3"/>
      <c r="T11" s="3"/>
    </row>
    <row r="12" spans="1:20" x14ac:dyDescent="0.2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26785.110319718282</v>
      </c>
      <c r="M12" s="3">
        <v>5219.9485357186622</v>
      </c>
      <c r="N12">
        <v>9337.5924680564895</v>
      </c>
      <c r="O12" s="3"/>
      <c r="Q12" s="3"/>
      <c r="S12" s="3"/>
      <c r="T12" s="3"/>
    </row>
    <row r="13" spans="1:20" x14ac:dyDescent="0.2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668.48377534170265</v>
      </c>
      <c r="M13" s="3">
        <v>0</v>
      </c>
      <c r="N13">
        <v>5186.6173503698719</v>
      </c>
      <c r="O13" s="3"/>
      <c r="Q13" s="3"/>
      <c r="S13" s="3"/>
      <c r="T13" s="3"/>
    </row>
    <row r="14" spans="1:20" x14ac:dyDescent="0.2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7781.6217240889055</v>
      </c>
      <c r="M14" s="3">
        <v>39851.291124498894</v>
      </c>
      <c r="N14">
        <v>40608.949246974844</v>
      </c>
      <c r="O14" s="3"/>
      <c r="Q14" s="3"/>
      <c r="S14" s="3"/>
      <c r="T14" s="3"/>
    </row>
    <row r="15" spans="1:20" x14ac:dyDescent="0.2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35891.66390218473</v>
      </c>
      <c r="M15" s="3">
        <v>0</v>
      </c>
      <c r="N15">
        <v>11280.142770087925</v>
      </c>
      <c r="O15" s="3"/>
      <c r="Q15" s="3"/>
      <c r="S15" s="3"/>
      <c r="T15" s="3"/>
    </row>
    <row r="16" spans="1:20" x14ac:dyDescent="0.2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279.60760153547227</v>
      </c>
      <c r="M16" s="3">
        <v>18754.339208528363</v>
      </c>
      <c r="N16">
        <v>0</v>
      </c>
      <c r="O16" s="3"/>
      <c r="Q16" s="3"/>
      <c r="S16" s="3"/>
      <c r="T16" s="3"/>
    </row>
    <row r="17" spans="1:20" x14ac:dyDescent="0.2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8709.0412096467244</v>
      </c>
      <c r="M17" s="3">
        <v>22995.104324513348</v>
      </c>
      <c r="N17">
        <v>42031.799634163501</v>
      </c>
      <c r="O17" s="3"/>
      <c r="Q17" s="3"/>
      <c r="S17" s="3"/>
      <c r="T17" s="3"/>
    </row>
    <row r="18" spans="1:20" x14ac:dyDescent="0.2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24504.34241029722</v>
      </c>
      <c r="M18" s="3">
        <v>16607.413451451219</v>
      </c>
      <c r="N18">
        <v>0</v>
      </c>
      <c r="O18" s="3"/>
      <c r="Q18" s="3"/>
      <c r="S18" s="3"/>
      <c r="T18" s="3"/>
    </row>
    <row r="19" spans="1:20" x14ac:dyDescent="0.2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1602.0206913255597</v>
      </c>
      <c r="M19" s="3">
        <v>21715.817694369973</v>
      </c>
      <c r="N19">
        <v>6841.1425355283527</v>
      </c>
      <c r="O19" s="3"/>
      <c r="Q19" s="3"/>
      <c r="S19" s="3"/>
      <c r="T19" s="3"/>
    </row>
    <row r="20" spans="1:20" x14ac:dyDescent="0.2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9543.9111682114344</v>
      </c>
      <c r="M20" s="3">
        <v>0</v>
      </c>
      <c r="N20">
        <v>8414.0495059191853</v>
      </c>
      <c r="O20" s="3"/>
      <c r="Q20" s="3"/>
      <c r="S20" s="3"/>
      <c r="T20" s="3"/>
    </row>
    <row r="21" spans="1:20" x14ac:dyDescent="0.2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33064.146095255572</v>
      </c>
      <c r="M21" s="3">
        <v>29639.149777558083</v>
      </c>
      <c r="N21">
        <v>33646.414245181491</v>
      </c>
      <c r="O21" s="3"/>
      <c r="Q21" s="3"/>
      <c r="S21" s="3"/>
      <c r="T21" s="3"/>
    </row>
    <row r="22" spans="1:20" x14ac:dyDescent="0.2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4746.6035289475167</v>
      </c>
      <c r="M22" s="3">
        <v>19210.884353741498</v>
      </c>
      <c r="N22">
        <v>50359.33483711903</v>
      </c>
      <c r="O22" s="3"/>
      <c r="Q22" s="3"/>
      <c r="S22" s="3"/>
      <c r="T22" s="3"/>
    </row>
    <row r="23" spans="1:20" x14ac:dyDescent="0.2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33547.550594734763</v>
      </c>
      <c r="M23" s="3">
        <v>16010.884353741496</v>
      </c>
      <c r="N23">
        <v>0</v>
      </c>
      <c r="O23" s="3"/>
      <c r="Q23" s="3"/>
      <c r="S23" s="3"/>
      <c r="T23" s="3"/>
    </row>
    <row r="24" spans="1:20" x14ac:dyDescent="0.2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15107.800451135708</v>
      </c>
      <c r="O24" s="3"/>
      <c r="Q24" s="3"/>
      <c r="S24" s="3"/>
      <c r="T24" s="3"/>
    </row>
    <row r="25" spans="1:20" x14ac:dyDescent="0.2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3763.1958684590263</v>
      </c>
      <c r="M25" s="3">
        <v>30778.556034482757</v>
      </c>
      <c r="N25">
        <v>33199.354369085675</v>
      </c>
      <c r="O25" s="3"/>
      <c r="Q25" s="3"/>
      <c r="S25" s="3"/>
      <c r="T25" s="3"/>
    </row>
    <row r="26" spans="1:20" x14ac:dyDescent="0.2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36523.125996810209</v>
      </c>
      <c r="M26" s="3">
        <v>0</v>
      </c>
      <c r="N26">
        <v>1747.0012975915436</v>
      </c>
      <c r="O26" s="3"/>
      <c r="Q26" s="3"/>
      <c r="S26" s="3"/>
      <c r="T26" s="3"/>
    </row>
    <row r="27" spans="1:20" x14ac:dyDescent="0.2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5862.7424568965516</v>
      </c>
      <c r="N27">
        <v>10485.172642972435</v>
      </c>
      <c r="O27" s="3"/>
      <c r="Q27" s="3"/>
      <c r="S27" s="3"/>
      <c r="T27" s="3"/>
    </row>
    <row r="28" spans="1:20" x14ac:dyDescent="0.2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4971.3353140561576</v>
      </c>
      <c r="M28" s="3">
        <v>32244.758949519412</v>
      </c>
      <c r="N28">
        <v>29209.146519079521</v>
      </c>
      <c r="O28" s="3"/>
      <c r="Q28" s="3"/>
      <c r="S28" s="3"/>
      <c r="T28" s="3"/>
    </row>
    <row r="29" spans="1:20" x14ac:dyDescent="0.2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18178.013976649789</v>
      </c>
      <c r="M29" s="3">
        <v>6448.1949595095739</v>
      </c>
      <c r="N29">
        <v>6739.7320128167785</v>
      </c>
      <c r="O29" s="3"/>
      <c r="Q29" s="3"/>
      <c r="S29" s="3"/>
      <c r="T29" s="3"/>
    </row>
    <row r="30" spans="1:20" x14ac:dyDescent="0.2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1088.0026781604386</v>
      </c>
      <c r="M30" s="3">
        <v>0</v>
      </c>
      <c r="N30">
        <v>2246.5773376055927</v>
      </c>
      <c r="O30" s="3"/>
      <c r="Q30" s="3"/>
      <c r="S30" s="3"/>
      <c r="T30" s="3"/>
    </row>
    <row r="31" spans="1:20" x14ac:dyDescent="0.2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5184.7051198963063</v>
      </c>
      <c r="M31" s="3">
        <v>27279.188779378317</v>
      </c>
      <c r="N31">
        <v>23920.066457448771</v>
      </c>
      <c r="O31" s="3"/>
      <c r="Q31" s="3"/>
      <c r="S31" s="3"/>
      <c r="T31" s="3"/>
    </row>
    <row r="32" spans="1:20" x14ac:dyDescent="0.2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53557.00682985194</v>
      </c>
      <c r="M32" s="3">
        <v>0</v>
      </c>
      <c r="N32">
        <v>11957.725678419789</v>
      </c>
      <c r="O32" s="3"/>
      <c r="Q32" s="3"/>
      <c r="S32" s="3"/>
      <c r="T32" s="3"/>
    </row>
    <row r="33" spans="1:20" x14ac:dyDescent="0.2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1505.558602123735</v>
      </c>
      <c r="M33" s="3">
        <v>9917.5511751326758</v>
      </c>
      <c r="N33">
        <v>0</v>
      </c>
      <c r="O33" s="3"/>
      <c r="Q33" s="3"/>
      <c r="S33" s="3"/>
      <c r="T33" s="3"/>
    </row>
    <row r="34" spans="1:20" x14ac:dyDescent="0.2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2373.8639924788467</v>
      </c>
      <c r="M34" s="3">
        <v>8550.0650195058515</v>
      </c>
      <c r="N34">
        <v>34964.771011575242</v>
      </c>
      <c r="O34" s="3"/>
      <c r="Q34" s="3"/>
      <c r="S34" s="3"/>
      <c r="T34" s="3"/>
    </row>
    <row r="35" spans="1:20" x14ac:dyDescent="0.2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29551.864619241616</v>
      </c>
      <c r="M35" s="3">
        <v>2847.854356306892</v>
      </c>
      <c r="N35">
        <v>0</v>
      </c>
      <c r="O35" s="3"/>
      <c r="Q35" s="3"/>
      <c r="S35" s="3"/>
      <c r="T35" s="3"/>
    </row>
    <row r="36" spans="1:20" x14ac:dyDescent="0.2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775.61892823566279</v>
      </c>
      <c r="M36" s="3">
        <v>17100.130039011703</v>
      </c>
      <c r="N36">
        <v>0</v>
      </c>
      <c r="O36" s="3"/>
      <c r="Q36" s="3"/>
      <c r="S36" s="3"/>
      <c r="T36" s="3"/>
    </row>
    <row r="37" spans="1:20" x14ac:dyDescent="0.2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89361.702127659577</v>
      </c>
      <c r="N37">
        <v>0</v>
      </c>
      <c r="O37" s="3"/>
      <c r="Q37" s="3"/>
      <c r="S37" s="3"/>
      <c r="T37" s="3"/>
    </row>
    <row r="38" spans="1:20" x14ac:dyDescent="0.2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87654.320987654326</v>
      </c>
      <c r="N38">
        <v>0</v>
      </c>
      <c r="O38" s="3"/>
      <c r="Q38" s="3"/>
      <c r="S38" s="3"/>
      <c r="T38" s="3"/>
    </row>
    <row r="39" spans="1:20" x14ac:dyDescent="0.2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58322.237017310254</v>
      </c>
      <c r="N39">
        <v>0</v>
      </c>
      <c r="O39" s="3"/>
      <c r="Q39" s="3"/>
      <c r="S39" s="3"/>
      <c r="T39" s="3"/>
    </row>
    <row r="40" spans="1:20" x14ac:dyDescent="0.2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288455.98845598847</v>
      </c>
      <c r="N40">
        <v>0</v>
      </c>
      <c r="O40" s="3"/>
      <c r="Q40" s="3"/>
      <c r="S40" s="3"/>
      <c r="T40" s="3"/>
    </row>
    <row r="41" spans="1:20" x14ac:dyDescent="0.2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50428.816466552315</v>
      </c>
      <c r="N41">
        <v>0</v>
      </c>
      <c r="O41" s="3"/>
      <c r="Q41" s="3"/>
      <c r="S41" s="3"/>
      <c r="T41" s="3"/>
    </row>
    <row r="42" spans="1:20" x14ac:dyDescent="0.2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50428.816466552315</v>
      </c>
      <c r="N42">
        <v>0</v>
      </c>
      <c r="O42" s="3"/>
      <c r="Q42" s="3"/>
      <c r="S42" s="3"/>
      <c r="T42" s="3"/>
    </row>
    <row r="43" spans="1:20" x14ac:dyDescent="0.2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67633.350595546348</v>
      </c>
      <c r="N43">
        <v>0</v>
      </c>
      <c r="O43" s="3"/>
      <c r="Q43" s="3"/>
      <c r="S43" s="3"/>
      <c r="T43" s="3"/>
    </row>
    <row r="44" spans="1:20" x14ac:dyDescent="0.2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22527.187985499742</v>
      </c>
      <c r="N44">
        <v>0</v>
      </c>
      <c r="O44" s="3"/>
      <c r="Q44" s="3"/>
      <c r="S44" s="3"/>
      <c r="T44" s="3"/>
    </row>
    <row r="45" spans="1:20" x14ac:dyDescent="0.2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23772.321428571428</v>
      </c>
      <c r="N45">
        <v>0</v>
      </c>
      <c r="O45" s="3"/>
      <c r="Q45" s="3"/>
      <c r="S45" s="3"/>
      <c r="T45" s="3"/>
    </row>
    <row r="46" spans="1:20" x14ac:dyDescent="0.2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95790.115924344107</v>
      </c>
      <c r="N46">
        <v>0</v>
      </c>
      <c r="O46" s="3"/>
      <c r="Q46" s="3"/>
      <c r="S46" s="3"/>
      <c r="T46" s="3"/>
    </row>
    <row r="47" spans="1:20" x14ac:dyDescent="0.2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31909.701037217816</v>
      </c>
      <c r="N47">
        <v>0</v>
      </c>
      <c r="O47" s="3"/>
      <c r="Q47" s="3"/>
      <c r="S47" s="3"/>
      <c r="T47" s="3"/>
    </row>
    <row r="48" spans="1:20" x14ac:dyDescent="0.2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96125.730994152051</v>
      </c>
      <c r="N48">
        <v>0</v>
      </c>
      <c r="O48" s="3"/>
      <c r="Q48" s="3"/>
      <c r="S48" s="3"/>
      <c r="T48" s="3"/>
    </row>
    <row r="49" spans="1:20" x14ac:dyDescent="0.2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65039.0625</v>
      </c>
      <c r="N49">
        <v>113083.49769888232</v>
      </c>
      <c r="O49" s="3"/>
      <c r="Q49" s="3"/>
      <c r="S49" s="3"/>
      <c r="T49" s="3"/>
    </row>
    <row r="50" spans="1:20" x14ac:dyDescent="0.2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120081.63265306123</v>
      </c>
      <c r="N50">
        <v>96308.186195826638</v>
      </c>
      <c r="O50" s="3"/>
      <c r="Q50" s="3"/>
      <c r="S50" s="3"/>
      <c r="T50" s="3"/>
    </row>
    <row r="51" spans="1:20" x14ac:dyDescent="0.2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48040.816326530614</v>
      </c>
      <c r="N51">
        <v>0</v>
      </c>
      <c r="O51" s="3"/>
      <c r="Q51" s="3"/>
      <c r="S51" s="3"/>
      <c r="T51" s="3"/>
    </row>
    <row r="52" spans="1:20" x14ac:dyDescent="0.2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21760.880440220109</v>
      </c>
      <c r="N52">
        <v>105999.52003839693</v>
      </c>
      <c r="O52" s="3"/>
      <c r="Q52" s="3"/>
      <c r="S52" s="3"/>
      <c r="T52" s="3"/>
    </row>
    <row r="53" spans="1:20" x14ac:dyDescent="0.2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13246.940244780417</v>
      </c>
      <c r="O53" s="3"/>
      <c r="Q53" s="3"/>
      <c r="S53" s="3"/>
      <c r="T53" s="3"/>
    </row>
    <row r="54" spans="1:20" x14ac:dyDescent="0.2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10880.440220110055</v>
      </c>
      <c r="N54">
        <v>13246.940244780417</v>
      </c>
      <c r="O54" s="3"/>
      <c r="Q54" s="3"/>
      <c r="S54" s="3"/>
      <c r="T54" s="3"/>
    </row>
    <row r="55" spans="1:20" x14ac:dyDescent="0.2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49177.48917748918</v>
      </c>
      <c r="N55">
        <v>122448.97959183673</v>
      </c>
      <c r="O55" s="3"/>
      <c r="Q55" s="3"/>
      <c r="S55" s="3"/>
      <c r="T55" s="3"/>
    </row>
    <row r="56" spans="1:20" x14ac:dyDescent="0.2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12294.372294372295</v>
      </c>
      <c r="N56">
        <v>17488.662131519275</v>
      </c>
      <c r="O56" s="3"/>
      <c r="Q56" s="3"/>
      <c r="S56" s="3"/>
      <c r="T56" s="3"/>
    </row>
    <row r="57" spans="1:20" x14ac:dyDescent="0.2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17488.662131519275</v>
      </c>
      <c r="O57" s="3"/>
      <c r="Q57" s="3"/>
      <c r="S57" s="3"/>
      <c r="T57" s="3"/>
    </row>
    <row r="58" spans="1:20" x14ac:dyDescent="0.2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32057.562767911819</v>
      </c>
      <c r="N58">
        <v>94586.374695863749</v>
      </c>
      <c r="O58" s="3"/>
      <c r="Q58" s="3"/>
      <c r="S58" s="3"/>
      <c r="T58" s="3"/>
    </row>
    <row r="59" spans="1:20" x14ac:dyDescent="0.2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68552.631578947374</v>
      </c>
      <c r="O59" s="3"/>
      <c r="Q59" s="3"/>
      <c r="S59" s="3"/>
      <c r="T59" s="3"/>
    </row>
    <row r="60" spans="1:20" x14ac:dyDescent="0.2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14619.492656875835</v>
      </c>
      <c r="N60">
        <v>0</v>
      </c>
      <c r="O60" s="3"/>
      <c r="Q60" s="3"/>
      <c r="S60" s="3"/>
      <c r="T60" s="3"/>
    </row>
    <row r="61" spans="1:20" x14ac:dyDescent="0.2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14619.492656875835</v>
      </c>
      <c r="N61">
        <v>22861.842105263157</v>
      </c>
      <c r="O61" s="3"/>
      <c r="Q61" s="3"/>
      <c r="S61" s="3"/>
      <c r="T61" s="3"/>
    </row>
    <row r="62" spans="1:20" x14ac:dyDescent="0.2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27790.116601887839</v>
      </c>
      <c r="M62" s="3">
        <v>0</v>
      </c>
      <c r="N62">
        <v>0</v>
      </c>
      <c r="O62" s="3"/>
      <c r="Q62" s="3"/>
      <c r="S62" s="3"/>
      <c r="T62" s="3"/>
    </row>
    <row r="63" spans="1:20" x14ac:dyDescent="0.2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30903.450949980612</v>
      </c>
      <c r="M63" s="3">
        <v>0</v>
      </c>
      <c r="N63">
        <v>0</v>
      </c>
      <c r="O63" s="3"/>
      <c r="Q63" s="3"/>
      <c r="S63" s="3"/>
      <c r="T63" s="3"/>
    </row>
    <row r="64" spans="1:20" x14ac:dyDescent="0.2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4461.2575006522302</v>
      </c>
      <c r="M64" s="3">
        <v>22013.274336283186</v>
      </c>
      <c r="N64">
        <v>0</v>
      </c>
      <c r="O64" s="3"/>
      <c r="Q64" s="3"/>
      <c r="S64" s="3"/>
      <c r="T64" s="3"/>
    </row>
    <row r="65" spans="1:20" x14ac:dyDescent="0.2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6078.7894599530391</v>
      </c>
      <c r="M65" s="3">
        <v>0</v>
      </c>
      <c r="N65">
        <v>0</v>
      </c>
      <c r="O65" s="3"/>
      <c r="Q65" s="3"/>
      <c r="S65" s="3"/>
      <c r="T65" s="3"/>
    </row>
    <row r="66" spans="1:20" x14ac:dyDescent="0.2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4425.0132485426602</v>
      </c>
      <c r="M66" s="3">
        <v>46364.719904648387</v>
      </c>
      <c r="N66">
        <v>0</v>
      </c>
      <c r="O66" s="3"/>
      <c r="Q66" s="3"/>
      <c r="S66" s="3"/>
      <c r="T66" s="3"/>
    </row>
    <row r="67" spans="1:20" x14ac:dyDescent="0.2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19674.085850556439</v>
      </c>
      <c r="M67" s="3">
        <v>0</v>
      </c>
      <c r="N67">
        <v>0</v>
      </c>
      <c r="O67" s="3"/>
      <c r="Q67" s="3"/>
      <c r="S67" s="3"/>
      <c r="T67" s="3"/>
    </row>
    <row r="68" spans="1:20" x14ac:dyDescent="0.2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29093.846379791452</v>
      </c>
      <c r="M68" s="3">
        <v>7013.4181767879372</v>
      </c>
      <c r="N68">
        <v>0</v>
      </c>
      <c r="O68" s="3"/>
      <c r="Q68" s="3"/>
      <c r="S68" s="3"/>
      <c r="T68" s="3"/>
    </row>
    <row r="69" spans="1:20" x14ac:dyDescent="0.2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48847.11411367308</v>
      </c>
      <c r="M69" s="3">
        <v>28053.672707151749</v>
      </c>
      <c r="N69">
        <v>0</v>
      </c>
      <c r="O69" s="3"/>
      <c r="Q69" s="3"/>
      <c r="S69" s="3"/>
      <c r="T69" s="3"/>
    </row>
    <row r="70" spans="1:20" x14ac:dyDescent="0.2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10624.509033778477</v>
      </c>
      <c r="M70" s="3">
        <v>23709.623709623709</v>
      </c>
      <c r="N70">
        <v>0</v>
      </c>
      <c r="O70" s="3"/>
      <c r="Q70" s="3"/>
      <c r="S70" s="3"/>
      <c r="T70" s="3"/>
    </row>
    <row r="71" spans="1:20" x14ac:dyDescent="0.2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75687.352710133549</v>
      </c>
      <c r="M71" s="3">
        <v>23709.623709623709</v>
      </c>
      <c r="N71">
        <v>0</v>
      </c>
      <c r="O71" s="3"/>
      <c r="Q71" s="3"/>
      <c r="S71" s="3"/>
      <c r="T71" s="3"/>
    </row>
    <row r="72" spans="1:20" x14ac:dyDescent="0.2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4745.2547452547451</v>
      </c>
      <c r="N72">
        <v>0</v>
      </c>
      <c r="O72" s="3"/>
      <c r="Q72" s="3"/>
      <c r="S72" s="3"/>
      <c r="T72" s="3"/>
    </row>
    <row r="73" spans="1:20" x14ac:dyDescent="0.2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146965.31791907514</v>
      </c>
      <c r="N73">
        <v>0</v>
      </c>
      <c r="O73" s="3"/>
      <c r="Q73" s="3"/>
      <c r="S73" s="3"/>
      <c r="T73" s="3"/>
    </row>
    <row r="74" spans="1:20" x14ac:dyDescent="0.2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41062.584421431784</v>
      </c>
      <c r="N74">
        <v>0</v>
      </c>
      <c r="O74" s="3"/>
      <c r="Q74" s="3"/>
      <c r="S74" s="3"/>
      <c r="T74" s="3"/>
    </row>
    <row r="75" spans="1:20" x14ac:dyDescent="0.2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41062.584421431784</v>
      </c>
      <c r="N75">
        <v>0</v>
      </c>
      <c r="O75" s="3"/>
      <c r="Q75" s="3"/>
      <c r="S75" s="3"/>
      <c r="T75" s="3"/>
    </row>
    <row r="76" spans="1:20" x14ac:dyDescent="0.2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53558.612440191384</v>
      </c>
      <c r="N76">
        <v>0</v>
      </c>
      <c r="O76" s="3"/>
      <c r="Q76" s="3"/>
      <c r="S76" s="3"/>
      <c r="T76" s="3"/>
    </row>
    <row r="77" spans="1:20" x14ac:dyDescent="0.2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53558.612440191384</v>
      </c>
      <c r="N77">
        <v>0</v>
      </c>
      <c r="O77" s="3"/>
      <c r="Q77" s="3"/>
      <c r="S77" s="3"/>
      <c r="T77" s="3"/>
    </row>
    <row r="78" spans="1:20" x14ac:dyDescent="0.2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53238.066281544539</v>
      </c>
      <c r="N78">
        <v>0</v>
      </c>
      <c r="O78" s="3"/>
      <c r="Q78" s="3"/>
      <c r="S78" s="3"/>
      <c r="T78" s="3"/>
    </row>
    <row r="79" spans="1:20" x14ac:dyDescent="0.2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15294.117647058823</v>
      </c>
      <c r="N79">
        <v>0</v>
      </c>
      <c r="O79" s="3"/>
      <c r="Q79" s="3"/>
      <c r="S79" s="3"/>
      <c r="T79" s="3"/>
    </row>
    <row r="80" spans="1:20" x14ac:dyDescent="0.2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45882.352941176468</v>
      </c>
      <c r="N80">
        <v>0</v>
      </c>
      <c r="O80" s="3"/>
      <c r="Q80" s="3"/>
      <c r="S80" s="3"/>
      <c r="T80" s="3"/>
    </row>
    <row r="81" spans="1:20" x14ac:dyDescent="0.2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19540.623928693865</v>
      </c>
      <c r="N81">
        <v>0</v>
      </c>
      <c r="O81" s="3"/>
      <c r="Q81" s="3"/>
      <c r="S81" s="3"/>
      <c r="T81" s="3"/>
    </row>
    <row r="82" spans="1:20" x14ac:dyDescent="0.2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77593.537414965991</v>
      </c>
      <c r="N82">
        <v>0</v>
      </c>
      <c r="O82" s="3"/>
      <c r="Q82" s="3"/>
      <c r="S82" s="3"/>
      <c r="T82" s="3"/>
    </row>
    <row r="83" spans="1:20" x14ac:dyDescent="0.2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38775.510204081635</v>
      </c>
      <c r="N83">
        <v>0</v>
      </c>
      <c r="O83" s="3"/>
      <c r="Q83" s="3"/>
      <c r="S83" s="3"/>
      <c r="T83" s="3"/>
    </row>
    <row r="84" spans="1:20" x14ac:dyDescent="0.2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98596.587782058341</v>
      </c>
      <c r="N84">
        <v>0</v>
      </c>
      <c r="O84" s="3"/>
      <c r="Q84" s="3"/>
      <c r="S84" s="3"/>
      <c r="T84" s="3"/>
    </row>
    <row r="85" spans="1:20" x14ac:dyDescent="0.2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102849.58871915394</v>
      </c>
      <c r="N85">
        <v>0</v>
      </c>
      <c r="O85" s="3"/>
      <c r="Q85" s="3"/>
      <c r="S85" s="3"/>
      <c r="T85" s="3"/>
    </row>
    <row r="86" spans="1:20" x14ac:dyDescent="0.2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15111.77347242921</v>
      </c>
      <c r="N86">
        <v>0</v>
      </c>
      <c r="O86" s="3"/>
      <c r="Q86" s="3"/>
      <c r="S86" s="3"/>
      <c r="T86" s="3"/>
    </row>
    <row r="87" spans="1:20" x14ac:dyDescent="0.2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75558.867362146048</v>
      </c>
      <c r="N87">
        <v>0</v>
      </c>
      <c r="O87" s="3"/>
      <c r="Q87" s="3"/>
      <c r="S87" s="3"/>
      <c r="T87" s="3"/>
    </row>
    <row r="88" spans="1:20" x14ac:dyDescent="0.2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20599.927719551863</v>
      </c>
      <c r="N88">
        <v>0</v>
      </c>
      <c r="O88" s="3"/>
      <c r="Q88" s="3"/>
      <c r="S88" s="3"/>
      <c r="T88" s="3"/>
    </row>
    <row r="89" spans="1:20" x14ac:dyDescent="0.2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20599.927719551863</v>
      </c>
      <c r="N89">
        <v>0</v>
      </c>
      <c r="O89" s="3"/>
      <c r="Q89" s="3"/>
      <c r="S89" s="3"/>
      <c r="T89" s="3"/>
    </row>
    <row r="90" spans="1:20" x14ac:dyDescent="0.2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10299.963859775931</v>
      </c>
      <c r="N90">
        <v>0</v>
      </c>
      <c r="O90" s="3"/>
      <c r="Q90" s="3"/>
      <c r="S90" s="3"/>
      <c r="T90" s="3"/>
    </row>
    <row r="91" spans="1:20" x14ac:dyDescent="0.2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42748.091603053435</v>
      </c>
      <c r="N91">
        <v>0</v>
      </c>
      <c r="O91" s="3"/>
      <c r="Q91" s="3"/>
      <c r="S91" s="3"/>
      <c r="T91" s="3"/>
    </row>
    <row r="92" spans="1:20" x14ac:dyDescent="0.2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25783.664459161148</v>
      </c>
      <c r="N92">
        <v>0</v>
      </c>
      <c r="O92" s="3"/>
      <c r="Q92" s="3"/>
      <c r="S92" s="3"/>
      <c r="T92" s="3"/>
    </row>
    <row r="93" spans="1:20" x14ac:dyDescent="0.2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20451.795078660751</v>
      </c>
      <c r="N93">
        <v>0</v>
      </c>
      <c r="O93" s="3"/>
      <c r="Q93" s="3"/>
      <c r="S93" s="3"/>
      <c r="T93" s="3"/>
    </row>
    <row r="94" spans="1:20" x14ac:dyDescent="0.2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12706.19705751226</v>
      </c>
      <c r="N94">
        <v>0</v>
      </c>
      <c r="O94" s="3"/>
      <c r="Q94" s="3"/>
      <c r="S94" s="3"/>
      <c r="T94" s="3"/>
    </row>
    <row r="95" spans="1:20" x14ac:dyDescent="0.2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120303.23005932762</v>
      </c>
      <c r="N95">
        <v>0</v>
      </c>
      <c r="O95" s="3"/>
      <c r="Q95" s="3"/>
      <c r="S95" s="3"/>
      <c r="T95" s="3"/>
    </row>
    <row r="96" spans="1:20" x14ac:dyDescent="0.2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39769.196626719931</v>
      </c>
      <c r="N96">
        <v>0</v>
      </c>
      <c r="O96" s="3"/>
      <c r="Q96" s="3"/>
      <c r="S96" s="3"/>
      <c r="T96" s="3"/>
    </row>
    <row r="97" spans="1:20" x14ac:dyDescent="0.2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39769.196626719931</v>
      </c>
      <c r="N97">
        <v>0</v>
      </c>
      <c r="O97" s="3"/>
      <c r="Q97" s="3"/>
      <c r="S97" s="3"/>
      <c r="T97" s="3"/>
    </row>
    <row r="98" spans="1:20" x14ac:dyDescent="0.2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25000</v>
      </c>
      <c r="N98">
        <v>0</v>
      </c>
      <c r="O98" s="3"/>
      <c r="Q98" s="3"/>
      <c r="S98" s="3"/>
      <c r="T98" s="3"/>
    </row>
    <row r="99" spans="1:20" x14ac:dyDescent="0.2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25000</v>
      </c>
      <c r="N99">
        <v>0</v>
      </c>
      <c r="O99" s="3"/>
      <c r="Q99" s="3"/>
      <c r="S99" s="3"/>
      <c r="T99" s="3"/>
    </row>
    <row r="100" spans="1:20" x14ac:dyDescent="0.2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40414.507772020726</v>
      </c>
      <c r="N100">
        <v>0</v>
      </c>
      <c r="O100" s="3"/>
      <c r="Q100" s="3"/>
      <c r="S100" s="3"/>
      <c r="T100" s="3"/>
    </row>
    <row r="101" spans="1:20" x14ac:dyDescent="0.2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26027.397260273974</v>
      </c>
      <c r="N101">
        <v>0</v>
      </c>
      <c r="O101" s="3"/>
      <c r="Q101" s="3"/>
      <c r="S101" s="3"/>
      <c r="T101" s="3"/>
    </row>
    <row r="102" spans="1:20" x14ac:dyDescent="0.2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26027.397260273974</v>
      </c>
      <c r="N102">
        <v>0</v>
      </c>
      <c r="O102" s="3"/>
      <c r="Q102" s="3"/>
      <c r="S102" s="3"/>
      <c r="T102" s="3"/>
    </row>
    <row r="103" spans="1:20" x14ac:dyDescent="0.2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33318.564466105447</v>
      </c>
      <c r="O103" s="3"/>
      <c r="Q103" s="3"/>
      <c r="S103" s="3"/>
      <c r="T103" s="3"/>
    </row>
    <row r="104" spans="1:20" x14ac:dyDescent="0.2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26495.726495726496</v>
      </c>
      <c r="O104" s="3"/>
      <c r="Q104" s="3"/>
      <c r="S104" s="3"/>
      <c r="T104" s="3"/>
    </row>
    <row r="105" spans="1:20" x14ac:dyDescent="0.2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26495.726495726496</v>
      </c>
      <c r="O105" s="3"/>
      <c r="Q105" s="3"/>
      <c r="S105" s="3"/>
      <c r="T105" s="3"/>
    </row>
    <row r="106" spans="1:20" x14ac:dyDescent="0.2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24612.326043737576</v>
      </c>
      <c r="O106" s="3"/>
      <c r="Q106" s="3"/>
      <c r="S106" s="3"/>
      <c r="T106" s="3"/>
    </row>
    <row r="107" spans="1:20" x14ac:dyDescent="0.2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15436.241610738254</v>
      </c>
      <c r="O107" s="3"/>
      <c r="Q107" s="3"/>
      <c r="S107" s="3"/>
      <c r="T107" s="3"/>
    </row>
    <row r="108" spans="1:20" x14ac:dyDescent="0.2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83426.443202979513</v>
      </c>
      <c r="N108">
        <v>0</v>
      </c>
      <c r="O108" s="3"/>
      <c r="Q108" s="3"/>
      <c r="S108" s="3"/>
      <c r="T108" s="3"/>
    </row>
    <row r="109" spans="1:20" x14ac:dyDescent="0.2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32058.49268841395</v>
      </c>
      <c r="N109">
        <v>0</v>
      </c>
      <c r="O109" s="3"/>
      <c r="Q109" s="3"/>
      <c r="S109" s="3"/>
      <c r="T109" s="3"/>
    </row>
    <row r="110" spans="1:20" x14ac:dyDescent="0.2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64116.985376827899</v>
      </c>
      <c r="N110">
        <v>0</v>
      </c>
      <c r="O110" s="3"/>
      <c r="Q110" s="3"/>
      <c r="S110" s="3"/>
      <c r="T110" s="3"/>
    </row>
    <row r="111" spans="1:20" x14ac:dyDescent="0.2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74217.161447742983</v>
      </c>
      <c r="N111">
        <v>41908.713692946061</v>
      </c>
      <c r="O111" s="3"/>
      <c r="Q111" s="3"/>
      <c r="S111" s="3"/>
      <c r="T111" s="3"/>
    </row>
    <row r="112" spans="1:20" x14ac:dyDescent="0.2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28354.430379746835</v>
      </c>
      <c r="N112">
        <v>47431.452883706268</v>
      </c>
      <c r="O112" s="3"/>
      <c r="Q112" s="3"/>
      <c r="S112" s="3"/>
      <c r="T112" s="3"/>
    </row>
    <row r="113" spans="1:20" x14ac:dyDescent="0.2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23699.968484084464</v>
      </c>
      <c r="O113" s="3"/>
      <c r="Q113" s="3"/>
      <c r="S113" s="3"/>
      <c r="T113" s="3"/>
    </row>
    <row r="114" spans="1:20" x14ac:dyDescent="0.2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17443.249701314217</v>
      </c>
      <c r="N114">
        <v>55373.623102113721</v>
      </c>
      <c r="O114" s="3"/>
      <c r="Q114" s="3"/>
      <c r="S114" s="3"/>
      <c r="T114" s="3"/>
    </row>
    <row r="115" spans="1:20" x14ac:dyDescent="0.2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18457.874367371242</v>
      </c>
      <c r="O115" s="3"/>
      <c r="Q115" s="3"/>
      <c r="S115" s="3"/>
      <c r="T115" s="3"/>
    </row>
    <row r="116" spans="1:20" x14ac:dyDescent="0.2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14134.374128798439</v>
      </c>
      <c r="N116">
        <v>68903.118040089088</v>
      </c>
      <c r="O116" s="3"/>
      <c r="Q116" s="3"/>
      <c r="S116" s="3"/>
      <c r="T116" s="3"/>
    </row>
    <row r="117" spans="1:20" x14ac:dyDescent="0.2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17232.739420935413</v>
      </c>
      <c r="O117" s="3"/>
      <c r="Q117" s="3"/>
      <c r="S117" s="3"/>
      <c r="T117" s="3"/>
    </row>
    <row r="118" spans="1:20" x14ac:dyDescent="0.2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9550.9383378016082</v>
      </c>
      <c r="N118">
        <v>67900.425810678018</v>
      </c>
      <c r="O118" s="3"/>
      <c r="Q118" s="3"/>
      <c r="S118" s="3"/>
      <c r="T118" s="3"/>
    </row>
    <row r="119" spans="1:20" x14ac:dyDescent="0.2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19101.876675603216</v>
      </c>
      <c r="N119">
        <v>0</v>
      </c>
      <c r="O119" s="3"/>
      <c r="Q119" s="3"/>
      <c r="S119" s="3"/>
      <c r="T119" s="3"/>
    </row>
    <row r="120" spans="1:20" x14ac:dyDescent="0.2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233886.0103626943</v>
      </c>
      <c r="O120" s="3"/>
      <c r="Q120" s="3"/>
      <c r="S120" s="3"/>
      <c r="T120" s="3"/>
    </row>
    <row r="121" spans="1:20" x14ac:dyDescent="0.2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96573.20872274143</v>
      </c>
      <c r="O121" s="3"/>
      <c r="Q121" s="3"/>
      <c r="S121" s="3"/>
      <c r="T121" s="3"/>
    </row>
    <row r="122" spans="1:20" x14ac:dyDescent="0.2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32191.069574247143</v>
      </c>
      <c r="O122" s="3"/>
      <c r="Q122" s="3"/>
      <c r="S122" s="3"/>
      <c r="T122" s="3"/>
    </row>
    <row r="123" spans="1:20" x14ac:dyDescent="0.2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58040.31879981247</v>
      </c>
      <c r="O123" s="3"/>
      <c r="Q123" s="3"/>
      <c r="S123" s="3"/>
      <c r="T123" s="3"/>
    </row>
    <row r="124" spans="1:20" x14ac:dyDescent="0.2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18618.4565569347</v>
      </c>
      <c r="O124" s="3"/>
      <c r="Q124" s="3"/>
      <c r="S124" s="3"/>
      <c r="T124" s="3"/>
    </row>
    <row r="125" spans="1:20" x14ac:dyDescent="0.2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37290.879654614138</v>
      </c>
      <c r="O125" s="3"/>
      <c r="Q125" s="3"/>
      <c r="S125" s="3"/>
      <c r="T125" s="3"/>
    </row>
    <row r="126" spans="1:20" x14ac:dyDescent="0.2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48515.691263782865</v>
      </c>
      <c r="O126" s="3"/>
      <c r="Q126" s="3"/>
      <c r="S126" s="3"/>
      <c r="T126" s="3"/>
    </row>
    <row r="127" spans="1:20" x14ac:dyDescent="0.2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43113.630994566498</v>
      </c>
      <c r="N127">
        <v>72356.170923848171</v>
      </c>
      <c r="O127" s="3"/>
      <c r="Q127" s="3"/>
      <c r="S127" s="3"/>
      <c r="T127" s="3"/>
    </row>
    <row r="128" spans="1:20" x14ac:dyDescent="0.2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15819.209039548023</v>
      </c>
      <c r="N128">
        <v>26219.512195121952</v>
      </c>
      <c r="O128" s="3"/>
      <c r="Q128" s="3"/>
      <c r="S128" s="3"/>
      <c r="T128" s="3"/>
    </row>
    <row r="129" spans="1:20" x14ac:dyDescent="0.2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15819.209039548023</v>
      </c>
      <c r="N129">
        <v>0</v>
      </c>
      <c r="O129" s="3"/>
      <c r="Q129" s="3"/>
      <c r="S129" s="3"/>
      <c r="T129" s="3"/>
    </row>
    <row r="130" spans="1:20" x14ac:dyDescent="0.2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52977.487291212783</v>
      </c>
      <c r="N130">
        <v>33339.30811973472</v>
      </c>
      <c r="O130" s="3"/>
      <c r="Q130" s="3"/>
      <c r="S130" s="3"/>
      <c r="T130" s="3"/>
    </row>
    <row r="131" spans="1:20" x14ac:dyDescent="0.2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33339.30811973472</v>
      </c>
      <c r="O131" s="3"/>
      <c r="Q131" s="3"/>
      <c r="S131" s="3"/>
      <c r="T131" s="3"/>
    </row>
    <row r="132" spans="1:20" x14ac:dyDescent="0.2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51139.802299778094</v>
      </c>
      <c r="N132">
        <v>37088.076692630319</v>
      </c>
      <c r="O132" s="3"/>
      <c r="Q132" s="3"/>
      <c r="S132" s="3"/>
      <c r="T132" s="3"/>
    </row>
    <row r="133" spans="1:20" x14ac:dyDescent="0.2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10227.960459955619</v>
      </c>
      <c r="N133">
        <v>12362.692230876772</v>
      </c>
      <c r="O133" s="3"/>
      <c r="Q133" s="3"/>
      <c r="S133" s="3"/>
      <c r="T133" s="3"/>
    </row>
    <row r="134" spans="1:20" x14ac:dyDescent="0.2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29503.10559006211</v>
      </c>
      <c r="N134">
        <v>25997.490589711419</v>
      </c>
      <c r="O134" s="3"/>
      <c r="Q134" s="3"/>
      <c r="S134" s="3"/>
      <c r="T134" s="3"/>
    </row>
    <row r="135" spans="1:20" x14ac:dyDescent="0.2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7375.7763975155276</v>
      </c>
      <c r="N135">
        <v>8657.4654956085324</v>
      </c>
      <c r="O135" s="3"/>
      <c r="Q135" s="3"/>
      <c r="S135" s="3"/>
      <c r="T135" s="3"/>
    </row>
    <row r="136" spans="1:20" x14ac:dyDescent="0.2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246093.1899641577</v>
      </c>
      <c r="O136" s="3"/>
      <c r="Q136" s="3"/>
      <c r="S136" s="3"/>
      <c r="T136" s="3"/>
    </row>
    <row r="137" spans="1:20" x14ac:dyDescent="0.2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98681.640625</v>
      </c>
      <c r="O137" s="3"/>
      <c r="Q137" s="3"/>
      <c r="S137" s="3"/>
      <c r="T137" s="3"/>
    </row>
    <row r="138" spans="1:20" x14ac:dyDescent="0.2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95373.891001267431</v>
      </c>
      <c r="O138" s="3"/>
      <c r="Q138" s="3"/>
      <c r="S138" s="3"/>
      <c r="T138" s="3"/>
    </row>
    <row r="139" spans="1:20" x14ac:dyDescent="0.2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47686.945500633716</v>
      </c>
      <c r="O139" s="3"/>
      <c r="Q139" s="3"/>
      <c r="S139" s="3"/>
      <c r="T139" s="3"/>
    </row>
    <row r="140" spans="1:20" x14ac:dyDescent="0.2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18002.466091245376</v>
      </c>
      <c r="N140">
        <v>38071.845256370892</v>
      </c>
      <c r="O140" s="3"/>
      <c r="Q140" s="3"/>
      <c r="S140" s="3"/>
      <c r="T140" s="3"/>
    </row>
    <row r="141" spans="1:20" x14ac:dyDescent="0.2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19035.922628185446</v>
      </c>
      <c r="O141" s="3"/>
      <c r="Q141" s="3"/>
      <c r="S141" s="3"/>
      <c r="T141" s="3"/>
    </row>
    <row r="142" spans="1:20" x14ac:dyDescent="0.2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15156.95067264574</v>
      </c>
      <c r="N142">
        <v>55465.949820788534</v>
      </c>
      <c r="O142" s="3"/>
      <c r="Q142" s="3"/>
      <c r="S142" s="3"/>
      <c r="T142" s="3"/>
    </row>
    <row r="143" spans="1:20" x14ac:dyDescent="0.2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30313.901345291481</v>
      </c>
      <c r="N143">
        <v>55465.949820788534</v>
      </c>
      <c r="O143" s="3"/>
      <c r="Q143" s="3"/>
      <c r="S143" s="3"/>
      <c r="T143" s="3"/>
    </row>
    <row r="144" spans="1:20" x14ac:dyDescent="0.2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10106.382978723404</v>
      </c>
      <c r="N144">
        <v>83870.967741935485</v>
      </c>
      <c r="O144" s="3"/>
      <c r="Q144" s="3"/>
      <c r="S144" s="3"/>
      <c r="T144" s="3"/>
    </row>
    <row r="145" spans="1:20" x14ac:dyDescent="0.2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30319.148936170212</v>
      </c>
      <c r="N145">
        <v>35934.790149150191</v>
      </c>
      <c r="O145" s="3"/>
      <c r="Q145" s="3"/>
      <c r="S145" s="3"/>
      <c r="T145" s="3"/>
    </row>
    <row r="146" spans="1:20" x14ac:dyDescent="0.2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141176.4705882353</v>
      </c>
      <c r="N146">
        <v>0</v>
      </c>
      <c r="O146" s="3"/>
      <c r="Q146" s="3"/>
      <c r="S146" s="3"/>
      <c r="T146" s="3"/>
    </row>
    <row r="147" spans="1:20" x14ac:dyDescent="0.2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89869.608826479438</v>
      </c>
      <c r="N147">
        <v>0</v>
      </c>
      <c r="O147" s="3"/>
      <c r="Q147" s="3"/>
      <c r="S147" s="3"/>
      <c r="T147" s="3"/>
    </row>
    <row r="148" spans="1:20" x14ac:dyDescent="0.2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59591.836734693876</v>
      </c>
      <c r="N148">
        <v>0</v>
      </c>
      <c r="O148" s="3"/>
      <c r="Q148" s="3"/>
      <c r="S148" s="3"/>
      <c r="T148" s="3"/>
    </row>
    <row r="149" spans="1:20" x14ac:dyDescent="0.2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49415.20467836257</v>
      </c>
      <c r="N149">
        <v>0</v>
      </c>
      <c r="O149" s="3"/>
      <c r="Q149" s="3"/>
      <c r="S149" s="3"/>
      <c r="T149" s="3"/>
    </row>
    <row r="150" spans="1:20" x14ac:dyDescent="0.2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70998.415213946122</v>
      </c>
      <c r="N150">
        <v>0</v>
      </c>
      <c r="O150" s="3"/>
      <c r="Q150" s="3"/>
      <c r="S150" s="3"/>
      <c r="T150" s="3"/>
    </row>
    <row r="151" spans="1:20" x14ac:dyDescent="0.2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69642.857142857145</v>
      </c>
      <c r="N151">
        <v>0</v>
      </c>
      <c r="O151" s="3"/>
      <c r="Q151" s="3"/>
      <c r="S151" s="3"/>
      <c r="T151" s="3"/>
    </row>
    <row r="152" spans="1:20" x14ac:dyDescent="0.2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25333.333333333332</v>
      </c>
      <c r="N152">
        <v>0</v>
      </c>
      <c r="O152" s="3"/>
      <c r="Q152" s="3"/>
      <c r="S152" s="3"/>
      <c r="T152" s="3"/>
    </row>
    <row r="153" spans="1:20" x14ac:dyDescent="0.2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35137.457044673538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13187.285223367697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19815.135759676486</v>
      </c>
      <c r="M155" s="3">
        <v>0</v>
      </c>
      <c r="N155">
        <v>91405.307599517488</v>
      </c>
      <c r="O155" s="3"/>
      <c r="Q155" s="3"/>
      <c r="S155" s="3"/>
      <c r="T155" s="3"/>
    </row>
    <row r="156" spans="1:20" x14ac:dyDescent="0.2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14558.058925476604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5770.6179370040873</v>
      </c>
      <c r="M157" s="3">
        <v>0</v>
      </c>
      <c r="N157">
        <v>51706.75830469645</v>
      </c>
      <c r="O157" s="3"/>
      <c r="Q157" s="3"/>
      <c r="S157" s="3"/>
      <c r="T157" s="3"/>
    </row>
    <row r="158" spans="1:20" x14ac:dyDescent="0.2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4616.4943496032702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2308.2471748016351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9202.8817104345799</v>
      </c>
      <c r="M160" s="3">
        <v>0</v>
      </c>
      <c r="N160">
        <v>28897.692845490561</v>
      </c>
      <c r="O160" s="3"/>
      <c r="Q160" s="3"/>
      <c r="S160" s="3"/>
      <c r="T160" s="3"/>
    </row>
    <row r="161" spans="1:20" x14ac:dyDescent="0.2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17150.8250058099</v>
      </c>
      <c r="M161" s="3">
        <v>0</v>
      </c>
      <c r="N161">
        <v>14448.846422745281</v>
      </c>
      <c r="O161" s="3"/>
      <c r="Q161" s="3"/>
      <c r="S161" s="3"/>
      <c r="T161" s="3"/>
    </row>
    <row r="162" spans="1:20" x14ac:dyDescent="0.2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14448.846422745281</v>
      </c>
      <c r="O162" s="3"/>
      <c r="Q162" s="3"/>
      <c r="S162" s="3"/>
      <c r="T162" s="3"/>
    </row>
    <row r="163" spans="1:20" x14ac:dyDescent="0.2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29311.211664152841</v>
      </c>
      <c r="M163" s="3">
        <v>0</v>
      </c>
      <c r="N163">
        <v>29122.559397788755</v>
      </c>
      <c r="O163" s="3"/>
      <c r="Q163" s="3"/>
      <c r="S163" s="3"/>
      <c r="T163" s="3"/>
    </row>
    <row r="164" spans="1:20" x14ac:dyDescent="0.2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11035.696329813976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4509.8039215686276</v>
      </c>
      <c r="M165" s="3">
        <v>0</v>
      </c>
      <c r="N165">
        <v>28144.525944036948</v>
      </c>
      <c r="O165" s="3"/>
      <c r="Q165" s="3"/>
      <c r="S165" s="3"/>
      <c r="T165" s="3"/>
    </row>
    <row r="166" spans="1:20" x14ac:dyDescent="0.2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10980.392156862745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2625.4826254826253</v>
      </c>
      <c r="M167" s="3">
        <v>40835.173659907647</v>
      </c>
      <c r="N167">
        <v>0</v>
      </c>
      <c r="O167" s="3"/>
      <c r="Q167" s="3"/>
      <c r="S167" s="3"/>
      <c r="T167" s="3"/>
    </row>
    <row r="168" spans="1:20" x14ac:dyDescent="0.2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49749.034749034749</v>
      </c>
      <c r="M168" s="3">
        <v>0</v>
      </c>
      <c r="N168">
        <v>23428.220356338315</v>
      </c>
      <c r="O168" s="3"/>
      <c r="Q168" s="3"/>
      <c r="S168" s="3"/>
      <c r="T168" s="3"/>
    </row>
    <row r="169" spans="1:20" x14ac:dyDescent="0.2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10166.090736818638</v>
      </c>
      <c r="N169">
        <v>22662.031845705314</v>
      </c>
      <c r="O169" s="3"/>
      <c r="Q169" s="3"/>
      <c r="S169" s="3"/>
      <c r="T169" s="3"/>
    </row>
    <row r="170" spans="1:20" x14ac:dyDescent="0.2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6535.8731607163227</v>
      </c>
      <c r="M170" s="3">
        <v>0</v>
      </c>
      <c r="N170">
        <v>11325.409284592957</v>
      </c>
      <c r="O170" s="3"/>
      <c r="Q170" s="3"/>
      <c r="S170" s="3"/>
      <c r="T170" s="3"/>
    </row>
    <row r="171" spans="1:20" x14ac:dyDescent="0.2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7239.2414296134211</v>
      </c>
      <c r="M171" s="3">
        <v>15211.482928486495</v>
      </c>
      <c r="N171">
        <v>25121.014855616759</v>
      </c>
      <c r="O171" s="3"/>
      <c r="Q171" s="3"/>
      <c r="S171" s="3"/>
      <c r="T171" s="3"/>
    </row>
    <row r="172" spans="1:20" x14ac:dyDescent="0.2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14487.600291757841</v>
      </c>
      <c r="M172" s="3">
        <v>0</v>
      </c>
      <c r="N172">
        <v>6276.0807878484393</v>
      </c>
      <c r="O172" s="3"/>
      <c r="Q172" s="3"/>
      <c r="S172" s="3"/>
      <c r="T172" s="3"/>
    </row>
    <row r="173" spans="1:20" x14ac:dyDescent="0.2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7609.9881093935792</v>
      </c>
      <c r="N173">
        <v>0</v>
      </c>
      <c r="O173" s="3"/>
      <c r="Q173" s="3"/>
      <c r="S173" s="3"/>
      <c r="T173" s="3"/>
    </row>
    <row r="174" spans="1:20" x14ac:dyDescent="0.2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1650.9208893978432</v>
      </c>
      <c r="M174" s="3">
        <v>5275.9960249345022</v>
      </c>
      <c r="N174">
        <v>27524.64694910738</v>
      </c>
      <c r="O174" s="3"/>
      <c r="Q174" s="3"/>
      <c r="S174" s="3"/>
      <c r="T174" s="3"/>
    </row>
    <row r="175" spans="1:20" x14ac:dyDescent="0.2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15965.263861055444</v>
      </c>
      <c r="M175" s="3">
        <v>0</v>
      </c>
      <c r="N175">
        <v>11013.411493027799</v>
      </c>
      <c r="O175" s="3"/>
      <c r="Q175" s="3"/>
      <c r="S175" s="3"/>
      <c r="T175" s="3"/>
    </row>
    <row r="176" spans="1:20" x14ac:dyDescent="0.2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33031.352695621281</v>
      </c>
      <c r="O176" s="3"/>
      <c r="Q176" s="3"/>
      <c r="S176" s="3"/>
      <c r="T176" s="3"/>
    </row>
    <row r="177" spans="1:20" x14ac:dyDescent="0.2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7254.2297909985627</v>
      </c>
      <c r="M177" s="3">
        <v>4983.2907411047772</v>
      </c>
      <c r="N177">
        <v>17980.247869868319</v>
      </c>
      <c r="O177" s="3"/>
      <c r="Q177" s="3"/>
      <c r="S177" s="3"/>
      <c r="T177" s="3"/>
    </row>
    <row r="178" spans="1:20" x14ac:dyDescent="0.2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35242.729182793322</v>
      </c>
      <c r="M178" s="3">
        <v>9966.5814822095545</v>
      </c>
      <c r="N178">
        <v>0</v>
      </c>
      <c r="O178" s="3"/>
      <c r="Q178" s="3"/>
      <c r="S178" s="3"/>
      <c r="T178" s="3"/>
    </row>
    <row r="179" spans="1:20" x14ac:dyDescent="0.2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5993.4159566227727</v>
      </c>
      <c r="O179" s="3"/>
      <c r="Q179" s="3"/>
      <c r="S179" s="3"/>
      <c r="T179" s="3"/>
    </row>
    <row r="180" spans="1:20" x14ac:dyDescent="0.2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674.6500252993759</v>
      </c>
      <c r="M180" s="3">
        <v>3949.5565410199556</v>
      </c>
      <c r="N180">
        <v>13855.824528554233</v>
      </c>
      <c r="O180" s="3"/>
      <c r="Q180" s="3"/>
      <c r="S180" s="3"/>
      <c r="T180" s="3"/>
    </row>
    <row r="181" spans="1:20" x14ac:dyDescent="0.2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8045.2015516950578</v>
      </c>
      <c r="M181" s="3">
        <v>7899.1130820399112</v>
      </c>
      <c r="N181">
        <v>23097.4989969239</v>
      </c>
      <c r="O181" s="3"/>
      <c r="Q181" s="3"/>
      <c r="S181" s="3"/>
      <c r="T181" s="3"/>
    </row>
    <row r="182" spans="1:20" x14ac:dyDescent="0.2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168721.97309417039</v>
      </c>
      <c r="O182" s="3"/>
      <c r="Q182" s="3"/>
      <c r="S182" s="3"/>
      <c r="T182" s="3"/>
    </row>
    <row r="183" spans="1:20" x14ac:dyDescent="0.2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125000</v>
      </c>
      <c r="O183" s="3"/>
      <c r="Q183" s="3"/>
      <c r="S183" s="3"/>
      <c r="T183" s="3"/>
    </row>
    <row r="184" spans="1:20" x14ac:dyDescent="0.2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43670.886075949369</v>
      </c>
      <c r="O184" s="3"/>
      <c r="Q184" s="3"/>
      <c r="S184" s="3"/>
      <c r="T184" s="3"/>
    </row>
    <row r="185" spans="1:20" x14ac:dyDescent="0.2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121505.37634408602</v>
      </c>
      <c r="N185">
        <v>69841.269841269837</v>
      </c>
      <c r="O185" s="3"/>
      <c r="Q185" s="3"/>
      <c r="S185" s="3"/>
      <c r="T185" s="3"/>
    </row>
    <row r="186" spans="1:20" x14ac:dyDescent="0.2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121505.37634408602</v>
      </c>
      <c r="N186">
        <v>69841.269841269837</v>
      </c>
      <c r="O186" s="3"/>
      <c r="Q186" s="3"/>
      <c r="S186" s="3"/>
      <c r="T186" s="3"/>
    </row>
    <row r="187" spans="1:20" x14ac:dyDescent="0.2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65341.926244181886</v>
      </c>
      <c r="N187">
        <v>36488.439306358385</v>
      </c>
      <c r="O187" s="3"/>
      <c r="Q187" s="3"/>
      <c r="S187" s="3"/>
      <c r="T187" s="3"/>
    </row>
    <row r="188" spans="1:20" x14ac:dyDescent="0.2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32653.061224489797</v>
      </c>
      <c r="N188">
        <v>0</v>
      </c>
      <c r="O188" s="3"/>
      <c r="Q188" s="3"/>
      <c r="S188" s="3"/>
      <c r="T188" s="3"/>
    </row>
    <row r="189" spans="1:20" x14ac:dyDescent="0.2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96905.43172473491</v>
      </c>
      <c r="N189">
        <v>48103.15430520034</v>
      </c>
      <c r="O189" s="3"/>
      <c r="Q189" s="3"/>
      <c r="S189" s="3"/>
      <c r="T189" s="3"/>
    </row>
    <row r="190" spans="1:20" x14ac:dyDescent="0.2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48103.15430520034</v>
      </c>
      <c r="O190" s="3"/>
      <c r="Q190" s="3"/>
      <c r="S190" s="3"/>
      <c r="T190" s="3"/>
    </row>
    <row r="191" spans="1:20" x14ac:dyDescent="0.2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19389.742479982688</v>
      </c>
      <c r="N191">
        <v>0</v>
      </c>
      <c r="O191" s="3"/>
      <c r="Q191" s="3"/>
      <c r="S191" s="3"/>
      <c r="T191" s="3"/>
    </row>
    <row r="192" spans="1:20" x14ac:dyDescent="0.2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39867.94171220401</v>
      </c>
      <c r="N192">
        <v>0</v>
      </c>
      <c r="O192" s="3"/>
      <c r="Q192" s="3"/>
      <c r="S192" s="3"/>
      <c r="T192" s="3"/>
    </row>
    <row r="193" spans="1:20" x14ac:dyDescent="0.2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27840.143691064211</v>
      </c>
      <c r="O193" s="3"/>
      <c r="Q193" s="3"/>
      <c r="S193" s="3"/>
      <c r="T193" s="3"/>
    </row>
    <row r="194" spans="1:20" x14ac:dyDescent="0.2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13920.071845532106</v>
      </c>
      <c r="O194" s="3"/>
      <c r="Q194" s="3"/>
      <c r="S194" s="3"/>
      <c r="T194" s="3"/>
    </row>
    <row r="195" spans="1:20" x14ac:dyDescent="0.2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16684.636118598384</v>
      </c>
      <c r="O195" s="3"/>
      <c r="Q195" s="3"/>
      <c r="S195" s="3"/>
      <c r="T195" s="3"/>
    </row>
    <row r="196" spans="1:20" x14ac:dyDescent="0.2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13863.822805578342</v>
      </c>
      <c r="N196">
        <v>0</v>
      </c>
      <c r="O196" s="3"/>
      <c r="Q196" s="3"/>
      <c r="S196" s="3"/>
      <c r="T196" s="3"/>
    </row>
    <row r="197" spans="1:20" x14ac:dyDescent="0.2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21460.843373493975</v>
      </c>
      <c r="N197">
        <v>0</v>
      </c>
      <c r="O197" s="3"/>
      <c r="Q197" s="3"/>
      <c r="S197" s="3"/>
      <c r="T197" s="3"/>
    </row>
    <row r="198" spans="1:20" x14ac:dyDescent="0.2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32191.265060240963</v>
      </c>
      <c r="N198">
        <v>25191.396281443675</v>
      </c>
      <c r="O198" s="3"/>
      <c r="Q198" s="3"/>
      <c r="S198" s="3"/>
      <c r="T198" s="3"/>
    </row>
    <row r="199" spans="1:20" x14ac:dyDescent="0.2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91566.26506024097</v>
      </c>
      <c r="N199">
        <v>0</v>
      </c>
      <c r="O199" s="3"/>
      <c r="Q199" s="3"/>
      <c r="S199" s="3"/>
      <c r="T199" s="3"/>
    </row>
    <row r="200" spans="1:20" x14ac:dyDescent="0.2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113786.53113087674</v>
      </c>
      <c r="N200">
        <v>0</v>
      </c>
      <c r="O200" s="3"/>
      <c r="Q200" s="3"/>
      <c r="S200" s="3"/>
      <c r="T200" s="3"/>
    </row>
    <row r="201" spans="1:20" x14ac:dyDescent="0.2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56925.031766200766</v>
      </c>
      <c r="N201">
        <v>0</v>
      </c>
      <c r="O201" s="3"/>
      <c r="Q201" s="3"/>
      <c r="S201" s="3"/>
      <c r="T201" s="3"/>
    </row>
    <row r="202" spans="1:20" x14ac:dyDescent="0.2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112243.58974358975</v>
      </c>
      <c r="N202">
        <v>0</v>
      </c>
      <c r="O202" s="3"/>
      <c r="Q202" s="3"/>
      <c r="S202" s="3"/>
      <c r="T202" s="3"/>
    </row>
    <row r="203" spans="1:20" x14ac:dyDescent="0.2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29272.517321016167</v>
      </c>
      <c r="N203">
        <v>0</v>
      </c>
      <c r="O203" s="3"/>
      <c r="Q203" s="3"/>
      <c r="S203" s="3"/>
      <c r="T203" s="3"/>
    </row>
    <row r="204" spans="1:20" x14ac:dyDescent="0.2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58545.034642032333</v>
      </c>
      <c r="N204">
        <v>0</v>
      </c>
      <c r="O204" s="3"/>
      <c r="Q204" s="3"/>
      <c r="S204" s="3"/>
      <c r="T204" s="3"/>
    </row>
    <row r="205" spans="1:20" x14ac:dyDescent="0.2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19400.953029271612</v>
      </c>
      <c r="N205">
        <v>0</v>
      </c>
      <c r="O205" s="3"/>
      <c r="Q205" s="3"/>
      <c r="S205" s="3"/>
      <c r="T205" s="3"/>
    </row>
    <row r="206" spans="1:20" x14ac:dyDescent="0.2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19400.953029271612</v>
      </c>
      <c r="N206">
        <v>0</v>
      </c>
      <c r="O206" s="3"/>
      <c r="Q206" s="3"/>
      <c r="S206" s="3"/>
      <c r="T206" s="3"/>
    </row>
    <row r="207" spans="1:20" x14ac:dyDescent="0.2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177356.65694849368</v>
      </c>
      <c r="N207">
        <v>0</v>
      </c>
      <c r="O207" s="3"/>
      <c r="Q207" s="3"/>
      <c r="S207" s="3"/>
      <c r="T207" s="3"/>
    </row>
    <row r="208" spans="1:20" x14ac:dyDescent="0.2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58371.335504885996</v>
      </c>
      <c r="N208">
        <v>0</v>
      </c>
      <c r="O208" s="3"/>
      <c r="Q208" s="3"/>
      <c r="S208" s="3"/>
      <c r="T208" s="3"/>
    </row>
    <row r="209" spans="1:20" x14ac:dyDescent="0.2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41359.773371104813</v>
      </c>
      <c r="N209">
        <v>0</v>
      </c>
      <c r="O209" s="3"/>
      <c r="Q209" s="3"/>
      <c r="S209" s="3"/>
      <c r="T209" s="3"/>
    </row>
    <row r="210" spans="1:20" x14ac:dyDescent="0.2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71008.403361344535</v>
      </c>
      <c r="N210">
        <v>0</v>
      </c>
      <c r="O210" s="3"/>
      <c r="Q210" s="3"/>
      <c r="S210" s="3"/>
      <c r="T210" s="3"/>
    </row>
    <row r="211" spans="1:20" x14ac:dyDescent="0.2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106512.6050420168</v>
      </c>
      <c r="N211">
        <v>0</v>
      </c>
      <c r="O211" s="3"/>
      <c r="Q211" s="3"/>
      <c r="S211" s="3"/>
      <c r="T211" s="3"/>
    </row>
    <row r="212" spans="1:20" x14ac:dyDescent="0.2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71848.73949579832</v>
      </c>
      <c r="N212">
        <v>0</v>
      </c>
      <c r="O212" s="3"/>
      <c r="Q212" s="3"/>
      <c r="S212" s="3"/>
      <c r="T212" s="3"/>
    </row>
    <row r="213" spans="1:20" x14ac:dyDescent="0.2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5384.773030023568</v>
      </c>
      <c r="M213" s="3">
        <v>11204.142337776799</v>
      </c>
      <c r="N213">
        <v>19393.288893910292</v>
      </c>
      <c r="O213" s="3"/>
      <c r="Q213" s="3"/>
      <c r="S213" s="3"/>
      <c r="T213" s="3"/>
    </row>
    <row r="214" spans="1:20" x14ac:dyDescent="0.2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46418.690439594218</v>
      </c>
      <c r="M214" s="3">
        <v>22402.77624765892</v>
      </c>
      <c r="N214">
        <v>32318.382103717093</v>
      </c>
      <c r="O214" s="3"/>
      <c r="Q214" s="3"/>
      <c r="S214" s="3"/>
      <c r="T214" s="3"/>
    </row>
    <row r="215" spans="1:20" x14ac:dyDescent="0.2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9250.8340915984227</v>
      </c>
      <c r="M215" s="3">
        <v>28213.917525773195</v>
      </c>
      <c r="N215">
        <v>52682.90139229285</v>
      </c>
      <c r="O215" s="3"/>
      <c r="Q215" s="3"/>
      <c r="S215" s="3"/>
      <c r="T215" s="3"/>
    </row>
    <row r="216" spans="1:20" x14ac:dyDescent="0.2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25968.051764230109</v>
      </c>
      <c r="M216" s="3">
        <v>14108.247422680412</v>
      </c>
      <c r="N216">
        <v>7902.6959378422071</v>
      </c>
      <c r="O216" s="3"/>
      <c r="Q216" s="3"/>
      <c r="S216" s="3"/>
      <c r="T216" s="3"/>
    </row>
    <row r="217" spans="1:20" x14ac:dyDescent="0.2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8564.5545712101448</v>
      </c>
      <c r="M217" s="3">
        <v>24827.292110874201</v>
      </c>
      <c r="N217">
        <v>41199.63774983678</v>
      </c>
      <c r="O217" s="3"/>
      <c r="Q217" s="3"/>
      <c r="S217" s="3"/>
      <c r="T217" s="3"/>
    </row>
    <row r="218" spans="1:20" x14ac:dyDescent="0.2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18305.07712371273</v>
      </c>
      <c r="M218" s="3">
        <v>3818.7633262260129</v>
      </c>
      <c r="N218">
        <v>9506.9606790084454</v>
      </c>
      <c r="O218" s="3"/>
      <c r="Q218" s="3"/>
      <c r="S218" s="3"/>
      <c r="T218" s="3"/>
    </row>
    <row r="219" spans="1:20" x14ac:dyDescent="0.2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1072.53676305257</v>
      </c>
      <c r="M219" s="3">
        <v>3818.7633262260129</v>
      </c>
      <c r="N219">
        <v>0</v>
      </c>
      <c r="O219" s="3"/>
      <c r="Q219" s="3"/>
      <c r="S219" s="3"/>
      <c r="T219" s="3"/>
    </row>
    <row r="220" spans="1:20" x14ac:dyDescent="0.2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6797.015822151011</v>
      </c>
      <c r="M220" s="3">
        <v>42430.558921906057</v>
      </c>
      <c r="N220">
        <v>16338.021419843304</v>
      </c>
      <c r="O220" s="3"/>
      <c r="Q220" s="3"/>
      <c r="S220" s="3"/>
      <c r="T220" s="3"/>
    </row>
    <row r="221" spans="1:20" x14ac:dyDescent="0.2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27713.799319046666</v>
      </c>
      <c r="M221" s="3">
        <v>0</v>
      </c>
      <c r="N221">
        <v>7425.0664877686468</v>
      </c>
      <c r="O221" s="3"/>
      <c r="Q221" s="3"/>
      <c r="S221" s="3"/>
      <c r="T221" s="3"/>
    </row>
    <row r="222" spans="1:20" x14ac:dyDescent="0.2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650.91127578610053</v>
      </c>
      <c r="M222" s="3">
        <v>5657.0846866062338</v>
      </c>
      <c r="N222">
        <v>17821.117952895511</v>
      </c>
      <c r="O222" s="3"/>
      <c r="Q222" s="3"/>
      <c r="S222" s="3"/>
      <c r="T222" s="3"/>
    </row>
    <row r="223" spans="1:20" x14ac:dyDescent="0.2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8222.9368896232263</v>
      </c>
      <c r="M223" s="3">
        <v>25103.854301356296</v>
      </c>
      <c r="N223">
        <v>60679.267894106109</v>
      </c>
      <c r="O223" s="3"/>
      <c r="Q223" s="3"/>
      <c r="S223" s="3"/>
      <c r="T223" s="3"/>
    </row>
    <row r="224" spans="1:20" x14ac:dyDescent="0.2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34839.052311686777</v>
      </c>
      <c r="M224" s="3">
        <v>32075.160252001431</v>
      </c>
      <c r="N224">
        <v>5057.7404946072556</v>
      </c>
      <c r="O224" s="3"/>
      <c r="Q224" s="3"/>
      <c r="S224" s="3"/>
      <c r="T224" s="3"/>
    </row>
    <row r="225" spans="1:20" x14ac:dyDescent="0.2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958.9000678606202</v>
      </c>
      <c r="M225" s="3">
        <v>0</v>
      </c>
      <c r="N225">
        <v>3371.8269964048372</v>
      </c>
      <c r="O225" s="3"/>
      <c r="Q225" s="3"/>
      <c r="S225" s="3"/>
      <c r="T225" s="3"/>
    </row>
    <row r="226" spans="1:20" x14ac:dyDescent="0.2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9835.5754857997017</v>
      </c>
      <c r="M226" s="3">
        <v>21430.874502919785</v>
      </c>
      <c r="N226">
        <v>28830.771370939696</v>
      </c>
      <c r="O226" s="3"/>
      <c r="Q226" s="3"/>
      <c r="S226" s="3"/>
      <c r="T226" s="3"/>
    </row>
    <row r="227" spans="1:20" x14ac:dyDescent="0.2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66141.362374546225</v>
      </c>
      <c r="M227" s="3">
        <v>23472.933758463798</v>
      </c>
      <c r="N227">
        <v>30030.604437643458</v>
      </c>
      <c r="O227" s="3"/>
      <c r="Q227" s="3"/>
      <c r="S227" s="3"/>
      <c r="T227" s="3"/>
    </row>
    <row r="228" spans="1:20" x14ac:dyDescent="0.2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3194.5334187486656</v>
      </c>
      <c r="M228" s="3">
        <v>3063.0888833160175</v>
      </c>
      <c r="N228">
        <v>0</v>
      </c>
      <c r="O228" s="3"/>
      <c r="Q228" s="3"/>
      <c r="S228" s="3"/>
      <c r="T228" s="3"/>
    </row>
    <row r="229" spans="1:20" x14ac:dyDescent="0.2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47108.307045215566</v>
      </c>
      <c r="N229">
        <v>0</v>
      </c>
      <c r="O229" s="3"/>
      <c r="Q229" s="3"/>
      <c r="S229" s="3"/>
      <c r="T229" s="3"/>
    </row>
    <row r="230" spans="1:20" x14ac:dyDescent="0.2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47108.307045215566</v>
      </c>
      <c r="N230">
        <v>0</v>
      </c>
      <c r="O230" s="3"/>
      <c r="Q230" s="3"/>
      <c r="S230" s="3"/>
      <c r="T230" s="3"/>
    </row>
    <row r="231" spans="1:20" x14ac:dyDescent="0.2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113081.39534883721</v>
      </c>
      <c r="N231">
        <v>0</v>
      </c>
      <c r="O231" s="3"/>
      <c r="Q231" s="3"/>
      <c r="S231" s="3"/>
      <c r="T231" s="3"/>
    </row>
    <row r="232" spans="1:20" x14ac:dyDescent="0.2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22603.655818100757</v>
      </c>
      <c r="N232">
        <v>0</v>
      </c>
      <c r="O232" s="3"/>
      <c r="Q232" s="3"/>
      <c r="S232" s="3"/>
      <c r="T232" s="3"/>
    </row>
    <row r="233" spans="1:20" x14ac:dyDescent="0.2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45207.311636201513</v>
      </c>
      <c r="N233">
        <v>0</v>
      </c>
      <c r="O233" s="3"/>
      <c r="Q233" s="3"/>
      <c r="S233" s="3"/>
      <c r="T233" s="3"/>
    </row>
    <row r="234" spans="1:20" x14ac:dyDescent="0.2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58133.605303416625</v>
      </c>
      <c r="N234">
        <v>0</v>
      </c>
      <c r="O234" s="3"/>
      <c r="Q234" s="3"/>
      <c r="S234" s="3"/>
      <c r="T234" s="3"/>
    </row>
    <row r="235" spans="1:20" x14ac:dyDescent="0.2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43600.203977562465</v>
      </c>
      <c r="N235">
        <v>0</v>
      </c>
      <c r="O235" s="3"/>
      <c r="Q235" s="3"/>
      <c r="S235" s="3"/>
      <c r="T235" s="3"/>
    </row>
    <row r="236" spans="1:20" x14ac:dyDescent="0.2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351295.33678756474</v>
      </c>
      <c r="N236">
        <v>0</v>
      </c>
      <c r="O236" s="3"/>
      <c r="Q236" s="3"/>
      <c r="S236" s="3"/>
      <c r="T236" s="3"/>
    </row>
    <row r="237" spans="1:20" x14ac:dyDescent="0.2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74172.185430463578</v>
      </c>
      <c r="N237">
        <v>0</v>
      </c>
      <c r="O237" s="3"/>
      <c r="Q237" s="3"/>
      <c r="S237" s="3"/>
      <c r="T237" s="3"/>
    </row>
    <row r="238" spans="1:20" x14ac:dyDescent="0.2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43549.589858314692</v>
      </c>
      <c r="N238">
        <v>0</v>
      </c>
      <c r="O238" s="3"/>
      <c r="Q238" s="3"/>
      <c r="S238" s="3"/>
      <c r="T238" s="3"/>
    </row>
    <row r="239" spans="1:20" x14ac:dyDescent="0.2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33620.689655172413</v>
      </c>
      <c r="N239">
        <v>0</v>
      </c>
      <c r="O239" s="3"/>
      <c r="Q239" s="3"/>
      <c r="S239" s="3"/>
      <c r="T239" s="3"/>
    </row>
    <row r="240" spans="1:20" x14ac:dyDescent="0.2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49054.224464060528</v>
      </c>
      <c r="N240">
        <v>0</v>
      </c>
      <c r="O240" s="3"/>
      <c r="Q240" s="3"/>
      <c r="S240" s="3"/>
      <c r="T240" s="3"/>
    </row>
    <row r="241" spans="1:20" x14ac:dyDescent="0.2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24548.129466162252</v>
      </c>
      <c r="N241">
        <v>0</v>
      </c>
      <c r="O241" s="3"/>
      <c r="Q241" s="3"/>
      <c r="S241" s="3"/>
      <c r="T241" s="3"/>
    </row>
    <row r="242" spans="1:20" x14ac:dyDescent="0.2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12195.121951219513</v>
      </c>
      <c r="N242">
        <v>0</v>
      </c>
      <c r="O242" s="3"/>
      <c r="Q242" s="3"/>
      <c r="S242" s="3"/>
      <c r="T242" s="3"/>
    </row>
    <row r="243" spans="1:20" x14ac:dyDescent="0.2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101143.70959721532</v>
      </c>
      <c r="N243">
        <v>0</v>
      </c>
      <c r="O243" s="3"/>
      <c r="Q243" s="3"/>
      <c r="S243" s="3"/>
      <c r="T243" s="3"/>
    </row>
    <row r="244" spans="1:20" x14ac:dyDescent="0.2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82658.713250958666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3631.3617606602475</v>
      </c>
      <c r="M245" s="3">
        <v>52563.364055299542</v>
      </c>
      <c r="N245">
        <v>0</v>
      </c>
      <c r="O245" s="3"/>
      <c r="Q245" s="3"/>
      <c r="S245" s="3"/>
      <c r="T245" s="3"/>
    </row>
    <row r="246" spans="1:20" x14ac:dyDescent="0.2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28308.115543328749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14557.09711846318</v>
      </c>
      <c r="M247" s="3">
        <v>37586.568730325285</v>
      </c>
      <c r="N247">
        <v>0</v>
      </c>
      <c r="O247" s="3"/>
      <c r="Q247" s="3"/>
      <c r="S247" s="3"/>
      <c r="T247" s="3"/>
    </row>
    <row r="248" spans="1:20" x14ac:dyDescent="0.2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2540.0213447171823</v>
      </c>
      <c r="M248" s="3">
        <v>18803.777544596014</v>
      </c>
      <c r="N248">
        <v>0</v>
      </c>
      <c r="O248" s="3"/>
      <c r="Q248" s="3"/>
      <c r="S248" s="3"/>
      <c r="T248" s="3"/>
    </row>
    <row r="249" spans="1:20" x14ac:dyDescent="0.2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18803.777544596014</v>
      </c>
      <c r="N249">
        <v>0</v>
      </c>
      <c r="O249" s="3"/>
      <c r="Q249" s="3"/>
      <c r="S249" s="3"/>
      <c r="T249" s="3"/>
    </row>
    <row r="250" spans="1:20" x14ac:dyDescent="0.2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2920.1680672268908</v>
      </c>
      <c r="M250" s="3">
        <v>38098.34638816362</v>
      </c>
      <c r="N250">
        <v>0</v>
      </c>
      <c r="O250" s="3"/>
      <c r="Q250" s="3"/>
      <c r="S250" s="3"/>
      <c r="T250" s="3"/>
    </row>
    <row r="251" spans="1:20" x14ac:dyDescent="0.2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17668.067226890755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2597.6860947391401</v>
      </c>
      <c r="M252" s="3">
        <v>10359.624029423785</v>
      </c>
      <c r="N252">
        <v>0</v>
      </c>
      <c r="O252" s="3"/>
      <c r="Q252" s="3"/>
      <c r="S252" s="3"/>
      <c r="T252" s="3"/>
    </row>
    <row r="253" spans="1:20" x14ac:dyDescent="0.2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16524.776249727132</v>
      </c>
      <c r="M253" s="3">
        <v>20719.24805884757</v>
      </c>
      <c r="N253">
        <v>0</v>
      </c>
      <c r="O253" s="3"/>
      <c r="Q253" s="3"/>
      <c r="S253" s="3"/>
      <c r="T253" s="3"/>
    </row>
    <row r="254" spans="1:20" x14ac:dyDescent="0.2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16333.62293657689</v>
      </c>
      <c r="M254" s="3">
        <v>21268.656716417911</v>
      </c>
      <c r="N254">
        <v>0</v>
      </c>
      <c r="O254" s="3"/>
      <c r="Q254" s="3"/>
      <c r="S254" s="3"/>
      <c r="T254" s="3"/>
    </row>
    <row r="255" spans="1:20" x14ac:dyDescent="0.2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48421.662322618016</v>
      </c>
      <c r="M255" s="3">
        <v>28358.208955223879</v>
      </c>
      <c r="N255">
        <v>0</v>
      </c>
      <c r="O255" s="3"/>
      <c r="Q255" s="3"/>
      <c r="S255" s="3"/>
      <c r="T255" s="3"/>
    </row>
    <row r="256" spans="1:20" x14ac:dyDescent="0.2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3822.7628149435272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64378.165447383231</v>
      </c>
      <c r="O257" s="3"/>
      <c r="Q257" s="3"/>
      <c r="S257" s="3"/>
      <c r="T257" s="3"/>
    </row>
    <row r="258" spans="1:20" x14ac:dyDescent="0.2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30583.501006036218</v>
      </c>
      <c r="N258">
        <v>33995.287781891617</v>
      </c>
      <c r="O258" s="3"/>
      <c r="Q258" s="3"/>
      <c r="S258" s="3"/>
      <c r="T258" s="3"/>
    </row>
    <row r="259" spans="1:20" x14ac:dyDescent="0.2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18467.583497053045</v>
      </c>
      <c r="O259" s="3"/>
      <c r="Q259" s="3"/>
      <c r="S259" s="3"/>
      <c r="T259" s="3"/>
    </row>
    <row r="260" spans="1:20" x14ac:dyDescent="0.2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13683.223992502342</v>
      </c>
      <c r="N260">
        <v>14246.323529411764</v>
      </c>
      <c r="O260" s="3"/>
      <c r="Q260" s="3"/>
      <c r="S260" s="3"/>
      <c r="T260" s="3"/>
    </row>
    <row r="261" spans="1:20" x14ac:dyDescent="0.2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13356.164383561643</v>
      </c>
      <c r="N261">
        <v>0</v>
      </c>
      <c r="O261" s="3"/>
      <c r="Q261" s="3"/>
      <c r="S261" s="3"/>
      <c r="T261" s="3"/>
    </row>
    <row r="262" spans="1:20" x14ac:dyDescent="0.2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16019.668737060041</v>
      </c>
      <c r="O262" s="3"/>
      <c r="Q262" s="3"/>
      <c r="S262" s="3"/>
      <c r="T262" s="3"/>
    </row>
    <row r="263" spans="1:20" x14ac:dyDescent="0.2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16019.668737060041</v>
      </c>
      <c r="O263" s="3"/>
      <c r="Q263" s="3"/>
      <c r="S263" s="3"/>
      <c r="T263" s="3"/>
    </row>
    <row r="264" spans="1:20" x14ac:dyDescent="0.2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23423.728813559323</v>
      </c>
      <c r="O264" s="3"/>
      <c r="Q264" s="3"/>
      <c r="S264" s="3"/>
      <c r="T264" s="3"/>
    </row>
    <row r="265" spans="1:20" x14ac:dyDescent="0.2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10031.67898627244</v>
      </c>
      <c r="N265">
        <v>23423.728813559323</v>
      </c>
      <c r="O265" s="3"/>
      <c r="Q265" s="3"/>
      <c r="S265" s="3"/>
      <c r="T265" s="3"/>
    </row>
    <row r="266" spans="1:20" x14ac:dyDescent="0.2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57734.885041158101</v>
      </c>
      <c r="N266">
        <v>0</v>
      </c>
      <c r="O266" s="3"/>
      <c r="Q266" s="3"/>
      <c r="S266" s="3"/>
      <c r="T266" s="3"/>
    </row>
    <row r="267" spans="1:20" x14ac:dyDescent="0.2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2754.0106951871658</v>
      </c>
      <c r="M267" s="3">
        <v>0</v>
      </c>
      <c r="N267">
        <v>66618.160651920844</v>
      </c>
      <c r="O267" s="3"/>
      <c r="Q267" s="3"/>
      <c r="S267" s="3"/>
      <c r="T267" s="3"/>
    </row>
    <row r="268" spans="1:20" x14ac:dyDescent="0.2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2449.8065942162461</v>
      </c>
      <c r="M268" s="3">
        <v>33928.239449711844</v>
      </c>
      <c r="N268">
        <v>37981.582409321556</v>
      </c>
      <c r="O268" s="3"/>
      <c r="Q268" s="3"/>
      <c r="S268" s="3"/>
      <c r="T268" s="3"/>
    </row>
    <row r="269" spans="1:20" x14ac:dyDescent="0.2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3131.331736968134</v>
      </c>
      <c r="M269" s="3">
        <v>0</v>
      </c>
      <c r="N269">
        <v>18981.394474722798</v>
      </c>
      <c r="O269" s="3"/>
      <c r="Q269" s="3"/>
      <c r="S269" s="3"/>
      <c r="T269" s="3"/>
    </row>
    <row r="270" spans="1:20" x14ac:dyDescent="0.2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12339.397023279482</v>
      </c>
      <c r="M270" s="3">
        <v>43398.740310077519</v>
      </c>
      <c r="N270">
        <v>26987.922994140859</v>
      </c>
      <c r="O270" s="3"/>
      <c r="Q270" s="3"/>
      <c r="S270" s="3"/>
      <c r="T270" s="3"/>
    </row>
    <row r="271" spans="1:20" x14ac:dyDescent="0.2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20976.974939575117</v>
      </c>
      <c r="M271" s="3">
        <v>10852.713178294574</v>
      </c>
      <c r="N271">
        <v>8991.9885208657179</v>
      </c>
      <c r="O271" s="3"/>
      <c r="Q271" s="3"/>
      <c r="S271" s="3"/>
      <c r="T271" s="3"/>
    </row>
    <row r="272" spans="1:20" x14ac:dyDescent="0.2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1310.2658694822542</v>
      </c>
      <c r="M272" s="3">
        <v>10852.713178294574</v>
      </c>
      <c r="N272">
        <v>0</v>
      </c>
      <c r="O272" s="3"/>
      <c r="Q272" s="3"/>
      <c r="S272" s="3"/>
      <c r="T272" s="3"/>
    </row>
    <row r="273" spans="1:20" x14ac:dyDescent="0.2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4696.7741935483873</v>
      </c>
      <c r="M273" s="3">
        <v>0</v>
      </c>
      <c r="N273">
        <v>38240.375123395854</v>
      </c>
      <c r="O273" s="3"/>
      <c r="Q273" s="3"/>
      <c r="S273" s="3"/>
      <c r="T273" s="3"/>
    </row>
    <row r="274" spans="1:20" x14ac:dyDescent="0.2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38516.129032258068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7296.3518240879557</v>
      </c>
      <c r="N275">
        <v>15301.085883514314</v>
      </c>
      <c r="O275" s="3"/>
      <c r="Q275" s="3"/>
      <c r="S275" s="3"/>
      <c r="T275" s="3"/>
    </row>
    <row r="276" spans="1:20" x14ac:dyDescent="0.2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12981.455064194008</v>
      </c>
      <c r="M276" s="3">
        <v>12904.046831254773</v>
      </c>
      <c r="N276">
        <v>62355.163727959698</v>
      </c>
      <c r="O276" s="3"/>
      <c r="Q276" s="3"/>
      <c r="S276" s="3"/>
      <c r="T276" s="3"/>
    </row>
    <row r="277" spans="1:20" x14ac:dyDescent="0.2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27532.0970042796</v>
      </c>
      <c r="M277" s="3">
        <v>12904.046831254773</v>
      </c>
      <c r="N277">
        <v>0</v>
      </c>
      <c r="O277" s="3"/>
      <c r="Q277" s="3"/>
      <c r="S277" s="3"/>
      <c r="T277" s="3"/>
    </row>
    <row r="278" spans="1:20" x14ac:dyDescent="0.2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2938.6590584878745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19527.235354573484</v>
      </c>
      <c r="N279">
        <v>51687.448046550293</v>
      </c>
      <c r="O279" s="3"/>
      <c r="Q279" s="3"/>
      <c r="S279" s="3"/>
      <c r="T279" s="3"/>
    </row>
    <row r="280" spans="1:20" x14ac:dyDescent="0.2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16052.958212660322</v>
      </c>
      <c r="M280" s="3">
        <v>29273.723878040426</v>
      </c>
      <c r="N280">
        <v>17223.607647547797</v>
      </c>
      <c r="O280" s="3"/>
      <c r="Q280" s="3"/>
      <c r="S280" s="3"/>
      <c r="T280" s="3"/>
    </row>
    <row r="281" spans="1:20" x14ac:dyDescent="0.2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7502.3467398368111</v>
      </c>
      <c r="M281" s="3">
        <v>0</v>
      </c>
      <c r="N281">
        <v>28284.143518518518</v>
      </c>
      <c r="O281" s="3"/>
      <c r="Q281" s="3"/>
      <c r="S281" s="3"/>
      <c r="T281" s="3"/>
    </row>
    <row r="282" spans="1:20" x14ac:dyDescent="0.2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29381.182756877752</v>
      </c>
      <c r="M282" s="3">
        <v>48578.905284582397</v>
      </c>
      <c r="N282">
        <v>15422.453703703704</v>
      </c>
      <c r="O282" s="3"/>
      <c r="Q282" s="3"/>
      <c r="S282" s="3"/>
      <c r="T282" s="3"/>
    </row>
    <row r="283" spans="1:20" x14ac:dyDescent="0.2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267.16730449851974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14618.973561430794</v>
      </c>
      <c r="M284" s="3">
        <v>23207.386802658013</v>
      </c>
      <c r="N284">
        <v>14565.645845967252</v>
      </c>
      <c r="O284" s="3"/>
      <c r="Q284" s="3"/>
      <c r="S284" s="3"/>
      <c r="T284" s="3"/>
    </row>
    <row r="285" spans="1:20" x14ac:dyDescent="0.2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25721.65535030156</v>
      </c>
      <c r="M285" s="3">
        <v>24265.955802812547</v>
      </c>
      <c r="N285">
        <v>0</v>
      </c>
      <c r="O285" s="3"/>
      <c r="Q285" s="3"/>
      <c r="S285" s="3"/>
      <c r="T285" s="3"/>
    </row>
    <row r="286" spans="1:20" x14ac:dyDescent="0.2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5287.7138413685843</v>
      </c>
      <c r="M286" s="3">
        <v>0</v>
      </c>
      <c r="N286">
        <v>28164.796846573681</v>
      </c>
      <c r="O286" s="3"/>
      <c r="Q286" s="3"/>
      <c r="S286" s="3"/>
      <c r="T286" s="3"/>
    </row>
    <row r="287" spans="1:20" x14ac:dyDescent="0.2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8057.1740713765475</v>
      </c>
      <c r="M287" s="3">
        <v>30406.817379976659</v>
      </c>
      <c r="N287">
        <v>32400.938546307771</v>
      </c>
      <c r="O287" s="3"/>
      <c r="Q287" s="3"/>
      <c r="S287" s="3"/>
      <c r="T287" s="3"/>
    </row>
    <row r="288" spans="1:20" x14ac:dyDescent="0.2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19088.370963826172</v>
      </c>
      <c r="M288" s="3">
        <v>8065.7855456346515</v>
      </c>
      <c r="N288">
        <v>5491.5504468640429</v>
      </c>
      <c r="O288" s="3"/>
      <c r="Q288" s="3"/>
      <c r="S288" s="3"/>
      <c r="T288" s="3"/>
    </row>
    <row r="289" spans="1:20" x14ac:dyDescent="0.2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1593.2265112891478</v>
      </c>
      <c r="M289" s="3">
        <v>9308.7632643091711</v>
      </c>
      <c r="N289">
        <v>3843.821676201524</v>
      </c>
      <c r="O289" s="3"/>
      <c r="Q289" s="3"/>
      <c r="S289" s="3"/>
      <c r="T289" s="3"/>
    </row>
    <row r="290" spans="1:20" x14ac:dyDescent="0.2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7614.2470874920718</v>
      </c>
      <c r="M290" s="3">
        <v>37370.856309818089</v>
      </c>
      <c r="N290">
        <v>30453.91169635941</v>
      </c>
      <c r="O290" s="3"/>
      <c r="Q290" s="3"/>
      <c r="S290" s="3"/>
      <c r="T290" s="3"/>
    </row>
    <row r="291" spans="1:20" x14ac:dyDescent="0.2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19437.860934005406</v>
      </c>
      <c r="M291" s="3">
        <v>4360.778348228434</v>
      </c>
      <c r="N291">
        <v>4873.7412858249418</v>
      </c>
      <c r="O291" s="3"/>
      <c r="Q291" s="3"/>
      <c r="S291" s="3"/>
      <c r="T291" s="3"/>
    </row>
    <row r="292" spans="1:20" x14ac:dyDescent="0.2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4015.7559168141001</v>
      </c>
      <c r="M292" s="3">
        <v>6227.4196615326109</v>
      </c>
      <c r="N292">
        <v>9137.1030209140208</v>
      </c>
      <c r="O292" s="3"/>
      <c r="Q292" s="3"/>
      <c r="S292" s="3"/>
      <c r="T292" s="3"/>
    </row>
    <row r="293" spans="1:20" x14ac:dyDescent="0.2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14533.440281119896</v>
      </c>
      <c r="M293" s="3">
        <v>31093.005052302</v>
      </c>
      <c r="N293">
        <v>26644.141005991361</v>
      </c>
      <c r="O293" s="3"/>
      <c r="Q293" s="3"/>
      <c r="S293" s="3"/>
      <c r="T293" s="3"/>
    </row>
    <row r="294" spans="1:20" x14ac:dyDescent="0.2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36155.99098582942</v>
      </c>
      <c r="M294" s="3">
        <v>15281.434569131146</v>
      </c>
      <c r="N294">
        <v>4441.2707259300541</v>
      </c>
      <c r="O294" s="3"/>
      <c r="Q294" s="3"/>
      <c r="S294" s="3"/>
      <c r="T294" s="3"/>
    </row>
    <row r="295" spans="1:20" x14ac:dyDescent="0.2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740.99537832779492</v>
      </c>
      <c r="M295" s="3">
        <v>5269.3375080054084</v>
      </c>
      <c r="N295">
        <v>15790.023686777206</v>
      </c>
      <c r="O295" s="3"/>
      <c r="Q295" s="3"/>
      <c r="S295" s="3"/>
      <c r="T295" s="3"/>
    </row>
    <row r="296" spans="1:20" x14ac:dyDescent="0.2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10387.832699619772</v>
      </c>
      <c r="M296" s="3">
        <v>30117.856348676894</v>
      </c>
      <c r="N296">
        <v>9692.1075455333903</v>
      </c>
      <c r="O296" s="3"/>
      <c r="Q296" s="3"/>
      <c r="S296" s="3"/>
      <c r="T296" s="3"/>
    </row>
    <row r="297" spans="1:20" x14ac:dyDescent="0.2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44942.965779467682</v>
      </c>
      <c r="M297" s="3">
        <v>10993.995997331554</v>
      </c>
      <c r="N297">
        <v>23941.890719861232</v>
      </c>
      <c r="O297" s="3"/>
      <c r="Q297" s="3"/>
      <c r="S297" s="3"/>
      <c r="T297" s="3"/>
    </row>
    <row r="298" spans="1:20" x14ac:dyDescent="0.2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1946.7680608365019</v>
      </c>
      <c r="M298" s="3">
        <v>7169.2239270624859</v>
      </c>
      <c r="N298">
        <v>11968.77710320902</v>
      </c>
      <c r="O298" s="3"/>
      <c r="Q298" s="3"/>
      <c r="S298" s="3"/>
      <c r="T298" s="3"/>
    </row>
    <row r="299" spans="1:20" x14ac:dyDescent="0.2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115696.20253164557</v>
      </c>
      <c r="N299">
        <v>0</v>
      </c>
      <c r="O299" s="3"/>
      <c r="Q299" s="3"/>
      <c r="S299" s="3"/>
      <c r="T299" s="3"/>
    </row>
    <row r="300" spans="1:20" x14ac:dyDescent="0.2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62341.772151898731</v>
      </c>
      <c r="N300">
        <v>0</v>
      </c>
      <c r="O300" s="3"/>
      <c r="Q300" s="3"/>
      <c r="S300" s="3"/>
      <c r="T300" s="3"/>
    </row>
    <row r="301" spans="1:20" x14ac:dyDescent="0.2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49082.568807339449</v>
      </c>
      <c r="N301">
        <v>0</v>
      </c>
      <c r="O301" s="3"/>
      <c r="Q301" s="3"/>
      <c r="S301" s="3"/>
      <c r="T301" s="3"/>
    </row>
    <row r="302" spans="1:20" x14ac:dyDescent="0.2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41755.062680810028</v>
      </c>
      <c r="O302" s="3"/>
      <c r="Q302" s="3"/>
      <c r="S302" s="3"/>
      <c r="T302" s="3"/>
    </row>
    <row r="303" spans="1:20" x14ac:dyDescent="0.2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71278.625954198476</v>
      </c>
      <c r="N303">
        <v>0</v>
      </c>
      <c r="O303" s="3"/>
      <c r="Q303" s="3"/>
      <c r="S303" s="3"/>
      <c r="T303" s="3"/>
    </row>
    <row r="304" spans="1:20" x14ac:dyDescent="0.2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68368.479467258599</v>
      </c>
      <c r="N304">
        <v>0</v>
      </c>
      <c r="O304" s="3"/>
      <c r="Q304" s="3"/>
      <c r="S304" s="3"/>
      <c r="T304" s="3"/>
    </row>
    <row r="305" spans="1:20" x14ac:dyDescent="0.2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20380.73908174692</v>
      </c>
      <c r="O305" s="3"/>
      <c r="Q305" s="3"/>
      <c r="S305" s="3"/>
      <c r="T305" s="3"/>
    </row>
    <row r="306" spans="1:20" x14ac:dyDescent="0.2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49130.280440184593</v>
      </c>
      <c r="N306">
        <v>41769.972451790636</v>
      </c>
      <c r="O306" s="3"/>
      <c r="Q306" s="3"/>
      <c r="S306" s="3"/>
      <c r="T306" s="3"/>
    </row>
    <row r="307" spans="1:20" x14ac:dyDescent="0.2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19666.311679091232</v>
      </c>
      <c r="N307">
        <v>8367.7685950413215</v>
      </c>
      <c r="O307" s="3"/>
      <c r="Q307" s="3"/>
      <c r="S307" s="3"/>
      <c r="T307" s="3"/>
    </row>
    <row r="308" spans="1:20" x14ac:dyDescent="0.2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76518.548715858138</v>
      </c>
      <c r="N308">
        <v>48837.20930232558</v>
      </c>
      <c r="O308" s="3"/>
      <c r="Q308" s="3"/>
      <c r="S308" s="3"/>
      <c r="T308" s="3"/>
    </row>
    <row r="309" spans="1:20" x14ac:dyDescent="0.2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12189.254210104251</v>
      </c>
      <c r="O309" s="3"/>
      <c r="Q309" s="3"/>
      <c r="S309" s="3"/>
      <c r="T309" s="3"/>
    </row>
    <row r="310" spans="1:20" x14ac:dyDescent="0.2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72463.15789473684</v>
      </c>
      <c r="N310">
        <v>23080.15107007973</v>
      </c>
      <c r="O310" s="3"/>
      <c r="Q310" s="3"/>
      <c r="S310" s="3"/>
      <c r="T310" s="3"/>
    </row>
    <row r="311" spans="1:20" x14ac:dyDescent="0.2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18105.263157894737</v>
      </c>
      <c r="N311">
        <v>0</v>
      </c>
      <c r="O311" s="3"/>
      <c r="Q311" s="3"/>
      <c r="S311" s="3"/>
      <c r="T311" s="3"/>
    </row>
    <row r="312" spans="1:20" x14ac:dyDescent="0.2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38480.906420478386</v>
      </c>
      <c r="O312" s="3"/>
      <c r="Q312" s="3"/>
      <c r="S312" s="3"/>
      <c r="T312" s="3"/>
    </row>
    <row r="313" spans="1:20" x14ac:dyDescent="0.2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107001.87969924812</v>
      </c>
      <c r="N313">
        <v>23889.392565729828</v>
      </c>
      <c r="O313" s="3"/>
      <c r="Q313" s="3"/>
      <c r="S313" s="3"/>
      <c r="T313" s="3"/>
    </row>
    <row r="314" spans="1:20" x14ac:dyDescent="0.2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6672.9323308270677</v>
      </c>
      <c r="N314">
        <v>0</v>
      </c>
      <c r="O314" s="3"/>
      <c r="Q314" s="3"/>
      <c r="S314" s="3"/>
      <c r="T314" s="3"/>
    </row>
    <row r="315" spans="1:20" x14ac:dyDescent="0.2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147952.44385733159</v>
      </c>
      <c r="N315">
        <v>58911.56462585034</v>
      </c>
      <c r="O315" s="3"/>
      <c r="Q315" s="3"/>
      <c r="S315" s="3"/>
      <c r="T315" s="3"/>
    </row>
    <row r="316" spans="1:20" x14ac:dyDescent="0.2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25645.295587010824</v>
      </c>
      <c r="N316">
        <v>0</v>
      </c>
      <c r="O316" s="3"/>
      <c r="Q316" s="3"/>
      <c r="S316" s="3"/>
      <c r="T316" s="3"/>
    </row>
    <row r="317" spans="1:20" x14ac:dyDescent="0.2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25645.295587010824</v>
      </c>
      <c r="N317">
        <v>62116.040955631397</v>
      </c>
      <c r="O317" s="3"/>
      <c r="Q317" s="3"/>
      <c r="S317" s="3"/>
      <c r="T317" s="3"/>
    </row>
    <row r="318" spans="1:20" x14ac:dyDescent="0.2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31058.020477815699</v>
      </c>
      <c r="O318" s="3"/>
      <c r="Q318" s="3"/>
      <c r="S318" s="3"/>
      <c r="T318" s="3"/>
    </row>
    <row r="319" spans="1:20" x14ac:dyDescent="0.2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28914.405010438415</v>
      </c>
      <c r="N319">
        <v>37333.333333333336</v>
      </c>
      <c r="O319" s="3"/>
      <c r="Q319" s="3"/>
      <c r="S319" s="3"/>
      <c r="T319" s="3"/>
    </row>
    <row r="320" spans="1:20" x14ac:dyDescent="0.2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28914.405010438415</v>
      </c>
      <c r="N320">
        <v>24871.794871794871</v>
      </c>
      <c r="O320" s="3"/>
      <c r="Q320" s="3"/>
      <c r="S320" s="3"/>
      <c r="T320" s="3"/>
    </row>
    <row r="321" spans="1:20" x14ac:dyDescent="0.2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41121.495327102806</v>
      </c>
      <c r="N321">
        <v>35448.195576251455</v>
      </c>
      <c r="O321" s="3"/>
      <c r="Q321" s="3"/>
      <c r="S321" s="3"/>
      <c r="T321" s="3"/>
    </row>
    <row r="322" spans="1:20" x14ac:dyDescent="0.2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35448.195576251455</v>
      </c>
      <c r="O322" s="3"/>
      <c r="Q322" s="3"/>
      <c r="S322" s="3"/>
      <c r="T322" s="3"/>
    </row>
    <row r="323" spans="1:20" x14ac:dyDescent="0.2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13616.212792906903</v>
      </c>
      <c r="N323">
        <v>70332.480818414318</v>
      </c>
      <c r="O323" s="3"/>
      <c r="Q323" s="3"/>
      <c r="S323" s="3"/>
      <c r="T323" s="3"/>
    </row>
    <row r="324" spans="1:20" x14ac:dyDescent="0.2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13616.212792906903</v>
      </c>
      <c r="N324">
        <v>46930.946291560103</v>
      </c>
      <c r="O324" s="3"/>
      <c r="Q324" s="3"/>
      <c r="S324" s="3"/>
      <c r="T324" s="3"/>
    </row>
    <row r="325" spans="1:20" x14ac:dyDescent="0.2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35166.240409207159</v>
      </c>
      <c r="O325" s="3"/>
      <c r="Q325" s="3"/>
      <c r="S325" s="3"/>
      <c r="T325" s="3"/>
    </row>
    <row r="326" spans="1:20" x14ac:dyDescent="0.2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20299.145299145301</v>
      </c>
      <c r="N326">
        <v>18358.831710709317</v>
      </c>
      <c r="O326" s="3"/>
      <c r="Q326" s="3"/>
      <c r="S326" s="3"/>
      <c r="T326" s="3"/>
    </row>
    <row r="327" spans="1:20" x14ac:dyDescent="0.2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18358.831710709317</v>
      </c>
      <c r="O327" s="3"/>
      <c r="Q327" s="3"/>
      <c r="S327" s="3"/>
      <c r="T327" s="3"/>
    </row>
    <row r="328" spans="1:20" x14ac:dyDescent="0.2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41760.699400223646</v>
      </c>
      <c r="N328">
        <v>0</v>
      </c>
      <c r="O328" s="3"/>
      <c r="Q328" s="3"/>
      <c r="S328" s="3"/>
      <c r="T328" s="3"/>
    </row>
    <row r="329" spans="1:20" x14ac:dyDescent="0.2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39853.392982267018</v>
      </c>
      <c r="N329">
        <v>0</v>
      </c>
      <c r="O329" s="3"/>
      <c r="Q329" s="3"/>
      <c r="S329" s="3"/>
      <c r="T329" s="3"/>
    </row>
    <row r="330" spans="1:20" x14ac:dyDescent="0.2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16606.478736592464</v>
      </c>
      <c r="N330">
        <v>0</v>
      </c>
      <c r="O330" s="3"/>
      <c r="Q330" s="3"/>
      <c r="S330" s="3"/>
      <c r="T330" s="3"/>
    </row>
    <row r="331" spans="1:20" x14ac:dyDescent="0.2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37284.837599161801</v>
      </c>
      <c r="N331">
        <v>0</v>
      </c>
      <c r="O331" s="3"/>
      <c r="Q331" s="3"/>
      <c r="S331" s="3"/>
      <c r="T331" s="3"/>
    </row>
    <row r="332" spans="1:20" x14ac:dyDescent="0.2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14500.074839095943</v>
      </c>
      <c r="N332">
        <v>0</v>
      </c>
      <c r="O332" s="3"/>
      <c r="Q332" s="3"/>
      <c r="S332" s="3"/>
      <c r="T332" s="3"/>
    </row>
    <row r="333" spans="1:20" x14ac:dyDescent="0.2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49823.071479122431</v>
      </c>
      <c r="N333">
        <v>0</v>
      </c>
      <c r="O333" s="3"/>
      <c r="Q333" s="3"/>
      <c r="S333" s="3"/>
      <c r="T333" s="3"/>
    </row>
    <row r="334" spans="1:20" x14ac:dyDescent="0.2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2074.4869072894548</v>
      </c>
      <c r="N334">
        <v>0</v>
      </c>
      <c r="O334" s="3"/>
      <c r="Q334" s="3"/>
      <c r="S334" s="3"/>
      <c r="T334" s="3"/>
    </row>
    <row r="335" spans="1:20" x14ac:dyDescent="0.2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42876.58581636125</v>
      </c>
      <c r="N335">
        <v>0</v>
      </c>
      <c r="O335" s="3"/>
      <c r="Q335" s="3"/>
      <c r="S335" s="3"/>
      <c r="T335" s="3"/>
    </row>
    <row r="336" spans="1:20" x14ac:dyDescent="0.2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9410.3922617022308</v>
      </c>
      <c r="N336">
        <v>0</v>
      </c>
      <c r="O336" s="3"/>
      <c r="Q336" s="3"/>
      <c r="S336" s="3"/>
      <c r="T336" s="3"/>
    </row>
    <row r="337" spans="1:20" x14ac:dyDescent="0.2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47563.954235762954</v>
      </c>
      <c r="N337">
        <v>0</v>
      </c>
      <c r="O337" s="3"/>
      <c r="Q337" s="3"/>
      <c r="S337" s="3"/>
      <c r="T337" s="3"/>
    </row>
    <row r="338" spans="1:20" x14ac:dyDescent="0.2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4576.423704846381</v>
      </c>
      <c r="N338">
        <v>0</v>
      </c>
      <c r="O338" s="3"/>
      <c r="Q338" s="3"/>
      <c r="S338" s="3"/>
      <c r="T338" s="3"/>
    </row>
    <row r="339" spans="1:20" x14ac:dyDescent="0.2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5792.0981971614883</v>
      </c>
      <c r="M339" s="3">
        <v>0</v>
      </c>
      <c r="N339">
        <v>17815.264348899404</v>
      </c>
      <c r="O339" s="3"/>
      <c r="Q339" s="3"/>
      <c r="S339" s="3"/>
      <c r="T339" s="3"/>
    </row>
    <row r="340" spans="1:20" x14ac:dyDescent="0.2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30629.075565784427</v>
      </c>
      <c r="M340" s="3">
        <v>0</v>
      </c>
      <c r="N340">
        <v>22269.080436124255</v>
      </c>
      <c r="O340" s="3"/>
      <c r="Q340" s="3"/>
      <c r="S340" s="3"/>
      <c r="T340" s="3"/>
    </row>
    <row r="341" spans="1:20" x14ac:dyDescent="0.2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1889.1446106635981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6917.6614631160082</v>
      </c>
      <c r="M342" s="3">
        <v>0</v>
      </c>
      <c r="N342">
        <v>11890.509360034828</v>
      </c>
      <c r="O342" s="3"/>
      <c r="Q342" s="3"/>
      <c r="S342" s="3"/>
      <c r="T342" s="3"/>
    </row>
    <row r="343" spans="1:20" x14ac:dyDescent="0.2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20390.776451382513</v>
      </c>
      <c r="M343" s="3">
        <v>0</v>
      </c>
      <c r="N343">
        <v>13871.353939921637</v>
      </c>
      <c r="O343" s="3"/>
      <c r="Q343" s="3"/>
      <c r="S343" s="3"/>
      <c r="T343" s="3"/>
    </row>
    <row r="344" spans="1:20" x14ac:dyDescent="0.2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1591.6743189470462</v>
      </c>
      <c r="M344" s="3">
        <v>0</v>
      </c>
      <c r="N344">
        <v>19819.329560296039</v>
      </c>
      <c r="O344" s="3"/>
      <c r="Q344" s="3"/>
      <c r="S344" s="3"/>
      <c r="T344" s="3"/>
    </row>
    <row r="345" spans="1:20" x14ac:dyDescent="0.2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5662.3931623931621</v>
      </c>
      <c r="M345" s="3">
        <v>0</v>
      </c>
      <c r="N345">
        <v>31706.785753185926</v>
      </c>
      <c r="O345" s="3"/>
      <c r="Q345" s="3"/>
      <c r="S345" s="3"/>
      <c r="T345" s="3"/>
    </row>
    <row r="346" spans="1:20" x14ac:dyDescent="0.2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27341.880341880344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1264.9572649572649</v>
      </c>
      <c r="M347" s="3">
        <v>0</v>
      </c>
      <c r="N347">
        <v>11451.185419162764</v>
      </c>
      <c r="O347" s="3"/>
      <c r="Q347" s="3"/>
      <c r="S347" s="3"/>
      <c r="T347" s="3"/>
    </row>
    <row r="348" spans="1:20" x14ac:dyDescent="0.2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5484.8677633372718</v>
      </c>
      <c r="M348" s="3">
        <v>0</v>
      </c>
      <c r="N348">
        <v>37100.705022195143</v>
      </c>
      <c r="O348" s="3"/>
      <c r="Q348" s="3"/>
      <c r="S348" s="3"/>
      <c r="T348" s="3"/>
    </row>
    <row r="349" spans="1:20" x14ac:dyDescent="0.2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36081.068799418339</v>
      </c>
      <c r="M349" s="3">
        <v>0</v>
      </c>
      <c r="N349">
        <v>2650.3612150752892</v>
      </c>
      <c r="O349" s="3"/>
      <c r="Q349" s="3"/>
      <c r="S349" s="3"/>
      <c r="T349" s="3"/>
    </row>
    <row r="350" spans="1:20" x14ac:dyDescent="0.2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2094.8832136689994</v>
      </c>
      <c r="M350" s="3">
        <v>0</v>
      </c>
      <c r="N350">
        <v>5300.7224301505785</v>
      </c>
      <c r="O350" s="3"/>
      <c r="Q350" s="3"/>
      <c r="S350" s="3"/>
      <c r="T350" s="3"/>
    </row>
    <row r="351" spans="1:20" x14ac:dyDescent="0.2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7808.8099394188312</v>
      </c>
      <c r="M351" s="3">
        <v>0</v>
      </c>
      <c r="N351">
        <v>20460.829493087556</v>
      </c>
      <c r="O351" s="3"/>
      <c r="Q351" s="3"/>
      <c r="S351" s="3"/>
      <c r="T351" s="3"/>
    </row>
    <row r="352" spans="1:20" x14ac:dyDescent="0.2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41190.060581168495</v>
      </c>
      <c r="M352" s="3">
        <v>0</v>
      </c>
      <c r="N352">
        <v>11564.394858113024</v>
      </c>
      <c r="O352" s="3"/>
      <c r="Q352" s="3"/>
      <c r="S352" s="3"/>
      <c r="T352" s="3"/>
    </row>
    <row r="353" spans="1:20" x14ac:dyDescent="0.2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1637.7451483725229</v>
      </c>
      <c r="M353" s="3">
        <v>0</v>
      </c>
      <c r="N353">
        <v>7116.1775406257575</v>
      </c>
      <c r="O353" s="3"/>
      <c r="Q353" s="3"/>
      <c r="S353" s="3"/>
      <c r="T353" s="3"/>
    </row>
    <row r="354" spans="1:20" x14ac:dyDescent="0.2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1359.6837944664032</v>
      </c>
      <c r="M354" s="3">
        <v>0</v>
      </c>
      <c r="N354">
        <v>28588.257176514355</v>
      </c>
      <c r="O354" s="3"/>
      <c r="Q354" s="3"/>
      <c r="S354" s="3"/>
      <c r="T354" s="3"/>
    </row>
    <row r="355" spans="1:20" x14ac:dyDescent="0.2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31889.328063241108</v>
      </c>
      <c r="M355" s="3">
        <v>0</v>
      </c>
      <c r="N355">
        <v>8983.8179676359359</v>
      </c>
      <c r="O355" s="3"/>
      <c r="Q355" s="3"/>
      <c r="S355" s="3"/>
      <c r="T355" s="3"/>
    </row>
    <row r="356" spans="1:20" x14ac:dyDescent="0.2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1494.0711462450593</v>
      </c>
      <c r="M356" s="3">
        <v>0</v>
      </c>
      <c r="N356">
        <v>12251.224502449006</v>
      </c>
      <c r="O356" s="3"/>
      <c r="Q356" s="3"/>
      <c r="S356" s="3"/>
      <c r="T356" s="3"/>
    </row>
    <row r="357" spans="1:20" x14ac:dyDescent="0.2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101907.35694822889</v>
      </c>
      <c r="N357">
        <v>0</v>
      </c>
      <c r="O357" s="3"/>
      <c r="Q357" s="3"/>
      <c r="S357" s="3"/>
      <c r="T357" s="3"/>
    </row>
    <row r="358" spans="1:20" x14ac:dyDescent="0.2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47239.26380368098</v>
      </c>
      <c r="N358">
        <v>0</v>
      </c>
      <c r="O358" s="3"/>
      <c r="Q358" s="3"/>
      <c r="S358" s="3"/>
      <c r="T358" s="3"/>
    </row>
    <row r="359" spans="1:20" x14ac:dyDescent="0.2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25795.828759604829</v>
      </c>
      <c r="N359">
        <v>0</v>
      </c>
      <c r="O359" s="3"/>
      <c r="Q359" s="3"/>
      <c r="S359" s="3"/>
      <c r="T359" s="3"/>
    </row>
    <row r="360" spans="1:20" x14ac:dyDescent="0.2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124734.29951690821</v>
      </c>
      <c r="N360">
        <v>0</v>
      </c>
      <c r="O360" s="3"/>
      <c r="Q360" s="3"/>
      <c r="S360" s="3"/>
      <c r="T360" s="3"/>
    </row>
    <row r="361" spans="1:20" x14ac:dyDescent="0.2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35315.985130111527</v>
      </c>
      <c r="N361">
        <v>0</v>
      </c>
      <c r="O361" s="3"/>
      <c r="Q361" s="3"/>
      <c r="S361" s="3"/>
      <c r="T361" s="3"/>
    </row>
    <row r="362" spans="1:20" x14ac:dyDescent="0.2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17596.034696406445</v>
      </c>
      <c r="N362">
        <v>0</v>
      </c>
      <c r="O362" s="3"/>
      <c r="Q362" s="3"/>
      <c r="S362" s="3"/>
      <c r="T362" s="3"/>
    </row>
    <row r="363" spans="1:20" x14ac:dyDescent="0.2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16666.666666666668</v>
      </c>
      <c r="N363">
        <v>0</v>
      </c>
      <c r="O363" s="3"/>
      <c r="Q363" s="3"/>
      <c r="S363" s="3"/>
      <c r="T363" s="3"/>
    </row>
    <row r="364" spans="1:20" x14ac:dyDescent="0.2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17589.820359281439</v>
      </c>
      <c r="N364">
        <v>0</v>
      </c>
      <c r="O364" s="3"/>
      <c r="Q364" s="3"/>
      <c r="S364" s="3"/>
      <c r="T364" s="3"/>
    </row>
    <row r="365" spans="1:20" x14ac:dyDescent="0.2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14848.066298342541</v>
      </c>
      <c r="N365">
        <v>0</v>
      </c>
      <c r="O365" s="3"/>
      <c r="Q365" s="3"/>
      <c r="S365" s="3"/>
      <c r="T365" s="3"/>
    </row>
    <row r="366" spans="1:20" x14ac:dyDescent="0.2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10914.68101460415</v>
      </c>
      <c r="N366">
        <v>0</v>
      </c>
      <c r="O366" s="3"/>
      <c r="Q366" s="3"/>
      <c r="S366" s="3"/>
      <c r="T366" s="3"/>
    </row>
    <row r="367" spans="1:20" x14ac:dyDescent="0.2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51856.287425149698</v>
      </c>
      <c r="O367" s="3"/>
      <c r="Q367" s="3"/>
      <c r="S367" s="3"/>
      <c r="T367" s="3"/>
    </row>
    <row r="368" spans="1:20" x14ac:dyDescent="0.2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44051.82567726737</v>
      </c>
      <c r="N368">
        <v>103712.5748502994</v>
      </c>
      <c r="O368" s="3"/>
      <c r="Q368" s="3"/>
      <c r="S368" s="3"/>
      <c r="T368" s="3"/>
    </row>
    <row r="369" spans="1:20" x14ac:dyDescent="0.2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20276.497695852533</v>
      </c>
      <c r="N369">
        <v>48695.65217391304</v>
      </c>
      <c r="O369" s="3"/>
      <c r="Q369" s="3"/>
      <c r="S369" s="3"/>
      <c r="T369" s="3"/>
    </row>
    <row r="370" spans="1:20" x14ac:dyDescent="0.2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24347.82608695652</v>
      </c>
      <c r="O370" s="3"/>
      <c r="Q370" s="3"/>
      <c r="S370" s="3"/>
      <c r="T370" s="3"/>
    </row>
    <row r="371" spans="1:20" x14ac:dyDescent="0.2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66605.672461116192</v>
      </c>
      <c r="O371" s="3"/>
      <c r="Q371" s="3"/>
      <c r="S371" s="3"/>
      <c r="T371" s="3"/>
    </row>
    <row r="372" spans="1:20" x14ac:dyDescent="0.2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22186.642268984448</v>
      </c>
      <c r="O372" s="3"/>
      <c r="Q372" s="3"/>
      <c r="S372" s="3"/>
      <c r="T372" s="3"/>
    </row>
    <row r="373" spans="1:20" x14ac:dyDescent="0.2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12138.429752066115</v>
      </c>
      <c r="N373">
        <v>62174.578866768759</v>
      </c>
      <c r="O373" s="3"/>
      <c r="Q373" s="3"/>
      <c r="S373" s="3"/>
      <c r="T373" s="3"/>
    </row>
    <row r="374" spans="1:20" x14ac:dyDescent="0.2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29875.067897881585</v>
      </c>
      <c r="O374" s="3"/>
      <c r="Q374" s="3"/>
      <c r="S374" s="3"/>
      <c r="T374" s="3"/>
    </row>
    <row r="375" spans="1:20" x14ac:dyDescent="0.2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9940.2498642042374</v>
      </c>
      <c r="O375" s="3"/>
      <c r="Q375" s="3"/>
      <c r="S375" s="3"/>
      <c r="T375" s="3"/>
    </row>
    <row r="376" spans="1:20" x14ac:dyDescent="0.2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29875.067897881585</v>
      </c>
      <c r="O376" s="3"/>
      <c r="Q376" s="3"/>
      <c r="S376" s="3"/>
      <c r="T376" s="3"/>
    </row>
    <row r="377" spans="1:20" x14ac:dyDescent="0.2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10773.899848254932</v>
      </c>
      <c r="N377">
        <v>67545.787545787549</v>
      </c>
      <c r="O377" s="3"/>
      <c r="Q377" s="3"/>
      <c r="S377" s="3"/>
      <c r="T377" s="3"/>
    </row>
    <row r="378" spans="1:20" x14ac:dyDescent="0.2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9670.329670329671</v>
      </c>
      <c r="O378" s="3"/>
      <c r="Q378" s="3"/>
      <c r="S378" s="3"/>
      <c r="T378" s="3"/>
    </row>
    <row r="379" spans="1:20" x14ac:dyDescent="0.2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19340.659340659342</v>
      </c>
      <c r="O379" s="3"/>
      <c r="Q379" s="3"/>
      <c r="S379" s="3"/>
      <c r="T379" s="3"/>
    </row>
    <row r="380" spans="1:20" x14ac:dyDescent="0.2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22985.8504187121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40571.758590817211</v>
      </c>
      <c r="M381" s="3">
        <v>48855.461085676914</v>
      </c>
      <c r="N381">
        <v>43372.287145242073</v>
      </c>
      <c r="O381" s="3"/>
      <c r="Q381" s="3"/>
      <c r="S381" s="3"/>
      <c r="T381" s="3"/>
    </row>
    <row r="382" spans="1:20" x14ac:dyDescent="0.2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14571.74638487208</v>
      </c>
      <c r="M382" s="3">
        <v>31035.872632003226</v>
      </c>
      <c r="N382">
        <v>0</v>
      </c>
      <c r="O382" s="3"/>
      <c r="Q382" s="3"/>
      <c r="S382" s="3"/>
      <c r="T382" s="3"/>
    </row>
    <row r="383" spans="1:20" x14ac:dyDescent="0.2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40118.650352243232</v>
      </c>
      <c r="M383" s="3">
        <v>18621.523579201934</v>
      </c>
      <c r="N383">
        <v>37330.873308733084</v>
      </c>
      <c r="O383" s="3"/>
      <c r="Q383" s="3"/>
      <c r="S383" s="3"/>
      <c r="T383" s="3"/>
    </row>
    <row r="384" spans="1:20" x14ac:dyDescent="0.2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14924.149241492414</v>
      </c>
      <c r="O384" s="3"/>
      <c r="Q384" s="3"/>
      <c r="S384" s="3"/>
      <c r="T384" s="3"/>
    </row>
    <row r="385" spans="1:20" x14ac:dyDescent="0.2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3728.6310405168933</v>
      </c>
      <c r="M385" s="3">
        <v>30139.140955837869</v>
      </c>
      <c r="N385">
        <v>37250.501948742174</v>
      </c>
      <c r="O385" s="3"/>
      <c r="Q385" s="3"/>
      <c r="S385" s="3"/>
      <c r="T385" s="3"/>
    </row>
    <row r="386" spans="1:20" x14ac:dyDescent="0.2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33369.228698344326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3257.5043747476107</v>
      </c>
      <c r="M387" s="3">
        <v>23436.176648517845</v>
      </c>
      <c r="N387">
        <v>8598.0866895004128</v>
      </c>
      <c r="O387" s="3"/>
      <c r="Q387" s="3"/>
      <c r="S387" s="3"/>
      <c r="T387" s="3"/>
    </row>
    <row r="388" spans="1:20" x14ac:dyDescent="0.2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7714.3246558538913</v>
      </c>
      <c r="M388" s="3">
        <v>45924.786802740105</v>
      </c>
      <c r="N388">
        <v>33716.262975778547</v>
      </c>
      <c r="O388" s="3"/>
      <c r="Q388" s="3"/>
      <c r="S388" s="3"/>
      <c r="T388" s="3"/>
    </row>
    <row r="389" spans="1:20" x14ac:dyDescent="0.2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14392.803598200899</v>
      </c>
      <c r="M389" s="3">
        <v>0</v>
      </c>
      <c r="N389">
        <v>4207.6124567474044</v>
      </c>
      <c r="O389" s="3"/>
      <c r="Q389" s="3"/>
      <c r="S389" s="3"/>
      <c r="T389" s="3"/>
    </row>
    <row r="390" spans="1:20" x14ac:dyDescent="0.2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9842.024325457849</v>
      </c>
      <c r="N390">
        <v>0</v>
      </c>
      <c r="O390" s="3"/>
      <c r="Q390" s="3"/>
      <c r="S390" s="3"/>
      <c r="T390" s="3"/>
    </row>
    <row r="391" spans="1:20" x14ac:dyDescent="0.2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52686.70929125289</v>
      </c>
      <c r="N391">
        <v>22548.484020759355</v>
      </c>
      <c r="O391" s="3"/>
      <c r="Q391" s="3"/>
      <c r="S391" s="3"/>
      <c r="T391" s="3"/>
    </row>
    <row r="392" spans="1:20" x14ac:dyDescent="0.2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23258.426966292136</v>
      </c>
      <c r="M392" s="3">
        <v>2924.7721398449189</v>
      </c>
      <c r="N392">
        <v>15023.217700081945</v>
      </c>
      <c r="O392" s="3"/>
      <c r="Q392" s="3"/>
      <c r="S392" s="3"/>
      <c r="T392" s="3"/>
    </row>
    <row r="393" spans="1:20" x14ac:dyDescent="0.2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4873.5955056179773</v>
      </c>
      <c r="M393" s="3">
        <v>0</v>
      </c>
      <c r="N393">
        <v>15023.217700081945</v>
      </c>
      <c r="O393" s="3"/>
      <c r="Q393" s="3"/>
      <c r="S393" s="3"/>
      <c r="T393" s="3"/>
    </row>
    <row r="394" spans="1:20" x14ac:dyDescent="0.2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3263.916700040048</v>
      </c>
      <c r="M394" s="3">
        <v>31345.306675703152</v>
      </c>
      <c r="N394">
        <v>15176.954732510289</v>
      </c>
      <c r="O394" s="3"/>
      <c r="Q394" s="3"/>
      <c r="S394" s="3"/>
      <c r="T394" s="3"/>
    </row>
    <row r="395" spans="1:20" x14ac:dyDescent="0.2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53664.397276732081</v>
      </c>
      <c r="M395" s="3">
        <v>7234.8356489325652</v>
      </c>
      <c r="N395">
        <v>6502.0576131687239</v>
      </c>
      <c r="O395" s="3"/>
      <c r="Q395" s="3"/>
      <c r="S395" s="3"/>
      <c r="T395" s="3"/>
    </row>
    <row r="396" spans="1:20" x14ac:dyDescent="0.2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1621.9463356027234</v>
      </c>
      <c r="M396" s="3">
        <v>0</v>
      </c>
      <c r="N396">
        <v>19522.633744855968</v>
      </c>
      <c r="O396" s="3"/>
      <c r="Q396" s="3"/>
      <c r="S396" s="3"/>
      <c r="T396" s="3"/>
    </row>
    <row r="397" spans="1:20" x14ac:dyDescent="0.2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11392.405063291139</v>
      </c>
      <c r="N397">
        <v>66808.813077469793</v>
      </c>
      <c r="O397" s="3"/>
      <c r="Q397" s="3"/>
      <c r="S397" s="3"/>
      <c r="T397" s="3"/>
    </row>
    <row r="398" spans="1:20" x14ac:dyDescent="0.2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22714.48663853727</v>
      </c>
      <c r="N398">
        <v>13361.762615493959</v>
      </c>
      <c r="O398" s="3"/>
      <c r="Q398" s="3"/>
      <c r="S398" s="3"/>
      <c r="T398" s="3"/>
    </row>
    <row r="399" spans="1:20" x14ac:dyDescent="0.2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38007.380073800741</v>
      </c>
      <c r="N399">
        <v>78571.428571428565</v>
      </c>
      <c r="O399" s="3"/>
      <c r="Q399" s="3"/>
      <c r="S399" s="3"/>
      <c r="T399" s="3"/>
    </row>
    <row r="400" spans="1:20" x14ac:dyDescent="0.2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16881.918819188191</v>
      </c>
      <c r="N400">
        <v>0</v>
      </c>
      <c r="O400" s="3"/>
      <c r="Q400" s="3"/>
      <c r="S400" s="3"/>
      <c r="T400" s="3"/>
    </row>
    <row r="401" spans="1:20" x14ac:dyDescent="0.2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34901.477832512319</v>
      </c>
      <c r="N401">
        <v>44766.039556198746</v>
      </c>
      <c r="O401" s="3"/>
      <c r="Q401" s="3"/>
      <c r="S401" s="3"/>
      <c r="T401" s="3"/>
    </row>
    <row r="402" spans="1:20" x14ac:dyDescent="0.2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11625.615763546799</v>
      </c>
      <c r="N402">
        <v>17896.767969126868</v>
      </c>
      <c r="O402" s="3"/>
      <c r="Q402" s="3"/>
      <c r="S402" s="3"/>
      <c r="T402" s="3"/>
    </row>
    <row r="403" spans="1:20" x14ac:dyDescent="0.2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5812.8078817733995</v>
      </c>
      <c r="N403">
        <v>4486.2518089725036</v>
      </c>
      <c r="O403" s="3"/>
      <c r="Q403" s="3"/>
      <c r="S403" s="3"/>
      <c r="T403" s="3"/>
    </row>
    <row r="404" spans="1:20" x14ac:dyDescent="0.2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46975.476839237061</v>
      </c>
      <c r="N404">
        <v>12767.108466324047</v>
      </c>
      <c r="O404" s="3"/>
      <c r="Q404" s="3"/>
      <c r="S404" s="3"/>
      <c r="T404" s="3"/>
    </row>
    <row r="405" spans="1:20" x14ac:dyDescent="0.2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8528.6103542234341</v>
      </c>
      <c r="N405">
        <v>12767.108466324047</v>
      </c>
      <c r="O405" s="3"/>
      <c r="Q405" s="3"/>
      <c r="S405" s="3"/>
      <c r="T405" s="3"/>
    </row>
    <row r="406" spans="1:20" x14ac:dyDescent="0.2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6383.5542331620236</v>
      </c>
      <c r="O406" s="3"/>
      <c r="Q406" s="3"/>
      <c r="S406" s="3"/>
      <c r="T406" s="3"/>
    </row>
    <row r="407" spans="1:20" x14ac:dyDescent="0.2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52489.110143123835</v>
      </c>
      <c r="N407">
        <v>40692.640692640693</v>
      </c>
      <c r="O407" s="3"/>
      <c r="Q407" s="3"/>
      <c r="S407" s="3"/>
      <c r="T407" s="3"/>
    </row>
    <row r="408" spans="1:20" x14ac:dyDescent="0.2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26228.998133167392</v>
      </c>
      <c r="N408">
        <v>23252.937538651826</v>
      </c>
      <c r="O408" s="3"/>
      <c r="Q408" s="3"/>
      <c r="S408" s="3"/>
      <c r="T408" s="3"/>
    </row>
    <row r="409" spans="1:20" x14ac:dyDescent="0.2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4387.0566272557562</v>
      </c>
      <c r="N409">
        <v>0</v>
      </c>
      <c r="O409" s="3"/>
      <c r="Q409" s="3"/>
      <c r="S409" s="3"/>
      <c r="T409" s="3"/>
    </row>
    <row r="410" spans="1:20" x14ac:dyDescent="0.2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31028.368794326241</v>
      </c>
      <c r="N410">
        <v>37737.47841105354</v>
      </c>
      <c r="O410" s="3"/>
      <c r="Q410" s="3"/>
      <c r="S410" s="3"/>
      <c r="T410" s="3"/>
    </row>
    <row r="411" spans="1:20" x14ac:dyDescent="0.2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25221.631205673759</v>
      </c>
      <c r="N411">
        <v>15069.084628670122</v>
      </c>
      <c r="O411" s="3"/>
      <c r="Q411" s="3"/>
      <c r="S411" s="3"/>
      <c r="T411" s="3"/>
    </row>
    <row r="412" spans="1:20" x14ac:dyDescent="0.2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1899.8272884283247</v>
      </c>
      <c r="O412" s="3"/>
      <c r="Q412" s="3"/>
      <c r="S412" s="3"/>
      <c r="T412" s="3"/>
    </row>
    <row r="413" spans="1:20" x14ac:dyDescent="0.2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26822.157434402332</v>
      </c>
      <c r="N413">
        <v>0</v>
      </c>
      <c r="O413" s="3"/>
      <c r="Q413" s="3"/>
      <c r="S413" s="3"/>
      <c r="T413" s="3"/>
    </row>
    <row r="414" spans="1:20" x14ac:dyDescent="0.2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80174.927113702623</v>
      </c>
      <c r="N414">
        <v>0</v>
      </c>
      <c r="O414" s="3"/>
      <c r="Q414" s="3"/>
      <c r="S414" s="3"/>
      <c r="T414" s="3"/>
    </row>
    <row r="415" spans="1:20" x14ac:dyDescent="0.2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19674.185463659149</v>
      </c>
      <c r="N415">
        <v>0</v>
      </c>
      <c r="O415" s="3"/>
      <c r="Q415" s="3"/>
      <c r="S415" s="3"/>
      <c r="T415" s="3"/>
    </row>
    <row r="416" spans="1:20" x14ac:dyDescent="0.2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10863.509749303621</v>
      </c>
      <c r="N416">
        <v>0</v>
      </c>
      <c r="O416" s="3"/>
      <c r="Q416" s="3"/>
      <c r="S416" s="3"/>
      <c r="T416" s="3"/>
    </row>
    <row r="417" spans="1:20" x14ac:dyDescent="0.2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9536.7847411444145</v>
      </c>
      <c r="N417">
        <v>0</v>
      </c>
      <c r="O417" s="3"/>
      <c r="Q417" s="3"/>
      <c r="S417" s="3"/>
      <c r="T417" s="3"/>
    </row>
    <row r="418" spans="1:20" x14ac:dyDescent="0.2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19209.809264305179</v>
      </c>
      <c r="N418">
        <v>0</v>
      </c>
      <c r="O418" s="3"/>
      <c r="Q418" s="3"/>
      <c r="S418" s="3"/>
      <c r="T418" s="3"/>
    </row>
    <row r="419" spans="1:20" x14ac:dyDescent="0.2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42012.779552715656</v>
      </c>
      <c r="N419">
        <v>0</v>
      </c>
      <c r="O419" s="3"/>
      <c r="Q419" s="3"/>
      <c r="S419" s="3"/>
      <c r="T419" s="3"/>
    </row>
    <row r="420" spans="1:20" x14ac:dyDescent="0.2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59912.85403050109</v>
      </c>
      <c r="N420">
        <v>0</v>
      </c>
      <c r="O420" s="3"/>
      <c r="Q420" s="3"/>
      <c r="S420" s="3"/>
      <c r="T420" s="3"/>
    </row>
    <row r="421" spans="1:20" x14ac:dyDescent="0.2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79738.562091503263</v>
      </c>
      <c r="N421">
        <v>0</v>
      </c>
      <c r="O421" s="3"/>
      <c r="Q421" s="3"/>
      <c r="S421" s="3"/>
      <c r="T421" s="3"/>
    </row>
    <row r="422" spans="1:20" x14ac:dyDescent="0.2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47200</v>
      </c>
      <c r="N422">
        <v>0</v>
      </c>
      <c r="O422" s="3"/>
      <c r="Q422" s="3"/>
      <c r="S422" s="3"/>
      <c r="T422" s="3"/>
    </row>
    <row r="423" spans="1:20" x14ac:dyDescent="0.2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7900</v>
      </c>
      <c r="N423">
        <v>0</v>
      </c>
      <c r="O423" s="3"/>
      <c r="Q423" s="3"/>
      <c r="S423" s="3"/>
      <c r="T423" s="3"/>
    </row>
    <row r="424" spans="1:20" x14ac:dyDescent="0.2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15700</v>
      </c>
      <c r="N424">
        <v>0</v>
      </c>
      <c r="O424" s="3"/>
      <c r="Q424" s="3"/>
      <c r="S424" s="3"/>
      <c r="T424" s="3"/>
    </row>
    <row r="425" spans="1:20" x14ac:dyDescent="0.2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26704.545454545456</v>
      </c>
      <c r="N425">
        <v>0</v>
      </c>
      <c r="O425" s="3"/>
      <c r="Q425" s="3"/>
      <c r="S425" s="3"/>
      <c r="T425" s="3"/>
    </row>
    <row r="426" spans="1:20" x14ac:dyDescent="0.2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8863.636363636364</v>
      </c>
      <c r="N426">
        <v>0</v>
      </c>
      <c r="O426" s="3"/>
      <c r="Q426" s="3"/>
      <c r="S426" s="3"/>
      <c r="T426" s="3"/>
    </row>
    <row r="427" spans="1:20" x14ac:dyDescent="0.2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25239.234449760766</v>
      </c>
      <c r="N427">
        <v>0</v>
      </c>
      <c r="O427" s="3"/>
      <c r="Q427" s="3"/>
      <c r="S427" s="3"/>
      <c r="T427" s="3"/>
    </row>
    <row r="428" spans="1:20" x14ac:dyDescent="0.2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15492.957746478873</v>
      </c>
      <c r="N428">
        <v>0</v>
      </c>
      <c r="O428" s="3"/>
      <c r="Q428" s="3"/>
      <c r="S428" s="3"/>
      <c r="T428" s="3"/>
    </row>
    <row r="429" spans="1:20" x14ac:dyDescent="0.2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23063.380281690141</v>
      </c>
      <c r="N429">
        <v>0</v>
      </c>
      <c r="O429" s="3"/>
      <c r="Q429" s="3"/>
      <c r="S429" s="3"/>
      <c r="T429" s="3"/>
    </row>
    <row r="430" spans="1:20" x14ac:dyDescent="0.2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26285.714285714286</v>
      </c>
      <c r="N430">
        <v>0</v>
      </c>
      <c r="O430" s="3"/>
      <c r="Q430" s="3"/>
      <c r="S430" s="3"/>
      <c r="T430" s="3"/>
    </row>
    <row r="431" spans="1:20" x14ac:dyDescent="0.2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65339.966832504149</v>
      </c>
      <c r="N431">
        <v>0</v>
      </c>
      <c r="O431" s="3"/>
      <c r="Q431" s="3"/>
      <c r="S431" s="3"/>
      <c r="T431" s="3"/>
    </row>
    <row r="432" spans="1:20" x14ac:dyDescent="0.2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29020.332717190387</v>
      </c>
      <c r="N432">
        <v>0</v>
      </c>
      <c r="O432" s="3"/>
      <c r="Q432" s="3"/>
      <c r="S432" s="3"/>
      <c r="T432" s="3"/>
    </row>
    <row r="433" spans="1:20" x14ac:dyDescent="0.2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15909.09090909091</v>
      </c>
      <c r="N433">
        <v>0</v>
      </c>
      <c r="O433" s="3"/>
      <c r="Q433" s="3"/>
      <c r="S433" s="3"/>
      <c r="T433" s="3"/>
    </row>
    <row r="434" spans="1:20" x14ac:dyDescent="0.2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12500</v>
      </c>
      <c r="N434">
        <v>0</v>
      </c>
      <c r="O434" s="3"/>
      <c r="Q434" s="3"/>
      <c r="S434" s="3"/>
      <c r="T434" s="3"/>
    </row>
    <row r="435" spans="1:20" x14ac:dyDescent="0.2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25000</v>
      </c>
      <c r="N435">
        <v>0</v>
      </c>
      <c r="O435" s="3"/>
      <c r="Q435" s="3"/>
      <c r="S435" s="3"/>
      <c r="T435" s="3"/>
    </row>
    <row r="436" spans="1:20" x14ac:dyDescent="0.2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21814.254859611232</v>
      </c>
      <c r="N436">
        <v>25613.079019073568</v>
      </c>
      <c r="O436" s="3"/>
      <c r="Q436" s="3"/>
      <c r="S436" s="3"/>
      <c r="T436" s="3"/>
    </row>
    <row r="437" spans="1:20" x14ac:dyDescent="0.2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39254.859611231099</v>
      </c>
      <c r="N437">
        <v>10245.231607629428</v>
      </c>
      <c r="O437" s="3"/>
      <c r="Q437" s="3"/>
      <c r="S437" s="3"/>
      <c r="T437" s="3"/>
    </row>
    <row r="438" spans="1:20" x14ac:dyDescent="0.2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17880.148350575833</v>
      </c>
      <c r="N438">
        <v>37666.801455721798</v>
      </c>
      <c r="O438" s="3"/>
      <c r="Q438" s="3"/>
      <c r="S438" s="3"/>
      <c r="T438" s="3"/>
    </row>
    <row r="439" spans="1:20" x14ac:dyDescent="0.2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25024.399765762249</v>
      </c>
      <c r="N439">
        <v>0</v>
      </c>
      <c r="O439" s="3"/>
      <c r="Q439" s="3"/>
      <c r="S439" s="3"/>
      <c r="T439" s="3"/>
    </row>
    <row r="440" spans="1:20" x14ac:dyDescent="0.2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23377.862595419847</v>
      </c>
      <c r="N440">
        <v>23104.056437389772</v>
      </c>
      <c r="O440" s="3"/>
      <c r="Q440" s="3"/>
      <c r="S440" s="3"/>
      <c r="T440" s="3"/>
    </row>
    <row r="441" spans="1:20" x14ac:dyDescent="0.2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11683.630195080577</v>
      </c>
      <c r="N441">
        <v>13476.501711795829</v>
      </c>
      <c r="O441" s="3"/>
      <c r="Q441" s="3"/>
      <c r="S441" s="3"/>
      <c r="T441" s="3"/>
    </row>
    <row r="442" spans="1:20" x14ac:dyDescent="0.2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837.57421543681085</v>
      </c>
      <c r="N442">
        <v>6743.4381159871355</v>
      </c>
      <c r="O442" s="3"/>
      <c r="Q442" s="3"/>
      <c r="S442" s="3"/>
      <c r="T442" s="3"/>
    </row>
    <row r="443" spans="1:20" x14ac:dyDescent="0.2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36760.157832995625</v>
      </c>
      <c r="N443">
        <v>23270.307383542833</v>
      </c>
      <c r="O443" s="3"/>
      <c r="Q443" s="3"/>
      <c r="S443" s="3"/>
      <c r="T443" s="3"/>
    </row>
    <row r="444" spans="1:20" x14ac:dyDescent="0.2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5844.086594859763</v>
      </c>
      <c r="N444">
        <v>24939.262702017535</v>
      </c>
      <c r="O444" s="3"/>
      <c r="Q444" s="3"/>
      <c r="S444" s="3"/>
      <c r="T444" s="3"/>
    </row>
    <row r="445" spans="1:20" x14ac:dyDescent="0.2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4151.2622794972012</v>
      </c>
      <c r="O445" s="3"/>
      <c r="Q445" s="3"/>
      <c r="S445" s="3"/>
      <c r="T445" s="3"/>
    </row>
    <row r="446" spans="1:20" x14ac:dyDescent="0.2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20509.418944016979</v>
      </c>
      <c r="N446">
        <v>28904.705417160934</v>
      </c>
      <c r="O446" s="3"/>
      <c r="Q446" s="3"/>
      <c r="S446" s="3"/>
      <c r="T446" s="3"/>
    </row>
    <row r="447" spans="1:20" x14ac:dyDescent="0.2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13053.860440435128</v>
      </c>
      <c r="N447">
        <v>13219.981547383682</v>
      </c>
      <c r="O447" s="3"/>
      <c r="Q447" s="3"/>
      <c r="S447" s="3"/>
      <c r="T447" s="3"/>
    </row>
    <row r="448" spans="1:20" x14ac:dyDescent="0.2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2799.1509684266384</v>
      </c>
      <c r="N448">
        <v>0</v>
      </c>
      <c r="O448" s="3"/>
      <c r="Q448" s="3"/>
      <c r="S448" s="3"/>
      <c r="T448" s="3"/>
    </row>
    <row r="449" spans="1:20" x14ac:dyDescent="0.2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12702.748847532866</v>
      </c>
      <c r="N449">
        <v>29736.011954175661</v>
      </c>
      <c r="O449" s="3"/>
      <c r="Q449" s="3"/>
      <c r="S449" s="3"/>
      <c r="T449" s="3"/>
    </row>
    <row r="450" spans="1:20" x14ac:dyDescent="0.2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17927.266518695578</v>
      </c>
      <c r="N450">
        <v>9430.5163539764235</v>
      </c>
      <c r="O450" s="3"/>
      <c r="Q450" s="3"/>
      <c r="S450" s="3"/>
      <c r="T450" s="3"/>
    </row>
    <row r="451" spans="1:20" x14ac:dyDescent="0.2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3619.4587414909515</v>
      </c>
      <c r="O451" s="3"/>
      <c r="Q451" s="3"/>
      <c r="S451" s="3"/>
      <c r="T451" s="3"/>
    </row>
    <row r="452" spans="1:20" x14ac:dyDescent="0.2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3443.8775510204082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9566.3265306122448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5066.8427133190298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28651.592672058094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1881.498597128239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7449.3163602074492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18458.27439886846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1049.0334747760489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3301.4084507042253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27538.028169014084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1036.6197183098591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9437.8616698815094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45053.733810967205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3265.3623587765223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4088.9075277836023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53428.391696372404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1656.5317676661773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28519.855595667868</v>
      </c>
      <c r="N469">
        <v>0</v>
      </c>
      <c r="O469" s="3"/>
      <c r="Q469" s="3"/>
      <c r="S469" s="3"/>
      <c r="T469" s="3"/>
    </row>
    <row r="470" spans="1:20" x14ac:dyDescent="0.2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115073.5294117647</v>
      </c>
      <c r="N470">
        <v>0</v>
      </c>
      <c r="O470" s="3"/>
      <c r="Q470" s="3"/>
      <c r="S470" s="3"/>
      <c r="T470" s="3"/>
    </row>
    <row r="471" spans="1:20" x14ac:dyDescent="0.2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31111.111111111109</v>
      </c>
      <c r="N471">
        <v>0</v>
      </c>
      <c r="O471" s="3"/>
      <c r="Q471" s="3"/>
      <c r="S471" s="3"/>
      <c r="T471" s="3"/>
    </row>
    <row r="472" spans="1:20" x14ac:dyDescent="0.2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31111.111111111109</v>
      </c>
      <c r="N472">
        <v>0</v>
      </c>
      <c r="O472" s="3"/>
      <c r="Q472" s="3"/>
      <c r="S472" s="3"/>
      <c r="T472" s="3"/>
    </row>
    <row r="473" spans="1:20" x14ac:dyDescent="0.2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105645.16129032258</v>
      </c>
      <c r="N473">
        <v>0</v>
      </c>
      <c r="O473" s="3"/>
      <c r="Q473" s="3"/>
      <c r="S473" s="3"/>
      <c r="T473" s="3"/>
    </row>
    <row r="474" spans="1:20" x14ac:dyDescent="0.2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70967.741935483864</v>
      </c>
      <c r="N474">
        <v>0</v>
      </c>
      <c r="O474" s="3"/>
      <c r="Q474" s="3"/>
      <c r="S474" s="3"/>
      <c r="T474" s="3"/>
    </row>
    <row r="475" spans="1:20" x14ac:dyDescent="0.2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172887.32394366196</v>
      </c>
      <c r="N475">
        <v>0</v>
      </c>
      <c r="O475" s="3"/>
      <c r="Q475" s="3"/>
      <c r="S475" s="3"/>
      <c r="T475" s="3"/>
    </row>
    <row r="476" spans="1:20" x14ac:dyDescent="0.2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24135.319363797022</v>
      </c>
      <c r="M476" s="3">
        <v>174081.34642356241</v>
      </c>
      <c r="N476">
        <v>0</v>
      </c>
      <c r="O476" s="3"/>
      <c r="Q476" s="3"/>
      <c r="S476" s="3"/>
      <c r="T476" s="3"/>
    </row>
    <row r="477" spans="1:20" x14ac:dyDescent="0.2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11007.321383489018</v>
      </c>
      <c r="M477" s="3">
        <v>116072.93127629734</v>
      </c>
      <c r="N477">
        <v>0</v>
      </c>
      <c r="O477" s="3"/>
      <c r="Q477" s="3"/>
      <c r="S477" s="3"/>
      <c r="T477" s="3"/>
    </row>
    <row r="478" spans="1:20" x14ac:dyDescent="0.2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70382.963493199713</v>
      </c>
      <c r="N478">
        <v>0</v>
      </c>
      <c r="O478" s="3"/>
      <c r="Q478" s="3"/>
      <c r="S478" s="3"/>
      <c r="T478" s="3"/>
    </row>
    <row r="479" spans="1:20" x14ac:dyDescent="0.2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20523.138832997989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87479.645377239009</v>
      </c>
      <c r="N480">
        <v>0</v>
      </c>
      <c r="O480" s="3"/>
      <c r="Q480" s="3"/>
      <c r="S480" s="3"/>
      <c r="T480" s="3"/>
    </row>
    <row r="481" spans="1:20" x14ac:dyDescent="0.2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55700.500357398145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29146.341463414636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27951.070336391436</v>
      </c>
      <c r="M483" s="3">
        <v>25204.081632653062</v>
      </c>
      <c r="N483">
        <v>0</v>
      </c>
      <c r="O483" s="3"/>
      <c r="Q483" s="3"/>
      <c r="S483" s="3"/>
      <c r="T483" s="3"/>
    </row>
    <row r="484" spans="1:20" x14ac:dyDescent="0.2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76801.405975395435</v>
      </c>
      <c r="N484">
        <v>0</v>
      </c>
      <c r="O484" s="3"/>
      <c r="Q484" s="3"/>
      <c r="S484" s="3"/>
      <c r="T484" s="3"/>
    </row>
    <row r="485" spans="1:20" x14ac:dyDescent="0.2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61285.415478227798</v>
      </c>
      <c r="N485">
        <v>0</v>
      </c>
      <c r="O485" s="3"/>
      <c r="Q485" s="3"/>
      <c r="S485" s="3"/>
      <c r="T485" s="3"/>
    </row>
    <row r="486" spans="1:20" x14ac:dyDescent="0.2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24129.78083369145</v>
      </c>
      <c r="N486">
        <v>0</v>
      </c>
      <c r="O486" s="3"/>
      <c r="Q486" s="3"/>
      <c r="S486" s="3"/>
      <c r="T486" s="3"/>
    </row>
    <row r="487" spans="1:20" x14ac:dyDescent="0.2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24129.78083369145</v>
      </c>
      <c r="N487">
        <v>0</v>
      </c>
      <c r="O487" s="3"/>
      <c r="Q487" s="3"/>
      <c r="S487" s="3"/>
      <c r="T487" s="3"/>
    </row>
    <row r="488" spans="1:20" x14ac:dyDescent="0.2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53417.995136449608</v>
      </c>
      <c r="N488">
        <v>0</v>
      </c>
      <c r="O488" s="3"/>
      <c r="Q488" s="3"/>
      <c r="S488" s="3"/>
      <c r="T488" s="3"/>
    </row>
    <row r="489" spans="1:20" x14ac:dyDescent="0.2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45332.211942809081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90647.60302775442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18709.79599338357</v>
      </c>
      <c r="M491" s="3">
        <v>78488.096367257895</v>
      </c>
      <c r="N491">
        <v>38646.922183507551</v>
      </c>
      <c r="O491" s="3"/>
      <c r="Q491" s="3"/>
      <c r="S491" s="3"/>
      <c r="T491" s="3"/>
    </row>
    <row r="492" spans="1:20" x14ac:dyDescent="0.2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10733.321080683698</v>
      </c>
      <c r="M492" s="3">
        <v>39248.790666793131</v>
      </c>
      <c r="N492">
        <v>0</v>
      </c>
      <c r="O492" s="3"/>
      <c r="Q492" s="3"/>
      <c r="S492" s="3"/>
      <c r="T492" s="3"/>
    </row>
    <row r="493" spans="1:20" x14ac:dyDescent="0.2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21659.621393126265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22739.524626317077</v>
      </c>
      <c r="M494" s="3">
        <v>62068.965517241377</v>
      </c>
      <c r="N494">
        <v>23776.114748986591</v>
      </c>
      <c r="O494" s="3"/>
      <c r="Q494" s="3"/>
      <c r="S494" s="3"/>
      <c r="T494" s="3"/>
    </row>
    <row r="495" spans="1:20" x14ac:dyDescent="0.2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13452.585150698358</v>
      </c>
      <c r="M495" s="3">
        <v>31034.482758620688</v>
      </c>
      <c r="N495">
        <v>0</v>
      </c>
      <c r="O495" s="3"/>
      <c r="Q495" s="3"/>
      <c r="S495" s="3"/>
      <c r="T495" s="3"/>
    </row>
    <row r="496" spans="1:20" x14ac:dyDescent="0.2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93103.448275862072</v>
      </c>
      <c r="N496">
        <v>0</v>
      </c>
      <c r="O496" s="3"/>
      <c r="Q496" s="3"/>
      <c r="S496" s="3"/>
      <c r="T496" s="3"/>
    </row>
    <row r="497" spans="1:20" x14ac:dyDescent="0.2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35087.581493991049</v>
      </c>
      <c r="M497" s="3">
        <v>0</v>
      </c>
      <c r="N497">
        <v>11003.941960915878</v>
      </c>
      <c r="O497" s="3"/>
      <c r="Q497" s="3"/>
      <c r="S497" s="3"/>
      <c r="T497" s="3"/>
    </row>
    <row r="498" spans="1:20" x14ac:dyDescent="0.2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27038.590604026846</v>
      </c>
      <c r="N498">
        <v>11003.941960915878</v>
      </c>
      <c r="O498" s="3"/>
      <c r="Q498" s="3"/>
      <c r="S498" s="3"/>
      <c r="T498" s="3"/>
    </row>
    <row r="499" spans="1:20" x14ac:dyDescent="0.2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3880.2922001413872</v>
      </c>
      <c r="M499" s="3">
        <v>54085.570469798658</v>
      </c>
      <c r="N499">
        <v>0</v>
      </c>
      <c r="O499" s="3"/>
      <c r="Q499" s="3"/>
      <c r="S499" s="3"/>
      <c r="T499" s="3"/>
    </row>
    <row r="500" spans="1:20" x14ac:dyDescent="0.2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12847.594686030201</v>
      </c>
      <c r="M500" s="3">
        <v>42652.084757347919</v>
      </c>
      <c r="N500">
        <v>44240.501548455322</v>
      </c>
      <c r="O500" s="3"/>
      <c r="Q500" s="3"/>
      <c r="S500" s="3"/>
      <c r="T500" s="3"/>
    </row>
    <row r="501" spans="1:20" x14ac:dyDescent="0.2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22724.647248122783</v>
      </c>
      <c r="M501" s="3">
        <v>17057.796005164426</v>
      </c>
      <c r="N501">
        <v>7372.158017977189</v>
      </c>
      <c r="O501" s="3"/>
      <c r="Q501" s="3"/>
      <c r="S501" s="3"/>
      <c r="T501" s="3"/>
    </row>
    <row r="502" spans="1:20" x14ac:dyDescent="0.2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4757.2459337165219</v>
      </c>
      <c r="M502" s="3">
        <v>0</v>
      </c>
      <c r="N502">
        <v>104929.02208201893</v>
      </c>
      <c r="O502" s="3"/>
      <c r="Q502" s="3"/>
      <c r="S502" s="3"/>
      <c r="T502" s="3"/>
    </row>
    <row r="503" spans="1:20" x14ac:dyDescent="0.2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13183.319065672007</v>
      </c>
      <c r="M503" s="3">
        <v>40038.488807859823</v>
      </c>
      <c r="N503">
        <v>0</v>
      </c>
      <c r="O503" s="3"/>
      <c r="Q503" s="3"/>
      <c r="S503" s="3"/>
      <c r="T503" s="3"/>
    </row>
    <row r="504" spans="1:20" x14ac:dyDescent="0.2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10007.090043553124</v>
      </c>
      <c r="N504">
        <v>0</v>
      </c>
      <c r="O504" s="3"/>
      <c r="Q504" s="3"/>
      <c r="S504" s="3"/>
      <c r="T504" s="3"/>
    </row>
    <row r="505" spans="1:20" x14ac:dyDescent="0.2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37015.116372070705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25929.776853555148</v>
      </c>
      <c r="M506" s="3">
        <v>69081.955680619067</v>
      </c>
      <c r="N506">
        <v>0</v>
      </c>
      <c r="O506" s="3"/>
      <c r="Q506" s="3"/>
      <c r="S506" s="3"/>
      <c r="T506" s="3"/>
    </row>
    <row r="507" spans="1:20" x14ac:dyDescent="0.2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19900.928196989371</v>
      </c>
      <c r="N507">
        <v>0</v>
      </c>
      <c r="O507" s="3"/>
      <c r="Q507" s="3"/>
      <c r="S507" s="3"/>
      <c r="T507" s="3"/>
    </row>
    <row r="508" spans="1:20" x14ac:dyDescent="0.2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56713.517422153927</v>
      </c>
      <c r="M508" s="3">
        <v>29846.5829846583</v>
      </c>
      <c r="N508">
        <v>0</v>
      </c>
      <c r="O508" s="3"/>
      <c r="Q508" s="3"/>
      <c r="S508" s="3"/>
      <c r="T508" s="3"/>
    </row>
    <row r="509" spans="1:20" x14ac:dyDescent="0.2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7249.062231662675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7490.63670411985</v>
      </c>
      <c r="M510" s="3">
        <v>34943.14143567875</v>
      </c>
      <c r="N510">
        <v>0</v>
      </c>
      <c r="O510" s="3"/>
      <c r="Q510" s="3"/>
      <c r="S510" s="3"/>
      <c r="T510" s="3"/>
    </row>
    <row r="511" spans="1:20" x14ac:dyDescent="0.2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14843.287995269071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6990.0497512437814</v>
      </c>
      <c r="N512">
        <v>0</v>
      </c>
      <c r="O512" s="3"/>
      <c r="Q512" s="3"/>
      <c r="S512" s="3"/>
      <c r="T512" s="3"/>
    </row>
    <row r="513" spans="1:20" x14ac:dyDescent="0.2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2521.9745577272561</v>
      </c>
      <c r="M513" s="3">
        <v>37226.670773021251</v>
      </c>
      <c r="N513">
        <v>0</v>
      </c>
      <c r="O513" s="3"/>
      <c r="Q513" s="3"/>
      <c r="S513" s="3"/>
      <c r="T513" s="3"/>
    </row>
    <row r="514" spans="1:20" x14ac:dyDescent="0.2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7565.9236731817673</v>
      </c>
      <c r="M514" s="3">
        <v>12407.607021866339</v>
      </c>
      <c r="N514">
        <v>0</v>
      </c>
      <c r="O514" s="3"/>
      <c r="Q514" s="3"/>
      <c r="S514" s="3"/>
      <c r="T514" s="3"/>
    </row>
    <row r="515" spans="1:20" x14ac:dyDescent="0.2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6205.7283646442875</v>
      </c>
      <c r="N515">
        <v>0</v>
      </c>
      <c r="O515" s="3"/>
      <c r="Q515" s="3"/>
      <c r="S515" s="3"/>
      <c r="T515" s="3"/>
    </row>
    <row r="516" spans="1:20" x14ac:dyDescent="0.2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8495.8556801560208</v>
      </c>
      <c r="M516" s="3">
        <v>38112.652691901676</v>
      </c>
      <c r="N516">
        <v>0</v>
      </c>
      <c r="O516" s="3"/>
      <c r="Q516" s="3"/>
      <c r="S516" s="3"/>
      <c r="T516" s="3"/>
    </row>
    <row r="517" spans="1:20" x14ac:dyDescent="0.2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51730.862993661627</v>
      </c>
      <c r="M517" s="3">
        <v>8467.8027446840606</v>
      </c>
      <c r="N517">
        <v>0</v>
      </c>
      <c r="O517" s="3"/>
      <c r="Q517" s="3"/>
      <c r="S517" s="3"/>
      <c r="T517" s="3"/>
    </row>
    <row r="518" spans="1:20" x14ac:dyDescent="0.2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10408.210599559317</v>
      </c>
      <c r="M518" s="3">
        <v>9540.5848856288012</v>
      </c>
      <c r="N518">
        <v>0</v>
      </c>
      <c r="O518" s="3"/>
      <c r="Q518" s="3"/>
      <c r="S518" s="3"/>
      <c r="T518" s="3"/>
    </row>
    <row r="519" spans="1:20" x14ac:dyDescent="0.2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37556.534848660558</v>
      </c>
      <c r="M519" s="3">
        <v>47693.272850110996</v>
      </c>
      <c r="N519">
        <v>0</v>
      </c>
      <c r="O519" s="3"/>
      <c r="Q519" s="3"/>
      <c r="S519" s="3"/>
      <c r="T519" s="3"/>
    </row>
    <row r="520" spans="1:20" x14ac:dyDescent="0.2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14308.464433934949</v>
      </c>
      <c r="N520">
        <v>0</v>
      </c>
      <c r="O520" s="3"/>
      <c r="Q520" s="3"/>
      <c r="S520" s="3"/>
      <c r="T520" s="3"/>
    </row>
    <row r="521" spans="1:20" x14ac:dyDescent="0.2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122508.30564784053</v>
      </c>
      <c r="N521">
        <v>0</v>
      </c>
      <c r="O521" s="3"/>
      <c r="Q521" s="3"/>
      <c r="S521" s="3"/>
      <c r="T521" s="3"/>
    </row>
    <row r="522" spans="1:20" x14ac:dyDescent="0.2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34584.853035829219</v>
      </c>
      <c r="N522">
        <v>0</v>
      </c>
      <c r="O522" s="3"/>
      <c r="Q522" s="3"/>
      <c r="S522" s="3"/>
      <c r="T522" s="3"/>
    </row>
    <row r="523" spans="1:20" x14ac:dyDescent="0.2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25686.184812442818</v>
      </c>
      <c r="N523">
        <v>0</v>
      </c>
      <c r="O523" s="3"/>
      <c r="Q523" s="3"/>
      <c r="S523" s="3"/>
      <c r="T523" s="3"/>
    </row>
    <row r="524" spans="1:20" x14ac:dyDescent="0.2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33916.924133196015</v>
      </c>
      <c r="N524">
        <v>0</v>
      </c>
      <c r="O524" s="3"/>
      <c r="Q524" s="3"/>
      <c r="S524" s="3"/>
      <c r="T524" s="3"/>
    </row>
    <row r="525" spans="1:20" x14ac:dyDescent="0.2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33916.924133196015</v>
      </c>
      <c r="N525">
        <v>0</v>
      </c>
      <c r="O525" s="3"/>
      <c r="Q525" s="3"/>
      <c r="S525" s="3"/>
      <c r="T525" s="3"/>
    </row>
    <row r="526" spans="1:20" x14ac:dyDescent="0.2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33916.924133196015</v>
      </c>
      <c r="N526">
        <v>0</v>
      </c>
      <c r="O526" s="3"/>
      <c r="Q526" s="3"/>
      <c r="S526" s="3"/>
      <c r="T526" s="3"/>
    </row>
    <row r="527" spans="1:20" x14ac:dyDescent="0.2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29602.833672469667</v>
      </c>
      <c r="N527">
        <v>0</v>
      </c>
      <c r="O527" s="3"/>
      <c r="Q527" s="3"/>
      <c r="S527" s="3"/>
      <c r="T527" s="3"/>
    </row>
    <row r="528" spans="1:20" x14ac:dyDescent="0.2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22504.147289983954</v>
      </c>
      <c r="N528">
        <v>0</v>
      </c>
      <c r="O528" s="3"/>
      <c r="Q528" s="3"/>
      <c r="S528" s="3"/>
      <c r="T528" s="3"/>
    </row>
    <row r="529" spans="1:20" x14ac:dyDescent="0.2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28130.86399608387</v>
      </c>
      <c r="N529">
        <v>0</v>
      </c>
      <c r="O529" s="3"/>
      <c r="Q529" s="3"/>
      <c r="S529" s="3"/>
      <c r="T529" s="3"/>
    </row>
    <row r="530" spans="1:20" x14ac:dyDescent="0.2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46157.256487156083</v>
      </c>
      <c r="N530">
        <v>0</v>
      </c>
      <c r="O530" s="3"/>
      <c r="Q530" s="3"/>
      <c r="S530" s="3"/>
      <c r="T530" s="3"/>
    </row>
    <row r="531" spans="1:20" x14ac:dyDescent="0.2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32240.856199779948</v>
      </c>
      <c r="N531">
        <v>0</v>
      </c>
      <c r="O531" s="3"/>
      <c r="Q531" s="3"/>
      <c r="S531" s="3"/>
      <c r="T531" s="3"/>
    </row>
    <row r="532" spans="1:20" x14ac:dyDescent="0.2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5374.5874037275362</v>
      </c>
      <c r="N532">
        <v>0</v>
      </c>
      <c r="O532" s="3"/>
      <c r="Q532" s="3"/>
      <c r="S532" s="3"/>
      <c r="T532" s="3"/>
    </row>
    <row r="533" spans="1:20" x14ac:dyDescent="0.2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45876.586909907761</v>
      </c>
      <c r="N533">
        <v>0</v>
      </c>
      <c r="O533" s="3"/>
      <c r="Q533" s="3"/>
      <c r="S533" s="3"/>
      <c r="T533" s="3"/>
    </row>
    <row r="534" spans="1:20" x14ac:dyDescent="0.2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30584.391273271842</v>
      </c>
      <c r="N534">
        <v>0</v>
      </c>
      <c r="O534" s="3"/>
      <c r="Q534" s="3"/>
      <c r="S534" s="3"/>
      <c r="T534" s="3"/>
    </row>
    <row r="535" spans="1:20" x14ac:dyDescent="0.2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27925.564122229847</v>
      </c>
      <c r="N535">
        <v>0</v>
      </c>
      <c r="O535" s="3"/>
      <c r="Q535" s="3"/>
      <c r="S535" s="3"/>
      <c r="T535" s="3"/>
    </row>
    <row r="536" spans="1:20" x14ac:dyDescent="0.2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23937.351148427722</v>
      </c>
      <c r="N536">
        <v>0</v>
      </c>
      <c r="O536" s="3"/>
      <c r="Q536" s="3"/>
      <c r="S536" s="3"/>
      <c r="T536" s="3"/>
    </row>
    <row r="537" spans="1:20" x14ac:dyDescent="0.2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3988.2129738021231</v>
      </c>
      <c r="N537">
        <v>0</v>
      </c>
      <c r="O537" s="3"/>
      <c r="Q537" s="3"/>
      <c r="S537" s="3"/>
      <c r="T537" s="3"/>
    </row>
    <row r="538" spans="1:20" x14ac:dyDescent="0.2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51055.47046680429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5979.8894586135712</v>
      </c>
      <c r="M539" s="3">
        <v>0</v>
      </c>
      <c r="N539">
        <v>23561.220548474314</v>
      </c>
      <c r="O539" s="3"/>
      <c r="Q539" s="3"/>
      <c r="S539" s="3"/>
      <c r="T539" s="3"/>
    </row>
    <row r="540" spans="1:20" x14ac:dyDescent="0.2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17981.014488942648</v>
      </c>
      <c r="M540" s="3">
        <v>0</v>
      </c>
      <c r="N540">
        <v>27716.998944854779</v>
      </c>
      <c r="O540" s="3"/>
      <c r="Q540" s="3"/>
      <c r="S540" s="3"/>
      <c r="T540" s="3"/>
    </row>
    <row r="541" spans="1:20" x14ac:dyDescent="0.2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20494.885482132056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9169.3181519366808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26150.669042971513</v>
      </c>
      <c r="M543" s="3">
        <v>0</v>
      </c>
      <c r="N543">
        <v>19642.397073221004</v>
      </c>
      <c r="O543" s="3"/>
      <c r="Q543" s="3"/>
      <c r="S543" s="3"/>
      <c r="T543" s="3"/>
    </row>
    <row r="544" spans="1:20" x14ac:dyDescent="0.2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21233.981159297291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3125.972446179524</v>
      </c>
      <c r="M545" s="3">
        <v>0</v>
      </c>
      <c r="N545">
        <v>3928.9946926366774</v>
      </c>
      <c r="O545" s="3"/>
      <c r="Q545" s="3"/>
      <c r="S545" s="3"/>
      <c r="T545" s="3"/>
    </row>
    <row r="546" spans="1:20" x14ac:dyDescent="0.2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12551.407530206905</v>
      </c>
      <c r="M546" s="3">
        <v>0</v>
      </c>
      <c r="N546">
        <v>39379.482902418684</v>
      </c>
      <c r="O546" s="3"/>
      <c r="Q546" s="3"/>
      <c r="S546" s="3"/>
      <c r="T546" s="3"/>
    </row>
    <row r="547" spans="1:20" x14ac:dyDescent="0.2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12918.034877418944</v>
      </c>
      <c r="M547" s="3">
        <v>0</v>
      </c>
      <c r="N547">
        <v>13127.606338615513</v>
      </c>
      <c r="O547" s="3"/>
      <c r="Q547" s="3"/>
      <c r="S547" s="3"/>
      <c r="T547" s="3"/>
    </row>
    <row r="548" spans="1:20" x14ac:dyDescent="0.2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4376.9808173477895</v>
      </c>
      <c r="O548" s="3"/>
      <c r="Q548" s="3"/>
      <c r="S548" s="3"/>
      <c r="T548" s="3"/>
    </row>
    <row r="549" spans="1:20" x14ac:dyDescent="0.2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12317.386559650789</v>
      </c>
      <c r="M549" s="3">
        <v>0</v>
      </c>
      <c r="N549">
        <v>39675.551190435872</v>
      </c>
      <c r="O549" s="3"/>
      <c r="Q549" s="3"/>
      <c r="S549" s="3"/>
      <c r="T549" s="3"/>
    </row>
    <row r="550" spans="1:20" x14ac:dyDescent="0.2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13415.70739606435</v>
      </c>
      <c r="M550" s="3">
        <v>0</v>
      </c>
      <c r="N550">
        <v>3305.4492498391301</v>
      </c>
      <c r="O550" s="3"/>
      <c r="Q550" s="3"/>
      <c r="S550" s="3"/>
      <c r="T550" s="3"/>
    </row>
    <row r="551" spans="1:20" x14ac:dyDescent="0.2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7883.2527802543291</v>
      </c>
      <c r="M551" s="3">
        <v>0</v>
      </c>
      <c r="N551">
        <v>31389.587920729788</v>
      </c>
      <c r="O551" s="3"/>
      <c r="Q551" s="3"/>
      <c r="S551" s="3"/>
      <c r="T551" s="3"/>
    </row>
    <row r="552" spans="1:20" x14ac:dyDescent="0.2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68753.22603350383</v>
      </c>
      <c r="M552" s="3">
        <v>0</v>
      </c>
      <c r="N552">
        <v>10463.195973576596</v>
      </c>
      <c r="O552" s="3"/>
      <c r="Q552" s="3"/>
      <c r="S552" s="3"/>
      <c r="T552" s="3"/>
    </row>
    <row r="553" spans="1:20" x14ac:dyDescent="0.2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3237.7645347473135</v>
      </c>
      <c r="M553" s="3">
        <v>0</v>
      </c>
      <c r="N553">
        <v>17438.659955960993</v>
      </c>
      <c r="O553" s="3"/>
      <c r="Q553" s="3"/>
      <c r="S553" s="3"/>
      <c r="T553" s="3"/>
    </row>
    <row r="554" spans="1:20" x14ac:dyDescent="0.2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42753.013737033922</v>
      </c>
      <c r="O554" s="3"/>
      <c r="Q554" s="3"/>
      <c r="S554" s="3"/>
      <c r="T554" s="3"/>
    </row>
    <row r="555" spans="1:20" x14ac:dyDescent="0.2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12173.80125980203</v>
      </c>
      <c r="M555" s="3">
        <v>54045.12933406714</v>
      </c>
      <c r="N555">
        <v>0</v>
      </c>
      <c r="O555" s="3"/>
      <c r="Q555" s="3"/>
      <c r="S555" s="3"/>
      <c r="T555" s="3"/>
    </row>
    <row r="556" spans="1:20" x14ac:dyDescent="0.2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32161.448509996229</v>
      </c>
      <c r="M556" s="3">
        <v>0</v>
      </c>
      <c r="N556">
        <v>62264.150943396227</v>
      </c>
      <c r="O556" s="3"/>
      <c r="Q556" s="3"/>
      <c r="S556" s="3"/>
      <c r="T556" s="3"/>
    </row>
    <row r="557" spans="1:20" x14ac:dyDescent="0.2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7740.4752923425121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31132.075471698114</v>
      </c>
      <c r="O558" s="3"/>
      <c r="Q558" s="3"/>
      <c r="S558" s="3"/>
      <c r="T558" s="3"/>
    </row>
    <row r="559" spans="1:20" x14ac:dyDescent="0.2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9816.4594434576666</v>
      </c>
      <c r="M559" s="3">
        <v>10654.316975408949</v>
      </c>
      <c r="N559">
        <v>40540.253110709345</v>
      </c>
      <c r="O559" s="3"/>
      <c r="Q559" s="3"/>
      <c r="S559" s="3"/>
      <c r="T559" s="3"/>
    </row>
    <row r="560" spans="1:20" x14ac:dyDescent="0.2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7477.7975133214923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32436.456450069127</v>
      </c>
      <c r="O561" s="3"/>
      <c r="Q561" s="3"/>
      <c r="S561" s="3"/>
      <c r="T561" s="3"/>
    </row>
    <row r="562" spans="1:20" x14ac:dyDescent="0.2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48936.170212765959</v>
      </c>
      <c r="M562" s="3">
        <v>19787.573673870334</v>
      </c>
      <c r="N562">
        <v>48019.771770305728</v>
      </c>
      <c r="O562" s="3"/>
      <c r="Q562" s="3"/>
      <c r="S562" s="3"/>
      <c r="T562" s="3"/>
    </row>
    <row r="563" spans="1:20" x14ac:dyDescent="0.2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23761.845163597354</v>
      </c>
      <c r="M563" s="3">
        <v>0</v>
      </c>
      <c r="N563">
        <v>24012.937084274119</v>
      </c>
      <c r="O563" s="3"/>
      <c r="Q563" s="3"/>
      <c r="S563" s="3"/>
      <c r="T563" s="3"/>
    </row>
    <row r="564" spans="1:20" x14ac:dyDescent="0.2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8006.3464941722095</v>
      </c>
      <c r="O564" s="3"/>
      <c r="Q564" s="3"/>
      <c r="S564" s="3"/>
      <c r="T564" s="3"/>
    </row>
    <row r="565" spans="1:20" x14ac:dyDescent="0.2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4080.05164622337</v>
      </c>
      <c r="M565" s="3">
        <v>32717.73958636761</v>
      </c>
      <c r="N565">
        <v>44967.756794104098</v>
      </c>
      <c r="O565" s="3"/>
      <c r="Q565" s="3"/>
      <c r="S565" s="3"/>
      <c r="T565" s="3"/>
    </row>
    <row r="566" spans="1:20" x14ac:dyDescent="0.2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11213.686249193028</v>
      </c>
      <c r="M566" s="3">
        <v>13084.76551121468</v>
      </c>
      <c r="N566">
        <v>0</v>
      </c>
      <c r="O566" s="3"/>
      <c r="Q566" s="3"/>
      <c r="S566" s="3"/>
      <c r="T566" s="3"/>
    </row>
    <row r="567" spans="1:20" x14ac:dyDescent="0.2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11239.060340856748</v>
      </c>
      <c r="O567" s="3"/>
      <c r="Q567" s="3"/>
      <c r="S567" s="3"/>
      <c r="T567" s="3"/>
    </row>
    <row r="568" spans="1:20" x14ac:dyDescent="0.2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14801.999231064976</v>
      </c>
      <c r="M568" s="3">
        <v>23487.008871989859</v>
      </c>
      <c r="N568">
        <v>47582.190206146064</v>
      </c>
      <c r="O568" s="3"/>
      <c r="Q568" s="3"/>
      <c r="S568" s="3"/>
      <c r="T568" s="3"/>
    </row>
    <row r="569" spans="1:20" x14ac:dyDescent="0.2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51614.763552479817</v>
      </c>
      <c r="M569" s="3">
        <v>7826.3624841571609</v>
      </c>
      <c r="N569">
        <v>6797.4557437351523</v>
      </c>
      <c r="O569" s="3"/>
      <c r="Q569" s="3"/>
      <c r="S569" s="3"/>
      <c r="T569" s="3"/>
    </row>
    <row r="570" spans="1:20" x14ac:dyDescent="0.2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8093.0411380238365</v>
      </c>
      <c r="M570" s="3">
        <v>7826.3624841571609</v>
      </c>
      <c r="N570">
        <v>6797.4557437351523</v>
      </c>
      <c r="O570" s="3"/>
      <c r="Q570" s="3"/>
      <c r="S570" s="3"/>
      <c r="T570" s="3"/>
    </row>
    <row r="571" spans="1:20" x14ac:dyDescent="0.2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67416.09644835451</v>
      </c>
      <c r="N571">
        <v>0</v>
      </c>
      <c r="O571" s="3"/>
      <c r="Q571" s="3"/>
      <c r="S571" s="3"/>
      <c r="T571" s="3"/>
    </row>
    <row r="572" spans="1:20" x14ac:dyDescent="0.2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42511.346444780633</v>
      </c>
      <c r="N572">
        <v>0</v>
      </c>
      <c r="O572" s="3"/>
      <c r="Q572" s="3"/>
      <c r="S572" s="3"/>
      <c r="T572" s="3"/>
    </row>
    <row r="573" spans="1:20" x14ac:dyDescent="0.2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32585.405296139073</v>
      </c>
      <c r="N573">
        <v>0</v>
      </c>
      <c r="O573" s="3"/>
      <c r="Q573" s="3"/>
      <c r="S573" s="3"/>
      <c r="T573" s="3"/>
    </row>
    <row r="574" spans="1:20" x14ac:dyDescent="0.2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72801.901058543968</v>
      </c>
      <c r="N574">
        <v>0</v>
      </c>
      <c r="O574" s="3"/>
      <c r="Q574" s="3"/>
      <c r="S574" s="3"/>
      <c r="T574" s="3"/>
    </row>
    <row r="575" spans="1:20" x14ac:dyDescent="0.2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24260.099373514797</v>
      </c>
      <c r="N575">
        <v>0</v>
      </c>
      <c r="O575" s="3"/>
      <c r="Q575" s="3"/>
      <c r="S575" s="3"/>
      <c r="T575" s="3"/>
    </row>
    <row r="576" spans="1:20" x14ac:dyDescent="0.2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26034.255599472992</v>
      </c>
      <c r="N576">
        <v>0</v>
      </c>
      <c r="O576" s="3"/>
      <c r="Q576" s="3"/>
      <c r="S576" s="3"/>
      <c r="T576" s="3"/>
    </row>
    <row r="577" spans="1:20" x14ac:dyDescent="0.2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72727.272727272721</v>
      </c>
      <c r="N577">
        <v>0</v>
      </c>
      <c r="O577" s="3"/>
      <c r="Q577" s="3"/>
      <c r="S577" s="3"/>
      <c r="T577" s="3"/>
    </row>
    <row r="578" spans="1:20" x14ac:dyDescent="0.2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56213.768115942032</v>
      </c>
      <c r="N578">
        <v>0</v>
      </c>
      <c r="O578" s="3"/>
      <c r="Q578" s="3"/>
      <c r="S578" s="3"/>
      <c r="T578" s="3"/>
    </row>
    <row r="579" spans="1:20" x14ac:dyDescent="0.2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56213.768115942032</v>
      </c>
      <c r="N579">
        <v>0</v>
      </c>
      <c r="O579" s="3"/>
      <c r="Q579" s="3"/>
      <c r="S579" s="3"/>
      <c r="T579" s="3"/>
    </row>
    <row r="580" spans="1:20" x14ac:dyDescent="0.2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85779.716466739366</v>
      </c>
      <c r="N580">
        <v>0</v>
      </c>
      <c r="O580" s="3"/>
      <c r="Q580" s="3"/>
      <c r="S580" s="3"/>
      <c r="T580" s="3"/>
    </row>
    <row r="581" spans="1:20" x14ac:dyDescent="0.2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49409.871244635193</v>
      </c>
      <c r="N581">
        <v>0</v>
      </c>
      <c r="O581" s="3"/>
      <c r="Q581" s="3"/>
      <c r="S581" s="3"/>
      <c r="T581" s="3"/>
    </row>
    <row r="582" spans="1:20" x14ac:dyDescent="0.2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24701.103617412631</v>
      </c>
      <c r="N582">
        <v>0</v>
      </c>
      <c r="O582" s="3"/>
      <c r="Q582" s="3"/>
      <c r="S582" s="3"/>
      <c r="T582" s="3"/>
    </row>
    <row r="583" spans="1:20" x14ac:dyDescent="0.2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24701.103617412631</v>
      </c>
      <c r="N583">
        <v>0</v>
      </c>
      <c r="O583" s="3"/>
      <c r="Q583" s="3"/>
      <c r="S583" s="3"/>
      <c r="T583" s="3"/>
    </row>
    <row r="584" spans="1:20" x14ac:dyDescent="0.2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41079.657669519424</v>
      </c>
      <c r="N584">
        <v>0</v>
      </c>
      <c r="O584" s="3"/>
      <c r="Q584" s="3"/>
      <c r="S584" s="3"/>
      <c r="T584" s="3"/>
    </row>
    <row r="585" spans="1:20" x14ac:dyDescent="0.2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24650.720503255066</v>
      </c>
      <c r="N585">
        <v>0</v>
      </c>
      <c r="O585" s="3"/>
      <c r="Q585" s="3"/>
      <c r="S585" s="3"/>
      <c r="T585" s="3"/>
    </row>
    <row r="586" spans="1:20" x14ac:dyDescent="0.2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38547.050219405166</v>
      </c>
      <c r="N586">
        <v>0</v>
      </c>
      <c r="O586" s="3"/>
      <c r="Q586" s="3"/>
      <c r="S586" s="3"/>
      <c r="T586" s="3"/>
    </row>
    <row r="587" spans="1:20" x14ac:dyDescent="0.2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9634.3247196489519</v>
      </c>
      <c r="N587">
        <v>0</v>
      </c>
      <c r="O587" s="3"/>
      <c r="Q587" s="3"/>
      <c r="S587" s="3"/>
      <c r="T587" s="3"/>
    </row>
    <row r="588" spans="1:20" x14ac:dyDescent="0.2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19278.400780107266</v>
      </c>
      <c r="N588">
        <v>0</v>
      </c>
      <c r="O588" s="3"/>
      <c r="Q588" s="3"/>
      <c r="S588" s="3"/>
      <c r="T588" s="3"/>
    </row>
    <row r="589" spans="1:20" x14ac:dyDescent="0.2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57907.727359027907</v>
      </c>
      <c r="O589" s="3"/>
      <c r="Q589" s="3"/>
      <c r="S589" s="3"/>
      <c r="T589" s="3"/>
    </row>
    <row r="590" spans="1:20" x14ac:dyDescent="0.2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57907.727359027907</v>
      </c>
      <c r="O590" s="3"/>
      <c r="Q590" s="3"/>
      <c r="S590" s="3"/>
      <c r="T590" s="3"/>
    </row>
    <row r="591" spans="1:20" x14ac:dyDescent="0.2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18466.093070589322</v>
      </c>
      <c r="O591" s="3"/>
      <c r="Q591" s="3"/>
      <c r="S591" s="3"/>
      <c r="T591" s="3"/>
    </row>
    <row r="592" spans="1:20" x14ac:dyDescent="0.2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18466.093070589322</v>
      </c>
      <c r="O592" s="3"/>
      <c r="Q592" s="3"/>
      <c r="S592" s="3"/>
      <c r="T592" s="3"/>
    </row>
    <row r="593" spans="1:20" x14ac:dyDescent="0.2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65730.296716718149</v>
      </c>
      <c r="O593" s="3"/>
      <c r="Q593" s="3"/>
      <c r="S593" s="3"/>
      <c r="T593" s="3"/>
    </row>
    <row r="594" spans="1:20" x14ac:dyDescent="0.2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21912.493713628854</v>
      </c>
      <c r="O594" s="3"/>
      <c r="Q594" s="3"/>
      <c r="S594" s="3"/>
      <c r="T594" s="3"/>
    </row>
    <row r="595" spans="1:20" x14ac:dyDescent="0.2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30157.878602084609</v>
      </c>
      <c r="O595" s="3"/>
      <c r="Q595" s="3"/>
      <c r="S595" s="3"/>
      <c r="T595" s="3"/>
    </row>
    <row r="596" spans="1:20" x14ac:dyDescent="0.2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10055.180870631515</v>
      </c>
      <c r="O596" s="3"/>
      <c r="Q596" s="3"/>
      <c r="S596" s="3"/>
      <c r="T596" s="3"/>
    </row>
    <row r="597" spans="1:20" x14ac:dyDescent="0.2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63926.076833527361</v>
      </c>
      <c r="O597" s="3"/>
      <c r="Q597" s="3"/>
      <c r="S597" s="3"/>
      <c r="T597" s="3"/>
    </row>
    <row r="598" spans="1:20" x14ac:dyDescent="0.2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7101.2805587892899</v>
      </c>
      <c r="O598" s="3"/>
      <c r="Q598" s="3"/>
      <c r="S598" s="3"/>
      <c r="T598" s="3"/>
    </row>
    <row r="599" spans="1:20" x14ac:dyDescent="0.2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42109.760729206231</v>
      </c>
      <c r="O599" s="3"/>
      <c r="Q599" s="3"/>
      <c r="S599" s="3"/>
      <c r="T599" s="3"/>
    </row>
    <row r="600" spans="1:20" x14ac:dyDescent="0.2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33687.808583364982</v>
      </c>
      <c r="O600" s="3"/>
      <c r="Q600" s="3"/>
      <c r="S600" s="3"/>
      <c r="T600" s="3"/>
    </row>
    <row r="601" spans="1:20" x14ac:dyDescent="0.2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75207.234363225318</v>
      </c>
      <c r="O601" s="3"/>
      <c r="Q601" s="3"/>
      <c r="S601" s="3"/>
      <c r="T601" s="3"/>
    </row>
    <row r="602" spans="1:20" x14ac:dyDescent="0.2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41643.910431458222</v>
      </c>
      <c r="O602" s="3"/>
      <c r="Q602" s="3"/>
      <c r="S602" s="3"/>
      <c r="T602" s="3"/>
    </row>
    <row r="603" spans="1:20" x14ac:dyDescent="0.2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94322.50512145157</v>
      </c>
      <c r="N603">
        <v>0</v>
      </c>
      <c r="O603" s="3"/>
      <c r="Q603" s="3"/>
      <c r="S603" s="3"/>
      <c r="T603" s="3"/>
    </row>
    <row r="604" spans="1:20" x14ac:dyDescent="0.2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30607.795039520304</v>
      </c>
      <c r="N604">
        <v>0</v>
      </c>
      <c r="O604" s="3"/>
      <c r="Q604" s="3"/>
      <c r="S604" s="3"/>
      <c r="T604" s="3"/>
    </row>
    <row r="605" spans="1:20" x14ac:dyDescent="0.2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37796.480489671005</v>
      </c>
      <c r="N605">
        <v>98555.555555555562</v>
      </c>
      <c r="O605" s="3"/>
      <c r="Q605" s="3"/>
      <c r="S605" s="3"/>
      <c r="T605" s="3"/>
    </row>
    <row r="606" spans="1:20" x14ac:dyDescent="0.2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131056.31456181273</v>
      </c>
      <c r="N606">
        <v>0</v>
      </c>
      <c r="O606" s="3"/>
      <c r="Q606" s="3"/>
      <c r="S606" s="3"/>
      <c r="T606" s="3"/>
    </row>
    <row r="607" spans="1:20" x14ac:dyDescent="0.2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32588.508415554265</v>
      </c>
      <c r="N607">
        <v>0</v>
      </c>
      <c r="O607" s="3"/>
      <c r="Q607" s="3"/>
      <c r="S607" s="3"/>
      <c r="T607" s="3"/>
    </row>
    <row r="608" spans="1:20" x14ac:dyDescent="0.2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36893.203883495145</v>
      </c>
      <c r="N608">
        <v>0</v>
      </c>
      <c r="O608" s="3"/>
      <c r="Q608" s="3"/>
      <c r="S608" s="3"/>
      <c r="T608" s="3"/>
    </row>
    <row r="609" spans="1:20" x14ac:dyDescent="0.2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233531.51010701546</v>
      </c>
      <c r="N609">
        <v>0</v>
      </c>
      <c r="O609" s="3"/>
      <c r="Q609" s="3"/>
      <c r="S609" s="3"/>
      <c r="T609" s="3"/>
    </row>
    <row r="610" spans="1:20" x14ac:dyDescent="0.2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50735.10446221305</v>
      </c>
      <c r="N610">
        <v>0</v>
      </c>
      <c r="O610" s="3"/>
      <c r="Q610" s="3"/>
      <c r="S610" s="3"/>
      <c r="T610" s="3"/>
    </row>
    <row r="611" spans="1:20" x14ac:dyDescent="0.2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61265.68466993999</v>
      </c>
      <c r="N611">
        <v>0</v>
      </c>
      <c r="O611" s="3"/>
      <c r="Q611" s="3"/>
      <c r="S611" s="3"/>
      <c r="T611" s="3"/>
    </row>
    <row r="612" spans="1:20" x14ac:dyDescent="0.2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61265.68466993999</v>
      </c>
      <c r="N612">
        <v>0</v>
      </c>
      <c r="O612" s="3"/>
      <c r="Q612" s="3"/>
      <c r="S612" s="3"/>
      <c r="T612" s="3"/>
    </row>
    <row r="613" spans="1:20" x14ac:dyDescent="0.2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34850.088183421518</v>
      </c>
      <c r="N613">
        <v>0</v>
      </c>
      <c r="O613" s="3"/>
      <c r="Q613" s="3"/>
      <c r="S613" s="3"/>
      <c r="T613" s="3"/>
    </row>
    <row r="614" spans="1:20" x14ac:dyDescent="0.2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34850.088183421518</v>
      </c>
      <c r="N614">
        <v>0</v>
      </c>
      <c r="O614" s="3"/>
      <c r="Q614" s="3"/>
      <c r="S614" s="3"/>
      <c r="T614" s="3"/>
    </row>
    <row r="615" spans="1:20" x14ac:dyDescent="0.2">
      <c r="A615" s="3" t="s">
        <v>768</v>
      </c>
      <c r="B615" s="2" t="s">
        <v>1536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24295.045403855343</v>
      </c>
      <c r="O615" s="3"/>
      <c r="Q615" s="3"/>
      <c r="S615" s="3"/>
      <c r="T615" s="3"/>
    </row>
    <row r="616" spans="1:20" x14ac:dyDescent="0.2">
      <c r="A616" s="3" t="s">
        <v>768</v>
      </c>
      <c r="B616" s="2" t="s">
        <v>1536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30694.694068922403</v>
      </c>
      <c r="N616">
        <v>24295.045403855343</v>
      </c>
      <c r="O616" s="3"/>
      <c r="Q616" s="3"/>
      <c r="S616" s="3"/>
      <c r="T616" s="3"/>
    </row>
    <row r="617" spans="1:20" x14ac:dyDescent="0.2">
      <c r="A617" s="3" t="s">
        <v>768</v>
      </c>
      <c r="B617" s="2" t="s">
        <v>1536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28947.245673772097</v>
      </c>
      <c r="N617">
        <v>18906.25</v>
      </c>
      <c r="O617" s="3"/>
      <c r="Q617" s="3"/>
      <c r="S617" s="3"/>
      <c r="T617" s="3"/>
    </row>
    <row r="618" spans="1:20" x14ac:dyDescent="0.2">
      <c r="A618" s="3" t="s">
        <v>768</v>
      </c>
      <c r="B618" s="2" t="s">
        <v>1536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9650.6366901441306</v>
      </c>
      <c r="N618">
        <v>0</v>
      </c>
      <c r="O618" s="3"/>
      <c r="Q618" s="3"/>
      <c r="S618" s="3"/>
      <c r="T618" s="3"/>
    </row>
    <row r="619" spans="1:20" x14ac:dyDescent="0.2">
      <c r="A619" s="3" t="s">
        <v>768</v>
      </c>
      <c r="B619" s="2" t="s">
        <v>1536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18906.25</v>
      </c>
      <c r="O619" s="3"/>
      <c r="Q619" s="3"/>
      <c r="S619" s="3"/>
      <c r="T619" s="3"/>
    </row>
    <row r="620" spans="1:20" x14ac:dyDescent="0.2">
      <c r="A620" s="3" t="s">
        <v>768</v>
      </c>
      <c r="B620" s="2" t="s">
        <v>1536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50368.164937892179</v>
      </c>
      <c r="N620">
        <v>28780.395734373524</v>
      </c>
      <c r="O620" s="3"/>
      <c r="Q620" s="3"/>
      <c r="S620" s="3"/>
      <c r="T620" s="3"/>
    </row>
    <row r="621" spans="1:20" x14ac:dyDescent="0.2">
      <c r="A621" s="3" t="s">
        <v>768</v>
      </c>
      <c r="B621" s="2" t="s">
        <v>1536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6297.2211550774746</v>
      </c>
      <c r="N621">
        <v>0</v>
      </c>
      <c r="O621" s="3"/>
      <c r="Q621" s="3"/>
      <c r="S621" s="3"/>
      <c r="T621" s="3"/>
    </row>
    <row r="622" spans="1:20" x14ac:dyDescent="0.2">
      <c r="A622" s="3" t="s">
        <v>768</v>
      </c>
      <c r="B622" s="2" t="s">
        <v>1536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4797.2569127685674</v>
      </c>
      <c r="O622" s="3"/>
      <c r="Q622" s="3"/>
      <c r="S622" s="3"/>
      <c r="T622" s="3"/>
    </row>
    <row r="623" spans="1:20" x14ac:dyDescent="0.2">
      <c r="A623" s="3" t="s">
        <v>768</v>
      </c>
      <c r="B623" s="2" t="s">
        <v>1536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31093.247588424438</v>
      </c>
      <c r="N623">
        <v>37749.848092359847</v>
      </c>
      <c r="O623" s="3"/>
      <c r="Q623" s="3"/>
      <c r="S623" s="3"/>
      <c r="T623" s="3"/>
    </row>
    <row r="624" spans="1:20" x14ac:dyDescent="0.2">
      <c r="A624" s="3" t="s">
        <v>768</v>
      </c>
      <c r="B624" s="2" t="s">
        <v>1536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20729.90353697749</v>
      </c>
      <c r="N624">
        <v>12584.348715980685</v>
      </c>
      <c r="O624" s="3"/>
      <c r="Q624" s="3"/>
      <c r="S624" s="3"/>
      <c r="T624" s="3"/>
    </row>
    <row r="625" spans="1:20" x14ac:dyDescent="0.2">
      <c r="A625" s="3" t="s">
        <v>768</v>
      </c>
      <c r="B625" s="2" t="s">
        <v>1536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5183.2797427652731</v>
      </c>
      <c r="N625">
        <v>4195.848923854297</v>
      </c>
      <c r="O625" s="3"/>
      <c r="Q625" s="3"/>
      <c r="S625" s="3"/>
      <c r="T625" s="3"/>
    </row>
    <row r="626" spans="1:20" x14ac:dyDescent="0.2">
      <c r="A626" s="3" t="s">
        <v>768</v>
      </c>
      <c r="B626" s="2" t="s">
        <v>1536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38639.100072241905</v>
      </c>
      <c r="N626">
        <v>36547.428610326402</v>
      </c>
      <c r="O626" s="3"/>
      <c r="Q626" s="3"/>
      <c r="S626" s="3"/>
      <c r="T626" s="3"/>
    </row>
    <row r="627" spans="1:20" x14ac:dyDescent="0.2">
      <c r="A627" s="3" t="s">
        <v>768</v>
      </c>
      <c r="B627" s="2" t="s">
        <v>1536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34775.878083181393</v>
      </c>
      <c r="N627">
        <v>9969.0276028726039</v>
      </c>
      <c r="O627" s="3"/>
      <c r="Q627" s="3"/>
      <c r="S627" s="3"/>
      <c r="T627" s="3"/>
    </row>
    <row r="628" spans="1:20" x14ac:dyDescent="0.2">
      <c r="A628" s="3" t="s">
        <v>768</v>
      </c>
      <c r="B628" s="2" t="s">
        <v>1536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6643.749361832477</v>
      </c>
      <c r="O628" s="3"/>
      <c r="Q628" s="3"/>
      <c r="S628" s="3"/>
      <c r="T628" s="3"/>
    </row>
    <row r="629" spans="1:20" x14ac:dyDescent="0.2">
      <c r="A629" s="3" t="s">
        <v>768</v>
      </c>
      <c r="B629" s="2" t="s">
        <v>1536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25069.480427716804</v>
      </c>
      <c r="O629" s="3"/>
      <c r="Q629" s="3"/>
      <c r="S629" s="3"/>
      <c r="T629" s="3"/>
    </row>
    <row r="630" spans="1:20" x14ac:dyDescent="0.2">
      <c r="A630" s="3" t="s">
        <v>768</v>
      </c>
      <c r="B630" s="2" t="s">
        <v>1536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38487.002239314577</v>
      </c>
      <c r="N630">
        <v>8356.4934759056014</v>
      </c>
      <c r="O630" s="3"/>
      <c r="Q630" s="3"/>
      <c r="S630" s="3"/>
      <c r="T630" s="3"/>
    </row>
    <row r="631" spans="1:20" x14ac:dyDescent="0.2">
      <c r="A631" s="3" t="s">
        <v>768</v>
      </c>
      <c r="B631" s="2" t="s">
        <v>1536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4178.2467379528007</v>
      </c>
      <c r="O631" s="3"/>
      <c r="Q631" s="3"/>
      <c r="S631" s="3"/>
      <c r="T631" s="3"/>
    </row>
    <row r="632" spans="1:20" x14ac:dyDescent="0.2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313118.06256306759</v>
      </c>
      <c r="N632">
        <v>0</v>
      </c>
      <c r="O632" s="3"/>
      <c r="Q632" s="3"/>
      <c r="S632" s="3"/>
      <c r="T632" s="3"/>
    </row>
    <row r="633" spans="1:20" x14ac:dyDescent="0.2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64386.252045826513</v>
      </c>
      <c r="N633">
        <v>0</v>
      </c>
      <c r="O633" s="3"/>
      <c r="Q633" s="3"/>
      <c r="S633" s="3"/>
      <c r="T633" s="3"/>
    </row>
    <row r="634" spans="1:20" x14ac:dyDescent="0.2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100876.36932707355</v>
      </c>
      <c r="N634">
        <v>0</v>
      </c>
      <c r="O634" s="3"/>
      <c r="Q634" s="3"/>
      <c r="S634" s="3"/>
      <c r="T634" s="3"/>
    </row>
    <row r="635" spans="1:20" x14ac:dyDescent="0.2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38353.825136612024</v>
      </c>
      <c r="N635">
        <v>0</v>
      </c>
      <c r="O635" s="3"/>
      <c r="Q635" s="3"/>
      <c r="S635" s="3"/>
      <c r="T635" s="3"/>
    </row>
    <row r="636" spans="1:20" x14ac:dyDescent="0.2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38353.825136612024</v>
      </c>
      <c r="N636">
        <v>0</v>
      </c>
      <c r="O636" s="3"/>
      <c r="Q636" s="3"/>
      <c r="S636" s="3"/>
      <c r="T636" s="3"/>
    </row>
    <row r="637" spans="1:20" x14ac:dyDescent="0.2">
      <c r="A637" s="3" t="s">
        <v>768</v>
      </c>
      <c r="B637" s="2" t="s">
        <v>1536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41689.995579784882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">
      <c r="A638" s="3" t="s">
        <v>768</v>
      </c>
      <c r="B638" s="2" t="s">
        <v>1536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2852.8867422019589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">
      <c r="A639" s="3" t="s">
        <v>768</v>
      </c>
      <c r="B639" s="2" t="s">
        <v>1536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3805.3536767029295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">
      <c r="A640" s="3" t="s">
        <v>768</v>
      </c>
      <c r="B640" s="2" t="s">
        <v>1536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1358.7324515866926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">
      <c r="A641" s="3" t="s">
        <v>768</v>
      </c>
      <c r="B641" s="2" t="s">
        <v>1536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5506.948018528049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">
      <c r="A642" s="3" t="s">
        <v>768</v>
      </c>
      <c r="B642" s="2" t="s">
        <v>1536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15989.020415165551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">
      <c r="A643" s="3" t="s">
        <v>768</v>
      </c>
      <c r="B643" s="2" t="s">
        <v>1536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9246.2146148782085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">
      <c r="A644" s="3" t="s">
        <v>768</v>
      </c>
      <c r="B644" s="2" t="s">
        <v>1536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23973.008558262016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">
      <c r="A645" s="3" t="s">
        <v>768</v>
      </c>
      <c r="B645" s="2" t="s">
        <v>1536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3674.4505494505493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">
      <c r="A646" s="3" t="s">
        <v>768</v>
      </c>
      <c r="B646" s="2" t="s">
        <v>1536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25801.282051282051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">
      <c r="A647" s="3" t="s">
        <v>768</v>
      </c>
      <c r="B647" s="2" t="s">
        <v>1536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3102.1062271062269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">
      <c r="A648" s="3" t="s">
        <v>768</v>
      </c>
      <c r="B648" s="2" t="s">
        <v>1536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1733.5713874330472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">
      <c r="A649" s="3" t="s">
        <v>768</v>
      </c>
      <c r="B649" s="2" t="s">
        <v>1536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55503.081264758395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50586.319218241042</v>
      </c>
      <c r="M650" s="3">
        <v>150152.90519877675</v>
      </c>
      <c r="N650">
        <v>0</v>
      </c>
      <c r="O650" s="3"/>
      <c r="Q650" s="3"/>
      <c r="S650" s="3"/>
      <c r="T650" s="3"/>
    </row>
    <row r="651" spans="1:20" x14ac:dyDescent="0.2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41036.184210526313</v>
      </c>
      <c r="O651" s="3"/>
      <c r="Q651" s="3"/>
      <c r="S651" s="3"/>
      <c r="T651" s="3"/>
    </row>
    <row r="652" spans="1:20" x14ac:dyDescent="0.2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41413.130504403525</v>
      </c>
      <c r="N652">
        <v>0</v>
      </c>
      <c r="O652" s="3"/>
      <c r="Q652" s="3"/>
      <c r="S652" s="3"/>
      <c r="T652" s="3"/>
    </row>
    <row r="653" spans="1:20" x14ac:dyDescent="0.2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76620.331602746606</v>
      </c>
      <c r="O653" s="3"/>
      <c r="Q653" s="3"/>
      <c r="S653" s="3"/>
      <c r="T653" s="3"/>
    </row>
    <row r="654" spans="1:20" x14ac:dyDescent="0.2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69043.151969981234</v>
      </c>
      <c r="M654" s="3">
        <v>0</v>
      </c>
      <c r="N654">
        <v>69535.253578370743</v>
      </c>
      <c r="O654" s="3"/>
      <c r="Q654" s="3"/>
      <c r="S654" s="3"/>
      <c r="T654" s="3"/>
    </row>
    <row r="655" spans="1:20" x14ac:dyDescent="0.2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34146.341463414632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29892.141756548535</v>
      </c>
      <c r="M656" s="3">
        <v>0</v>
      </c>
      <c r="N656">
        <v>55961.5935798223</v>
      </c>
      <c r="O656" s="3"/>
      <c r="Q656" s="3"/>
      <c r="S656" s="3"/>
      <c r="T656" s="3"/>
    </row>
    <row r="657" spans="1:20" x14ac:dyDescent="0.2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11956.856702619414</v>
      </c>
      <c r="M657" s="3">
        <v>32168.433113720996</v>
      </c>
      <c r="N657">
        <v>13986.815706506162</v>
      </c>
      <c r="O657" s="3"/>
      <c r="Q657" s="3"/>
      <c r="S657" s="3"/>
      <c r="T657" s="3"/>
    </row>
    <row r="658" spans="1:20" x14ac:dyDescent="0.2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49425.785482123509</v>
      </c>
      <c r="M658" s="3">
        <v>0</v>
      </c>
      <c r="N658">
        <v>47662.547017732402</v>
      </c>
      <c r="O658" s="3"/>
      <c r="Q658" s="3"/>
      <c r="S658" s="3"/>
      <c r="T658" s="3"/>
    </row>
    <row r="659" spans="1:20" x14ac:dyDescent="0.2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80238.353196099677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166666.66666666666</v>
      </c>
      <c r="O660" s="3"/>
      <c r="Q660" s="3"/>
      <c r="S660" s="3"/>
      <c r="T660" s="3"/>
    </row>
    <row r="661" spans="1:20" x14ac:dyDescent="0.2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67262.678803641087</v>
      </c>
      <c r="N661">
        <v>66422.628951747087</v>
      </c>
      <c r="O661" s="3"/>
      <c r="Q661" s="3"/>
      <c r="S661" s="3"/>
      <c r="T661" s="3"/>
    </row>
    <row r="662" spans="1:20" x14ac:dyDescent="0.2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66422.628951747087</v>
      </c>
      <c r="O662" s="3"/>
      <c r="Q662" s="3"/>
      <c r="S662" s="3"/>
      <c r="T662" s="3"/>
    </row>
    <row r="663" spans="1:20" x14ac:dyDescent="0.2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93888.756266412034</v>
      </c>
      <c r="N663">
        <v>36086.133459536206</v>
      </c>
      <c r="O663" s="3"/>
      <c r="Q663" s="3"/>
      <c r="S663" s="3"/>
      <c r="T663" s="3"/>
    </row>
    <row r="664" spans="1:20" x14ac:dyDescent="0.2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36086.133459536206</v>
      </c>
      <c r="O664" s="3"/>
      <c r="Q664" s="3"/>
      <c r="S664" s="3"/>
      <c r="T664" s="3"/>
    </row>
    <row r="665" spans="1:20" x14ac:dyDescent="0.2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39597.150577253749</v>
      </c>
      <c r="N665">
        <v>32339.166872072961</v>
      </c>
      <c r="O665" s="3"/>
      <c r="Q665" s="3"/>
      <c r="S665" s="3"/>
      <c r="T665" s="3"/>
    </row>
    <row r="666" spans="1:20" x14ac:dyDescent="0.2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79169.737165315644</v>
      </c>
      <c r="N666">
        <v>0</v>
      </c>
      <c r="O666" s="3"/>
      <c r="Q666" s="3"/>
      <c r="S666" s="3"/>
      <c r="T666" s="3"/>
    </row>
    <row r="667" spans="1:20" x14ac:dyDescent="0.2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53655.040611562348</v>
      </c>
      <c r="N667">
        <v>23243.6294355799</v>
      </c>
      <c r="O667" s="3"/>
      <c r="Q667" s="3"/>
      <c r="S667" s="3"/>
      <c r="T667" s="3"/>
    </row>
    <row r="668" spans="1:20" x14ac:dyDescent="0.2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23243.6294355799</v>
      </c>
      <c r="O668" s="3"/>
      <c r="Q668" s="3"/>
      <c r="S668" s="3"/>
      <c r="T668" s="3"/>
    </row>
    <row r="669" spans="1:20" x14ac:dyDescent="0.2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30788.407603614833</v>
      </c>
      <c r="N669">
        <v>53888.213851761844</v>
      </c>
      <c r="O669" s="3"/>
      <c r="Q669" s="3"/>
      <c r="S669" s="3"/>
      <c r="T669" s="3"/>
    </row>
    <row r="670" spans="1:20" x14ac:dyDescent="0.2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92396.38516671861</v>
      </c>
      <c r="N670">
        <v>0</v>
      </c>
      <c r="O670" s="3"/>
      <c r="Q670" s="3"/>
      <c r="S670" s="3"/>
      <c r="T670" s="3"/>
    </row>
    <row r="671" spans="1:20" x14ac:dyDescent="0.2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75982.372383400667</v>
      </c>
      <c r="N671">
        <v>0</v>
      </c>
      <c r="O671" s="3"/>
      <c r="Q671" s="3"/>
      <c r="S671" s="3"/>
      <c r="T671" s="3"/>
    </row>
    <row r="672" spans="1:20" x14ac:dyDescent="0.2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41653.746770025842</v>
      </c>
      <c r="N672">
        <v>0</v>
      </c>
      <c r="O672" s="3"/>
      <c r="Q672" s="3"/>
      <c r="S672" s="3"/>
      <c r="T672" s="3"/>
    </row>
    <row r="673" spans="1:20" x14ac:dyDescent="0.2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32747.762678157109</v>
      </c>
      <c r="N673">
        <v>0</v>
      </c>
      <c r="O673" s="3"/>
      <c r="Q673" s="3"/>
      <c r="S673" s="3"/>
      <c r="T673" s="3"/>
    </row>
    <row r="674" spans="1:20" x14ac:dyDescent="0.2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32747.762678157109</v>
      </c>
      <c r="N674">
        <v>0</v>
      </c>
      <c r="O674" s="3"/>
      <c r="Q674" s="3"/>
      <c r="S674" s="3"/>
      <c r="T674" s="3"/>
    </row>
    <row r="675" spans="1:20" x14ac:dyDescent="0.2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232037.4370050396</v>
      </c>
      <c r="N675">
        <v>0</v>
      </c>
      <c r="O675" s="3"/>
      <c r="Q675" s="3"/>
      <c r="S675" s="3"/>
      <c r="T675" s="3"/>
    </row>
    <row r="676" spans="1:20" x14ac:dyDescent="0.2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177468.5816876122</v>
      </c>
      <c r="N676">
        <v>0</v>
      </c>
      <c r="O676" s="3"/>
      <c r="Q676" s="3"/>
      <c r="S676" s="3"/>
      <c r="T676" s="3"/>
    </row>
    <row r="677" spans="1:20" x14ac:dyDescent="0.2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46243.483593989571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25515.055467511887</v>
      </c>
      <c r="M678">
        <v>0</v>
      </c>
      <c r="N678">
        <v>0</v>
      </c>
    </row>
    <row r="679" spans="1:20" x14ac:dyDescent="0.2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39734.972152871138</v>
      </c>
      <c r="N679">
        <v>0</v>
      </c>
    </row>
    <row r="680" spans="1:20" x14ac:dyDescent="0.2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39160.29036688248</v>
      </c>
    </row>
    <row r="681" spans="1:20" x14ac:dyDescent="0.2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42418.032786885247</v>
      </c>
      <c r="M681">
        <v>27817.847546315938</v>
      </c>
      <c r="N681">
        <v>42591.816785365176</v>
      </c>
    </row>
    <row r="682" spans="1:20" x14ac:dyDescent="0.2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42591.816785365176</v>
      </c>
    </row>
    <row r="683" spans="1:20" x14ac:dyDescent="0.2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60525.189096617665</v>
      </c>
      <c r="M683">
        <v>0</v>
      </c>
      <c r="N683">
        <v>80608.481868469578</v>
      </c>
    </row>
    <row r="684" spans="1:20" x14ac:dyDescent="0.2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10760.667903525047</v>
      </c>
      <c r="M684">
        <v>24723.926380368099</v>
      </c>
      <c r="N684">
        <v>0</v>
      </c>
    </row>
    <row r="685" spans="1:20" x14ac:dyDescent="0.2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41344.369915798488</v>
      </c>
      <c r="M685">
        <v>0</v>
      </c>
      <c r="N685">
        <v>0</v>
      </c>
    </row>
    <row r="686" spans="1:20" x14ac:dyDescent="0.2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15897.508493771234</v>
      </c>
      <c r="N686">
        <v>55023.249260250814</v>
      </c>
    </row>
    <row r="687" spans="1:20" x14ac:dyDescent="0.2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4269.7646348823173</v>
      </c>
      <c r="M687">
        <v>15897.508493771234</v>
      </c>
      <c r="N687">
        <v>13752.289699873187</v>
      </c>
    </row>
    <row r="688" spans="1:20" x14ac:dyDescent="0.2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13752.289699873187</v>
      </c>
    </row>
    <row r="689" spans="1:14" x14ac:dyDescent="0.2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31144.745256874867</v>
      </c>
      <c r="M689">
        <v>35411.0693175712</v>
      </c>
      <c r="N689">
        <v>30938.262992675271</v>
      </c>
    </row>
    <row r="690" spans="1:14" x14ac:dyDescent="0.2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12065.657642293754</v>
      </c>
      <c r="M690">
        <v>0</v>
      </c>
      <c r="N690">
        <v>30938.262992675271</v>
      </c>
    </row>
    <row r="691" spans="1:14" x14ac:dyDescent="0.2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17696.578900232849</v>
      </c>
      <c r="N691">
        <v>15469.131496337635</v>
      </c>
    </row>
    <row r="692" spans="1:14" x14ac:dyDescent="0.2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438392.85714285716</v>
      </c>
      <c r="N692">
        <v>0</v>
      </c>
    </row>
    <row r="693" spans="1:14" x14ac:dyDescent="0.2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169672.13114754099</v>
      </c>
      <c r="N693">
        <v>0</v>
      </c>
    </row>
    <row r="694" spans="1:14" x14ac:dyDescent="0.2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72222.222222222219</v>
      </c>
      <c r="N694">
        <v>0</v>
      </c>
    </row>
    <row r="695" spans="1:14" x14ac:dyDescent="0.2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125699.3659082432</v>
      </c>
      <c r="N695">
        <v>0</v>
      </c>
    </row>
    <row r="696" spans="1:14" x14ac:dyDescent="0.2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42186.165670367205</v>
      </c>
      <c r="N696">
        <v>0</v>
      </c>
    </row>
    <row r="697" spans="1:14" x14ac:dyDescent="0.2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125255.10204081633</v>
      </c>
      <c r="N697">
        <v>0</v>
      </c>
    </row>
    <row r="698" spans="1:14" x14ac:dyDescent="0.2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51500.08876264868</v>
      </c>
      <c r="M698">
        <v>38485.863095238092</v>
      </c>
      <c r="N698">
        <v>0</v>
      </c>
    </row>
    <row r="699" spans="1:14" x14ac:dyDescent="0.2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80337.690631808277</v>
      </c>
      <c r="N699">
        <v>0</v>
      </c>
    </row>
    <row r="700" spans="1:14" x14ac:dyDescent="0.2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6457.2938068682124</v>
      </c>
      <c r="M700">
        <v>0</v>
      </c>
      <c r="N700">
        <v>0</v>
      </c>
    </row>
    <row r="701" spans="1:14" x14ac:dyDescent="0.2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23200.92112838227</v>
      </c>
      <c r="N701">
        <v>0</v>
      </c>
    </row>
    <row r="702" spans="1:14" x14ac:dyDescent="0.2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18671.978751660026</v>
      </c>
      <c r="M702">
        <v>23200.92112838227</v>
      </c>
      <c r="N702">
        <v>0</v>
      </c>
    </row>
    <row r="703" spans="1:14" x14ac:dyDescent="0.2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6706.5073041168662</v>
      </c>
      <c r="M703">
        <v>0</v>
      </c>
      <c r="N703">
        <v>0</v>
      </c>
    </row>
    <row r="704" spans="1:14" x14ac:dyDescent="0.2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41904.998756528228</v>
      </c>
      <c r="N704">
        <v>0</v>
      </c>
    </row>
    <row r="705" spans="1:14" x14ac:dyDescent="0.2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51335.749765069137</v>
      </c>
      <c r="M705">
        <v>0</v>
      </c>
      <c r="N705">
        <v>0</v>
      </c>
    </row>
    <row r="706" spans="1:14" x14ac:dyDescent="0.2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29239.009974141114</v>
      </c>
      <c r="M706">
        <v>30847.246060227804</v>
      </c>
      <c r="N706">
        <v>0</v>
      </c>
    </row>
    <row r="707" spans="1:14" x14ac:dyDescent="0.2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198942.30769230769</v>
      </c>
      <c r="N707">
        <v>0</v>
      </c>
    </row>
    <row r="708" spans="1:14" x14ac:dyDescent="0.2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134266.21160409556</v>
      </c>
      <c r="N708">
        <v>0</v>
      </c>
    </row>
    <row r="709" spans="1:14" x14ac:dyDescent="0.2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67486.338797814213</v>
      </c>
      <c r="N709">
        <v>0</v>
      </c>
    </row>
    <row r="710" spans="1:14" x14ac:dyDescent="0.2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67486.338797814213</v>
      </c>
      <c r="N710">
        <v>0</v>
      </c>
    </row>
    <row r="711" spans="1:14" x14ac:dyDescent="0.2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36716.022631515589</v>
      </c>
    </row>
    <row r="712" spans="1:14" x14ac:dyDescent="0.2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46935.117696260008</v>
      </c>
      <c r="N712">
        <v>73420.007222824119</v>
      </c>
    </row>
    <row r="713" spans="1:14" x14ac:dyDescent="0.2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9167.1867415574507</v>
      </c>
      <c r="M713">
        <v>0</v>
      </c>
      <c r="N713">
        <v>69218.50079744817</v>
      </c>
    </row>
    <row r="714" spans="1:14" x14ac:dyDescent="0.2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49455.654947645795</v>
      </c>
      <c r="M714">
        <v>0</v>
      </c>
      <c r="N714">
        <v>0</v>
      </c>
    </row>
    <row r="715" spans="1:14" x14ac:dyDescent="0.2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5366.5868730167567</v>
      </c>
      <c r="M715">
        <v>18576.421689023238</v>
      </c>
      <c r="N715">
        <v>41998.714652956296</v>
      </c>
    </row>
    <row r="716" spans="1:14" x14ac:dyDescent="0.2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1224.739742804654</v>
      </c>
      <c r="M716">
        <v>0</v>
      </c>
      <c r="N716">
        <v>0</v>
      </c>
    </row>
    <row r="717" spans="1:14" x14ac:dyDescent="0.2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9290.5724541847721</v>
      </c>
      <c r="N717">
        <v>14001.101726037459</v>
      </c>
    </row>
    <row r="718" spans="1:14" x14ac:dyDescent="0.2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18198.288877705083</v>
      </c>
      <c r="M718">
        <v>14326.35462506112</v>
      </c>
      <c r="N718">
        <v>34386.470896696381</v>
      </c>
    </row>
    <row r="719" spans="1:14" x14ac:dyDescent="0.2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1107.1967790639155</v>
      </c>
      <c r="M719">
        <v>0</v>
      </c>
      <c r="N719">
        <v>0</v>
      </c>
    </row>
    <row r="720" spans="1:14" x14ac:dyDescent="0.2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6653.2460996477103</v>
      </c>
      <c r="M720">
        <v>7165.39983108859</v>
      </c>
      <c r="N720">
        <v>0</v>
      </c>
    </row>
    <row r="721" spans="1:14" x14ac:dyDescent="0.2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6426.6910838960739</v>
      </c>
      <c r="N721">
        <v>38242.865137101289</v>
      </c>
    </row>
    <row r="722" spans="1:14" x14ac:dyDescent="0.2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7809.2783505154639</v>
      </c>
      <c r="M722">
        <v>12853.382167792148</v>
      </c>
      <c r="N722">
        <v>10923.335198656967</v>
      </c>
    </row>
    <row r="723" spans="1:14" x14ac:dyDescent="0.2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5461.6675993284834</v>
      </c>
    </row>
    <row r="724" spans="1:14" x14ac:dyDescent="0.2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13341.406801897265</v>
      </c>
      <c r="M724">
        <v>40351.163740302167</v>
      </c>
      <c r="N724">
        <v>34651.144620673491</v>
      </c>
    </row>
    <row r="725" spans="1:14" x14ac:dyDescent="0.2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113190.02926632355</v>
      </c>
      <c r="M725">
        <v>40351.163740302167</v>
      </c>
      <c r="N725">
        <v>6930.228924134698</v>
      </c>
    </row>
    <row r="726" spans="1:14" x14ac:dyDescent="0.2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6930.228924134698</v>
      </c>
    </row>
    <row r="727" spans="1:14" x14ac:dyDescent="0.2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52614.98516320475</v>
      </c>
      <c r="M727">
        <v>0</v>
      </c>
      <c r="N727">
        <v>33922.811700589482</v>
      </c>
    </row>
    <row r="728" spans="1:14" x14ac:dyDescent="0.2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95743.694362017806</v>
      </c>
      <c r="M728">
        <v>42441.923284710967</v>
      </c>
      <c r="N728">
        <v>33922.811700589482</v>
      </c>
    </row>
    <row r="729" spans="1:14" x14ac:dyDescent="0.2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38468.089369802627</v>
      </c>
      <c r="M729">
        <v>22629.333916657553</v>
      </c>
      <c r="N729">
        <v>55956.051348169742</v>
      </c>
    </row>
    <row r="730" spans="1:14" x14ac:dyDescent="0.2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22412.583909427914</v>
      </c>
      <c r="M730">
        <v>0</v>
      </c>
      <c r="N730">
        <v>0</v>
      </c>
    </row>
    <row r="731" spans="1:14" x14ac:dyDescent="0.2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44767.083356690397</v>
      </c>
    </row>
    <row r="732" spans="1:14" x14ac:dyDescent="0.2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23607.307985814965</v>
      </c>
      <c r="M732">
        <v>17141.736401673639</v>
      </c>
      <c r="N732">
        <v>65950.177320301009</v>
      </c>
    </row>
    <row r="733" spans="1:14" x14ac:dyDescent="0.2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29137.675629573103</v>
      </c>
      <c r="M733">
        <v>0</v>
      </c>
      <c r="N733">
        <v>0</v>
      </c>
    </row>
    <row r="734" spans="1:14" x14ac:dyDescent="0.2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3438.5240382457241</v>
      </c>
      <c r="M734">
        <v>0</v>
      </c>
      <c r="N734">
        <v>39568.376438024396</v>
      </c>
    </row>
    <row r="735" spans="1:14" x14ac:dyDescent="0.2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13093.934749288373</v>
      </c>
      <c r="M735">
        <v>15796.69656423075</v>
      </c>
      <c r="N735">
        <v>96858.844960858652</v>
      </c>
    </row>
    <row r="736" spans="1:14" x14ac:dyDescent="0.2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44348.587694328882</v>
      </c>
      <c r="M736">
        <v>0</v>
      </c>
      <c r="N736">
        <v>0</v>
      </c>
    </row>
    <row r="737" spans="1:14" x14ac:dyDescent="0.2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29767.486827476194</v>
      </c>
      <c r="M737">
        <v>15692.66589057043</v>
      </c>
      <c r="N737">
        <v>72607.260726072607</v>
      </c>
    </row>
    <row r="738" spans="1:14" x14ac:dyDescent="0.2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60284.23647701455</v>
      </c>
      <c r="M738">
        <v>15692.66589057043</v>
      </c>
      <c r="N738">
        <v>4536.7917073397484</v>
      </c>
    </row>
    <row r="739" spans="1:14" x14ac:dyDescent="0.2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18151.815181518152</v>
      </c>
    </row>
    <row r="740" spans="1:14" x14ac:dyDescent="0.2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31307.633196721312</v>
      </c>
      <c r="M740">
        <v>5191.2568306010926</v>
      </c>
      <c r="N740">
        <v>22778.633795582948</v>
      </c>
    </row>
    <row r="741" spans="1:14" x14ac:dyDescent="0.2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64357.069672131147</v>
      </c>
      <c r="M741">
        <v>10387.767969735183</v>
      </c>
      <c r="N741">
        <v>4555.7267591165901</v>
      </c>
    </row>
    <row r="742" spans="1:14" x14ac:dyDescent="0.2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4555.7267591165901</v>
      </c>
    </row>
    <row r="743" spans="1:14" x14ac:dyDescent="0.2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34455.606842248169</v>
      </c>
      <c r="M743">
        <v>0</v>
      </c>
      <c r="N743">
        <v>0</v>
      </c>
    </row>
    <row r="744" spans="1:14" x14ac:dyDescent="0.2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6730.3102625298334</v>
      </c>
      <c r="M744">
        <v>0</v>
      </c>
      <c r="N744">
        <v>0</v>
      </c>
    </row>
    <row r="745" spans="1:14" x14ac:dyDescent="0.2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29355.608591885441</v>
      </c>
      <c r="M745">
        <v>0</v>
      </c>
      <c r="N745">
        <v>0</v>
      </c>
    </row>
    <row r="746" spans="1:14" x14ac:dyDescent="0.2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69088.751153896868</v>
      </c>
      <c r="M746">
        <v>0</v>
      </c>
      <c r="N746">
        <v>0</v>
      </c>
    </row>
    <row r="747" spans="1:14" x14ac:dyDescent="0.2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33437.38294418779</v>
      </c>
      <c r="M747">
        <v>0</v>
      </c>
      <c r="N747">
        <v>0</v>
      </c>
    </row>
    <row r="748" spans="1:14" x14ac:dyDescent="0.2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8348.6963392151702</v>
      </c>
      <c r="M748">
        <v>0</v>
      </c>
      <c r="N748">
        <v>0</v>
      </c>
    </row>
    <row r="749" spans="1:14" x14ac:dyDescent="0.2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24756.386621016591</v>
      </c>
      <c r="M749">
        <v>0</v>
      </c>
      <c r="N749">
        <v>0</v>
      </c>
    </row>
    <row r="750" spans="1:14" x14ac:dyDescent="0.2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24745.294422379553</v>
      </c>
      <c r="M750">
        <v>0</v>
      </c>
      <c r="N750">
        <v>0</v>
      </c>
    </row>
    <row r="751" spans="1:14" x14ac:dyDescent="0.2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11569.677085132102</v>
      </c>
      <c r="M751">
        <v>0</v>
      </c>
      <c r="N751">
        <v>0</v>
      </c>
    </row>
    <row r="752" spans="1:14" x14ac:dyDescent="0.2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98228.66344605475</v>
      </c>
    </row>
    <row r="753" spans="1:14" x14ac:dyDescent="0.2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69612.970711297065</v>
      </c>
    </row>
    <row r="754" spans="1:14" x14ac:dyDescent="0.2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35265.041758990963</v>
      </c>
      <c r="N754">
        <v>0</v>
      </c>
    </row>
    <row r="755" spans="1:14" x14ac:dyDescent="0.2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57101.847229156265</v>
      </c>
    </row>
    <row r="756" spans="1:14" x14ac:dyDescent="0.2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24817.057784506687</v>
      </c>
      <c r="N756">
        <v>0</v>
      </c>
    </row>
    <row r="757" spans="1:14" x14ac:dyDescent="0.2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62670.123136746595</v>
      </c>
      <c r="N757">
        <v>34051.668181228095</v>
      </c>
    </row>
    <row r="758" spans="1:14" x14ac:dyDescent="0.2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20894.361633182114</v>
      </c>
      <c r="N758">
        <v>0</v>
      </c>
    </row>
    <row r="759" spans="1:14" x14ac:dyDescent="0.2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41248.470012239901</v>
      </c>
      <c r="N759">
        <v>23810.685533056843</v>
      </c>
    </row>
    <row r="760" spans="1:14" x14ac:dyDescent="0.2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14823.70592648162</v>
      </c>
      <c r="N760">
        <v>38949.063231850116</v>
      </c>
    </row>
    <row r="761" spans="1:14" x14ac:dyDescent="0.2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29662.415603900976</v>
      </c>
      <c r="N761">
        <v>25966.042154566745</v>
      </c>
    </row>
    <row r="762" spans="1:14" x14ac:dyDescent="0.2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83523.316062176164</v>
      </c>
      <c r="N762">
        <v>0</v>
      </c>
    </row>
    <row r="763" spans="1:14" x14ac:dyDescent="0.2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53732.05741626794</v>
      </c>
      <c r="N763">
        <v>0</v>
      </c>
    </row>
    <row r="764" spans="1:14" x14ac:dyDescent="0.2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53732.05741626794</v>
      </c>
      <c r="N764">
        <v>0</v>
      </c>
    </row>
    <row r="765" spans="1:14" x14ac:dyDescent="0.2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58151.854031783405</v>
      </c>
      <c r="N765">
        <v>0</v>
      </c>
    </row>
    <row r="766" spans="1:14" x14ac:dyDescent="0.2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80386.740331491717</v>
      </c>
    </row>
    <row r="767" spans="1:14" x14ac:dyDescent="0.2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52583.862194016321</v>
      </c>
      <c r="N767">
        <v>0</v>
      </c>
    </row>
    <row r="768" spans="1:14" x14ac:dyDescent="0.2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30456.852791878173</v>
      </c>
      <c r="N768">
        <v>40325.610519724483</v>
      </c>
    </row>
    <row r="769" spans="1:14" x14ac:dyDescent="0.2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70183.798502382575</v>
      </c>
    </row>
    <row r="770" spans="1:14" x14ac:dyDescent="0.2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28639.781271360218</v>
      </c>
      <c r="N770">
        <v>0</v>
      </c>
    </row>
    <row r="771" spans="1:14" x14ac:dyDescent="0.2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33495.440729483285</v>
      </c>
      <c r="N771">
        <v>58066.465256797586</v>
      </c>
    </row>
    <row r="772" spans="1:14" x14ac:dyDescent="0.2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33495.440729483285</v>
      </c>
      <c r="N772">
        <v>0</v>
      </c>
    </row>
    <row r="773" spans="1:14" x14ac:dyDescent="0.2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29063.44410876133</v>
      </c>
    </row>
    <row r="774" spans="1:14" x14ac:dyDescent="0.2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90125.391849529784</v>
      </c>
    </row>
    <row r="775" spans="1:14" x14ac:dyDescent="0.2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132610.44176706826</v>
      </c>
      <c r="N775">
        <v>0</v>
      </c>
    </row>
    <row r="776" spans="1:14" x14ac:dyDescent="0.2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43875.685557586839</v>
      </c>
      <c r="N776">
        <v>0</v>
      </c>
    </row>
    <row r="777" spans="1:14" x14ac:dyDescent="0.2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43875.685557586839</v>
      </c>
      <c r="N777">
        <v>0</v>
      </c>
    </row>
    <row r="778" spans="1:14" x14ac:dyDescent="0.2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68945.634266886322</v>
      </c>
      <c r="N778">
        <v>0</v>
      </c>
    </row>
    <row r="779" spans="1:14" x14ac:dyDescent="0.2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21698.601760745729</v>
      </c>
      <c r="N779">
        <v>0</v>
      </c>
    </row>
    <row r="780" spans="1:14" x14ac:dyDescent="0.2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21698.601760745729</v>
      </c>
      <c r="N780">
        <v>0</v>
      </c>
    </row>
    <row r="781" spans="1:14" x14ac:dyDescent="0.2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27440.239043824702</v>
      </c>
      <c r="N781">
        <v>0</v>
      </c>
    </row>
    <row r="782" spans="1:14" x14ac:dyDescent="0.2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32088.681446907816</v>
      </c>
      <c r="N782">
        <v>0</v>
      </c>
    </row>
    <row r="783" spans="1:14" x14ac:dyDescent="0.2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1857.8013689062718</v>
      </c>
      <c r="M783">
        <v>0</v>
      </c>
      <c r="N783">
        <v>40243.045799381849</v>
      </c>
    </row>
    <row r="784" spans="1:14" x14ac:dyDescent="0.2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28523.536806816595</v>
      </c>
      <c r="M784">
        <v>45781.78514014119</v>
      </c>
      <c r="N784">
        <v>0</v>
      </c>
    </row>
    <row r="785" spans="1:14" x14ac:dyDescent="0.2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2670.9443005682037</v>
      </c>
      <c r="M785">
        <v>23848.714975122515</v>
      </c>
      <c r="N785">
        <v>29265.20427544598</v>
      </c>
    </row>
    <row r="786" spans="1:14" x14ac:dyDescent="0.2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20776.158633218663</v>
      </c>
      <c r="M786">
        <v>8671.5798136994508</v>
      </c>
      <c r="N786">
        <v>9753.8266731220447</v>
      </c>
    </row>
    <row r="787" spans="1:14" x14ac:dyDescent="0.2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8671.5798136994508</v>
      </c>
      <c r="N787">
        <v>3251.2755577073481</v>
      </c>
    </row>
    <row r="788" spans="1:14" x14ac:dyDescent="0.2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7122.037764541883</v>
      </c>
      <c r="M788">
        <v>30077.997163739499</v>
      </c>
      <c r="N788">
        <v>22042.642800737038</v>
      </c>
    </row>
    <row r="789" spans="1:14" x14ac:dyDescent="0.2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11018.88227094158</v>
      </c>
      <c r="M789">
        <v>0</v>
      </c>
      <c r="N789">
        <v>8478.5469860489611</v>
      </c>
    </row>
    <row r="790" spans="1:14" x14ac:dyDescent="0.2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2525.0285134963883</v>
      </c>
      <c r="M790">
        <v>11770.481073415513</v>
      </c>
      <c r="N790">
        <v>10173.729928928666</v>
      </c>
    </row>
    <row r="791" spans="1:14" x14ac:dyDescent="0.2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7968.2060040727847</v>
      </c>
      <c r="M791">
        <v>32954.820736434107</v>
      </c>
      <c r="N791">
        <v>42693.240286238099</v>
      </c>
    </row>
    <row r="792" spans="1:14" x14ac:dyDescent="0.2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27872.298495697301</v>
      </c>
      <c r="M792">
        <v>3803.2945736434108</v>
      </c>
      <c r="N792">
        <v>9148.9739192146189</v>
      </c>
    </row>
    <row r="793" spans="1:14" x14ac:dyDescent="0.2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8053.603100571504</v>
      </c>
      <c r="M793">
        <v>2534.5203488372094</v>
      </c>
      <c r="N793">
        <v>0</v>
      </c>
    </row>
    <row r="794" spans="1:14" x14ac:dyDescent="0.2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21592.206408402464</v>
      </c>
      <c r="M794">
        <v>40488.767050013375</v>
      </c>
      <c r="N794">
        <v>31387.337969765238</v>
      </c>
    </row>
    <row r="795" spans="1:14" x14ac:dyDescent="0.2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30025.116066671741</v>
      </c>
      <c r="M795">
        <v>1842.0700722118213</v>
      </c>
      <c r="N795">
        <v>7846.0182192183365</v>
      </c>
    </row>
    <row r="796" spans="1:14" x14ac:dyDescent="0.2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4650.2777989192482</v>
      </c>
      <c r="M796">
        <v>3680.7970045466705</v>
      </c>
      <c r="N796">
        <v>4708.2639501093809</v>
      </c>
    </row>
    <row r="797" spans="1:14" x14ac:dyDescent="0.2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9146.8682505399574</v>
      </c>
      <c r="M797">
        <v>30653.869226154769</v>
      </c>
      <c r="N797">
        <v>29883.830713024916</v>
      </c>
    </row>
    <row r="798" spans="1:14" x14ac:dyDescent="0.2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31587.473002159826</v>
      </c>
      <c r="M798">
        <v>23579.569800325648</v>
      </c>
      <c r="N798">
        <v>4720.6600714256392</v>
      </c>
    </row>
    <row r="799" spans="1:14" x14ac:dyDescent="0.2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1436.2850971922246</v>
      </c>
      <c r="M799">
        <v>2356.6715228382895</v>
      </c>
      <c r="N799">
        <v>0</v>
      </c>
    </row>
    <row r="800" spans="1:14" x14ac:dyDescent="0.2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72375.69060773481</v>
      </c>
      <c r="N800">
        <v>0</v>
      </c>
    </row>
    <row r="801" spans="1:14" x14ac:dyDescent="0.2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23144.453312051079</v>
      </c>
      <c r="N801">
        <v>0</v>
      </c>
    </row>
    <row r="802" spans="1:14" x14ac:dyDescent="0.2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31508.649003722356</v>
      </c>
      <c r="N802">
        <v>0</v>
      </c>
    </row>
    <row r="803" spans="1:14" x14ac:dyDescent="0.2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20998.467265163126</v>
      </c>
      <c r="N803">
        <v>0</v>
      </c>
    </row>
    <row r="804" spans="1:14" x14ac:dyDescent="0.2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19666.353383458645</v>
      </c>
      <c r="N804">
        <v>0</v>
      </c>
    </row>
    <row r="805" spans="1:14" x14ac:dyDescent="0.2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9844.9248120300745</v>
      </c>
      <c r="N805">
        <v>0</v>
      </c>
    </row>
    <row r="806" spans="1:14" x14ac:dyDescent="0.2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9844.9248120300745</v>
      </c>
      <c r="N806">
        <v>0</v>
      </c>
    </row>
    <row r="807" spans="1:14" x14ac:dyDescent="0.2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62327.371519130633</v>
      </c>
      <c r="N807">
        <v>0</v>
      </c>
    </row>
    <row r="808" spans="1:14" x14ac:dyDescent="0.2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12474.530224134027</v>
      </c>
      <c r="N808">
        <v>0</v>
      </c>
    </row>
    <row r="809" spans="1:14" x14ac:dyDescent="0.2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12474.530224134027</v>
      </c>
      <c r="N809">
        <v>0</v>
      </c>
    </row>
    <row r="810" spans="1:14" x14ac:dyDescent="0.2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15093.304061470912</v>
      </c>
      <c r="N810">
        <v>0</v>
      </c>
    </row>
    <row r="811" spans="1:14" x14ac:dyDescent="0.2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15093.304061470912</v>
      </c>
      <c r="N811">
        <v>0</v>
      </c>
    </row>
    <row r="812" spans="1:14" x14ac:dyDescent="0.2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3109.3208960497491</v>
      </c>
      <c r="M812">
        <v>0</v>
      </c>
      <c r="N812">
        <v>32161.403508771931</v>
      </c>
    </row>
    <row r="813" spans="1:14" x14ac:dyDescent="0.2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28188.820578051022</v>
      </c>
      <c r="M813">
        <v>36576.853273767971</v>
      </c>
      <c r="N813">
        <v>32161.403508771931</v>
      </c>
    </row>
    <row r="814" spans="1:14" x14ac:dyDescent="0.2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10170.849877964372</v>
      </c>
      <c r="M814">
        <v>22441.651705565531</v>
      </c>
      <c r="N814">
        <v>30623.268212268948</v>
      </c>
    </row>
    <row r="815" spans="1:14" x14ac:dyDescent="0.2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15850.060107099924</v>
      </c>
      <c r="M815">
        <v>14281.691132467349</v>
      </c>
      <c r="N815">
        <v>3061.976079407948</v>
      </c>
    </row>
    <row r="816" spans="1:14" x14ac:dyDescent="0.2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703.0709263779097</v>
      </c>
      <c r="M816">
        <v>8159.9605730981802</v>
      </c>
      <c r="N816">
        <v>3061.976079407948</v>
      </c>
    </row>
    <row r="817" spans="1:14" x14ac:dyDescent="0.2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12176.174330952303</v>
      </c>
      <c r="M817">
        <v>32700.66770848132</v>
      </c>
      <c r="N817">
        <v>22984.025909864413</v>
      </c>
    </row>
    <row r="818" spans="1:14" x14ac:dyDescent="0.2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10530.300536554856</v>
      </c>
      <c r="M818">
        <v>0</v>
      </c>
      <c r="N818">
        <v>10608.223088324094</v>
      </c>
    </row>
    <row r="819" spans="1:14" x14ac:dyDescent="0.2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5161.4602192303892</v>
      </c>
      <c r="M819">
        <v>5449.6377326324764</v>
      </c>
      <c r="N819">
        <v>7073.0636218916397</v>
      </c>
    </row>
    <row r="820" spans="1:14" x14ac:dyDescent="0.2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12336.980454591647</v>
      </c>
      <c r="M820">
        <v>41747.179455214115</v>
      </c>
      <c r="N820">
        <v>28260.406199567613</v>
      </c>
    </row>
    <row r="821" spans="1:14" x14ac:dyDescent="0.2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37403.881982317675</v>
      </c>
      <c r="M821">
        <v>1305.8654865050178</v>
      </c>
      <c r="N821">
        <v>12560.518863615602</v>
      </c>
    </row>
    <row r="822" spans="1:14" x14ac:dyDescent="0.2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2608.3127265336539</v>
      </c>
      <c r="M822">
        <v>2608.6143489372312</v>
      </c>
      <c r="N822">
        <v>0</v>
      </c>
    </row>
    <row r="823" spans="1:14" x14ac:dyDescent="0.2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3165.4676258992804</v>
      </c>
      <c r="M823">
        <v>47138.404630612735</v>
      </c>
      <c r="N823">
        <v>40229.654179639118</v>
      </c>
    </row>
    <row r="824" spans="1:14" x14ac:dyDescent="0.2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26377.60062220494</v>
      </c>
      <c r="M824">
        <v>3770.9353700722677</v>
      </c>
      <c r="N824">
        <v>8044.5917445013556</v>
      </c>
    </row>
    <row r="825" spans="1:14" x14ac:dyDescent="0.2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5658.1155598177893</v>
      </c>
      <c r="N825">
        <v>1610.2574403267383</v>
      </c>
    </row>
    <row r="826" spans="1:14" x14ac:dyDescent="0.2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15942.431651478106</v>
      </c>
      <c r="M826">
        <v>31782.842418588119</v>
      </c>
      <c r="N826">
        <v>45692.261828712573</v>
      </c>
    </row>
    <row r="827" spans="1:14" x14ac:dyDescent="0.2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28756.390308957547</v>
      </c>
      <c r="M827">
        <v>19561.064463103648</v>
      </c>
      <c r="N827">
        <v>9790.8947659810055</v>
      </c>
    </row>
    <row r="828" spans="1:14" x14ac:dyDescent="0.2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533.45187819515445</v>
      </c>
      <c r="M828">
        <v>0</v>
      </c>
      <c r="N828">
        <v>0</v>
      </c>
    </row>
    <row r="829" spans="1:14" x14ac:dyDescent="0.2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358904.10958904109</v>
      </c>
      <c r="N829">
        <v>0</v>
      </c>
    </row>
    <row r="830" spans="1:14" x14ac:dyDescent="0.2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58743.030917384691</v>
      </c>
      <c r="N830">
        <v>0</v>
      </c>
    </row>
    <row r="831" spans="1:14" x14ac:dyDescent="0.2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125283.01886792453</v>
      </c>
      <c r="N831">
        <v>0</v>
      </c>
    </row>
    <row r="832" spans="1:14" x14ac:dyDescent="0.2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69743.418860379868</v>
      </c>
      <c r="N832">
        <v>0</v>
      </c>
    </row>
    <row r="833" spans="1:14" x14ac:dyDescent="0.2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27890.703098967009</v>
      </c>
      <c r="N833">
        <v>0</v>
      </c>
    </row>
    <row r="834" spans="1:14" x14ac:dyDescent="0.2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27890.703098967009</v>
      </c>
      <c r="N834">
        <v>0</v>
      </c>
    </row>
    <row r="835" spans="1:14" x14ac:dyDescent="0.2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94055.34677143833</v>
      </c>
      <c r="N835">
        <v>0</v>
      </c>
    </row>
    <row r="836" spans="1:14" x14ac:dyDescent="0.2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67141.114274095162</v>
      </c>
      <c r="N836">
        <v>0</v>
      </c>
    </row>
    <row r="837" spans="1:14" x14ac:dyDescent="0.2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22366.815778771859</v>
      </c>
      <c r="N837">
        <v>0</v>
      </c>
    </row>
    <row r="838" spans="1:14" x14ac:dyDescent="0.2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65002.836074872379</v>
      </c>
    </row>
    <row r="839" spans="1:14" x14ac:dyDescent="0.2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19288.327236448287</v>
      </c>
      <c r="N839">
        <v>0</v>
      </c>
    </row>
    <row r="840" spans="1:14" x14ac:dyDescent="0.2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19288.327236448287</v>
      </c>
      <c r="N840">
        <v>0</v>
      </c>
    </row>
    <row r="841" spans="1:14" x14ac:dyDescent="0.2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11014.22670949977</v>
      </c>
      <c r="N841">
        <v>43611.738148984201</v>
      </c>
    </row>
    <row r="842" spans="1:14" x14ac:dyDescent="0.2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29074.492099322801</v>
      </c>
    </row>
    <row r="843" spans="1:14" x14ac:dyDescent="0.2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14537.2460496614</v>
      </c>
    </row>
    <row r="844" spans="1:14" x14ac:dyDescent="0.2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29141.531322505802</v>
      </c>
      <c r="N844">
        <v>23816.123816123814</v>
      </c>
    </row>
    <row r="845" spans="1:14" x14ac:dyDescent="0.2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9721.5777262180982</v>
      </c>
      <c r="N845">
        <v>0</v>
      </c>
    </row>
    <row r="846" spans="1:14" x14ac:dyDescent="0.2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24898.236092265943</v>
      </c>
      <c r="N846">
        <v>32484.793872493807</v>
      </c>
    </row>
    <row r="847" spans="1:14" x14ac:dyDescent="0.2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24898.236092265943</v>
      </c>
      <c r="N847">
        <v>21649.020049560713</v>
      </c>
    </row>
    <row r="848" spans="1:14" x14ac:dyDescent="0.2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16923.076923076922</v>
      </c>
      <c r="N848">
        <v>57537.537537537537</v>
      </c>
    </row>
    <row r="849" spans="1:14" x14ac:dyDescent="0.2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23003.003003003003</v>
      </c>
    </row>
    <row r="850" spans="1:14" x14ac:dyDescent="0.2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10566.390595778787</v>
      </c>
      <c r="M850">
        <v>0</v>
      </c>
      <c r="N850">
        <v>34290.843806104131</v>
      </c>
    </row>
    <row r="851" spans="1:14" x14ac:dyDescent="0.2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4034.197168047021</v>
      </c>
      <c r="M851">
        <v>19242.068155111632</v>
      </c>
      <c r="N851">
        <v>0</v>
      </c>
    </row>
    <row r="852" spans="1:14" x14ac:dyDescent="0.2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3401.1337112370788</v>
      </c>
      <c r="M852">
        <v>19984.481420812139</v>
      </c>
      <c r="N852">
        <v>53133.965052594976</v>
      </c>
    </row>
    <row r="853" spans="1:14" x14ac:dyDescent="0.2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51658.88629543181</v>
      </c>
      <c r="M853">
        <v>39968.962841624278</v>
      </c>
      <c r="N853">
        <v>7589.324524037208</v>
      </c>
    </row>
    <row r="854" spans="1:14" x14ac:dyDescent="0.2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5000.4310716441069</v>
      </c>
      <c r="N854">
        <v>15178.649048074416</v>
      </c>
    </row>
    <row r="855" spans="1:14" x14ac:dyDescent="0.2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6574.8947136840779</v>
      </c>
      <c r="M855">
        <v>41267.928858290303</v>
      </c>
      <c r="N855">
        <v>43344.174049568239</v>
      </c>
    </row>
    <row r="856" spans="1:14" x14ac:dyDescent="0.2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7084.040480231316</v>
      </c>
      <c r="M856">
        <v>0</v>
      </c>
      <c r="N856">
        <v>3611.0799596276775</v>
      </c>
    </row>
    <row r="857" spans="1:14" x14ac:dyDescent="0.2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19259.896729776247</v>
      </c>
      <c r="N857">
        <v>0</v>
      </c>
    </row>
    <row r="858" spans="1:14" x14ac:dyDescent="0.2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10505.664198468452</v>
      </c>
      <c r="M858">
        <v>23355.446710893422</v>
      </c>
      <c r="N858">
        <v>28472.39263803681</v>
      </c>
    </row>
    <row r="859" spans="1:14" x14ac:dyDescent="0.2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27884.311119549395</v>
      </c>
      <c r="M859">
        <v>12976.625953251907</v>
      </c>
      <c r="N859">
        <v>15815.950920245399</v>
      </c>
    </row>
    <row r="860" spans="1:14" x14ac:dyDescent="0.2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1101.196126827416</v>
      </c>
      <c r="M860">
        <v>0</v>
      </c>
      <c r="N860">
        <v>0</v>
      </c>
    </row>
    <row r="861" spans="1:14" x14ac:dyDescent="0.2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9684.964549375045</v>
      </c>
      <c r="M861">
        <v>10992.813414958744</v>
      </c>
      <c r="N861">
        <v>34796.630248782414</v>
      </c>
    </row>
    <row r="862" spans="1:14" x14ac:dyDescent="0.2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25999.561435567575</v>
      </c>
      <c r="M862">
        <v>0</v>
      </c>
      <c r="N862">
        <v>6324.8650783203893</v>
      </c>
    </row>
    <row r="863" spans="1:14" x14ac:dyDescent="0.2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1132.9581170967035</v>
      </c>
      <c r="M863">
        <v>0</v>
      </c>
      <c r="N863">
        <v>3165.7233118336185</v>
      </c>
    </row>
    <row r="864" spans="1:14" x14ac:dyDescent="0.2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9359.0615436926219</v>
      </c>
      <c r="N864">
        <v>31604.123711340206</v>
      </c>
    </row>
    <row r="865" spans="1:14" x14ac:dyDescent="0.2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40212.765957446805</v>
      </c>
      <c r="M865">
        <v>4675.2805168310097</v>
      </c>
      <c r="N865">
        <v>6317.5257731958764</v>
      </c>
    </row>
    <row r="866" spans="1:14" x14ac:dyDescent="0.2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63306.744017403915</v>
      </c>
    </row>
    <row r="867" spans="1:14" x14ac:dyDescent="0.2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31653.372008701957</v>
      </c>
    </row>
    <row r="868" spans="1:14" x14ac:dyDescent="0.2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93199.903544731133</v>
      </c>
    </row>
    <row r="869" spans="1:14" x14ac:dyDescent="0.2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15529.298287918977</v>
      </c>
    </row>
    <row r="870" spans="1:14" x14ac:dyDescent="0.2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10796.186549858285</v>
      </c>
      <c r="N870">
        <v>39424.057084607542</v>
      </c>
    </row>
    <row r="871" spans="1:14" x14ac:dyDescent="0.2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26274.209989806321</v>
      </c>
    </row>
    <row r="872" spans="1:14" x14ac:dyDescent="0.2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14175.456650373038</v>
      </c>
      <c r="N872">
        <v>36710.794297352339</v>
      </c>
    </row>
    <row r="873" spans="1:14" x14ac:dyDescent="0.2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24465.376782077394</v>
      </c>
    </row>
    <row r="874" spans="1:14" x14ac:dyDescent="0.2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14175.456650373038</v>
      </c>
      <c r="N874">
        <v>12245.417515274949</v>
      </c>
    </row>
    <row r="875" spans="1:14" x14ac:dyDescent="0.2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88194.67280499835</v>
      </c>
    </row>
    <row r="876" spans="1:14" x14ac:dyDescent="0.2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18644.067796610168</v>
      </c>
      <c r="N876">
        <v>12594.541269319303</v>
      </c>
    </row>
    <row r="877" spans="1:14" x14ac:dyDescent="0.2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18480.26558465511</v>
      </c>
      <c r="M877">
        <v>0</v>
      </c>
      <c r="N877">
        <v>45530.843474611836</v>
      </c>
    </row>
    <row r="878" spans="1:14" x14ac:dyDescent="0.2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16635.927701954999</v>
      </c>
      <c r="M878">
        <v>0</v>
      </c>
      <c r="N878">
        <v>45530.843474611836</v>
      </c>
    </row>
    <row r="879" spans="1:14" x14ac:dyDescent="0.2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2938.9600602863602</v>
      </c>
      <c r="M879">
        <v>0</v>
      </c>
      <c r="N879">
        <v>54273.127753303968</v>
      </c>
    </row>
    <row r="880" spans="1:14" x14ac:dyDescent="0.2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10223.5619191158</v>
      </c>
      <c r="M880">
        <v>20131.541321132398</v>
      </c>
      <c r="N880">
        <v>0</v>
      </c>
    </row>
    <row r="881" spans="1:14" x14ac:dyDescent="0.2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20131.541321132398</v>
      </c>
      <c r="N881">
        <v>0</v>
      </c>
    </row>
    <row r="882" spans="1:14" x14ac:dyDescent="0.2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7254.2372881355932</v>
      </c>
      <c r="M882">
        <v>16088.220208582663</v>
      </c>
      <c r="N882">
        <v>62474.507138001361</v>
      </c>
    </row>
    <row r="883" spans="1:14" x14ac:dyDescent="0.2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17542.372881355932</v>
      </c>
      <c r="M883">
        <v>0</v>
      </c>
      <c r="N883">
        <v>31237.253569000681</v>
      </c>
    </row>
    <row r="884" spans="1:14" x14ac:dyDescent="0.2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2355.9322033898306</v>
      </c>
      <c r="M884">
        <v>0</v>
      </c>
      <c r="N884">
        <v>0</v>
      </c>
    </row>
    <row r="885" spans="1:14" x14ac:dyDescent="0.2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15183.246073298429</v>
      </c>
      <c r="N885">
        <v>45438.106197599867</v>
      </c>
    </row>
    <row r="886" spans="1:14" x14ac:dyDescent="0.2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19639.215686274511</v>
      </c>
      <c r="M886">
        <v>7591.6230366492146</v>
      </c>
      <c r="N886">
        <v>22719.053098799934</v>
      </c>
    </row>
    <row r="887" spans="1:14" x14ac:dyDescent="0.2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7325.4901960784309</v>
      </c>
      <c r="M887">
        <v>15183.246073298429</v>
      </c>
      <c r="N887">
        <v>0</v>
      </c>
    </row>
    <row r="888" spans="1:14" x14ac:dyDescent="0.2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18438.06104129264</v>
      </c>
      <c r="M888">
        <v>49911.873097260053</v>
      </c>
      <c r="N888">
        <v>41788.437102922493</v>
      </c>
    </row>
    <row r="889" spans="1:14" x14ac:dyDescent="0.2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20179.533213644525</v>
      </c>
      <c r="M889">
        <v>7130.2675853228648</v>
      </c>
      <c r="N889">
        <v>0</v>
      </c>
    </row>
    <row r="890" spans="1:14" x14ac:dyDescent="0.2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16709.021601016517</v>
      </c>
    </row>
    <row r="891" spans="1:14" x14ac:dyDescent="0.2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33631.840796019904</v>
      </c>
      <c r="M891">
        <v>14680.050188205772</v>
      </c>
      <c r="N891">
        <v>30034.686798612529</v>
      </c>
    </row>
    <row r="892" spans="1:14" x14ac:dyDescent="0.2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25597.014925373136</v>
      </c>
      <c r="M892">
        <v>7340.0250941028862</v>
      </c>
      <c r="N892">
        <v>18016.73127933075</v>
      </c>
    </row>
    <row r="893" spans="1:14" x14ac:dyDescent="0.2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5998.7757600489695</v>
      </c>
    </row>
    <row r="894" spans="1:14" x14ac:dyDescent="0.2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19853.355893965032</v>
      </c>
      <c r="N894">
        <v>0</v>
      </c>
    </row>
    <row r="895" spans="1:14" x14ac:dyDescent="0.2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28519.491011916783</v>
      </c>
      <c r="N895">
        <v>0</v>
      </c>
    </row>
    <row r="896" spans="1:14" x14ac:dyDescent="0.2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9513.2296505756422</v>
      </c>
      <c r="N896">
        <v>0</v>
      </c>
    </row>
    <row r="897" spans="1:14" x14ac:dyDescent="0.2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18612.113918973126</v>
      </c>
      <c r="N897">
        <v>0</v>
      </c>
    </row>
    <row r="898" spans="1:14" x14ac:dyDescent="0.2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9306.0569594865628</v>
      </c>
      <c r="N898">
        <v>0</v>
      </c>
    </row>
    <row r="899" spans="1:14" x14ac:dyDescent="0.2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17288.267288267289</v>
      </c>
      <c r="N899">
        <v>0</v>
      </c>
    </row>
    <row r="900" spans="1:14" x14ac:dyDescent="0.2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19858.557284299859</v>
      </c>
      <c r="N900">
        <v>0</v>
      </c>
    </row>
    <row r="901" spans="1:14" x14ac:dyDescent="0.2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14712.959779993125</v>
      </c>
      <c r="M901">
        <v>0</v>
      </c>
      <c r="N901">
        <v>0</v>
      </c>
    </row>
    <row r="902" spans="1:14" x14ac:dyDescent="0.2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12237.882433826057</v>
      </c>
      <c r="M902">
        <v>0</v>
      </c>
      <c r="N902">
        <v>40530.444527456108</v>
      </c>
    </row>
    <row r="903" spans="1:14" x14ac:dyDescent="0.2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34792.284866468843</v>
      </c>
      <c r="N903">
        <v>0</v>
      </c>
    </row>
    <row r="904" spans="1:14" x14ac:dyDescent="0.2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18659.973810563071</v>
      </c>
      <c r="M904">
        <v>0</v>
      </c>
      <c r="N904">
        <v>0</v>
      </c>
    </row>
    <row r="905" spans="1:14" x14ac:dyDescent="0.2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2946.3116542994326</v>
      </c>
      <c r="M905">
        <v>0</v>
      </c>
      <c r="N905">
        <v>0</v>
      </c>
    </row>
    <row r="906" spans="1:14" x14ac:dyDescent="0.2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13075.164332666476</v>
      </c>
      <c r="M906">
        <v>57942.262963469693</v>
      </c>
      <c r="N906">
        <v>24777.568077648961</v>
      </c>
    </row>
    <row r="907" spans="1:14" x14ac:dyDescent="0.2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39239.782795084313</v>
      </c>
      <c r="M907">
        <v>0</v>
      </c>
      <c r="N907">
        <v>49555.136155297922</v>
      </c>
    </row>
    <row r="908" spans="1:14" x14ac:dyDescent="0.2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19318.648241893556</v>
      </c>
      <c r="N908">
        <v>0</v>
      </c>
    </row>
    <row r="909" spans="1:14" x14ac:dyDescent="0.2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21939.986043265875</v>
      </c>
      <c r="M909">
        <v>24886.028425851433</v>
      </c>
      <c r="N909">
        <v>12294.753704445335</v>
      </c>
    </row>
    <row r="910" spans="1:14" x14ac:dyDescent="0.2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16929.518492672716</v>
      </c>
      <c r="M910">
        <v>6221.5071064628582</v>
      </c>
      <c r="N910">
        <v>36897.610465892401</v>
      </c>
    </row>
    <row r="911" spans="1:14" x14ac:dyDescent="0.2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12443.014212925716</v>
      </c>
      <c r="N911">
        <v>0</v>
      </c>
    </row>
    <row r="912" spans="1:14" x14ac:dyDescent="0.2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7415.3297682709444</v>
      </c>
      <c r="M912">
        <v>69668.023802067022</v>
      </c>
      <c r="N912">
        <v>56661.538461538461</v>
      </c>
    </row>
    <row r="913" spans="1:14" x14ac:dyDescent="0.2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7843.1372549019607</v>
      </c>
      <c r="M913">
        <v>0</v>
      </c>
      <c r="N913">
        <v>16184.615384615385</v>
      </c>
    </row>
    <row r="914" spans="1:14" x14ac:dyDescent="0.2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16184.615384615385</v>
      </c>
    </row>
    <row r="915" spans="1:14" x14ac:dyDescent="0.2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32942.555685814768</v>
      </c>
      <c r="N915">
        <v>33325.786733076748</v>
      </c>
    </row>
    <row r="916" spans="1:14" x14ac:dyDescent="0.2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24869.037772263579</v>
      </c>
      <c r="M916">
        <v>8229.7772567409138</v>
      </c>
      <c r="N916">
        <v>53339.370613538602</v>
      </c>
    </row>
    <row r="917" spans="1:14" x14ac:dyDescent="0.2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6656.1014263074485</v>
      </c>
    </row>
    <row r="918" spans="1:14" x14ac:dyDescent="0.2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105078.41672890217</v>
      </c>
      <c r="N918">
        <v>0</v>
      </c>
    </row>
    <row r="919" spans="1:14" x14ac:dyDescent="0.2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80187.473370259904</v>
      </c>
      <c r="N919">
        <v>0</v>
      </c>
    </row>
    <row r="920" spans="1:14" x14ac:dyDescent="0.2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18854.124339699309</v>
      </c>
      <c r="N920">
        <v>0</v>
      </c>
    </row>
    <row r="921" spans="1:14" x14ac:dyDescent="0.2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61098.398169336382</v>
      </c>
      <c r="N921">
        <v>0</v>
      </c>
    </row>
    <row r="922" spans="1:14" x14ac:dyDescent="0.2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22659.780503550679</v>
      </c>
      <c r="N922">
        <v>0</v>
      </c>
    </row>
    <row r="923" spans="1:14" x14ac:dyDescent="0.2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22659.780503550679</v>
      </c>
      <c r="N923">
        <v>0</v>
      </c>
    </row>
    <row r="924" spans="1:14" x14ac:dyDescent="0.2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51088.534107402033</v>
      </c>
      <c r="N924">
        <v>0</v>
      </c>
    </row>
    <row r="925" spans="1:14" x14ac:dyDescent="0.2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51088.534107402033</v>
      </c>
      <c r="N925">
        <v>0</v>
      </c>
    </row>
    <row r="926" spans="1:14" x14ac:dyDescent="0.2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21705.069124423964</v>
      </c>
      <c r="N926">
        <v>0</v>
      </c>
    </row>
    <row r="927" spans="1:14" x14ac:dyDescent="0.2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20825.85278276481</v>
      </c>
      <c r="N927">
        <v>0</v>
      </c>
    </row>
    <row r="928" spans="1:14" x14ac:dyDescent="0.2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21404.521404521405</v>
      </c>
      <c r="N928">
        <v>0</v>
      </c>
    </row>
    <row r="929" spans="1:14" x14ac:dyDescent="0.2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21404.521404521405</v>
      </c>
      <c r="N929">
        <v>0</v>
      </c>
    </row>
    <row r="930" spans="1:14" x14ac:dyDescent="0.2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26937.83576362241</v>
      </c>
      <c r="N930">
        <v>0</v>
      </c>
    </row>
    <row r="931" spans="1:14" x14ac:dyDescent="0.2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26937.83576362241</v>
      </c>
      <c r="N931">
        <v>0</v>
      </c>
    </row>
    <row r="932" spans="1:14" x14ac:dyDescent="0.2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31610.738255033557</v>
      </c>
      <c r="N932">
        <v>0</v>
      </c>
    </row>
    <row r="933" spans="1:14" x14ac:dyDescent="0.2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31610.738255033557</v>
      </c>
      <c r="N933">
        <v>0</v>
      </c>
    </row>
    <row r="934" spans="1:14" x14ac:dyDescent="0.2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21855.541718555418</v>
      </c>
      <c r="N934">
        <v>0</v>
      </c>
    </row>
    <row r="935" spans="1:14" x14ac:dyDescent="0.2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21855.541718555418</v>
      </c>
      <c r="N935">
        <v>0</v>
      </c>
    </row>
    <row r="936" spans="1:14" x14ac:dyDescent="0.2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98816.029143897991</v>
      </c>
    </row>
    <row r="937" spans="1:14" x14ac:dyDescent="0.2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16690.290574060949</v>
      </c>
      <c r="N937">
        <v>0</v>
      </c>
    </row>
    <row r="938" spans="1:14" x14ac:dyDescent="0.2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64220.824598183091</v>
      </c>
    </row>
    <row r="939" spans="1:14" x14ac:dyDescent="0.2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33345.145287030478</v>
      </c>
      <c r="N939">
        <v>0</v>
      </c>
    </row>
    <row r="940" spans="1:14" x14ac:dyDescent="0.2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33910.162002945508</v>
      </c>
    </row>
    <row r="941" spans="1:14" x14ac:dyDescent="0.2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17191.55242682475</v>
      </c>
      <c r="N941">
        <v>0</v>
      </c>
    </row>
    <row r="942" spans="1:14" x14ac:dyDescent="0.2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55854.262469048459</v>
      </c>
    </row>
    <row r="943" spans="1:14" x14ac:dyDescent="0.2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18606.296427308102</v>
      </c>
    </row>
    <row r="944" spans="1:14" x14ac:dyDescent="0.2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13084.11214953271</v>
      </c>
    </row>
    <row r="945" spans="1:14" x14ac:dyDescent="0.2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98324.022346368714</v>
      </c>
      <c r="N945">
        <v>0</v>
      </c>
    </row>
    <row r="946" spans="1:14" x14ac:dyDescent="0.2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32289.491997216424</v>
      </c>
      <c r="N946">
        <v>0</v>
      </c>
    </row>
    <row r="947" spans="1:14" x14ac:dyDescent="0.2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32289.491997216424</v>
      </c>
      <c r="N947">
        <v>0</v>
      </c>
    </row>
    <row r="948" spans="1:14" x14ac:dyDescent="0.2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36792.452830188682</v>
      </c>
      <c r="N948">
        <v>0</v>
      </c>
    </row>
    <row r="949" spans="1:14" x14ac:dyDescent="0.2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73703.509690937659</v>
      </c>
      <c r="N949">
        <v>0</v>
      </c>
    </row>
    <row r="950" spans="1:14" x14ac:dyDescent="0.2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36877.946568884232</v>
      </c>
      <c r="N950">
        <v>0</v>
      </c>
    </row>
    <row r="951" spans="1:14" x14ac:dyDescent="0.2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36848.43624699278</v>
      </c>
    </row>
    <row r="952" spans="1:14" x14ac:dyDescent="0.2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73696.87249398556</v>
      </c>
    </row>
    <row r="953" spans="1:14" x14ac:dyDescent="0.2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71467.077396996538</v>
      </c>
      <c r="N953">
        <v>17703.53302611367</v>
      </c>
    </row>
    <row r="954" spans="1:14" x14ac:dyDescent="0.2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53072.196620583716</v>
      </c>
    </row>
    <row r="955" spans="1:14" x14ac:dyDescent="0.2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17866.769349249134</v>
      </c>
      <c r="N955">
        <v>0</v>
      </c>
    </row>
    <row r="956" spans="1:14" x14ac:dyDescent="0.2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66942.459571267391</v>
      </c>
      <c r="N956">
        <v>0</v>
      </c>
    </row>
    <row r="957" spans="1:14" x14ac:dyDescent="0.2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16735.614892816848</v>
      </c>
      <c r="N957">
        <v>19568.452380952382</v>
      </c>
    </row>
    <row r="958" spans="1:14" x14ac:dyDescent="0.2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34995.014955134597</v>
      </c>
      <c r="N958">
        <v>28399.228543876568</v>
      </c>
    </row>
    <row r="959" spans="1:14" x14ac:dyDescent="0.2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17497.507477567298</v>
      </c>
      <c r="N959">
        <v>14175.506268081002</v>
      </c>
    </row>
    <row r="960" spans="1:14" x14ac:dyDescent="0.2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56798.457087753137</v>
      </c>
    </row>
    <row r="961" spans="1:14" x14ac:dyDescent="0.2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26342.28187919463</v>
      </c>
      <c r="N961">
        <v>0</v>
      </c>
    </row>
    <row r="962" spans="1:14" x14ac:dyDescent="0.2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46821.392532795158</v>
      </c>
      <c r="N962">
        <v>0</v>
      </c>
    </row>
    <row r="963" spans="1:14" x14ac:dyDescent="0.2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18493.150684931508</v>
      </c>
      <c r="N963">
        <v>0</v>
      </c>
    </row>
    <row r="964" spans="1:14" x14ac:dyDescent="0.2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22424.305053218974</v>
      </c>
    </row>
    <row r="965" spans="1:14" x14ac:dyDescent="0.2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38188.244047619046</v>
      </c>
      <c r="M965">
        <v>106367.61265385007</v>
      </c>
      <c r="N965">
        <v>67272.915159656914</v>
      </c>
    </row>
    <row r="966" spans="1:14" x14ac:dyDescent="0.2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16732.688955791476</v>
      </c>
      <c r="M966">
        <v>20270.815326995104</v>
      </c>
      <c r="N966">
        <v>27180.754073289805</v>
      </c>
    </row>
    <row r="967" spans="1:14" x14ac:dyDescent="0.2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29065.65256430571</v>
      </c>
      <c r="M967">
        <v>4056.4678766925958</v>
      </c>
      <c r="N967">
        <v>32621.610493500382</v>
      </c>
    </row>
    <row r="968" spans="1:14" x14ac:dyDescent="0.2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20270.815326995104</v>
      </c>
      <c r="N968">
        <v>0</v>
      </c>
    </row>
    <row r="969" spans="1:14" x14ac:dyDescent="0.2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1128.6958655379708</v>
      </c>
      <c r="M969">
        <v>23577.016455354733</v>
      </c>
      <c r="N969">
        <v>27992.689613158695</v>
      </c>
    </row>
    <row r="970" spans="1:14" x14ac:dyDescent="0.2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20925.857767963033</v>
      </c>
      <c r="M970">
        <v>1815.0988477397973</v>
      </c>
      <c r="N970">
        <v>24493.603411513861</v>
      </c>
    </row>
    <row r="971" spans="1:14" x14ac:dyDescent="0.2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3950.4355293828976</v>
      </c>
      <c r="M971">
        <v>10882.885660333732</v>
      </c>
      <c r="N971">
        <v>0</v>
      </c>
    </row>
    <row r="972" spans="1:14" x14ac:dyDescent="0.2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8655.735075973218</v>
      </c>
      <c r="M972">
        <v>29685.001598976654</v>
      </c>
      <c r="N972">
        <v>14698.843238930993</v>
      </c>
    </row>
    <row r="973" spans="1:14" x14ac:dyDescent="0.2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27811.410014833822</v>
      </c>
      <c r="M973">
        <v>9278.0620402942113</v>
      </c>
      <c r="N973">
        <v>9186.2784204228155</v>
      </c>
    </row>
    <row r="974" spans="1:14" x14ac:dyDescent="0.2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2253.1371527081747</v>
      </c>
      <c r="M974">
        <v>12987.687879756955</v>
      </c>
      <c r="N974">
        <v>0</v>
      </c>
    </row>
    <row r="975" spans="1:14" x14ac:dyDescent="0.2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2637.6768722575557</v>
      </c>
      <c r="M975">
        <v>25943.036555281455</v>
      </c>
      <c r="N975">
        <v>13956.058529684806</v>
      </c>
    </row>
    <row r="976" spans="1:14" x14ac:dyDescent="0.2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38672.780160725728</v>
      </c>
      <c r="M976">
        <v>1995.9632204530164</v>
      </c>
      <c r="N976">
        <v>9305.5125768091602</v>
      </c>
    </row>
    <row r="977" spans="1:14" x14ac:dyDescent="0.2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828.27984026031652</v>
      </c>
      <c r="M977">
        <v>0</v>
      </c>
      <c r="N977">
        <v>13956.058529684806</v>
      </c>
    </row>
    <row r="978" spans="1:14" x14ac:dyDescent="0.2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3583.4420264982496</v>
      </c>
      <c r="M978">
        <v>22222.861416326297</v>
      </c>
      <c r="N978">
        <v>21329.470106424473</v>
      </c>
    </row>
    <row r="979" spans="1:14" x14ac:dyDescent="0.2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51376.398709411682</v>
      </c>
      <c r="M979">
        <v>20203.647241557843</v>
      </c>
      <c r="N979">
        <v>6563.7711038056495</v>
      </c>
    </row>
    <row r="980" spans="1:14" x14ac:dyDescent="0.2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4331.7086565524814</v>
      </c>
      <c r="M980">
        <v>0</v>
      </c>
      <c r="N980">
        <v>8201.9278988131719</v>
      </c>
    </row>
    <row r="981" spans="1:14" x14ac:dyDescent="0.2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17829.108222879939</v>
      </c>
      <c r="M981">
        <v>0</v>
      </c>
      <c r="N981">
        <v>6938.2273948075199</v>
      </c>
    </row>
    <row r="982" spans="1:14" x14ac:dyDescent="0.2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8332.2609702740956</v>
      </c>
      <c r="M982">
        <v>11080.033055749793</v>
      </c>
      <c r="N982">
        <v>20814.68218442256</v>
      </c>
    </row>
    <row r="983" spans="1:14" x14ac:dyDescent="0.2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13410.920901278841</v>
      </c>
      <c r="M983">
        <v>14098.19639278557</v>
      </c>
      <c r="N983">
        <v>37426.604575825069</v>
      </c>
    </row>
    <row r="984" spans="1:14" x14ac:dyDescent="0.2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19010.081872927803</v>
      </c>
      <c r="M984">
        <v>0</v>
      </c>
      <c r="N984">
        <v>24951.069717216709</v>
      </c>
    </row>
    <row r="985" spans="1:14" x14ac:dyDescent="0.2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23500.334001336007</v>
      </c>
      <c r="N985">
        <v>0</v>
      </c>
    </row>
    <row r="986" spans="1:14" x14ac:dyDescent="0.2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8627.8230163122244</v>
      </c>
      <c r="M986">
        <v>25548.789123353632</v>
      </c>
      <c r="N986">
        <v>6367.058497494284</v>
      </c>
    </row>
    <row r="987" spans="1:14" x14ac:dyDescent="0.2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11987.772419427096</v>
      </c>
      <c r="M987">
        <v>0</v>
      </c>
      <c r="N987">
        <v>21223.528324980947</v>
      </c>
    </row>
    <row r="988" spans="1:14" x14ac:dyDescent="0.2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2047.5926950747094</v>
      </c>
      <c r="M988">
        <v>6665.7225133361662</v>
      </c>
      <c r="N988">
        <v>0</v>
      </c>
    </row>
    <row r="989" spans="1:14" x14ac:dyDescent="0.2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20903.418339663593</v>
      </c>
      <c r="M989">
        <v>18769.588514811443</v>
      </c>
      <c r="N989">
        <v>35658.275896513835</v>
      </c>
    </row>
    <row r="990" spans="1:14" x14ac:dyDescent="0.2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10238.741182854043</v>
      </c>
      <c r="M990">
        <v>2345.566676776868</v>
      </c>
      <c r="N990">
        <v>26455.898511637199</v>
      </c>
    </row>
    <row r="991" spans="1:14" x14ac:dyDescent="0.2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2376.5599565925122</v>
      </c>
      <c r="M991">
        <v>10557.577595794157</v>
      </c>
      <c r="N991">
        <v>0</v>
      </c>
    </row>
    <row r="992" spans="1:14" x14ac:dyDescent="0.2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16009.191880505554</v>
      </c>
      <c r="M992">
        <v>42410.341951626353</v>
      </c>
      <c r="N992">
        <v>29075.786657360553</v>
      </c>
    </row>
    <row r="993" spans="1:14" x14ac:dyDescent="0.2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27234.427770620801</v>
      </c>
      <c r="M993">
        <v>2651.0187060645776</v>
      </c>
      <c r="N993">
        <v>6121.6774268597683</v>
      </c>
    </row>
    <row r="994" spans="1:14" x14ac:dyDescent="0.2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3171.8951289996867</v>
      </c>
      <c r="M994">
        <v>0</v>
      </c>
      <c r="N994">
        <v>10710.754376781248</v>
      </c>
    </row>
    <row r="995" spans="1:14" x14ac:dyDescent="0.2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11470.040097136725</v>
      </c>
      <c r="M995">
        <v>15962.910776782874</v>
      </c>
      <c r="N995">
        <v>17966.264220023535</v>
      </c>
    </row>
    <row r="996" spans="1:14" x14ac:dyDescent="0.2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18760.942000338848</v>
      </c>
      <c r="M996">
        <v>17558.292804872504</v>
      </c>
      <c r="N996">
        <v>16684.827616266401</v>
      </c>
    </row>
    <row r="997" spans="1:14" x14ac:dyDescent="0.2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2567.2318354182103</v>
      </c>
    </row>
    <row r="998" spans="1:14" x14ac:dyDescent="0.2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40603.448275862072</v>
      </c>
      <c r="N998">
        <v>0</v>
      </c>
    </row>
    <row r="999" spans="1:14" x14ac:dyDescent="0.2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40603.448275862072</v>
      </c>
      <c r="N999">
        <v>0</v>
      </c>
    </row>
    <row r="1000" spans="1:14" x14ac:dyDescent="0.2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30843.585237258347</v>
      </c>
      <c r="N1000">
        <v>0</v>
      </c>
    </row>
    <row r="1001" spans="1:14" x14ac:dyDescent="0.2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30843.585237258347</v>
      </c>
      <c r="N1001">
        <v>0</v>
      </c>
    </row>
    <row r="1002" spans="1:14" x14ac:dyDescent="0.2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43227.091633466138</v>
      </c>
    </row>
    <row r="1003" spans="1:14" x14ac:dyDescent="0.2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36631.085654777402</v>
      </c>
      <c r="N1003">
        <v>24296.607941099133</v>
      </c>
    </row>
    <row r="1004" spans="1:14" x14ac:dyDescent="0.2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11613.876319758672</v>
      </c>
      <c r="M1004">
        <v>0</v>
      </c>
      <c r="N1004">
        <v>24296.607941099133</v>
      </c>
    </row>
    <row r="1005" spans="1:14" x14ac:dyDescent="0.2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17127.921279212791</v>
      </c>
      <c r="M1005">
        <v>12915.179796870711</v>
      </c>
      <c r="N1005">
        <v>24644.676857066239</v>
      </c>
    </row>
    <row r="1006" spans="1:14" x14ac:dyDescent="0.2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24108.241082410823</v>
      </c>
      <c r="M1006">
        <v>6464.45237441669</v>
      </c>
      <c r="N1006">
        <v>73934.030571198717</v>
      </c>
    </row>
    <row r="1007" spans="1:14" x14ac:dyDescent="0.2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1476.0147601476015</v>
      </c>
      <c r="M1007">
        <v>6464.45237441669</v>
      </c>
      <c r="N1007">
        <v>0</v>
      </c>
    </row>
    <row r="1008" spans="1:14" x14ac:dyDescent="0.2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6268.5722371586244</v>
      </c>
      <c r="M1008">
        <v>12058.212058212059</v>
      </c>
      <c r="N1008">
        <v>23630.532392559333</v>
      </c>
    </row>
    <row r="1009" spans="1:14" x14ac:dyDescent="0.2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35474.741757464268</v>
      </c>
      <c r="M1009">
        <v>0</v>
      </c>
      <c r="N1009">
        <v>23630.532392559333</v>
      </c>
    </row>
    <row r="1010" spans="1:14" x14ac:dyDescent="0.2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18087.318087318086</v>
      </c>
      <c r="N1010">
        <v>0</v>
      </c>
    </row>
    <row r="1011" spans="1:14" x14ac:dyDescent="0.2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11375.562218890555</v>
      </c>
      <c r="M1011">
        <v>21570.528356761995</v>
      </c>
      <c r="N1011">
        <v>82931.442080378256</v>
      </c>
    </row>
    <row r="1012" spans="1:14" x14ac:dyDescent="0.2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13249.625187406296</v>
      </c>
      <c r="M1012">
        <v>14380.352237841331</v>
      </c>
      <c r="N1012">
        <v>0</v>
      </c>
    </row>
    <row r="1013" spans="1:14" x14ac:dyDescent="0.2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8289.9921197793537</v>
      </c>
    </row>
    <row r="1014" spans="1:14" x14ac:dyDescent="0.2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2696.629213483146</v>
      </c>
      <c r="M1014">
        <v>0</v>
      </c>
      <c r="N1014">
        <v>50753.985351141746</v>
      </c>
    </row>
    <row r="1015" spans="1:14" x14ac:dyDescent="0.2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16404.494382022473</v>
      </c>
      <c r="M1015">
        <v>0</v>
      </c>
      <c r="N1015">
        <v>25376.992675570873</v>
      </c>
    </row>
    <row r="1016" spans="1:14" x14ac:dyDescent="0.2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19021.973287376131</v>
      </c>
    </row>
    <row r="1017" spans="1:14" x14ac:dyDescent="0.2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17548.435171385991</v>
      </c>
      <c r="N1017">
        <v>0</v>
      </c>
    </row>
    <row r="1018" spans="1:14" x14ac:dyDescent="0.2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42603.071948261924</v>
      </c>
      <c r="N1018">
        <v>0</v>
      </c>
    </row>
    <row r="1019" spans="1:14" x14ac:dyDescent="0.2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106801.4705882353</v>
      </c>
      <c r="N1019">
        <v>0</v>
      </c>
    </row>
    <row r="1020" spans="1:14" x14ac:dyDescent="0.2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46492.787986563919</v>
      </c>
      <c r="N1020">
        <v>0</v>
      </c>
    </row>
    <row r="1021" spans="1:14" x14ac:dyDescent="0.2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9306.4611736810912</v>
      </c>
      <c r="N1021">
        <v>0</v>
      </c>
    </row>
    <row r="1022" spans="1:14" x14ac:dyDescent="0.2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10622.710622710623</v>
      </c>
      <c r="N1022">
        <v>0</v>
      </c>
    </row>
    <row r="1023" spans="1:14" x14ac:dyDescent="0.2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10622.710622710623</v>
      </c>
      <c r="N1023">
        <v>0</v>
      </c>
    </row>
    <row r="1024" spans="1:14" x14ac:dyDescent="0.2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10622.710622710623</v>
      </c>
      <c r="N1024">
        <v>0</v>
      </c>
    </row>
    <row r="1025" spans="1:14" x14ac:dyDescent="0.2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45935.483870967742</v>
      </c>
      <c r="N1025">
        <v>0</v>
      </c>
    </row>
    <row r="1026" spans="1:14" x14ac:dyDescent="0.2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44623.200677392044</v>
      </c>
      <c r="N1026">
        <v>0</v>
      </c>
    </row>
    <row r="1027" spans="1:14" x14ac:dyDescent="0.2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44623.200677392044</v>
      </c>
      <c r="N1027">
        <v>0</v>
      </c>
    </row>
    <row r="1028" spans="1:14" x14ac:dyDescent="0.2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394343.89140271494</v>
      </c>
      <c r="N1028">
        <v>0</v>
      </c>
    </row>
    <row r="1029" spans="1:14" x14ac:dyDescent="0.2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35177.865612648224</v>
      </c>
      <c r="N1029">
        <v>0</v>
      </c>
    </row>
    <row r="1030" spans="1:14" x14ac:dyDescent="0.2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72073.921971252566</v>
      </c>
      <c r="N1030">
        <v>0</v>
      </c>
    </row>
    <row r="1031" spans="1:14" x14ac:dyDescent="0.2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41461.267605633802</v>
      </c>
      <c r="N1031">
        <v>0</v>
      </c>
    </row>
    <row r="1032" spans="1:14" x14ac:dyDescent="0.2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39207.04845814978</v>
      </c>
      <c r="N1032">
        <v>0</v>
      </c>
    </row>
    <row r="1033" spans="1:14" x14ac:dyDescent="0.2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38235.294117647056</v>
      </c>
      <c r="N1033">
        <v>0</v>
      </c>
    </row>
    <row r="1034" spans="1:14" x14ac:dyDescent="0.2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38235.294117647056</v>
      </c>
      <c r="N1034">
        <v>0</v>
      </c>
    </row>
    <row r="1035" spans="1:14" x14ac:dyDescent="0.2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26254.180602006691</v>
      </c>
      <c r="N1035">
        <v>0</v>
      </c>
    </row>
    <row r="1036" spans="1:14" x14ac:dyDescent="0.2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42850.264805007224</v>
      </c>
      <c r="N1036">
        <v>0</v>
      </c>
    </row>
    <row r="1037" spans="1:14" x14ac:dyDescent="0.2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18983.234180638181</v>
      </c>
      <c r="N1037">
        <v>0</v>
      </c>
    </row>
    <row r="1038" spans="1:14" x14ac:dyDescent="0.2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456282.72251308901</v>
      </c>
      <c r="N1038">
        <v>0</v>
      </c>
    </row>
    <row r="1039" spans="1:14" x14ac:dyDescent="0.2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63052.208835341364</v>
      </c>
      <c r="N1039">
        <v>0</v>
      </c>
    </row>
    <row r="1040" spans="1:14" x14ac:dyDescent="0.2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38230.240549828181</v>
      </c>
      <c r="N1040">
        <v>0</v>
      </c>
    </row>
    <row r="1041" spans="1:14" x14ac:dyDescent="0.2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33238.63636363636</v>
      </c>
      <c r="N1041">
        <v>0</v>
      </c>
    </row>
    <row r="1042" spans="1:14" x14ac:dyDescent="0.2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108323.56389214536</v>
      </c>
    </row>
    <row r="1043" spans="1:14" x14ac:dyDescent="0.2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80182.232346241464</v>
      </c>
      <c r="N1043">
        <v>0</v>
      </c>
    </row>
    <row r="1044" spans="1:14" x14ac:dyDescent="0.2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75825.082508250824</v>
      </c>
    </row>
    <row r="1045" spans="1:14" x14ac:dyDescent="0.2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38990.066225165559</v>
      </c>
      <c r="N1045">
        <v>0</v>
      </c>
    </row>
    <row r="1046" spans="1:14" x14ac:dyDescent="0.2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65815.602836879436</v>
      </c>
      <c r="N1046">
        <v>0</v>
      </c>
    </row>
    <row r="1047" spans="1:14" x14ac:dyDescent="0.2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65815.602836879436</v>
      </c>
      <c r="N1047">
        <v>0</v>
      </c>
    </row>
    <row r="1048" spans="1:14" x14ac:dyDescent="0.2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28253.968253968254</v>
      </c>
      <c r="N1048">
        <v>0</v>
      </c>
    </row>
    <row r="1049" spans="1:14" x14ac:dyDescent="0.2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26410.835214446954</v>
      </c>
      <c r="N1049">
        <v>21585.903083700439</v>
      </c>
    </row>
    <row r="1050" spans="1:14" x14ac:dyDescent="0.2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21585.903083700439</v>
      </c>
    </row>
    <row r="1051" spans="1:14" x14ac:dyDescent="0.2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21585.903083700439</v>
      </c>
    </row>
    <row r="1052" spans="1:14" x14ac:dyDescent="0.2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44509.948415622697</v>
      </c>
      <c r="N1052">
        <v>0</v>
      </c>
    </row>
    <row r="1053" spans="1:14" x14ac:dyDescent="0.2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66764.922623434046</v>
      </c>
      <c r="N1053">
        <v>23192.77108433735</v>
      </c>
    </row>
    <row r="1054" spans="1:14" x14ac:dyDescent="0.2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106464.25073457394</v>
      </c>
      <c r="N1054">
        <v>40192.77108433735</v>
      </c>
    </row>
    <row r="1055" spans="1:14" x14ac:dyDescent="0.2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15230.166503428012</v>
      </c>
      <c r="N1055">
        <v>0</v>
      </c>
    </row>
    <row r="1056" spans="1:14" x14ac:dyDescent="0.2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52825.552825552826</v>
      </c>
      <c r="N1056">
        <v>60905.957656326929</v>
      </c>
    </row>
    <row r="1057" spans="1:14" x14ac:dyDescent="0.2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13218.673218673219</v>
      </c>
      <c r="N1057">
        <v>12161.496799606106</v>
      </c>
    </row>
    <row r="1058" spans="1:14" x14ac:dyDescent="0.2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61007.716749886516</v>
      </c>
      <c r="N1058">
        <v>58371.454711802377</v>
      </c>
    </row>
    <row r="1059" spans="1:14" x14ac:dyDescent="0.2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20335.905583295505</v>
      </c>
      <c r="N1059">
        <v>23330.28362305581</v>
      </c>
    </row>
    <row r="1060" spans="1:14" x14ac:dyDescent="0.2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7181.6535908267952</v>
      </c>
      <c r="N1060">
        <v>29494.712103407757</v>
      </c>
    </row>
    <row r="1061" spans="1:14" x14ac:dyDescent="0.2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21605.3108026554</v>
      </c>
      <c r="N1061">
        <v>0</v>
      </c>
    </row>
    <row r="1062" spans="1:14" x14ac:dyDescent="0.2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14423.657211828606</v>
      </c>
      <c r="N1062">
        <v>0</v>
      </c>
    </row>
    <row r="1063" spans="1:14" x14ac:dyDescent="0.2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21062.547098718915</v>
      </c>
      <c r="M1063">
        <v>0</v>
      </c>
      <c r="N1063">
        <v>0</v>
      </c>
    </row>
    <row r="1064" spans="1:14" x14ac:dyDescent="0.2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45478.52298417483</v>
      </c>
      <c r="M1064">
        <v>0</v>
      </c>
      <c r="N1064">
        <v>0</v>
      </c>
    </row>
    <row r="1065" spans="1:14" x14ac:dyDescent="0.2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8790.6371911573478</v>
      </c>
      <c r="M1065">
        <v>0</v>
      </c>
      <c r="N1065">
        <v>0</v>
      </c>
    </row>
    <row r="1066" spans="1:14" x14ac:dyDescent="0.2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3823.1469440832248</v>
      </c>
      <c r="M1066">
        <v>0</v>
      </c>
      <c r="N1066">
        <v>0</v>
      </c>
    </row>
    <row r="1067" spans="1:14" x14ac:dyDescent="0.2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8370.8555055259931</v>
      </c>
      <c r="M1067">
        <v>0</v>
      </c>
      <c r="N1067">
        <v>0</v>
      </c>
    </row>
    <row r="1068" spans="1:14" x14ac:dyDescent="0.2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23864.101514531314</v>
      </c>
      <c r="M1068">
        <v>0</v>
      </c>
      <c r="N1068">
        <v>0</v>
      </c>
    </row>
    <row r="1069" spans="1:14" x14ac:dyDescent="0.2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943.73865698729583</v>
      </c>
      <c r="M1069">
        <v>0</v>
      </c>
      <c r="N1069">
        <v>0</v>
      </c>
    </row>
    <row r="1070" spans="1:14" x14ac:dyDescent="0.2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18130.671506352086</v>
      </c>
      <c r="M1070">
        <v>0</v>
      </c>
      <c r="N1070">
        <v>0</v>
      </c>
    </row>
    <row r="1071" spans="1:14" x14ac:dyDescent="0.2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5519.5406556769776</v>
      </c>
      <c r="M1071">
        <v>0</v>
      </c>
      <c r="N1071">
        <v>0</v>
      </c>
    </row>
    <row r="1072" spans="1:14" x14ac:dyDescent="0.2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7538.4330431561402</v>
      </c>
      <c r="M1072">
        <v>0</v>
      </c>
      <c r="N1072">
        <v>0</v>
      </c>
    </row>
    <row r="1073" spans="1:14" x14ac:dyDescent="0.2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14076.68086682719</v>
      </c>
      <c r="M1073">
        <v>0</v>
      </c>
      <c r="N1073">
        <v>0</v>
      </c>
    </row>
    <row r="1074" spans="1:14" x14ac:dyDescent="0.2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868.23289070480087</v>
      </c>
      <c r="M1074">
        <v>0</v>
      </c>
      <c r="N1074">
        <v>0</v>
      </c>
    </row>
    <row r="1075" spans="1:14" x14ac:dyDescent="0.2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54111.338100102148</v>
      </c>
      <c r="M1075">
        <v>0</v>
      </c>
      <c r="N1075">
        <v>0</v>
      </c>
    </row>
    <row r="1076" spans="1:14" x14ac:dyDescent="0.2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23172.905525846701</v>
      </c>
    </row>
    <row r="1077" spans="1:14" x14ac:dyDescent="0.2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57309.688581314877</v>
      </c>
      <c r="N1077">
        <v>46390.374331550804</v>
      </c>
    </row>
    <row r="1078" spans="1:14" x14ac:dyDescent="0.2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16895.104895104894</v>
      </c>
      <c r="N1078">
        <v>8802.5150042869391</v>
      </c>
    </row>
    <row r="1079" spans="1:14" x14ac:dyDescent="0.2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50713.28671328671</v>
      </c>
      <c r="N1079">
        <v>0</v>
      </c>
    </row>
    <row r="1080" spans="1:14" x14ac:dyDescent="0.2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26436.124607030579</v>
      </c>
    </row>
    <row r="1081" spans="1:14" x14ac:dyDescent="0.2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6067.1088568084278</v>
      </c>
      <c r="N1081">
        <v>48049.951969260328</v>
      </c>
    </row>
    <row r="1082" spans="1:14" x14ac:dyDescent="0.2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6067.1088568084278</v>
      </c>
      <c r="N1082">
        <v>10682.036503362151</v>
      </c>
    </row>
    <row r="1083" spans="1:14" x14ac:dyDescent="0.2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5337.3015873015875</v>
      </c>
      <c r="N1083">
        <v>39320.484800317899</v>
      </c>
    </row>
    <row r="1084" spans="1:14" x14ac:dyDescent="0.2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14742.698191933241</v>
      </c>
    </row>
    <row r="1085" spans="1:14" x14ac:dyDescent="0.2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19650.307967415061</v>
      </c>
    </row>
    <row r="1086" spans="1:14" x14ac:dyDescent="0.2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47043.386983904828</v>
      </c>
      <c r="N1086">
        <v>22456.881379795846</v>
      </c>
    </row>
    <row r="1087" spans="1:14" x14ac:dyDescent="0.2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17969.02499120028</v>
      </c>
    </row>
    <row r="1088" spans="1:14" x14ac:dyDescent="0.2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5240.0789300591978</v>
      </c>
      <c r="N1088">
        <v>32152.762961382548</v>
      </c>
    </row>
    <row r="1089" spans="1:14" x14ac:dyDescent="0.2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5240.0789300591978</v>
      </c>
      <c r="N1089">
        <v>0</v>
      </c>
    </row>
    <row r="1090" spans="1:14" x14ac:dyDescent="0.2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18329.31374698531</v>
      </c>
      <c r="N1090">
        <v>0</v>
      </c>
    </row>
    <row r="1091" spans="1:14" x14ac:dyDescent="0.2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37009.803921568629</v>
      </c>
      <c r="N1091">
        <v>0</v>
      </c>
    </row>
    <row r="1092" spans="1:14" x14ac:dyDescent="0.2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19173.20028510335</v>
      </c>
      <c r="N1092">
        <v>0</v>
      </c>
    </row>
    <row r="1093" spans="1:14" x14ac:dyDescent="0.2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14460.942543576501</v>
      </c>
      <c r="N1093">
        <v>0</v>
      </c>
    </row>
    <row r="1094" spans="1:14" x14ac:dyDescent="0.2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9620.0485044462403</v>
      </c>
      <c r="N1094">
        <v>0</v>
      </c>
    </row>
    <row r="1095" spans="1:14" x14ac:dyDescent="0.2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58907.672301690509</v>
      </c>
      <c r="N1095">
        <v>0</v>
      </c>
    </row>
    <row r="1096" spans="1:14" x14ac:dyDescent="0.2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26686.721100128922</v>
      </c>
      <c r="N1096">
        <v>0</v>
      </c>
    </row>
    <row r="1097" spans="1:14" x14ac:dyDescent="0.2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13364.847443059734</v>
      </c>
      <c r="N1097">
        <v>0</v>
      </c>
    </row>
    <row r="1098" spans="1:14" x14ac:dyDescent="0.2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37074.517019319224</v>
      </c>
      <c r="N1098">
        <v>0</v>
      </c>
    </row>
    <row r="1099" spans="1:14" x14ac:dyDescent="0.2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12373.505059797608</v>
      </c>
      <c r="N1099">
        <v>0</v>
      </c>
    </row>
    <row r="1100" spans="1:14" x14ac:dyDescent="0.2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8945.6869009584661</v>
      </c>
      <c r="N1100">
        <v>0</v>
      </c>
    </row>
    <row r="1101" spans="1:14" x14ac:dyDescent="0.2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6390.9774436090229</v>
      </c>
      <c r="N1101">
        <v>0</v>
      </c>
    </row>
    <row r="1102" spans="1:14" x14ac:dyDescent="0.2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15911.485774499473</v>
      </c>
      <c r="N1102">
        <v>0</v>
      </c>
    </row>
    <row r="1103" spans="1:14" x14ac:dyDescent="0.2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10135.644310474756</v>
      </c>
      <c r="N1103">
        <v>0</v>
      </c>
    </row>
    <row r="1104" spans="1:14" x14ac:dyDescent="0.2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10135.644310474756</v>
      </c>
      <c r="N1104">
        <v>0</v>
      </c>
    </row>
    <row r="1105" spans="1:14" x14ac:dyDescent="0.2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7679.1223860130267</v>
      </c>
      <c r="N1105">
        <v>0</v>
      </c>
    </row>
    <row r="1106" spans="1:14" x14ac:dyDescent="0.2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47591.660675772822</v>
      </c>
      <c r="N1106">
        <v>0</v>
      </c>
    </row>
    <row r="1107" spans="1:14" x14ac:dyDescent="0.2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13573.033707865168</v>
      </c>
      <c r="N1107">
        <v>0</v>
      </c>
    </row>
    <row r="1108" spans="1:14" x14ac:dyDescent="0.2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50275.169957915183</v>
      </c>
      <c r="N1108">
        <v>0</v>
      </c>
    </row>
    <row r="1109" spans="1:14" x14ac:dyDescent="0.2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45729.840081660426</v>
      </c>
      <c r="N1109">
        <v>0</v>
      </c>
    </row>
    <row r="1110" spans="1:14" x14ac:dyDescent="0.2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18305.546104117046</v>
      </c>
      <c r="N1110">
        <v>0</v>
      </c>
    </row>
    <row r="1111" spans="1:14" x14ac:dyDescent="0.2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51594.870108516938</v>
      </c>
      <c r="N1111">
        <v>0</v>
      </c>
    </row>
    <row r="1112" spans="1:14" x14ac:dyDescent="0.2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16535.79676674365</v>
      </c>
      <c r="N1112">
        <v>0</v>
      </c>
    </row>
    <row r="1113" spans="1:14" x14ac:dyDescent="0.2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16535.79676674365</v>
      </c>
      <c r="N1113">
        <v>0</v>
      </c>
    </row>
    <row r="1114" spans="1:14" x14ac:dyDescent="0.2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27575.057736720555</v>
      </c>
      <c r="N1114">
        <v>0</v>
      </c>
    </row>
    <row r="1115" spans="1:14" x14ac:dyDescent="0.2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31461.988304093567</v>
      </c>
      <c r="N1115">
        <v>0</v>
      </c>
    </row>
    <row r="1116" spans="1:14" x14ac:dyDescent="0.2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41713.221601489757</v>
      </c>
      <c r="N1116">
        <v>0</v>
      </c>
    </row>
    <row r="1117" spans="1:14" x14ac:dyDescent="0.2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14745.972738537794</v>
      </c>
      <c r="N1117">
        <v>0</v>
      </c>
    </row>
    <row r="1118" spans="1:14" x14ac:dyDescent="0.2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15737.363210005211</v>
      </c>
      <c r="N1118">
        <v>0</v>
      </c>
    </row>
    <row r="1119" spans="1:14" x14ac:dyDescent="0.2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15737.363210005211</v>
      </c>
      <c r="N1119">
        <v>0</v>
      </c>
    </row>
    <row r="1120" spans="1:14" x14ac:dyDescent="0.2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10128.012048192772</v>
      </c>
      <c r="N1120">
        <v>0</v>
      </c>
    </row>
    <row r="1121" spans="1:14" x14ac:dyDescent="0.2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30622.009569377991</v>
      </c>
      <c r="N1121">
        <v>0</v>
      </c>
    </row>
    <row r="1122" spans="1:14" x14ac:dyDescent="0.2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5027.4609209970431</v>
      </c>
      <c r="N1122">
        <v>0</v>
      </c>
    </row>
    <row r="1123" spans="1:14" x14ac:dyDescent="0.2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77010.360138135176</v>
      </c>
    </row>
    <row r="1124" spans="1:14" x14ac:dyDescent="0.2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11268.174474959613</v>
      </c>
      <c r="M1124">
        <v>31750.599520383694</v>
      </c>
      <c r="N1124">
        <v>25653.675382338432</v>
      </c>
    </row>
    <row r="1125" spans="1:14" x14ac:dyDescent="0.2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19247.928616953475</v>
      </c>
      <c r="N1125">
        <v>100162.49593760156</v>
      </c>
    </row>
    <row r="1126" spans="1:14" x14ac:dyDescent="0.2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10819.672131147541</v>
      </c>
      <c r="M1126">
        <v>19247.928616953475</v>
      </c>
      <c r="N1126">
        <v>10009.749756256093</v>
      </c>
    </row>
    <row r="1127" spans="1:14" x14ac:dyDescent="0.2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20019.499512512186</v>
      </c>
    </row>
    <row r="1128" spans="1:14" x14ac:dyDescent="0.2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4559.5396193005754</v>
      </c>
      <c r="M1128">
        <v>44412.665985699692</v>
      </c>
      <c r="N1128">
        <v>27869.181380417336</v>
      </c>
    </row>
    <row r="1129" spans="1:14" x14ac:dyDescent="0.2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21890.216910137227</v>
      </c>
      <c r="M1129">
        <v>6353.4218590398368</v>
      </c>
      <c r="N1129">
        <v>5577.8491171749602</v>
      </c>
    </row>
    <row r="1130" spans="1:14" x14ac:dyDescent="0.2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5249.3966210780372</v>
      </c>
      <c r="M1130">
        <v>0</v>
      </c>
      <c r="N1130">
        <v>30781.995436631405</v>
      </c>
    </row>
    <row r="1131" spans="1:14" x14ac:dyDescent="0.2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27333.065164923573</v>
      </c>
      <c r="M1131">
        <v>5585.5481727574752</v>
      </c>
      <c r="N1131">
        <v>5123.4183779298901</v>
      </c>
    </row>
    <row r="1132" spans="1:14" x14ac:dyDescent="0.2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663.71681415929208</v>
      </c>
      <c r="M1132">
        <v>0</v>
      </c>
      <c r="N1132">
        <v>10267.579340385812</v>
      </c>
    </row>
    <row r="1133" spans="1:14" x14ac:dyDescent="0.2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3632.5678496868477</v>
      </c>
      <c r="M1133">
        <v>17240.715797575525</v>
      </c>
      <c r="N1133">
        <v>4934.2105263157891</v>
      </c>
    </row>
    <row r="1134" spans="1:14" x14ac:dyDescent="0.2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15908.141962421712</v>
      </c>
      <c r="M1134">
        <v>4310.1789493938813</v>
      </c>
      <c r="N1134">
        <v>24690.402476780186</v>
      </c>
    </row>
    <row r="1135" spans="1:14" x14ac:dyDescent="0.2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4934.2105263157891</v>
      </c>
    </row>
    <row r="1136" spans="1:14" x14ac:dyDescent="0.2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8560.0733720574754</v>
      </c>
      <c r="M1136">
        <v>9366.823652537938</v>
      </c>
      <c r="N1136">
        <v>25559.511698880975</v>
      </c>
    </row>
    <row r="1137" spans="1:14" x14ac:dyDescent="0.2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14674.411494955672</v>
      </c>
      <c r="M1137">
        <v>0</v>
      </c>
      <c r="N1137">
        <v>0</v>
      </c>
    </row>
    <row r="1138" spans="1:14" x14ac:dyDescent="0.2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6253.2705389848243</v>
      </c>
      <c r="N1138">
        <v>0</v>
      </c>
    </row>
    <row r="1139" spans="1:14" x14ac:dyDescent="0.2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63752.969121140144</v>
      </c>
      <c r="M1139">
        <v>0</v>
      </c>
      <c r="N1139">
        <v>0</v>
      </c>
    </row>
    <row r="1140" spans="1:14" x14ac:dyDescent="0.2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5189.7502432695428</v>
      </c>
      <c r="M1140">
        <v>0</v>
      </c>
      <c r="N1140">
        <v>0</v>
      </c>
    </row>
    <row r="1141" spans="1:14" x14ac:dyDescent="0.2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36782.354849172887</v>
      </c>
      <c r="M1141">
        <v>0</v>
      </c>
      <c r="N1141">
        <v>0</v>
      </c>
    </row>
    <row r="1142" spans="1:14" x14ac:dyDescent="0.2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14228.052472250252</v>
      </c>
      <c r="M1142">
        <v>0</v>
      </c>
      <c r="N1142">
        <v>0</v>
      </c>
    </row>
    <row r="1143" spans="1:14" x14ac:dyDescent="0.2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878.13236239023342</v>
      </c>
      <c r="M1143">
        <v>0</v>
      </c>
      <c r="N1143">
        <v>0</v>
      </c>
    </row>
    <row r="1144" spans="1:14" x14ac:dyDescent="0.2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10901.692011137289</v>
      </c>
      <c r="M1144">
        <v>0</v>
      </c>
      <c r="N1144">
        <v>0</v>
      </c>
    </row>
    <row r="1145" spans="1:14" x14ac:dyDescent="0.2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5302.7050236152854</v>
      </c>
      <c r="M1145">
        <v>0</v>
      </c>
      <c r="N1145">
        <v>0</v>
      </c>
    </row>
    <row r="1146" spans="1:14" x14ac:dyDescent="0.2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14276.513525118076</v>
      </c>
      <c r="M1146">
        <v>0</v>
      </c>
      <c r="N1146">
        <v>0</v>
      </c>
    </row>
    <row r="1147" spans="1:14" x14ac:dyDescent="0.2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15751.445086705202</v>
      </c>
      <c r="M1147">
        <v>0</v>
      </c>
      <c r="N1147">
        <v>0</v>
      </c>
    </row>
    <row r="1148" spans="1:14" x14ac:dyDescent="0.2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35880.758807588078</v>
      </c>
      <c r="N1148">
        <v>0</v>
      </c>
    </row>
    <row r="1149" spans="1:14" x14ac:dyDescent="0.2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10449.826989619378</v>
      </c>
      <c r="N1149">
        <v>43630.573248407643</v>
      </c>
    </row>
    <row r="1150" spans="1:14" x14ac:dyDescent="0.2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20899.653979238756</v>
      </c>
      <c r="N1150">
        <v>0</v>
      </c>
    </row>
    <row r="1151" spans="1:14" x14ac:dyDescent="0.2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43630.573248407643</v>
      </c>
    </row>
    <row r="1152" spans="1:14" x14ac:dyDescent="0.2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30131.004366812227</v>
      </c>
      <c r="N1152">
        <v>39861.310377809663</v>
      </c>
    </row>
    <row r="1153" spans="1:14" x14ac:dyDescent="0.2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22610.383309073266</v>
      </c>
      <c r="N1153">
        <v>0</v>
      </c>
    </row>
    <row r="1154" spans="1:14" x14ac:dyDescent="0.2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13295.074127211861</v>
      </c>
    </row>
    <row r="1155" spans="1:14" x14ac:dyDescent="0.2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6310.1102509969505</v>
      </c>
      <c r="N1155">
        <v>40743.354504822397</v>
      </c>
    </row>
    <row r="1156" spans="1:14" x14ac:dyDescent="0.2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6310.1102509969505</v>
      </c>
      <c r="N1156">
        <v>5810.3975535168192</v>
      </c>
    </row>
    <row r="1157" spans="1:14" x14ac:dyDescent="0.2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17454.716537285345</v>
      </c>
    </row>
    <row r="1158" spans="1:14" x14ac:dyDescent="0.2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36465.324384787469</v>
      </c>
      <c r="N1158">
        <v>20926.419348227097</v>
      </c>
    </row>
    <row r="1159" spans="1:14" x14ac:dyDescent="0.2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6005.0251256281408</v>
      </c>
      <c r="N1159">
        <v>24584.148727984346</v>
      </c>
    </row>
    <row r="1160" spans="1:14" x14ac:dyDescent="0.2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8194.7162426614486</v>
      </c>
    </row>
    <row r="1161" spans="1:14" x14ac:dyDescent="0.2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15000</v>
      </c>
      <c r="N1161">
        <v>0</v>
      </c>
    </row>
    <row r="1162" spans="1:14" x14ac:dyDescent="0.2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2594.8808473080317</v>
      </c>
      <c r="M1162">
        <v>0</v>
      </c>
      <c r="N1162">
        <v>30780.603193376701</v>
      </c>
    </row>
    <row r="1163" spans="1:14" x14ac:dyDescent="0.2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23680.494263018536</v>
      </c>
      <c r="M1163">
        <v>44797.604096222589</v>
      </c>
      <c r="N1163">
        <v>15385.373546225113</v>
      </c>
    </row>
    <row r="1164" spans="1:14" x14ac:dyDescent="0.2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5442.3523342790813</v>
      </c>
      <c r="M1164">
        <v>14398.37081329347</v>
      </c>
      <c r="N1164">
        <v>16227.839213621204</v>
      </c>
    </row>
    <row r="1165" spans="1:14" x14ac:dyDescent="0.2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27525.578196199811</v>
      </c>
      <c r="M1165">
        <v>17019.801551193726</v>
      </c>
      <c r="N1165">
        <v>1351.5885553800247</v>
      </c>
    </row>
    <row r="1166" spans="1:14" x14ac:dyDescent="0.2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3426.1886338234031</v>
      </c>
      <c r="M1166">
        <v>0</v>
      </c>
      <c r="N1166">
        <v>21638.581709671758</v>
      </c>
    </row>
    <row r="1167" spans="1:14" x14ac:dyDescent="0.2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2363.6442780655552</v>
      </c>
      <c r="M1167">
        <v>37471.247030431012</v>
      </c>
      <c r="N1167">
        <v>41893.730465159038</v>
      </c>
    </row>
    <row r="1168" spans="1:14" x14ac:dyDescent="0.2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28176.55508640578</v>
      </c>
      <c r="M1168">
        <v>10539.613107583242</v>
      </c>
      <c r="N1168">
        <v>5107.556536127965</v>
      </c>
    </row>
    <row r="1169" spans="1:14" x14ac:dyDescent="0.2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2189.5268358507815</v>
      </c>
      <c r="M1169">
        <v>0</v>
      </c>
      <c r="N1169">
        <v>2044.4934730649015</v>
      </c>
    </row>
    <row r="1170" spans="1:14" x14ac:dyDescent="0.2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4905.5453991468621</v>
      </c>
      <c r="M1170">
        <v>37224.157955865274</v>
      </c>
      <c r="N1170">
        <v>23017.279574656623</v>
      </c>
    </row>
    <row r="1171" spans="1:14" x14ac:dyDescent="0.2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33920.954122051015</v>
      </c>
      <c r="M1171">
        <v>13209.148575002233</v>
      </c>
      <c r="N1171">
        <v>1094.3730615861764</v>
      </c>
    </row>
    <row r="1172" spans="1:14" x14ac:dyDescent="0.2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2550.7094976930443</v>
      </c>
      <c r="M1172">
        <v>0</v>
      </c>
      <c r="N1172">
        <v>10961.453256535224</v>
      </c>
    </row>
    <row r="1173" spans="1:14" x14ac:dyDescent="0.2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7556.9015284152747</v>
      </c>
      <c r="M1173">
        <v>33388.842631140717</v>
      </c>
      <c r="N1173">
        <v>16722.72945699183</v>
      </c>
    </row>
    <row r="1174" spans="1:14" x14ac:dyDescent="0.2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27241.754601807599</v>
      </c>
      <c r="M1174">
        <v>4908.1905429685785</v>
      </c>
      <c r="N1174">
        <v>27871.215761653053</v>
      </c>
    </row>
    <row r="1175" spans="1:14" x14ac:dyDescent="0.2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733.45005441726209</v>
      </c>
      <c r="M1175">
        <v>0</v>
      </c>
      <c r="N1175">
        <v>8920.5364553754753</v>
      </c>
    </row>
    <row r="1176" spans="1:14" x14ac:dyDescent="0.2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4441.8428482886857</v>
      </c>
      <c r="M1176">
        <v>20019.644095216085</v>
      </c>
      <c r="N1176">
        <v>55041.782729805011</v>
      </c>
    </row>
    <row r="1177" spans="1:14" x14ac:dyDescent="0.2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44342.676124233869</v>
      </c>
      <c r="M1177">
        <v>8972.7293737000236</v>
      </c>
      <c r="N1177">
        <v>4662.9526462395543</v>
      </c>
    </row>
    <row r="1178" spans="1:14" x14ac:dyDescent="0.2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17719.165346739206</v>
      </c>
      <c r="M1178">
        <v>25543.101455974116</v>
      </c>
      <c r="N1178">
        <v>0</v>
      </c>
    </row>
    <row r="1179" spans="1:14" x14ac:dyDescent="0.2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24845.814977973569</v>
      </c>
      <c r="N1179">
        <v>83466.666666666672</v>
      </c>
    </row>
    <row r="1180" spans="1:14" x14ac:dyDescent="0.2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27060.020345879959</v>
      </c>
      <c r="N1180">
        <v>22037.317196167423</v>
      </c>
    </row>
    <row r="1181" spans="1:14" x14ac:dyDescent="0.2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44074.634392334847</v>
      </c>
    </row>
    <row r="1182" spans="1:14" x14ac:dyDescent="0.2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20906.471050563268</v>
      </c>
      <c r="N1182">
        <v>41366.998214741136</v>
      </c>
    </row>
    <row r="1183" spans="1:14" x14ac:dyDescent="0.2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6968.8236835210901</v>
      </c>
      <c r="N1183">
        <v>36189.74751338944</v>
      </c>
    </row>
    <row r="1184" spans="1:14" x14ac:dyDescent="0.2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13937.64736704218</v>
      </c>
      <c r="N1184">
        <v>0</v>
      </c>
    </row>
    <row r="1185" spans="1:14" x14ac:dyDescent="0.2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22546.419098143237</v>
      </c>
      <c r="N1185">
        <v>44553.032480597874</v>
      </c>
    </row>
    <row r="1186" spans="1:14" x14ac:dyDescent="0.2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11258.473327438845</v>
      </c>
      <c r="N1186">
        <v>22276.516240298937</v>
      </c>
    </row>
    <row r="1187" spans="1:14" x14ac:dyDescent="0.2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26261.180679785331</v>
      </c>
      <c r="N1187">
        <v>10316.319194823867</v>
      </c>
    </row>
    <row r="1188" spans="1:14" x14ac:dyDescent="0.2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46405.463695183324</v>
      </c>
    </row>
    <row r="1189" spans="1:14" x14ac:dyDescent="0.2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10316.319194823867</v>
      </c>
    </row>
    <row r="1190" spans="1:14" x14ac:dyDescent="0.2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40941.739824421391</v>
      </c>
      <c r="N1190">
        <v>25184.037194885703</v>
      </c>
    </row>
    <row r="1191" spans="1:14" x14ac:dyDescent="0.2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5865.921787709497</v>
      </c>
      <c r="N1191">
        <v>0</v>
      </c>
    </row>
    <row r="1192" spans="1:14" x14ac:dyDescent="0.2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5865.921787709497</v>
      </c>
      <c r="N1192">
        <v>17628.826036419992</v>
      </c>
    </row>
    <row r="1193" spans="1:14" x14ac:dyDescent="0.2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42834.138486312397</v>
      </c>
      <c r="N1193">
        <v>0</v>
      </c>
    </row>
    <row r="1194" spans="1:14" x14ac:dyDescent="0.2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10708.534621578099</v>
      </c>
      <c r="N1194">
        <v>0</v>
      </c>
    </row>
    <row r="1195" spans="1:14" x14ac:dyDescent="0.2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112399.54075774971</v>
      </c>
      <c r="N1195">
        <v>0</v>
      </c>
    </row>
    <row r="1196" spans="1:14" x14ac:dyDescent="0.2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30261.348005502063</v>
      </c>
      <c r="N1196">
        <v>0</v>
      </c>
    </row>
    <row r="1197" spans="1:14" x14ac:dyDescent="0.2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2247.6050110537954</v>
      </c>
      <c r="M1197">
        <v>32554.856922879506</v>
      </c>
      <c r="N1197">
        <v>27392.996108949417</v>
      </c>
    </row>
    <row r="1198" spans="1:14" x14ac:dyDescent="0.2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19110.783591255218</v>
      </c>
      <c r="M1198">
        <v>18093.160528679586</v>
      </c>
      <c r="N1198">
        <v>12178.98832684825</v>
      </c>
    </row>
    <row r="1199" spans="1:14" x14ac:dyDescent="0.2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11701.137908824161</v>
      </c>
      <c r="M1199">
        <v>36740.77303109561</v>
      </c>
      <c r="N1199">
        <v>25240.0548696845</v>
      </c>
    </row>
    <row r="1200" spans="1:14" x14ac:dyDescent="0.2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26021.613110999784</v>
      </c>
      <c r="M1200">
        <v>13535.309503051438</v>
      </c>
      <c r="N1200">
        <v>15775.034293552812</v>
      </c>
    </row>
    <row r="1201" spans="1:14" x14ac:dyDescent="0.2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508.12280827309814</v>
      </c>
      <c r="M1201">
        <v>0</v>
      </c>
      <c r="N1201">
        <v>0</v>
      </c>
    </row>
    <row r="1202" spans="1:14" x14ac:dyDescent="0.2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6308.221952207371</v>
      </c>
      <c r="M1202">
        <v>33050.450112528131</v>
      </c>
      <c r="N1202">
        <v>24091.594679829974</v>
      </c>
    </row>
    <row r="1203" spans="1:14" x14ac:dyDescent="0.2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30234.912920210612</v>
      </c>
      <c r="M1203">
        <v>4365.1537884471118</v>
      </c>
      <c r="N1203">
        <v>17605.923488276429</v>
      </c>
    </row>
    <row r="1204" spans="1:14" x14ac:dyDescent="0.2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283.51559335763466</v>
      </c>
      <c r="M1204">
        <v>4988.7471867966988</v>
      </c>
      <c r="N1204">
        <v>0</v>
      </c>
    </row>
    <row r="1205" spans="1:14" x14ac:dyDescent="0.2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6175.9269326954445</v>
      </c>
      <c r="M1205">
        <v>39725.187720284004</v>
      </c>
      <c r="N1205">
        <v>27041.579419682919</v>
      </c>
    </row>
    <row r="1206" spans="1:14" x14ac:dyDescent="0.2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22871.588561487442</v>
      </c>
      <c r="M1206">
        <v>10420.391275476324</v>
      </c>
      <c r="N1206">
        <v>9273.1079868381694</v>
      </c>
    </row>
    <row r="1207" spans="1:14" x14ac:dyDescent="0.2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1440.6871806023703</v>
      </c>
      <c r="M1207">
        <v>0</v>
      </c>
      <c r="N1207">
        <v>6182.0719912254463</v>
      </c>
    </row>
    <row r="1208" spans="1:14" x14ac:dyDescent="0.2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11627.906976744185</v>
      </c>
      <c r="M1208">
        <v>44448.169879854708</v>
      </c>
      <c r="N1208">
        <v>8881.1346240432231</v>
      </c>
    </row>
    <row r="1209" spans="1:14" x14ac:dyDescent="0.2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47326.949384404921</v>
      </c>
      <c r="M1209">
        <v>6152.5565800502936</v>
      </c>
      <c r="N1209">
        <v>35513.282305267894</v>
      </c>
    </row>
    <row r="1210" spans="1:14" x14ac:dyDescent="0.2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3230.5267897343538</v>
      </c>
    </row>
    <row r="1211" spans="1:14" x14ac:dyDescent="0.2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8850.7877664504176</v>
      </c>
      <c r="M1211">
        <v>26467.232855875271</v>
      </c>
      <c r="N1211">
        <v>33300.407457710826</v>
      </c>
    </row>
    <row r="1212" spans="1:14" x14ac:dyDescent="0.2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54796.107506950881</v>
      </c>
      <c r="M1212">
        <v>11142.09659018887</v>
      </c>
      <c r="N1212">
        <v>2808.9887640449438</v>
      </c>
    </row>
    <row r="1213" spans="1:14" x14ac:dyDescent="0.2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1575.5329008341057</v>
      </c>
      <c r="M1213">
        <v>5571.0482950944352</v>
      </c>
      <c r="N1213">
        <v>10834.670947030498</v>
      </c>
    </row>
    <row r="1214" spans="1:14" x14ac:dyDescent="0.2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55257.270693512306</v>
      </c>
      <c r="M1214">
        <v>0</v>
      </c>
      <c r="N1214">
        <v>0</v>
      </c>
    </row>
    <row r="1215" spans="1:14" x14ac:dyDescent="0.2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5413.8469547110881</v>
      </c>
      <c r="M1215">
        <v>22993.430448443301</v>
      </c>
      <c r="N1215">
        <v>29327.902240325864</v>
      </c>
    </row>
    <row r="1216" spans="1:14" x14ac:dyDescent="0.2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43753.253513794902</v>
      </c>
      <c r="M1216">
        <v>0</v>
      </c>
      <c r="N1216">
        <v>29327.902240325864</v>
      </c>
    </row>
    <row r="1217" spans="1:14" x14ac:dyDescent="0.2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13603.553581343698</v>
      </c>
      <c r="N1217">
        <v>16372.007366482505</v>
      </c>
    </row>
    <row r="1218" spans="1:14" x14ac:dyDescent="0.2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19955.448301466495</v>
      </c>
      <c r="M1218">
        <v>0</v>
      </c>
      <c r="N1218">
        <v>0</v>
      </c>
    </row>
    <row r="1219" spans="1:14" x14ac:dyDescent="0.2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16372.007366482505</v>
      </c>
    </row>
    <row r="1220" spans="1:14" x14ac:dyDescent="0.2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1745.5521987244042</v>
      </c>
      <c r="M1220">
        <v>8983.7745516652431</v>
      </c>
      <c r="N1220">
        <v>64275.979557069848</v>
      </c>
    </row>
    <row r="1221" spans="1:14" x14ac:dyDescent="0.2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20795.568982880162</v>
      </c>
      <c r="M1221">
        <v>0</v>
      </c>
      <c r="N1221">
        <v>0</v>
      </c>
    </row>
    <row r="1222" spans="1:14" x14ac:dyDescent="0.2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20692.041522491349</v>
      </c>
      <c r="M1222">
        <v>0</v>
      </c>
      <c r="N1222">
        <v>84656.526826007015</v>
      </c>
    </row>
    <row r="1223" spans="1:14" x14ac:dyDescent="0.2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33442.906574394467</v>
      </c>
      <c r="M1223">
        <v>0</v>
      </c>
      <c r="N1223">
        <v>0</v>
      </c>
    </row>
    <row r="1224" spans="1:14" x14ac:dyDescent="0.2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10160.660008684325</v>
      </c>
      <c r="M1224">
        <v>7156.5617805065231</v>
      </c>
      <c r="N1224">
        <v>58102.025506376594</v>
      </c>
    </row>
    <row r="1225" spans="1:14" x14ac:dyDescent="0.2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20885.801128962223</v>
      </c>
      <c r="M1225">
        <v>0</v>
      </c>
      <c r="N1225">
        <v>0</v>
      </c>
    </row>
    <row r="1226" spans="1:14" x14ac:dyDescent="0.2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100242.32633279484</v>
      </c>
      <c r="N1226">
        <v>0</v>
      </c>
    </row>
    <row r="1227" spans="1:14" x14ac:dyDescent="0.2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38795.180722891564</v>
      </c>
      <c r="N1227">
        <v>0</v>
      </c>
    </row>
    <row r="1228" spans="1:14" x14ac:dyDescent="0.2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116433.73493975903</v>
      </c>
      <c r="N1228">
        <v>0</v>
      </c>
    </row>
    <row r="1229" spans="1:14" x14ac:dyDescent="0.2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119817.47066492829</v>
      </c>
      <c r="N1229">
        <v>0</v>
      </c>
    </row>
    <row r="1230" spans="1:14" x14ac:dyDescent="0.2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47913.950456323335</v>
      </c>
      <c r="N1230">
        <v>0</v>
      </c>
    </row>
    <row r="1231" spans="1:14" x14ac:dyDescent="0.2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36266.390614216703</v>
      </c>
      <c r="N1231">
        <v>0</v>
      </c>
    </row>
    <row r="1232" spans="1:14" x14ac:dyDescent="0.2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18150.448585231195</v>
      </c>
      <c r="N1232">
        <v>0</v>
      </c>
    </row>
    <row r="1233" spans="1:14" x14ac:dyDescent="0.2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22419.186652763296</v>
      </c>
      <c r="N1233">
        <v>0</v>
      </c>
    </row>
    <row r="1234" spans="1:14" x14ac:dyDescent="0.2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70719.929762949963</v>
      </c>
      <c r="N1234">
        <v>0</v>
      </c>
    </row>
    <row r="1235" spans="1:14" x14ac:dyDescent="0.2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39283.805451630142</v>
      </c>
      <c r="N1235">
        <v>0</v>
      </c>
    </row>
    <row r="1236" spans="1:14" x14ac:dyDescent="0.2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19641.902725815071</v>
      </c>
      <c r="N1236">
        <v>0</v>
      </c>
    </row>
    <row r="1237" spans="1:14" x14ac:dyDescent="0.2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78720.217835262083</v>
      </c>
      <c r="N1237">
        <v>0</v>
      </c>
    </row>
    <row r="1238" spans="1:14" x14ac:dyDescent="0.2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57729.036108624292</v>
      </c>
      <c r="N1238">
        <v>0</v>
      </c>
    </row>
    <row r="1239" spans="1:14" x14ac:dyDescent="0.2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9623.9928379588182</v>
      </c>
      <c r="N1239">
        <v>0</v>
      </c>
    </row>
    <row r="1240" spans="1:14" x14ac:dyDescent="0.2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34942.915964813772</v>
      </c>
      <c r="N1240">
        <v>0</v>
      </c>
    </row>
    <row r="1241" spans="1:14" x14ac:dyDescent="0.2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20962.006363466218</v>
      </c>
      <c r="N1241">
        <v>0</v>
      </c>
    </row>
    <row r="1242" spans="1:14" x14ac:dyDescent="0.2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31273.408239700373</v>
      </c>
      <c r="M1242">
        <v>0</v>
      </c>
      <c r="N1242">
        <v>0</v>
      </c>
    </row>
    <row r="1243" spans="1:14" x14ac:dyDescent="0.2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59446.09297725025</v>
      </c>
      <c r="M1243">
        <v>0</v>
      </c>
      <c r="N1243">
        <v>0</v>
      </c>
    </row>
    <row r="1244" spans="1:14" x14ac:dyDescent="0.2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22479.928635147189</v>
      </c>
    </row>
    <row r="1245" spans="1:14" x14ac:dyDescent="0.2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7150.5958829902493</v>
      </c>
      <c r="M1245">
        <v>0</v>
      </c>
      <c r="N1245">
        <v>23559.793404847042</v>
      </c>
    </row>
    <row r="1246" spans="1:14" x14ac:dyDescent="0.2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11773.275062905575</v>
      </c>
    </row>
    <row r="1247" spans="1:14" x14ac:dyDescent="0.2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28459.42228335626</v>
      </c>
      <c r="M1247">
        <v>0</v>
      </c>
      <c r="N1247">
        <v>25534.506089309878</v>
      </c>
    </row>
    <row r="1248" spans="1:14" x14ac:dyDescent="0.2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8651.9944979367265</v>
      </c>
      <c r="M1248">
        <v>0</v>
      </c>
      <c r="N1248">
        <v>0</v>
      </c>
    </row>
    <row r="1249" spans="1:14" x14ac:dyDescent="0.2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18441.185846350018</v>
      </c>
      <c r="M1249">
        <v>0</v>
      </c>
      <c r="N1249">
        <v>43292.956482727677</v>
      </c>
    </row>
    <row r="1250" spans="1:14" x14ac:dyDescent="0.2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12017.851450430348</v>
      </c>
      <c r="M1250">
        <v>0</v>
      </c>
      <c r="N1250">
        <v>0</v>
      </c>
    </row>
    <row r="1251" spans="1:14" x14ac:dyDescent="0.2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23708.276177411979</v>
      </c>
      <c r="M1251">
        <v>0</v>
      </c>
      <c r="N1251">
        <v>28276.743336984302</v>
      </c>
    </row>
    <row r="1252" spans="1:14" x14ac:dyDescent="0.2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42158.207590306352</v>
      </c>
      <c r="M1252">
        <v>0</v>
      </c>
      <c r="N1252">
        <v>0</v>
      </c>
    </row>
    <row r="1253" spans="1:14" x14ac:dyDescent="0.2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20867.033322549338</v>
      </c>
      <c r="M1253">
        <v>0</v>
      </c>
      <c r="N1253">
        <v>0</v>
      </c>
    </row>
    <row r="1254" spans="1:14" x14ac:dyDescent="0.2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2674.4311441820337</v>
      </c>
      <c r="M1254">
        <v>0</v>
      </c>
      <c r="N1254">
        <v>0</v>
      </c>
    </row>
    <row r="1255" spans="1:14" x14ac:dyDescent="0.2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12629.504862391152</v>
      </c>
      <c r="M1255">
        <v>0</v>
      </c>
      <c r="N1255">
        <v>0</v>
      </c>
    </row>
    <row r="1256" spans="1:14" x14ac:dyDescent="0.2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20434.754973622323</v>
      </c>
      <c r="M1256">
        <v>0</v>
      </c>
      <c r="N1256">
        <v>0</v>
      </c>
    </row>
    <row r="1257" spans="1:14" x14ac:dyDescent="0.2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10883.087400681045</v>
      </c>
      <c r="M1257">
        <v>0</v>
      </c>
      <c r="N1257">
        <v>0</v>
      </c>
    </row>
    <row r="1258" spans="1:14" x14ac:dyDescent="0.2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10683.314415437004</v>
      </c>
      <c r="M1258">
        <v>0</v>
      </c>
      <c r="N1258">
        <v>0</v>
      </c>
    </row>
    <row r="1259" spans="1:14" x14ac:dyDescent="0.2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9177.8377636455134</v>
      </c>
      <c r="M1259">
        <v>0</v>
      </c>
      <c r="N1259">
        <v>0</v>
      </c>
    </row>
    <row r="1260" spans="1:14" x14ac:dyDescent="0.2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7416.3883424074666</v>
      </c>
      <c r="M1260">
        <v>0</v>
      </c>
      <c r="N1260">
        <v>0</v>
      </c>
    </row>
    <row r="1261" spans="1:14" x14ac:dyDescent="0.2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2031.3858260511506</v>
      </c>
      <c r="M1261">
        <v>0</v>
      </c>
      <c r="N1261">
        <v>0</v>
      </c>
    </row>
    <row r="1262" spans="1:14" x14ac:dyDescent="0.2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47296.315516346651</v>
      </c>
      <c r="M1262">
        <v>0</v>
      </c>
      <c r="N1262">
        <v>0</v>
      </c>
    </row>
    <row r="1263" spans="1:14" x14ac:dyDescent="0.2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5967.825635703166</v>
      </c>
      <c r="M1263">
        <v>0</v>
      </c>
      <c r="N1263">
        <v>0</v>
      </c>
    </row>
    <row r="1264" spans="1:14" x14ac:dyDescent="0.2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5018.1629475869231</v>
      </c>
      <c r="M1264">
        <v>0</v>
      </c>
      <c r="N1264">
        <v>0</v>
      </c>
    </row>
    <row r="1265" spans="1:14" x14ac:dyDescent="0.2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21081.71837005379</v>
      </c>
      <c r="M1265">
        <v>0</v>
      </c>
      <c r="N1265">
        <v>0</v>
      </c>
    </row>
    <row r="1266" spans="1:14" x14ac:dyDescent="0.2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34433.718959546088</v>
      </c>
      <c r="M1266">
        <v>0</v>
      </c>
      <c r="N1266">
        <v>0</v>
      </c>
    </row>
    <row r="1267" spans="1:14" x14ac:dyDescent="0.2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13772.056375541006</v>
      </c>
      <c r="N1267">
        <v>0</v>
      </c>
    </row>
    <row r="1268" spans="1:14" x14ac:dyDescent="0.2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13772.056375541006</v>
      </c>
      <c r="N1268">
        <v>0</v>
      </c>
    </row>
    <row r="1269" spans="1:14" x14ac:dyDescent="0.2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13116.139940174275</v>
      </c>
    </row>
    <row r="1270" spans="1:14" x14ac:dyDescent="0.2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36458.872219348166</v>
      </c>
      <c r="N1270">
        <v>19670.958512160229</v>
      </c>
    </row>
    <row r="1271" spans="1:14" x14ac:dyDescent="0.2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24524.603836530441</v>
      </c>
      <c r="N1271">
        <v>54530.962599632127</v>
      </c>
    </row>
    <row r="1272" spans="1:14" x14ac:dyDescent="0.2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6130.1084236864053</v>
      </c>
      <c r="N1272">
        <v>0</v>
      </c>
    </row>
    <row r="1273" spans="1:14" x14ac:dyDescent="0.2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14539.13754342939</v>
      </c>
    </row>
    <row r="1274" spans="1:14" x14ac:dyDescent="0.2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20643.162579631731</v>
      </c>
      <c r="N1274">
        <v>48571.060762100926</v>
      </c>
    </row>
    <row r="1275" spans="1:14" x14ac:dyDescent="0.2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2699.1074493649157</v>
      </c>
    </row>
    <row r="1276" spans="1:14" x14ac:dyDescent="0.2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24484.952055444792</v>
      </c>
      <c r="N1276">
        <v>51103.996986959181</v>
      </c>
    </row>
    <row r="1277" spans="1:14" x14ac:dyDescent="0.2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9180.6702743757705</v>
      </c>
      <c r="N1277">
        <v>10220.799397391836</v>
      </c>
    </row>
    <row r="1278" spans="1:14" x14ac:dyDescent="0.2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15766.934073225164</v>
      </c>
      <c r="N1278">
        <v>33806.669382529246</v>
      </c>
    </row>
    <row r="1279" spans="1:14" x14ac:dyDescent="0.2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13511.068218831051</v>
      </c>
      <c r="N1279">
        <v>0</v>
      </c>
    </row>
    <row r="1280" spans="1:14" x14ac:dyDescent="0.2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11266.949892335448</v>
      </c>
    </row>
    <row r="1281" spans="1:14" x14ac:dyDescent="0.2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29363.28377504848</v>
      </c>
      <c r="M1281">
        <v>0</v>
      </c>
      <c r="N1281">
        <v>0</v>
      </c>
    </row>
    <row r="1282" spans="1:14" x14ac:dyDescent="0.2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33694.246929541048</v>
      </c>
      <c r="M1282">
        <v>21752.84837861525</v>
      </c>
      <c r="N1282">
        <v>56159.485070623996</v>
      </c>
    </row>
    <row r="1283" spans="1:14" x14ac:dyDescent="0.2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9148.7669053301506</v>
      </c>
      <c r="N1283">
        <v>46335.018382352944</v>
      </c>
    </row>
    <row r="1284" spans="1:14" x14ac:dyDescent="0.2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17487.266553480476</v>
      </c>
      <c r="M1284">
        <v>36617.797476986023</v>
      </c>
      <c r="N1284">
        <v>69508.272058823524</v>
      </c>
    </row>
    <row r="1285" spans="1:14" x14ac:dyDescent="0.2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9995.7555178268249</v>
      </c>
      <c r="M1285">
        <v>0</v>
      </c>
      <c r="N1285">
        <v>0</v>
      </c>
    </row>
    <row r="1286" spans="1:14" x14ac:dyDescent="0.2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2302.9566010488711</v>
      </c>
      <c r="M1286">
        <v>31305.890702625977</v>
      </c>
      <c r="N1286">
        <v>37364.330228975559</v>
      </c>
    </row>
    <row r="1287" spans="1:14" x14ac:dyDescent="0.2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12616.857946340351</v>
      </c>
      <c r="M1287">
        <v>0</v>
      </c>
      <c r="N1287">
        <v>0</v>
      </c>
    </row>
    <row r="1288" spans="1:14" x14ac:dyDescent="0.2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6225.0542679084101</v>
      </c>
    </row>
    <row r="1289" spans="1:14" x14ac:dyDescent="0.2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4858.3601166006429</v>
      </c>
      <c r="M1289">
        <v>11668.516463189049</v>
      </c>
      <c r="N1289">
        <v>32216.042154566745</v>
      </c>
    </row>
    <row r="1290" spans="1:14" x14ac:dyDescent="0.2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40025.412960609909</v>
      </c>
      <c r="M1290">
        <v>0</v>
      </c>
      <c r="N1290">
        <v>0</v>
      </c>
    </row>
    <row r="1291" spans="1:14" x14ac:dyDescent="0.2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4021.0207819093876</v>
      </c>
      <c r="M1291">
        <v>19137.726328287325</v>
      </c>
      <c r="N1291">
        <v>42846.56946191992</v>
      </c>
    </row>
    <row r="1292" spans="1:14" x14ac:dyDescent="0.2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38561.987419380523</v>
      </c>
      <c r="M1292">
        <v>0</v>
      </c>
      <c r="N1292">
        <v>5358.5966989860117</v>
      </c>
    </row>
    <row r="1293" spans="1:14" x14ac:dyDescent="0.2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1425.2727127956048</v>
      </c>
      <c r="M1293">
        <v>0</v>
      </c>
      <c r="N1293">
        <v>0</v>
      </c>
    </row>
    <row r="1294" spans="1:14" x14ac:dyDescent="0.2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20299.0484821024</v>
      </c>
      <c r="N1294">
        <v>17033.257082526834</v>
      </c>
    </row>
    <row r="1295" spans="1:14" x14ac:dyDescent="0.2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40069.159282472443</v>
      </c>
      <c r="M1295">
        <v>23688.264612596286</v>
      </c>
      <c r="N1295">
        <v>0</v>
      </c>
    </row>
    <row r="1296" spans="1:14" x14ac:dyDescent="0.2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3404.8917825092381</v>
      </c>
    </row>
    <row r="1297" spans="1:14" x14ac:dyDescent="0.2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13676.844783715012</v>
      </c>
      <c r="N1297">
        <v>0</v>
      </c>
    </row>
    <row r="1298" spans="1:14" x14ac:dyDescent="0.2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29427.220178665266</v>
      </c>
      <c r="N1298">
        <v>0</v>
      </c>
    </row>
    <row r="1299" spans="1:14" x14ac:dyDescent="0.2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96172.688303735456</v>
      </c>
    </row>
    <row r="1300" spans="1:14" x14ac:dyDescent="0.2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96172.688303735456</v>
      </c>
    </row>
    <row r="1301" spans="1:14" x14ac:dyDescent="0.2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46921.732375218489</v>
      </c>
      <c r="N1301">
        <v>18961.625282167042</v>
      </c>
    </row>
    <row r="1302" spans="1:14" x14ac:dyDescent="0.2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75865.312264860797</v>
      </c>
    </row>
    <row r="1303" spans="1:14" x14ac:dyDescent="0.2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49076.546506453051</v>
      </c>
      <c r="N1303">
        <v>28066.484325689038</v>
      </c>
    </row>
    <row r="1304" spans="1:14" x14ac:dyDescent="0.2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8177.5700934579436</v>
      </c>
      <c r="N1304">
        <v>0</v>
      </c>
    </row>
    <row r="1305" spans="1:14" x14ac:dyDescent="0.2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9351.9882179675988</v>
      </c>
    </row>
    <row r="1306" spans="1:14" x14ac:dyDescent="0.2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43835.616438356163</v>
      </c>
      <c r="N1306">
        <v>85236.64294589404</v>
      </c>
    </row>
    <row r="1307" spans="1:14" x14ac:dyDescent="0.2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12519.356759976175</v>
      </c>
      <c r="N1307">
        <v>0</v>
      </c>
    </row>
    <row r="1308" spans="1:14" x14ac:dyDescent="0.2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21314.808539478145</v>
      </c>
    </row>
    <row r="1309" spans="1:14" x14ac:dyDescent="0.2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64013.89808074123</v>
      </c>
      <c r="N1309">
        <v>34389.355298590213</v>
      </c>
    </row>
    <row r="1310" spans="1:14" x14ac:dyDescent="0.2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21343.481138318995</v>
      </c>
      <c r="N1310">
        <v>11468.398542689689</v>
      </c>
    </row>
    <row r="1311" spans="1:14" x14ac:dyDescent="0.2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57851.239669421484</v>
      </c>
      <c r="N1311">
        <v>74453.256428743087</v>
      </c>
    </row>
    <row r="1312" spans="1:14" x14ac:dyDescent="0.2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28925.619834710742</v>
      </c>
      <c r="N1312">
        <v>0</v>
      </c>
    </row>
    <row r="1313" spans="1:14" x14ac:dyDescent="0.2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9300.6488824801727</v>
      </c>
    </row>
    <row r="1314" spans="1:14" x14ac:dyDescent="0.2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45641.780066200809</v>
      </c>
      <c r="N1314">
        <v>117332.8352633545</v>
      </c>
    </row>
    <row r="1315" spans="1:14" x14ac:dyDescent="0.2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18319.802329685845</v>
      </c>
      <c r="M1315">
        <v>0</v>
      </c>
      <c r="N1315">
        <v>234628.31527829659</v>
      </c>
    </row>
    <row r="1316" spans="1:14" x14ac:dyDescent="0.2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17545.771578029642</v>
      </c>
      <c r="N1316">
        <v>44310.193321616869</v>
      </c>
    </row>
    <row r="1317" spans="1:14" x14ac:dyDescent="0.2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30988.829127016965</v>
      </c>
      <c r="M1317">
        <v>70226.678291194417</v>
      </c>
      <c r="N1317">
        <v>22144.112478031635</v>
      </c>
    </row>
    <row r="1318" spans="1:14" x14ac:dyDescent="0.2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22144.112478031635</v>
      </c>
    </row>
    <row r="1319" spans="1:14" x14ac:dyDescent="0.2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12321.824516946468</v>
      </c>
      <c r="M1319">
        <v>32274.590163934427</v>
      </c>
      <c r="N1319">
        <v>38366.407822835776</v>
      </c>
    </row>
    <row r="1320" spans="1:14" x14ac:dyDescent="0.2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28904.022806461831</v>
      </c>
      <c r="M1320">
        <v>0</v>
      </c>
      <c r="N1320">
        <v>0</v>
      </c>
    </row>
    <row r="1321" spans="1:14" x14ac:dyDescent="0.2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25582.398619499567</v>
      </c>
    </row>
    <row r="1322" spans="1:14" x14ac:dyDescent="0.2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1176.4705882352941</v>
      </c>
      <c r="M1322">
        <v>53951.033572789915</v>
      </c>
      <c r="N1322">
        <v>45407.279029462741</v>
      </c>
    </row>
    <row r="1323" spans="1:14" x14ac:dyDescent="0.2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7135.2177234530172</v>
      </c>
      <c r="M1323">
        <v>15408.297903533206</v>
      </c>
      <c r="N1323">
        <v>0</v>
      </c>
    </row>
    <row r="1324" spans="1:14" x14ac:dyDescent="0.2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7624.1405653170359</v>
      </c>
      <c r="M1324">
        <v>0</v>
      </c>
      <c r="N1324">
        <v>9084.3443096476021</v>
      </c>
    </row>
    <row r="1325" spans="1:14" x14ac:dyDescent="0.2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10947.191953059513</v>
      </c>
      <c r="M1325">
        <v>60434.23930021868</v>
      </c>
      <c r="N1325">
        <v>44904.606793857609</v>
      </c>
    </row>
    <row r="1326" spans="1:14" x14ac:dyDescent="0.2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19513.830678960603</v>
      </c>
      <c r="M1326">
        <v>0</v>
      </c>
      <c r="N1326">
        <v>44904.606793857609</v>
      </c>
    </row>
    <row r="1327" spans="1:14" x14ac:dyDescent="0.2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7728.4157585917856</v>
      </c>
      <c r="M1327">
        <v>0</v>
      </c>
      <c r="N1327">
        <v>0</v>
      </c>
    </row>
    <row r="1328" spans="1:14" x14ac:dyDescent="0.2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13828.211773417253</v>
      </c>
      <c r="N1328">
        <v>62343.470483005367</v>
      </c>
    </row>
    <row r="1329" spans="1:14" x14ac:dyDescent="0.2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40200.892857142855</v>
      </c>
      <c r="M1329">
        <v>13828.211773417253</v>
      </c>
      <c r="N1329">
        <v>0</v>
      </c>
    </row>
    <row r="1330" spans="1:14" x14ac:dyDescent="0.2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66116.019976949668</v>
      </c>
      <c r="M1330">
        <v>52808.51063829787</v>
      </c>
      <c r="N1330">
        <v>0</v>
      </c>
    </row>
    <row r="1331" spans="1:14" x14ac:dyDescent="0.2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28907.370232291367</v>
      </c>
    </row>
    <row r="1332" spans="1:14" x14ac:dyDescent="0.2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33930.481283422458</v>
      </c>
      <c r="M1332">
        <v>0</v>
      </c>
      <c r="N1332">
        <v>0</v>
      </c>
    </row>
    <row r="1333" spans="1:14" x14ac:dyDescent="0.2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28907.370232291367</v>
      </c>
    </row>
    <row r="1334" spans="1:14" x14ac:dyDescent="0.2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4562.3342175066309</v>
      </c>
      <c r="M1334">
        <v>37563.884156729131</v>
      </c>
      <c r="N1334">
        <v>29964.628600303182</v>
      </c>
    </row>
    <row r="1335" spans="1:14" x14ac:dyDescent="0.2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13510.167992926614</v>
      </c>
      <c r="M1335">
        <v>0</v>
      </c>
      <c r="N1335">
        <v>0</v>
      </c>
    </row>
    <row r="1336" spans="1:14" x14ac:dyDescent="0.2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9544.1352228103133</v>
      </c>
      <c r="M1336">
        <v>53493.894165535959</v>
      </c>
      <c r="N1336">
        <v>21146.411161539756</v>
      </c>
    </row>
    <row r="1337" spans="1:14" x14ac:dyDescent="0.2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13761.311251493938</v>
      </c>
      <c r="M1337">
        <v>17825.644504748983</v>
      </c>
      <c r="N1337">
        <v>0</v>
      </c>
    </row>
    <row r="1338" spans="1:14" x14ac:dyDescent="0.2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73179.828117399054</v>
      </c>
      <c r="N1338">
        <v>0</v>
      </c>
    </row>
    <row r="1339" spans="1:14" x14ac:dyDescent="0.2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12708.623087621696</v>
      </c>
      <c r="M1339">
        <v>10458.894113831684</v>
      </c>
      <c r="N1339">
        <v>0</v>
      </c>
    </row>
    <row r="1340" spans="1:14" x14ac:dyDescent="0.2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15003.012653143202</v>
      </c>
      <c r="N1340">
        <v>30277.560594214228</v>
      </c>
    </row>
    <row r="1341" spans="1:14" x14ac:dyDescent="0.2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61998.132586367879</v>
      </c>
      <c r="M1341">
        <v>15003.012653143202</v>
      </c>
      <c r="N1341">
        <v>0</v>
      </c>
    </row>
    <row r="1342" spans="1:14" x14ac:dyDescent="0.2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48261.390887290167</v>
      </c>
      <c r="N1342">
        <v>0</v>
      </c>
    </row>
    <row r="1343" spans="1:14" x14ac:dyDescent="0.2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20149.953139643862</v>
      </c>
      <c r="N1343">
        <v>0</v>
      </c>
    </row>
    <row r="1344" spans="1:14" x14ac:dyDescent="0.2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29020.979020979023</v>
      </c>
      <c r="N1344">
        <v>0</v>
      </c>
    </row>
    <row r="1345" spans="1:14" x14ac:dyDescent="0.2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145316.15925058548</v>
      </c>
      <c r="N1345">
        <v>0</v>
      </c>
    </row>
    <row r="1346" spans="1:14" x14ac:dyDescent="0.2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33378.746594005446</v>
      </c>
      <c r="N1346">
        <v>0</v>
      </c>
    </row>
    <row r="1347" spans="1:14" x14ac:dyDescent="0.2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22138.047138047139</v>
      </c>
      <c r="N1347">
        <v>0</v>
      </c>
    </row>
    <row r="1348" spans="1:14" x14ac:dyDescent="0.2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85499.557913351018</v>
      </c>
      <c r="N1348">
        <v>0</v>
      </c>
    </row>
    <row r="1349" spans="1:14" x14ac:dyDescent="0.2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45108.695652173912</v>
      </c>
      <c r="N1349">
        <v>0</v>
      </c>
    </row>
    <row r="1350" spans="1:14" x14ac:dyDescent="0.2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48269.155970439519</v>
      </c>
      <c r="N1350">
        <v>0</v>
      </c>
    </row>
    <row r="1351" spans="1:14" x14ac:dyDescent="0.2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12981.668537224094</v>
      </c>
      <c r="M1351">
        <v>0</v>
      </c>
      <c r="N1351">
        <v>0</v>
      </c>
    </row>
    <row r="1352" spans="1:14" x14ac:dyDescent="0.2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11127.851915626345</v>
      </c>
      <c r="M1352">
        <v>17591.783216783217</v>
      </c>
      <c r="N1352">
        <v>0</v>
      </c>
    </row>
    <row r="1353" spans="1:14" x14ac:dyDescent="0.2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49528.301886792455</v>
      </c>
      <c r="N1353">
        <v>0</v>
      </c>
    </row>
    <row r="1354" spans="1:14" x14ac:dyDescent="0.2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6343.7338389932775</v>
      </c>
      <c r="M1354">
        <v>49528.301886792455</v>
      </c>
      <c r="N1354">
        <v>0</v>
      </c>
    </row>
    <row r="1355" spans="1:14" x14ac:dyDescent="0.2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4624.7670675927493</v>
      </c>
      <c r="M1355">
        <v>86577.73386034256</v>
      </c>
      <c r="N1355">
        <v>0</v>
      </c>
    </row>
    <row r="1356" spans="1:14" x14ac:dyDescent="0.2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36015.5852956124</v>
      </c>
      <c r="M1356">
        <v>8662.714097496706</v>
      </c>
      <c r="N1356">
        <v>0</v>
      </c>
    </row>
    <row r="1357" spans="1:14" x14ac:dyDescent="0.2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31370.640713706409</v>
      </c>
      <c r="N1357">
        <v>0</v>
      </c>
    </row>
    <row r="1358" spans="1:14" x14ac:dyDescent="0.2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9090.9090909090901</v>
      </c>
      <c r="M1358">
        <v>20924.57420924574</v>
      </c>
      <c r="N1358">
        <v>0</v>
      </c>
    </row>
    <row r="1359" spans="1:14" x14ac:dyDescent="0.2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37369.895916733389</v>
      </c>
      <c r="N1359">
        <v>0</v>
      </c>
    </row>
    <row r="1360" spans="1:14" x14ac:dyDescent="0.2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8581.0162991371053</v>
      </c>
      <c r="M1360">
        <v>37369.895916733389</v>
      </c>
      <c r="N1360">
        <v>0</v>
      </c>
    </row>
    <row r="1361" spans="1:14" x14ac:dyDescent="0.2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43666.432090077411</v>
      </c>
      <c r="N1361">
        <v>0</v>
      </c>
    </row>
    <row r="1362" spans="1:14" x14ac:dyDescent="0.2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87332.864180154822</v>
      </c>
      <c r="N1362">
        <v>0</v>
      </c>
    </row>
    <row r="1363" spans="1:14" x14ac:dyDescent="0.2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1798.7868646726627</v>
      </c>
      <c r="M1363">
        <v>0</v>
      </c>
      <c r="N1363">
        <v>0</v>
      </c>
    </row>
    <row r="1364" spans="1:14" x14ac:dyDescent="0.2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20414.139301401381</v>
      </c>
      <c r="M1364">
        <v>50692.404532102395</v>
      </c>
      <c r="N1364">
        <v>0</v>
      </c>
    </row>
    <row r="1365" spans="1:14" x14ac:dyDescent="0.2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22664.199814986125</v>
      </c>
      <c r="N1365">
        <v>0</v>
      </c>
    </row>
    <row r="1366" spans="1:14" x14ac:dyDescent="0.2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7726.2332571055213</v>
      </c>
      <c r="M1366">
        <v>0</v>
      </c>
      <c r="N1366">
        <v>0</v>
      </c>
    </row>
    <row r="1367" spans="1:14" x14ac:dyDescent="0.2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13479.909021986354</v>
      </c>
    </row>
    <row r="1368" spans="1:14" x14ac:dyDescent="0.2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41608.613046231789</v>
      </c>
      <c r="N1368">
        <v>9815.8551810237204</v>
      </c>
    </row>
    <row r="1369" spans="1:14" x14ac:dyDescent="0.2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30297.126156843642</v>
      </c>
      <c r="M1369">
        <v>0</v>
      </c>
      <c r="N1369">
        <v>0</v>
      </c>
    </row>
    <row r="1370" spans="1:14" x14ac:dyDescent="0.2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2295.6234516928157</v>
      </c>
      <c r="M1370">
        <v>39549.148903542402</v>
      </c>
      <c r="N1370">
        <v>11056.811240073304</v>
      </c>
    </row>
    <row r="1371" spans="1:14" x14ac:dyDescent="0.2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44822.460776218002</v>
      </c>
      <c r="M1371">
        <v>0</v>
      </c>
      <c r="N1371">
        <v>11056.811240073304</v>
      </c>
    </row>
    <row r="1372" spans="1:14" x14ac:dyDescent="0.2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19355.575868372944</v>
      </c>
      <c r="M1372">
        <v>21870.728373364578</v>
      </c>
      <c r="N1372">
        <v>43923.643923643926</v>
      </c>
    </row>
    <row r="1373" spans="1:14" x14ac:dyDescent="0.2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9323.5831809872034</v>
      </c>
      <c r="M1373">
        <v>29154.462019136889</v>
      </c>
      <c r="N1373">
        <v>0</v>
      </c>
    </row>
    <row r="1374" spans="1:14" x14ac:dyDescent="0.2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5301.1082921618372</v>
      </c>
      <c r="M1374">
        <v>8847.853985455582</v>
      </c>
      <c r="N1374">
        <v>22843.636363636364</v>
      </c>
    </row>
    <row r="1375" spans="1:14" x14ac:dyDescent="0.2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64474.562691948187</v>
      </c>
      <c r="M1375">
        <v>44246.399543704545</v>
      </c>
      <c r="N1375">
        <v>0</v>
      </c>
    </row>
    <row r="1376" spans="1:14" x14ac:dyDescent="0.2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11888.99079452427</v>
      </c>
      <c r="M1376">
        <v>11170.821343133515</v>
      </c>
      <c r="N1376">
        <v>17687.719298245614</v>
      </c>
    </row>
    <row r="1377" spans="1:14" x14ac:dyDescent="0.2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25765.141478990456</v>
      </c>
      <c r="M1377">
        <v>27927.053357833789</v>
      </c>
      <c r="N1377">
        <v>21228.070175438595</v>
      </c>
    </row>
    <row r="1378" spans="1:14" x14ac:dyDescent="0.2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3536.8421052631579</v>
      </c>
    </row>
    <row r="1379" spans="1:14" x14ac:dyDescent="0.2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23659.186002282237</v>
      </c>
      <c r="N1379">
        <v>51374.84836231298</v>
      </c>
    </row>
    <row r="1380" spans="1:14" x14ac:dyDescent="0.2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25924.211565759426</v>
      </c>
      <c r="M1380">
        <v>4301.1381923515819</v>
      </c>
      <c r="N1380">
        <v>0</v>
      </c>
    </row>
    <row r="1381" spans="1:14" x14ac:dyDescent="0.2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10273.814337704351</v>
      </c>
    </row>
    <row r="1382" spans="1:14" x14ac:dyDescent="0.2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2011.0165900720315</v>
      </c>
      <c r="M1382">
        <v>32513.999218648263</v>
      </c>
      <c r="N1382">
        <v>50668.772359557806</v>
      </c>
    </row>
    <row r="1383" spans="1:14" x14ac:dyDescent="0.2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40422.411264300383</v>
      </c>
      <c r="M1383">
        <v>3421.6694882146112</v>
      </c>
      <c r="N1383">
        <v>0</v>
      </c>
    </row>
    <row r="1384" spans="1:14" x14ac:dyDescent="0.2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1531.8927023239139</v>
      </c>
      <c r="M1384">
        <v>0</v>
      </c>
      <c r="N1384">
        <v>4054.5331485480388</v>
      </c>
    </row>
    <row r="1385" spans="1:14" x14ac:dyDescent="0.2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1356.3763855933703</v>
      </c>
      <c r="M1385">
        <v>30754.292722812756</v>
      </c>
      <c r="N1385">
        <v>46755.764129769435</v>
      </c>
    </row>
    <row r="1386" spans="1:14" x14ac:dyDescent="0.2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35588.058221482454</v>
      </c>
      <c r="M1386">
        <v>13181.384573453257</v>
      </c>
      <c r="N1386">
        <v>9844.9296062028152</v>
      </c>
    </row>
    <row r="1387" spans="1:14" x14ac:dyDescent="0.2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7603.4989552714524</v>
      </c>
      <c r="M1387">
        <v>0</v>
      </c>
      <c r="N1387">
        <v>0</v>
      </c>
    </row>
    <row r="1388" spans="1:14" x14ac:dyDescent="0.2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4288.3124341916337</v>
      </c>
      <c r="M1388">
        <v>22552.84880209382</v>
      </c>
      <c r="N1388">
        <v>59067.620947240801</v>
      </c>
    </row>
    <row r="1389" spans="1:14" x14ac:dyDescent="0.2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53828.850387671104</v>
      </c>
      <c r="M1389">
        <v>10525.468089389973</v>
      </c>
      <c r="N1389">
        <v>0</v>
      </c>
    </row>
    <row r="1390" spans="1:14" x14ac:dyDescent="0.2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2249.4496027567725</v>
      </c>
      <c r="M1390">
        <v>0</v>
      </c>
      <c r="N1390">
        <v>6058.1172513590673</v>
      </c>
    </row>
    <row r="1391" spans="1:14" x14ac:dyDescent="0.2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34892.000949442205</v>
      </c>
      <c r="N1391">
        <v>0</v>
      </c>
    </row>
    <row r="1392" spans="1:14" x14ac:dyDescent="0.2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14442.454097626511</v>
      </c>
      <c r="N1392">
        <v>0</v>
      </c>
    </row>
    <row r="1393" spans="1:14" x14ac:dyDescent="0.2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10928.801640785234</v>
      </c>
      <c r="N1393">
        <v>0</v>
      </c>
    </row>
    <row r="1394" spans="1:14" x14ac:dyDescent="0.2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138941.39886578449</v>
      </c>
      <c r="N1394">
        <v>0</v>
      </c>
    </row>
    <row r="1395" spans="1:14" x14ac:dyDescent="0.2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170340.35656401946</v>
      </c>
      <c r="N1395">
        <v>0</v>
      </c>
    </row>
    <row r="1396" spans="1:14" x14ac:dyDescent="0.2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87044.534412955472</v>
      </c>
      <c r="N1396">
        <v>0</v>
      </c>
    </row>
    <row r="1397" spans="1:14" x14ac:dyDescent="0.2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248006.64451827243</v>
      </c>
      <c r="N1397">
        <v>0</v>
      </c>
    </row>
    <row r="1398" spans="1:14" x14ac:dyDescent="0.2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248006.64451827243</v>
      </c>
      <c r="N1398">
        <v>0</v>
      </c>
    </row>
    <row r="1399" spans="1:14" x14ac:dyDescent="0.2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34220.359063155018</v>
      </c>
    </row>
    <row r="1400" spans="1:14" x14ac:dyDescent="0.2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39791.216025580739</v>
      </c>
      <c r="M1400">
        <v>0</v>
      </c>
      <c r="N1400">
        <v>34220.359063155018</v>
      </c>
    </row>
    <row r="1401" spans="1:14" x14ac:dyDescent="0.2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70774.182424277256</v>
      </c>
      <c r="N1401">
        <v>0</v>
      </c>
    </row>
    <row r="1402" spans="1:14" x14ac:dyDescent="0.2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14656.964656964657</v>
      </c>
      <c r="M1402">
        <v>0</v>
      </c>
      <c r="N1402">
        <v>0</v>
      </c>
    </row>
    <row r="1403" spans="1:14" x14ac:dyDescent="0.2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15868.934959794322</v>
      </c>
    </row>
    <row r="1404" spans="1:14" x14ac:dyDescent="0.2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55025.474756831863</v>
      </c>
      <c r="N1404">
        <v>36190.537248365174</v>
      </c>
    </row>
    <row r="1405" spans="1:14" x14ac:dyDescent="0.2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36190.537248365174</v>
      </c>
    </row>
    <row r="1406" spans="1:14" x14ac:dyDescent="0.2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105229.63760315752</v>
      </c>
      <c r="M1406">
        <v>18505.253104106971</v>
      </c>
      <c r="N1406">
        <v>71341.272328423685</v>
      </c>
    </row>
    <row r="1407" spans="1:14" x14ac:dyDescent="0.2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18505.253104106971</v>
      </c>
      <c r="N1407">
        <v>35670.636164211843</v>
      </c>
    </row>
    <row r="1408" spans="1:14" x14ac:dyDescent="0.2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17266.031195840555</v>
      </c>
      <c r="N1408">
        <v>70937.926688373074</v>
      </c>
    </row>
    <row r="1409" spans="1:14" x14ac:dyDescent="0.2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34532.062391681109</v>
      </c>
      <c r="N1409">
        <v>14189.68595735742</v>
      </c>
    </row>
    <row r="1410" spans="1:14" x14ac:dyDescent="0.2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14189.68595735742</v>
      </c>
    </row>
    <row r="1411" spans="1:14" x14ac:dyDescent="0.2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115786.12348822407</v>
      </c>
      <c r="N1411">
        <v>0</v>
      </c>
    </row>
    <row r="1412" spans="1:14" x14ac:dyDescent="0.2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72717.733473242391</v>
      </c>
      <c r="N1412">
        <v>0</v>
      </c>
    </row>
    <row r="1413" spans="1:14" x14ac:dyDescent="0.2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62600.969305331178</v>
      </c>
      <c r="N1413">
        <v>0</v>
      </c>
    </row>
    <row r="1414" spans="1:14" x14ac:dyDescent="0.2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55598.18625741193</v>
      </c>
      <c r="N1414">
        <v>0</v>
      </c>
    </row>
    <row r="1415" spans="1:14" x14ac:dyDescent="0.2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82157.497303128373</v>
      </c>
    </row>
    <row r="1416" spans="1:14" x14ac:dyDescent="0.2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207585.4082223509</v>
      </c>
      <c r="M1416">
        <v>0</v>
      </c>
      <c r="N1416">
        <v>0</v>
      </c>
    </row>
    <row r="1417" spans="1:14" x14ac:dyDescent="0.2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35292.976329064804</v>
      </c>
      <c r="N1417">
        <v>36283.698908107064</v>
      </c>
    </row>
    <row r="1418" spans="1:14" x14ac:dyDescent="0.2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108841.43395497149</v>
      </c>
    </row>
    <row r="1419" spans="1:14" x14ac:dyDescent="0.2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142040.91048908027</v>
      </c>
      <c r="N1419">
        <v>64254.596470501368</v>
      </c>
    </row>
    <row r="1420" spans="1:14" x14ac:dyDescent="0.2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42833.936350882374</v>
      </c>
    </row>
    <row r="1421" spans="1:14" x14ac:dyDescent="0.2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137625.15515101366</v>
      </c>
      <c r="N1421">
        <v>45656.745389841475</v>
      </c>
    </row>
    <row r="1422" spans="1:14" x14ac:dyDescent="0.2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35667.666255071439</v>
      </c>
      <c r="M1422">
        <v>68812.577575506832</v>
      </c>
      <c r="N1422">
        <v>0</v>
      </c>
    </row>
    <row r="1423" spans="1:14" x14ac:dyDescent="0.2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22937.525858502275</v>
      </c>
      <c r="N1423">
        <v>22824.328696214816</v>
      </c>
    </row>
    <row r="1424" spans="1:14" x14ac:dyDescent="0.2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65013.517292812532</v>
      </c>
      <c r="N1424">
        <v>84267.999259670556</v>
      </c>
    </row>
    <row r="1425" spans="1:14" x14ac:dyDescent="0.2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29278.887923544742</v>
      </c>
      <c r="M1425">
        <v>43339.237438239958</v>
      </c>
      <c r="N1425">
        <v>21071.62687395891</v>
      </c>
    </row>
    <row r="1426" spans="1:14" x14ac:dyDescent="0.2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42133.999629835278</v>
      </c>
    </row>
    <row r="1427" spans="1:14" x14ac:dyDescent="0.2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94280.078895463506</v>
      </c>
      <c r="M1427">
        <v>209887.47905195117</v>
      </c>
      <c r="N1427">
        <v>47397.356415955081</v>
      </c>
    </row>
    <row r="1428" spans="1:14" x14ac:dyDescent="0.2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57242.039741441229</v>
      </c>
      <c r="N1428">
        <v>15803.017896830039</v>
      </c>
    </row>
    <row r="1429" spans="1:14" x14ac:dyDescent="0.2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15803.017896830039</v>
      </c>
    </row>
    <row r="1430" spans="1:14" x14ac:dyDescent="0.2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42206.878915739675</v>
      </c>
      <c r="N1430">
        <v>99555.555555555562</v>
      </c>
    </row>
    <row r="1431" spans="1:14" x14ac:dyDescent="0.2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83193.277310924372</v>
      </c>
      <c r="M1431">
        <v>168827.5156629587</v>
      </c>
      <c r="N1431">
        <v>49777.777777777781</v>
      </c>
    </row>
    <row r="1432" spans="1:14" x14ac:dyDescent="0.2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21724.590947091841</v>
      </c>
      <c r="N1432">
        <v>45185.942953423997</v>
      </c>
    </row>
    <row r="1433" spans="1:14" x14ac:dyDescent="0.2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40430.166076776477</v>
      </c>
      <c r="M1433">
        <v>21724.590947091841</v>
      </c>
      <c r="N1433">
        <v>22595.980262366109</v>
      </c>
    </row>
    <row r="1434" spans="1:14" x14ac:dyDescent="0.2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112967.8661692141</v>
      </c>
    </row>
    <row r="1435" spans="1:14" x14ac:dyDescent="0.2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29285.578386605783</v>
      </c>
      <c r="N1435">
        <v>93822.197578781997</v>
      </c>
    </row>
    <row r="1436" spans="1:14" x14ac:dyDescent="0.2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13404.491266980871</v>
      </c>
    </row>
    <row r="1437" spans="1:14" x14ac:dyDescent="0.2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67400.99798280072</v>
      </c>
      <c r="M1437">
        <v>44556.365195027858</v>
      </c>
      <c r="N1437">
        <v>59799.766924462339</v>
      </c>
    </row>
    <row r="1438" spans="1:14" x14ac:dyDescent="0.2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14852.121731675954</v>
      </c>
      <c r="N1438">
        <v>0</v>
      </c>
    </row>
    <row r="1439" spans="1:14" x14ac:dyDescent="0.2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59799.766924462339</v>
      </c>
    </row>
    <row r="1440" spans="1:14" x14ac:dyDescent="0.2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43685.049760818169</v>
      </c>
      <c r="M1440">
        <v>63588.621444201315</v>
      </c>
      <c r="N1440">
        <v>50030.218119883524</v>
      </c>
    </row>
    <row r="1441" spans="1:14" x14ac:dyDescent="0.2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61241.546159344587</v>
      </c>
      <c r="M1441">
        <v>12718.818380743982</v>
      </c>
      <c r="N1441">
        <v>0</v>
      </c>
    </row>
    <row r="1442" spans="1:14" x14ac:dyDescent="0.2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12718.818380743982</v>
      </c>
      <c r="N1442">
        <v>25015.109059941762</v>
      </c>
    </row>
    <row r="1443" spans="1:14" x14ac:dyDescent="0.2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27521.235521235521</v>
      </c>
      <c r="M1443">
        <v>34732.713538640324</v>
      </c>
      <c r="N1443">
        <v>67909.214968038505</v>
      </c>
    </row>
    <row r="1444" spans="1:14" x14ac:dyDescent="0.2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11577.571179546776</v>
      </c>
      <c r="N1444">
        <v>29102.923220570279</v>
      </c>
    </row>
    <row r="1445" spans="1:14" x14ac:dyDescent="0.2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19399.55469367234</v>
      </c>
    </row>
    <row r="1446" spans="1:14" x14ac:dyDescent="0.2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120136.698212408</v>
      </c>
    </row>
    <row r="1447" spans="1:14" x14ac:dyDescent="0.2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29375.863657300783</v>
      </c>
      <c r="M1447">
        <v>0</v>
      </c>
      <c r="N1447">
        <v>0</v>
      </c>
    </row>
    <row r="1448" spans="1:14" x14ac:dyDescent="0.2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22459.477241461809</v>
      </c>
    </row>
    <row r="1449" spans="1:14" x14ac:dyDescent="0.2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35388.267209223464</v>
      </c>
      <c r="M1449">
        <v>0</v>
      </c>
      <c r="N1449">
        <v>0</v>
      </c>
    </row>
    <row r="1450" spans="1:14" x14ac:dyDescent="0.2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23073.507959662587</v>
      </c>
      <c r="N1450">
        <v>22459.477241461809</v>
      </c>
    </row>
    <row r="1451" spans="1:14" x14ac:dyDescent="0.2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26464.646464646463</v>
      </c>
      <c r="N1451">
        <v>68005.626758361992</v>
      </c>
    </row>
    <row r="1452" spans="1:14" x14ac:dyDescent="0.2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31696.545922927289</v>
      </c>
      <c r="M1452">
        <v>0</v>
      </c>
      <c r="N1452">
        <v>0</v>
      </c>
    </row>
    <row r="1453" spans="1:14" x14ac:dyDescent="0.2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31115.76741749607</v>
      </c>
      <c r="N1453">
        <v>39090.688735759548</v>
      </c>
    </row>
    <row r="1454" spans="1:14" x14ac:dyDescent="0.2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6011.3154172560116</v>
      </c>
      <c r="M1454">
        <v>10371.922472498691</v>
      </c>
      <c r="N1454">
        <v>0</v>
      </c>
    </row>
    <row r="1455" spans="1:14" x14ac:dyDescent="0.2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10371.922472498691</v>
      </c>
      <c r="N1455">
        <v>19547.075729769036</v>
      </c>
    </row>
    <row r="1456" spans="1:14" x14ac:dyDescent="0.2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31687.162469906954</v>
      </c>
      <c r="M1456">
        <v>12729.960578186596</v>
      </c>
      <c r="N1456">
        <v>23428.012761140271</v>
      </c>
    </row>
    <row r="1457" spans="1:14" x14ac:dyDescent="0.2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12729.960578186596</v>
      </c>
      <c r="N1457">
        <v>0</v>
      </c>
    </row>
    <row r="1458" spans="1:14" x14ac:dyDescent="0.2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12729.960578186596</v>
      </c>
      <c r="N1458">
        <v>11716.579191108367</v>
      </c>
    </row>
    <row r="1459" spans="1:14" x14ac:dyDescent="0.2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28764.77488044753</v>
      </c>
      <c r="N1459">
        <v>22557.207282445299</v>
      </c>
    </row>
    <row r="1460" spans="1:14" x14ac:dyDescent="0.2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43147.162320671297</v>
      </c>
      <c r="N1460">
        <v>11282.779355269751</v>
      </c>
    </row>
    <row r="1461" spans="1:14" x14ac:dyDescent="0.2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22557.207282445299</v>
      </c>
    </row>
    <row r="1462" spans="1:14" x14ac:dyDescent="0.2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111901.26359094917</v>
      </c>
    </row>
    <row r="1463" spans="1:14" x14ac:dyDescent="0.2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47750.614783740777</v>
      </c>
      <c r="N1463">
        <v>0</v>
      </c>
    </row>
    <row r="1464" spans="1:14" x14ac:dyDescent="0.2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95441.726241227778</v>
      </c>
      <c r="N1464">
        <v>0</v>
      </c>
    </row>
    <row r="1465" spans="1:14" x14ac:dyDescent="0.2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23860.431560306944</v>
      </c>
      <c r="N1465">
        <v>0</v>
      </c>
    </row>
    <row r="1466" spans="1:14" x14ac:dyDescent="0.2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23860.431560306944</v>
      </c>
      <c r="N1466">
        <v>0</v>
      </c>
    </row>
    <row r="1467" spans="1:14" x14ac:dyDescent="0.2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15023.176384484021</v>
      </c>
      <c r="N1467">
        <v>27305.248293716169</v>
      </c>
    </row>
    <row r="1468" spans="1:14" x14ac:dyDescent="0.2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13654.97764179807</v>
      </c>
    </row>
    <row r="1469" spans="1:14" x14ac:dyDescent="0.2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26925.616197183099</v>
      </c>
      <c r="M1469">
        <v>95279.560036663606</v>
      </c>
      <c r="N1469">
        <v>15878.017217127102</v>
      </c>
    </row>
    <row r="1470" spans="1:14" x14ac:dyDescent="0.2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60095.730633802814</v>
      </c>
      <c r="M1470">
        <v>15879.926672777268</v>
      </c>
      <c r="N1470">
        <v>0</v>
      </c>
    </row>
    <row r="1471" spans="1:14" x14ac:dyDescent="0.2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91697.843309859149</v>
      </c>
      <c r="M1471">
        <v>0</v>
      </c>
      <c r="N1471">
        <v>31761.660946379339</v>
      </c>
    </row>
    <row r="1472" spans="1:14" x14ac:dyDescent="0.2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26530.845174912971</v>
      </c>
      <c r="N1472">
        <v>25913.488901536712</v>
      </c>
    </row>
    <row r="1473" spans="1:14" x14ac:dyDescent="0.2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65269.151138716355</v>
      </c>
      <c r="M1473">
        <v>13268.275980140386</v>
      </c>
      <c r="N1473">
        <v>0</v>
      </c>
    </row>
    <row r="1474" spans="1:14" x14ac:dyDescent="0.2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13268.275980140386</v>
      </c>
      <c r="N1474">
        <v>0</v>
      </c>
    </row>
    <row r="1475" spans="1:14" x14ac:dyDescent="0.2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101961.62046908315</v>
      </c>
      <c r="N1475">
        <v>18859.097891355956</v>
      </c>
    </row>
    <row r="1476" spans="1:14" x14ac:dyDescent="0.2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12203.516647961093</v>
      </c>
      <c r="M1476">
        <v>0</v>
      </c>
      <c r="N1476">
        <v>9433.0400782013694</v>
      </c>
    </row>
    <row r="1477" spans="1:14" x14ac:dyDescent="0.2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18859.097891355956</v>
      </c>
    </row>
    <row r="1478" spans="1:14" x14ac:dyDescent="0.2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40727.272727272728</v>
      </c>
    </row>
    <row r="1479" spans="1:14" x14ac:dyDescent="0.2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34396.165468375533</v>
      </c>
      <c r="N1479">
        <v>0</v>
      </c>
    </row>
    <row r="1480" spans="1:14" x14ac:dyDescent="0.2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36877.850988342623</v>
      </c>
      <c r="N1480">
        <v>0</v>
      </c>
    </row>
    <row r="1481" spans="1:14" x14ac:dyDescent="0.2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36877.850988342623</v>
      </c>
      <c r="N1481">
        <v>0</v>
      </c>
    </row>
    <row r="1482" spans="1:14" x14ac:dyDescent="0.2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58439.63553530752</v>
      </c>
      <c r="N1482">
        <v>42962.935535231605</v>
      </c>
    </row>
    <row r="1483" spans="1:14" x14ac:dyDescent="0.2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46908.803789972364</v>
      </c>
      <c r="M1483">
        <v>0</v>
      </c>
      <c r="N1483">
        <v>0</v>
      </c>
    </row>
    <row r="1484" spans="1:14" x14ac:dyDescent="0.2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10741.659569741178</v>
      </c>
    </row>
    <row r="1485" spans="1:14" x14ac:dyDescent="0.2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72773.243435060329</v>
      </c>
      <c r="M1485">
        <v>0</v>
      </c>
      <c r="N1485">
        <v>13083.592192498494</v>
      </c>
    </row>
    <row r="1486" spans="1:14" x14ac:dyDescent="0.2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13083.592192498494</v>
      </c>
    </row>
    <row r="1487" spans="1:14" x14ac:dyDescent="0.2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10868.040947973635</v>
      </c>
      <c r="N1487">
        <v>10727.915194346289</v>
      </c>
    </row>
    <row r="1488" spans="1:14" x14ac:dyDescent="0.2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16457.500114926675</v>
      </c>
      <c r="M1488">
        <v>0</v>
      </c>
      <c r="N1488">
        <v>0</v>
      </c>
    </row>
    <row r="1489" spans="1:14" x14ac:dyDescent="0.2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10868.040947973635</v>
      </c>
      <c r="N1489">
        <v>10727.915194346289</v>
      </c>
    </row>
    <row r="1490" spans="1:14" x14ac:dyDescent="0.2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14366.257113983298</v>
      </c>
    </row>
    <row r="1491" spans="1:14" x14ac:dyDescent="0.2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168008.37320574163</v>
      </c>
      <c r="M1491">
        <v>0</v>
      </c>
      <c r="N1491">
        <v>7185.7879900005319</v>
      </c>
    </row>
    <row r="1492" spans="1:14" x14ac:dyDescent="0.2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14366.257113983298</v>
      </c>
    </row>
    <row r="1493" spans="1:14" x14ac:dyDescent="0.2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179200</v>
      </c>
    </row>
    <row r="1494" spans="1:14" x14ac:dyDescent="0.2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90047.961630695441</v>
      </c>
    </row>
    <row r="1495" spans="1:14" x14ac:dyDescent="0.2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93806.597671410083</v>
      </c>
    </row>
    <row r="1496" spans="1:14" x14ac:dyDescent="0.2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108474.25057647964</v>
      </c>
    </row>
    <row r="1497" spans="1:14" x14ac:dyDescent="0.2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46564.417177914111</v>
      </c>
    </row>
    <row r="1498" spans="1:14" x14ac:dyDescent="0.2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46564.417177914111</v>
      </c>
    </row>
    <row r="1499" spans="1:14" x14ac:dyDescent="0.2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35826.040837974011</v>
      </c>
    </row>
    <row r="1500" spans="1:14" x14ac:dyDescent="0.2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35826.040837974011</v>
      </c>
    </row>
    <row r="1501" spans="1:14" x14ac:dyDescent="0.2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23760.570386337258</v>
      </c>
      <c r="M1501">
        <v>37913.605335834509</v>
      </c>
      <c r="N1501">
        <v>0</v>
      </c>
    </row>
    <row r="1502" spans="1:14" x14ac:dyDescent="0.2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17757.495507424574</v>
      </c>
    </row>
    <row r="1503" spans="1:14" x14ac:dyDescent="0.2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6741.9575633127997</v>
      </c>
      <c r="M1503">
        <v>42135.158254918737</v>
      </c>
      <c r="N1503">
        <v>26045.31441740744</v>
      </c>
    </row>
    <row r="1504" spans="1:14" x14ac:dyDescent="0.2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23293.121149897332</v>
      </c>
      <c r="M1504">
        <v>0</v>
      </c>
      <c r="N1504">
        <v>0</v>
      </c>
    </row>
    <row r="1505" spans="1:14" x14ac:dyDescent="0.2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8682.7691478854267</v>
      </c>
    </row>
    <row r="1506" spans="1:14" x14ac:dyDescent="0.2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24648.502314208366</v>
      </c>
    </row>
    <row r="1507" spans="1:14" x14ac:dyDescent="0.2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4315.4435925520265</v>
      </c>
      <c r="M1507">
        <v>0</v>
      </c>
      <c r="N1507">
        <v>0</v>
      </c>
    </row>
    <row r="1508" spans="1:14" x14ac:dyDescent="0.2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12322.067941664483</v>
      </c>
    </row>
    <row r="1509" spans="1:14" x14ac:dyDescent="0.2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57507.325452157216</v>
      </c>
    </row>
    <row r="1510" spans="1:14" x14ac:dyDescent="0.2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197016.94082985516</v>
      </c>
      <c r="M1510">
        <v>12978.675895947305</v>
      </c>
      <c r="N1510">
        <v>11503.485904819643</v>
      </c>
    </row>
    <row r="1511" spans="1:14" x14ac:dyDescent="0.2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11503.485904819643</v>
      </c>
    </row>
    <row r="1512" spans="1:14" x14ac:dyDescent="0.2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21904.631029270302</v>
      </c>
      <c r="N1512">
        <v>16552.273562936636</v>
      </c>
    </row>
    <row r="1513" spans="1:14" x14ac:dyDescent="0.2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6296.4442668797446</v>
      </c>
      <c r="M1513">
        <v>32856.946543905455</v>
      </c>
      <c r="N1513">
        <v>8279.2008824610857</v>
      </c>
    </row>
    <row r="1514" spans="1:14" x14ac:dyDescent="0.2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16552.273562936636</v>
      </c>
    </row>
    <row r="1515" spans="1:14" x14ac:dyDescent="0.2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185316.77409212387</v>
      </c>
      <c r="M1515">
        <v>106243.96523978114</v>
      </c>
      <c r="N1515">
        <v>0</v>
      </c>
    </row>
    <row r="1516" spans="1:14" x14ac:dyDescent="0.2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48415.118750577582</v>
      </c>
      <c r="M1516">
        <v>66483.918128654972</v>
      </c>
      <c r="N1516">
        <v>0</v>
      </c>
    </row>
    <row r="1517" spans="1:14" x14ac:dyDescent="0.2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33241.959064327486</v>
      </c>
      <c r="N1517">
        <v>0</v>
      </c>
    </row>
    <row r="1518" spans="1:14" x14ac:dyDescent="0.2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33241.959064327486</v>
      </c>
      <c r="N1518">
        <v>0</v>
      </c>
    </row>
    <row r="1519" spans="1:14" x14ac:dyDescent="0.2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63534.42938708124</v>
      </c>
      <c r="N1519">
        <v>0</v>
      </c>
    </row>
    <row r="1520" spans="1:14" x14ac:dyDescent="0.2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18979.63620552214</v>
      </c>
      <c r="M1520">
        <v>0</v>
      </c>
      <c r="N1520">
        <v>0</v>
      </c>
    </row>
    <row r="1521" spans="1:14" x14ac:dyDescent="0.2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16216.216216216217</v>
      </c>
      <c r="N1521">
        <v>0</v>
      </c>
    </row>
    <row r="1522" spans="1:14" x14ac:dyDescent="0.2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12777.777777777777</v>
      </c>
      <c r="M1522">
        <v>0</v>
      </c>
      <c r="N1522">
        <v>0</v>
      </c>
    </row>
    <row r="1523" spans="1:14" x14ac:dyDescent="0.2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66208.615165539333</v>
      </c>
      <c r="N1523">
        <v>63722.883135059485</v>
      </c>
    </row>
    <row r="1524" spans="1:14" x14ac:dyDescent="0.2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30190.491435889227</v>
      </c>
      <c r="M1524">
        <v>16553.933784264864</v>
      </c>
      <c r="N1524">
        <v>0</v>
      </c>
    </row>
    <row r="1525" spans="1:14" x14ac:dyDescent="0.2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79719.929982495625</v>
      </c>
      <c r="N1525">
        <v>16346.037507562009</v>
      </c>
    </row>
    <row r="1526" spans="1:14" x14ac:dyDescent="0.2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19929.982495623906</v>
      </c>
      <c r="N1526">
        <v>0</v>
      </c>
    </row>
    <row r="1527" spans="1:14" x14ac:dyDescent="0.2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75245.042170047862</v>
      </c>
      <c r="N1527">
        <v>80337.552742616041</v>
      </c>
    </row>
    <row r="1528" spans="1:14" x14ac:dyDescent="0.2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76058.890147225364</v>
      </c>
      <c r="M1528">
        <v>0</v>
      </c>
      <c r="N1528">
        <v>0</v>
      </c>
    </row>
    <row r="1529" spans="1:14" x14ac:dyDescent="0.2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85875.336982272696</v>
      </c>
      <c r="M1529">
        <v>0</v>
      </c>
      <c r="N1529">
        <v>24684.459637128584</v>
      </c>
    </row>
    <row r="1530" spans="1:14" x14ac:dyDescent="0.2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24684.459637128584</v>
      </c>
    </row>
    <row r="1531" spans="1:14" x14ac:dyDescent="0.2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44149.765990639622</v>
      </c>
    </row>
    <row r="1532" spans="1:14" x14ac:dyDescent="0.2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32257.689400546544</v>
      </c>
      <c r="M1532">
        <v>0</v>
      </c>
      <c r="N1532">
        <v>0</v>
      </c>
    </row>
    <row r="1533" spans="1:14" x14ac:dyDescent="0.2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11038.392755222403</v>
      </c>
    </row>
    <row r="1534" spans="1:14" x14ac:dyDescent="0.2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32299.593751788063</v>
      </c>
    </row>
    <row r="1535" spans="1:14" x14ac:dyDescent="0.2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35427.183845613137</v>
      </c>
      <c r="N1535">
        <v>0</v>
      </c>
    </row>
    <row r="1536" spans="1:14" x14ac:dyDescent="0.2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48446.52972478114</v>
      </c>
    </row>
    <row r="1537" spans="1:14" x14ac:dyDescent="0.2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32482.104855871541</v>
      </c>
      <c r="M1537">
        <v>62035.225048923676</v>
      </c>
      <c r="N1537">
        <v>36845.512664886301</v>
      </c>
    </row>
    <row r="1538" spans="1:14" x14ac:dyDescent="0.2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20681.373421099448</v>
      </c>
      <c r="N1538">
        <v>18426.80262199563</v>
      </c>
    </row>
    <row r="1539" spans="1:14" x14ac:dyDescent="0.2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26859.58631662689</v>
      </c>
    </row>
    <row r="1540" spans="1:14" x14ac:dyDescent="0.2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17679.680567879324</v>
      </c>
      <c r="N1540">
        <v>13434.765314240254</v>
      </c>
    </row>
    <row r="1541" spans="1:14" x14ac:dyDescent="0.2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13434.765314240254</v>
      </c>
    </row>
    <row r="1542" spans="1:14" x14ac:dyDescent="0.2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91786.849181129306</v>
      </c>
    </row>
    <row r="1543" spans="1:14" x14ac:dyDescent="0.2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220207.43919885551</v>
      </c>
      <c r="N1543">
        <v>49666.153055983566</v>
      </c>
    </row>
    <row r="1544" spans="1:14" x14ac:dyDescent="0.2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51591.289782244559</v>
      </c>
      <c r="N1544">
        <v>102468.68760210565</v>
      </c>
    </row>
    <row r="1545" spans="1:14" x14ac:dyDescent="0.2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51591.289782244559</v>
      </c>
      <c r="N1545">
        <v>51225.267743692137</v>
      </c>
    </row>
    <row r="1546" spans="1:14" x14ac:dyDescent="0.2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89449.901768172887</v>
      </c>
    </row>
    <row r="1547" spans="1:14" x14ac:dyDescent="0.2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46121.801229914701</v>
      </c>
      <c r="N1547">
        <v>0</v>
      </c>
    </row>
    <row r="1548" spans="1:14" x14ac:dyDescent="0.2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42225.165562913906</v>
      </c>
      <c r="N1548">
        <v>69739.220242705909</v>
      </c>
    </row>
    <row r="1549" spans="1:14" x14ac:dyDescent="0.2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34882.520010327913</v>
      </c>
    </row>
    <row r="1550" spans="1:14" x14ac:dyDescent="0.2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115463.15203267125</v>
      </c>
      <c r="M1550">
        <v>0</v>
      </c>
      <c r="N1550">
        <v>0</v>
      </c>
    </row>
    <row r="1551" spans="1:14" x14ac:dyDescent="0.2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77290.800650641599</v>
      </c>
      <c r="M1551">
        <v>0</v>
      </c>
      <c r="N1551">
        <v>0</v>
      </c>
    </row>
    <row r="1552" spans="1:14" x14ac:dyDescent="0.2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36220.700299025753</v>
      </c>
    </row>
    <row r="1553" spans="1:14" x14ac:dyDescent="0.2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33965.688857661458</v>
      </c>
    </row>
    <row r="1554" spans="1:14" x14ac:dyDescent="0.2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30001.361841209316</v>
      </c>
      <c r="M1554">
        <v>0</v>
      </c>
      <c r="N1554">
        <v>0</v>
      </c>
    </row>
    <row r="1555" spans="1:14" x14ac:dyDescent="0.2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86525.638077719021</v>
      </c>
    </row>
    <row r="1556" spans="1:14" x14ac:dyDescent="0.2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17176.829758174659</v>
      </c>
      <c r="M1556">
        <v>0</v>
      </c>
      <c r="N1556">
        <v>0</v>
      </c>
    </row>
    <row r="1557" spans="1:14" x14ac:dyDescent="0.2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19810.335827388204</v>
      </c>
    </row>
    <row r="1558" spans="1:14" x14ac:dyDescent="0.2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12712.901100969229</v>
      </c>
    </row>
    <row r="1559" spans="1:14" x14ac:dyDescent="0.2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90882.445305139743</v>
      </c>
      <c r="M1559">
        <v>0</v>
      </c>
      <c r="N1559">
        <v>12712.901100969229</v>
      </c>
    </row>
    <row r="1560" spans="1:14" x14ac:dyDescent="0.2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16404.929927442601</v>
      </c>
      <c r="N1560">
        <v>0</v>
      </c>
    </row>
    <row r="1561" spans="1:14" x14ac:dyDescent="0.2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81454.8295571364</v>
      </c>
      <c r="M1561">
        <v>0</v>
      </c>
      <c r="N1561">
        <v>0</v>
      </c>
    </row>
    <row r="1562" spans="1:14" x14ac:dyDescent="0.2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20641.491010210364</v>
      </c>
      <c r="M1562">
        <v>8615.3408956354942</v>
      </c>
      <c r="N1562">
        <v>17851.793737964483</v>
      </c>
    </row>
    <row r="1563" spans="1:14" x14ac:dyDescent="0.2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10320.745505105182</v>
      </c>
      <c r="M1563">
        <v>25846.022686906483</v>
      </c>
      <c r="N1563">
        <v>17851.793737964483</v>
      </c>
    </row>
    <row r="1564" spans="1:14" x14ac:dyDescent="0.2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8615.3408956354942</v>
      </c>
      <c r="N1564">
        <v>17851.793737964483</v>
      </c>
    </row>
    <row r="1565" spans="1:14" x14ac:dyDescent="0.2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39400.569563103425</v>
      </c>
      <c r="M1565">
        <v>29896.573491089781</v>
      </c>
      <c r="N1565">
        <v>22718.230659586799</v>
      </c>
    </row>
    <row r="1566" spans="1:14" x14ac:dyDescent="0.2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31112.384524553727</v>
      </c>
      <c r="M1566">
        <v>0</v>
      </c>
      <c r="N1566">
        <v>0</v>
      </c>
    </row>
    <row r="1567" spans="1:14" x14ac:dyDescent="0.2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4543.9594004041164</v>
      </c>
    </row>
    <row r="1568" spans="1:14" x14ac:dyDescent="0.2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2708.3411645303163</v>
      </c>
      <c r="M1568">
        <v>20702.789499234474</v>
      </c>
      <c r="N1568">
        <v>31149.862958262052</v>
      </c>
    </row>
    <row r="1569" spans="1:14" x14ac:dyDescent="0.2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75814.757734090133</v>
      </c>
      <c r="M1569">
        <v>10351.394749617237</v>
      </c>
      <c r="N1569">
        <v>5191.0306642385449</v>
      </c>
    </row>
    <row r="1570" spans="1:14" x14ac:dyDescent="0.2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20765.962143369572</v>
      </c>
    </row>
    <row r="1571" spans="1:14" x14ac:dyDescent="0.2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9815.8861534563566</v>
      </c>
      <c r="N1571">
        <v>52904.888663539947</v>
      </c>
    </row>
    <row r="1572" spans="1:14" x14ac:dyDescent="0.2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2178.1219748305907</v>
      </c>
      <c r="M1572">
        <v>19633.883704235464</v>
      </c>
      <c r="N1572">
        <v>0</v>
      </c>
    </row>
    <row r="1573" spans="1:14" x14ac:dyDescent="0.2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14724.88492884591</v>
      </c>
      <c r="N1573">
        <v>0</v>
      </c>
    </row>
    <row r="1574" spans="1:14" x14ac:dyDescent="0.2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19229.595728451564</v>
      </c>
      <c r="M1574">
        <v>38234.588630366998</v>
      </c>
      <c r="N1574">
        <v>31927.969743854221</v>
      </c>
    </row>
    <row r="1575" spans="1:14" x14ac:dyDescent="0.2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21289.092295957285</v>
      </c>
      <c r="M1575">
        <v>6951.7433873394539</v>
      </c>
      <c r="N1575">
        <v>11610.366168127901</v>
      </c>
    </row>
    <row r="1576" spans="1:14" x14ac:dyDescent="0.2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17414.474815196838</v>
      </c>
    </row>
    <row r="1577" spans="1:14" x14ac:dyDescent="0.2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116292.56375019086</v>
      </c>
    </row>
    <row r="1578" spans="1:14" x14ac:dyDescent="0.2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16187.727443844899</v>
      </c>
      <c r="M1578">
        <v>25684.834792431517</v>
      </c>
      <c r="N1578">
        <v>0</v>
      </c>
    </row>
    <row r="1579" spans="1:14" x14ac:dyDescent="0.2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30224.561037878393</v>
      </c>
    </row>
    <row r="1580" spans="1:14" x14ac:dyDescent="0.2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28406.275805119734</v>
      </c>
      <c r="M1580">
        <v>0</v>
      </c>
      <c r="N1580">
        <v>0</v>
      </c>
    </row>
    <row r="1581" spans="1:14" x14ac:dyDescent="0.2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4547.2061657032755</v>
      </c>
      <c r="M1581">
        <v>0</v>
      </c>
      <c r="N1581">
        <v>0</v>
      </c>
    </row>
    <row r="1582" spans="1:14" x14ac:dyDescent="0.2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18968.112768578078</v>
      </c>
      <c r="N1582">
        <v>0</v>
      </c>
    </row>
    <row r="1583" spans="1:14" x14ac:dyDescent="0.2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29799.371835138772</v>
      </c>
      <c r="N1583">
        <v>14751.230888831304</v>
      </c>
    </row>
    <row r="1584" spans="1:14" x14ac:dyDescent="0.2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10181.930311440025</v>
      </c>
      <c r="M1584">
        <v>0</v>
      </c>
      <c r="N1584">
        <v>0</v>
      </c>
    </row>
    <row r="1585" spans="1:14" x14ac:dyDescent="0.2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78285.538082022817</v>
      </c>
      <c r="M1585">
        <v>0</v>
      </c>
      <c r="N1585">
        <v>0</v>
      </c>
    </row>
    <row r="1586" spans="1:14" x14ac:dyDescent="0.2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20246.411787120538</v>
      </c>
      <c r="N1586">
        <v>8546.8463339027021</v>
      </c>
    </row>
    <row r="1587" spans="1:14" x14ac:dyDescent="0.2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170376.56903765691</v>
      </c>
      <c r="M1587">
        <v>20246.411787120538</v>
      </c>
      <c r="N1587">
        <v>8546.8463339027021</v>
      </c>
    </row>
    <row r="1588" spans="1:14" x14ac:dyDescent="0.2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25634.212690580123</v>
      </c>
    </row>
    <row r="1589" spans="1:14" x14ac:dyDescent="0.2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28716.83340582862</v>
      </c>
      <c r="N1589">
        <v>0</v>
      </c>
    </row>
    <row r="1590" spans="1:14" x14ac:dyDescent="0.2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93830.260420403181</v>
      </c>
      <c r="M1590">
        <v>57433.66681165724</v>
      </c>
      <c r="N1590">
        <v>0</v>
      </c>
    </row>
    <row r="1591" spans="1:14" x14ac:dyDescent="0.2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32301.886792452831</v>
      </c>
      <c r="N1591">
        <v>0</v>
      </c>
    </row>
    <row r="1592" spans="1:14" x14ac:dyDescent="0.2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33339.989616198727</v>
      </c>
      <c r="M1592">
        <v>0</v>
      </c>
      <c r="N1592">
        <v>0</v>
      </c>
    </row>
    <row r="1593" spans="1:14" x14ac:dyDescent="0.2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126158.52200935697</v>
      </c>
      <c r="N1593">
        <v>67570.715474209646</v>
      </c>
    </row>
    <row r="1594" spans="1:14" x14ac:dyDescent="0.2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45712.841618831008</v>
      </c>
      <c r="M1594">
        <v>0</v>
      </c>
      <c r="N1594">
        <v>0</v>
      </c>
    </row>
    <row r="1595" spans="1:14" x14ac:dyDescent="0.2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7534.5680349471104</v>
      </c>
      <c r="M1595">
        <v>0</v>
      </c>
      <c r="N1595">
        <v>9653.9101497504162</v>
      </c>
    </row>
    <row r="1596" spans="1:14" x14ac:dyDescent="0.2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45550.899679566181</v>
      </c>
      <c r="N1596">
        <v>11493.035757921316</v>
      </c>
    </row>
    <row r="1597" spans="1:14" x14ac:dyDescent="0.2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59095.780573968957</v>
      </c>
      <c r="M1597">
        <v>0</v>
      </c>
      <c r="N1597">
        <v>0</v>
      </c>
    </row>
    <row r="1598" spans="1:14" x14ac:dyDescent="0.2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11493.035757921316</v>
      </c>
    </row>
    <row r="1599" spans="1:14" x14ac:dyDescent="0.2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10779.859050445104</v>
      </c>
      <c r="N1599">
        <v>42525.568579834682</v>
      </c>
    </row>
    <row r="1600" spans="1:14" x14ac:dyDescent="0.2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18699.041304542603</v>
      </c>
      <c r="M1600">
        <v>32334.94065281899</v>
      </c>
      <c r="N1600">
        <v>0</v>
      </c>
    </row>
    <row r="1601" spans="1:14" x14ac:dyDescent="0.2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10779.859050445104</v>
      </c>
      <c r="N1601">
        <v>0</v>
      </c>
    </row>
    <row r="1602" spans="1:14" x14ac:dyDescent="0.2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97841.321806742038</v>
      </c>
      <c r="N1602">
        <v>27419.436691195129</v>
      </c>
    </row>
    <row r="1603" spans="1:14" x14ac:dyDescent="0.2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53744.945379926372</v>
      </c>
      <c r="M1603">
        <v>16307.739526318483</v>
      </c>
      <c r="N1603">
        <v>6856.1278863232683</v>
      </c>
    </row>
    <row r="1604" spans="1:14" x14ac:dyDescent="0.2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6856.1278863232683</v>
      </c>
    </row>
    <row r="1605" spans="1:14" x14ac:dyDescent="0.2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36339.881931675212</v>
      </c>
    </row>
    <row r="1606" spans="1:14" x14ac:dyDescent="0.2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24349.545274812179</v>
      </c>
      <c r="N1606">
        <v>66554.493307839395</v>
      </c>
    </row>
    <row r="1607" spans="1:14" x14ac:dyDescent="0.2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94308.160974827639</v>
      </c>
      <c r="M1607">
        <v>0</v>
      </c>
      <c r="N1607">
        <v>0</v>
      </c>
    </row>
    <row r="1608" spans="1:14" x14ac:dyDescent="0.2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22187.38049713193</v>
      </c>
    </row>
    <row r="1609" spans="1:14" x14ac:dyDescent="0.2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28373.08650765397</v>
      </c>
      <c r="M1609">
        <v>39699.248120300748</v>
      </c>
      <c r="N1609">
        <v>0</v>
      </c>
    </row>
    <row r="1610" spans="1:14" x14ac:dyDescent="0.2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37821.288714845141</v>
      </c>
      <c r="M1610">
        <v>0</v>
      </c>
      <c r="N1610">
        <v>19898.462840219996</v>
      </c>
    </row>
    <row r="1611" spans="1:14" x14ac:dyDescent="0.2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46881.784831923338</v>
      </c>
      <c r="M1611">
        <v>0</v>
      </c>
      <c r="N1611">
        <v>17637.49031758327</v>
      </c>
    </row>
    <row r="1612" spans="1:14" x14ac:dyDescent="0.2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18010.690216128281</v>
      </c>
      <c r="N1612">
        <v>0</v>
      </c>
    </row>
    <row r="1613" spans="1:14" x14ac:dyDescent="0.2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57374.24637811572</v>
      </c>
      <c r="N1613">
        <v>35902.888534467485</v>
      </c>
    </row>
    <row r="1614" spans="1:14" x14ac:dyDescent="0.2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90157.047114134242</v>
      </c>
      <c r="M1614">
        <v>0</v>
      </c>
      <c r="N1614">
        <v>0</v>
      </c>
    </row>
    <row r="1615" spans="1:14" x14ac:dyDescent="0.2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63228.359717076455</v>
      </c>
    </row>
    <row r="1616" spans="1:14" x14ac:dyDescent="0.2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32046.010513714671</v>
      </c>
      <c r="N1616">
        <v>0</v>
      </c>
    </row>
    <row r="1617" spans="1:14" x14ac:dyDescent="0.2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50038.01125133039</v>
      </c>
      <c r="M1617">
        <v>0</v>
      </c>
      <c r="N1617">
        <v>14945.450693782439</v>
      </c>
    </row>
    <row r="1618" spans="1:14" x14ac:dyDescent="0.2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19615.28726904581</v>
      </c>
      <c r="N1618">
        <v>36247.114083273627</v>
      </c>
    </row>
    <row r="1619" spans="1:14" x14ac:dyDescent="0.2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38329.839273235499</v>
      </c>
      <c r="M1619">
        <v>20929.621848739494</v>
      </c>
      <c r="N1619">
        <v>0</v>
      </c>
    </row>
    <row r="1620" spans="1:14" x14ac:dyDescent="0.2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59473.484369067206</v>
      </c>
      <c r="M1620">
        <v>0</v>
      </c>
      <c r="N1620">
        <v>26963.10982085959</v>
      </c>
    </row>
    <row r="1621" spans="1:14" x14ac:dyDescent="0.2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23275.534742437667</v>
      </c>
      <c r="M1621">
        <v>116191.48187258007</v>
      </c>
      <c r="N1621">
        <v>0</v>
      </c>
    </row>
    <row r="1622" spans="1:14" x14ac:dyDescent="0.2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42675.684123781648</v>
      </c>
    </row>
    <row r="1623" spans="1:14" x14ac:dyDescent="0.2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50320.655810840952</v>
      </c>
      <c r="M1623">
        <v>10432.139477532763</v>
      </c>
      <c r="N1623">
        <v>0</v>
      </c>
    </row>
    <row r="1624" spans="1:14" x14ac:dyDescent="0.2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10432.139477532763</v>
      </c>
      <c r="N1624">
        <v>21337.842061890824</v>
      </c>
    </row>
    <row r="1625" spans="1:14" x14ac:dyDescent="0.2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3589.000175716043</v>
      </c>
      <c r="M1625">
        <v>47064.781196254538</v>
      </c>
      <c r="N1625">
        <v>42350.579432429964</v>
      </c>
    </row>
    <row r="1626" spans="1:14" x14ac:dyDescent="0.2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17351.959233878053</v>
      </c>
      <c r="M1626">
        <v>0</v>
      </c>
      <c r="N1626">
        <v>0</v>
      </c>
    </row>
    <row r="1627" spans="1:14" x14ac:dyDescent="0.2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5294.2786750615933</v>
      </c>
    </row>
    <row r="1628" spans="1:14" x14ac:dyDescent="0.2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14084.363190685322</v>
      </c>
      <c r="M1628">
        <v>12819.089900110988</v>
      </c>
      <c r="N1628">
        <v>63470.966581208115</v>
      </c>
    </row>
    <row r="1629" spans="1:14" x14ac:dyDescent="0.2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44865.182310284952</v>
      </c>
      <c r="M1629">
        <v>6409.5449500554942</v>
      </c>
      <c r="N1629">
        <v>6346.4219853371114</v>
      </c>
    </row>
    <row r="1630" spans="1:14" x14ac:dyDescent="0.2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38083.029730580667</v>
      </c>
    </row>
    <row r="1631" spans="1:14" x14ac:dyDescent="0.2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31526.986710062381</v>
      </c>
      <c r="N1631">
        <v>67084.572316429592</v>
      </c>
    </row>
    <row r="1632" spans="1:14" x14ac:dyDescent="0.2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67706.192724243272</v>
      </c>
      <c r="M1632">
        <v>6305.9397884458913</v>
      </c>
      <c r="N1632">
        <v>6099.8151571164508</v>
      </c>
    </row>
    <row r="1633" spans="1:14" x14ac:dyDescent="0.2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12609.167344724709</v>
      </c>
      <c r="N1633">
        <v>0</v>
      </c>
    </row>
    <row r="1634" spans="1:14" x14ac:dyDescent="0.2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23280.948764386281</v>
      </c>
      <c r="N1634">
        <v>23025.343789066941</v>
      </c>
    </row>
    <row r="1635" spans="1:14" x14ac:dyDescent="0.2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36422.348548555281</v>
      </c>
      <c r="M1635">
        <v>4656.189752877257</v>
      </c>
      <c r="N1635">
        <v>19189.6806455279</v>
      </c>
    </row>
    <row r="1636" spans="1:14" x14ac:dyDescent="0.2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15351.176270030684</v>
      </c>
    </row>
    <row r="1637" spans="1:14" x14ac:dyDescent="0.2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42588.053154431684</v>
      </c>
      <c r="N1637">
        <v>0</v>
      </c>
    </row>
    <row r="1638" spans="1:14" x14ac:dyDescent="0.2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104319.65442764579</v>
      </c>
      <c r="M1638">
        <v>0</v>
      </c>
      <c r="N1638">
        <v>0</v>
      </c>
    </row>
    <row r="1639" spans="1:14" x14ac:dyDescent="0.2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27016.188920243578</v>
      </c>
      <c r="N1639">
        <v>0</v>
      </c>
    </row>
    <row r="1640" spans="1:14" x14ac:dyDescent="0.2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24738.871926723445</v>
      </c>
      <c r="N1640">
        <v>87234.042553191495</v>
      </c>
    </row>
    <row r="1641" spans="1:14" x14ac:dyDescent="0.2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21810.390196225846</v>
      </c>
    </row>
    <row r="1642" spans="1:14" x14ac:dyDescent="0.2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36722.421896599393</v>
      </c>
      <c r="M1642">
        <v>0</v>
      </c>
      <c r="N1642">
        <v>0</v>
      </c>
    </row>
    <row r="1643" spans="1:14" x14ac:dyDescent="0.2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55087.08874758087</v>
      </c>
      <c r="M1643">
        <v>0</v>
      </c>
      <c r="N1643">
        <v>0</v>
      </c>
    </row>
    <row r="1644" spans="1:14" x14ac:dyDescent="0.2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44158.804533654147</v>
      </c>
      <c r="N1644">
        <v>0</v>
      </c>
    </row>
    <row r="1645" spans="1:14" x14ac:dyDescent="0.2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14721.712150952953</v>
      </c>
      <c r="N1645">
        <v>0</v>
      </c>
    </row>
    <row r="1646" spans="1:14" x14ac:dyDescent="0.2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58993.338267949664</v>
      </c>
      <c r="N1646">
        <v>0</v>
      </c>
    </row>
    <row r="1647" spans="1:14" x14ac:dyDescent="0.2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8676.400191479177</v>
      </c>
      <c r="M1647">
        <v>14748.334566987416</v>
      </c>
      <c r="N1647">
        <v>0</v>
      </c>
    </row>
    <row r="1648" spans="1:14" x14ac:dyDescent="0.2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137896.07097591888</v>
      </c>
    </row>
    <row r="1649" spans="1:14" x14ac:dyDescent="0.2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29300.902061855671</v>
      </c>
      <c r="N1649">
        <v>0</v>
      </c>
    </row>
    <row r="1650" spans="1:14" x14ac:dyDescent="0.2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57935.014427298956</v>
      </c>
      <c r="N1650">
        <v>0</v>
      </c>
    </row>
    <row r="1651" spans="1:14" x14ac:dyDescent="0.2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265543.79903548548</v>
      </c>
      <c r="M1651">
        <v>22876.949740034663</v>
      </c>
      <c r="N1651">
        <v>23138.734011151199</v>
      </c>
    </row>
    <row r="1652" spans="1:14" x14ac:dyDescent="0.2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45753.899480069325</v>
      </c>
      <c r="N1652">
        <v>0</v>
      </c>
    </row>
    <row r="1653" spans="1:14" x14ac:dyDescent="0.2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51385.204833480697</v>
      </c>
      <c r="N1653">
        <v>0</v>
      </c>
    </row>
    <row r="1654" spans="1:14" x14ac:dyDescent="0.2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51385.204833480697</v>
      </c>
      <c r="N1654">
        <v>0</v>
      </c>
    </row>
    <row r="1655" spans="1:14" x14ac:dyDescent="0.2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16933.144939391685</v>
      </c>
    </row>
    <row r="1656" spans="1:14" x14ac:dyDescent="0.2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52002.283663648966</v>
      </c>
      <c r="N1656">
        <v>10959.681998864282</v>
      </c>
    </row>
    <row r="1657" spans="1:14" x14ac:dyDescent="0.2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39001.712747736725</v>
      </c>
      <c r="N1657">
        <v>0</v>
      </c>
    </row>
    <row r="1658" spans="1:14" x14ac:dyDescent="0.2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31286.2557042308</v>
      </c>
      <c r="M1658">
        <v>31115.29250769757</v>
      </c>
      <c r="N1658">
        <v>32215.168153740564</v>
      </c>
    </row>
    <row r="1659" spans="1:14" x14ac:dyDescent="0.2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40519.907864429086</v>
      </c>
      <c r="N1659">
        <v>18475.353458158195</v>
      </c>
    </row>
    <row r="1660" spans="1:14" x14ac:dyDescent="0.2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12855.871886120996</v>
      </c>
      <c r="M1660">
        <v>0</v>
      </c>
      <c r="N1660">
        <v>0</v>
      </c>
    </row>
    <row r="1661" spans="1:14" x14ac:dyDescent="0.2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20300.256316367631</v>
      </c>
      <c r="N1661">
        <v>40711.091879417283</v>
      </c>
    </row>
    <row r="1662" spans="1:14" x14ac:dyDescent="0.2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99044.70210748924</v>
      </c>
      <c r="M1662">
        <v>0</v>
      </c>
      <c r="N1662">
        <v>0</v>
      </c>
    </row>
    <row r="1663" spans="1:14" x14ac:dyDescent="0.2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17571.039903264813</v>
      </c>
      <c r="N1663">
        <v>68849.236352638749</v>
      </c>
    </row>
    <row r="1664" spans="1:14" x14ac:dyDescent="0.2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34699.392028822338</v>
      </c>
      <c r="M1664">
        <v>0</v>
      </c>
      <c r="N1664">
        <v>17216.089520641162</v>
      </c>
    </row>
    <row r="1665" spans="1:14" x14ac:dyDescent="0.2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47572.622363708717</v>
      </c>
      <c r="N1665">
        <v>0</v>
      </c>
    </row>
    <row r="1666" spans="1:14" x14ac:dyDescent="0.2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127663.42002209058</v>
      </c>
      <c r="M1666">
        <v>0</v>
      </c>
      <c r="N1666">
        <v>13242.501470299942</v>
      </c>
    </row>
    <row r="1667" spans="1:14" x14ac:dyDescent="0.2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133123.57979374236</v>
      </c>
    </row>
    <row r="1668" spans="1:14" x14ac:dyDescent="0.2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57599.022858139942</v>
      </c>
      <c r="N1668">
        <v>0</v>
      </c>
    </row>
    <row r="1669" spans="1:14" x14ac:dyDescent="0.2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28037.034271634435</v>
      </c>
    </row>
    <row r="1670" spans="1:14" x14ac:dyDescent="0.2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27508.506616257087</v>
      </c>
      <c r="N1670">
        <v>0</v>
      </c>
    </row>
    <row r="1671" spans="1:14" x14ac:dyDescent="0.2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56066.601956245802</v>
      </c>
    </row>
    <row r="1672" spans="1:14" x14ac:dyDescent="0.2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71987.092550156667</v>
      </c>
      <c r="N1672">
        <v>38735.811261963056</v>
      </c>
    </row>
    <row r="1673" spans="1:14" x14ac:dyDescent="0.2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5326.4335371909465</v>
      </c>
      <c r="M1673">
        <v>0</v>
      </c>
      <c r="N1673">
        <v>0</v>
      </c>
    </row>
    <row r="1674" spans="1:14" x14ac:dyDescent="0.2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25822.3903850434</v>
      </c>
    </row>
    <row r="1675" spans="1:14" x14ac:dyDescent="0.2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16011.089932420724</v>
      </c>
      <c r="N1675">
        <v>31610.482696830553</v>
      </c>
    </row>
    <row r="1676" spans="1:14" x14ac:dyDescent="0.2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24306.738019946486</v>
      </c>
      <c r="M1676">
        <v>32022.179864841448</v>
      </c>
      <c r="N1676">
        <v>0</v>
      </c>
    </row>
    <row r="1677" spans="1:14" x14ac:dyDescent="0.2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15802.441482808825</v>
      </c>
    </row>
    <row r="1678" spans="1:14" x14ac:dyDescent="0.2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16642.335766423359</v>
      </c>
      <c r="M1678">
        <v>30763.631551085229</v>
      </c>
      <c r="N1678">
        <v>59337.938224944613</v>
      </c>
    </row>
    <row r="1679" spans="1:14" x14ac:dyDescent="0.2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6761.7783676177833</v>
      </c>
      <c r="M1679">
        <v>61533.880359978823</v>
      </c>
      <c r="N1679">
        <v>0</v>
      </c>
    </row>
    <row r="1680" spans="1:14" x14ac:dyDescent="0.2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39008.01386181503</v>
      </c>
    </row>
    <row r="1681" spans="1:14" x14ac:dyDescent="0.2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261064.49489963803</v>
      </c>
      <c r="M1681">
        <v>0</v>
      </c>
      <c r="N1681">
        <v>39008.01386181503</v>
      </c>
    </row>
    <row r="1682" spans="1:14" x14ac:dyDescent="0.2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20441.527076818282</v>
      </c>
      <c r="N1682">
        <v>35852.135437913828</v>
      </c>
    </row>
    <row r="1683" spans="1:14" x14ac:dyDescent="0.2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24459.876543209877</v>
      </c>
      <c r="M1683">
        <v>40883.054153636564</v>
      </c>
      <c r="N1683">
        <v>0</v>
      </c>
    </row>
    <row r="1684" spans="1:14" x14ac:dyDescent="0.2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18929.415483735003</v>
      </c>
      <c r="M1684">
        <v>16693.433671362363</v>
      </c>
      <c r="N1684">
        <v>28688.223967725175</v>
      </c>
    </row>
    <row r="1685" spans="1:14" x14ac:dyDescent="0.2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67134.319820565695</v>
      </c>
      <c r="M1685">
        <v>22257.911561816487</v>
      </c>
      <c r="N1685">
        <v>5738.2560591705123</v>
      </c>
    </row>
    <row r="1686" spans="1:14" x14ac:dyDescent="0.2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5564.4778904541217</v>
      </c>
      <c r="N1686">
        <v>22949.967908554663</v>
      </c>
    </row>
    <row r="1687" spans="1:14" x14ac:dyDescent="0.2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12870.587641611788</v>
      </c>
      <c r="M1687">
        <v>61613.807068352522</v>
      </c>
      <c r="N1687">
        <v>55906.127770534549</v>
      </c>
    </row>
    <row r="1688" spans="1:14" x14ac:dyDescent="0.2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29588.978881235333</v>
      </c>
      <c r="M1688">
        <v>0</v>
      </c>
      <c r="N1688">
        <v>0</v>
      </c>
    </row>
    <row r="1689" spans="1:14" x14ac:dyDescent="0.2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9865.6538744969112</v>
      </c>
    </row>
    <row r="1690" spans="1:14" x14ac:dyDescent="0.2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11425.55052278453</v>
      </c>
      <c r="M1690">
        <v>34233.962264150941</v>
      </c>
      <c r="N1690">
        <v>37968.84249044826</v>
      </c>
    </row>
    <row r="1691" spans="1:14" x14ac:dyDescent="0.2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41718.335965748149</v>
      </c>
      <c r="M1691">
        <v>15215.094339622641</v>
      </c>
      <c r="N1691">
        <v>7594.3066243340691</v>
      </c>
    </row>
    <row r="1692" spans="1:14" x14ac:dyDescent="0.2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11411.32075471698</v>
      </c>
      <c r="N1692">
        <v>22781.574557391163</v>
      </c>
    </row>
    <row r="1693" spans="1:14" x14ac:dyDescent="0.2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26748.571355518339</v>
      </c>
      <c r="N1693">
        <v>43467.579745933152</v>
      </c>
    </row>
    <row r="1694" spans="1:14" x14ac:dyDescent="0.2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16374.30873541041</v>
      </c>
      <c r="M1694">
        <v>14860.45946740645</v>
      </c>
      <c r="N1694">
        <v>0</v>
      </c>
    </row>
    <row r="1695" spans="1:14" x14ac:dyDescent="0.2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2972.3475792945628</v>
      </c>
      <c r="N1695">
        <v>5795.4227234540876</v>
      </c>
    </row>
    <row r="1696" spans="1:14" x14ac:dyDescent="0.2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22760.590195145171</v>
      </c>
      <c r="N1696">
        <v>18916.984361627634</v>
      </c>
    </row>
    <row r="1697" spans="1:14" x14ac:dyDescent="0.2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25597.77462121212</v>
      </c>
      <c r="M1697">
        <v>12644.772330636206</v>
      </c>
      <c r="N1697">
        <v>14712.518478176302</v>
      </c>
    </row>
    <row r="1698" spans="1:14" x14ac:dyDescent="0.2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12610.285536450634</v>
      </c>
    </row>
    <row r="1699" spans="1:14" x14ac:dyDescent="0.2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51203.377902885295</v>
      </c>
      <c r="N1699">
        <v>0</v>
      </c>
    </row>
    <row r="1700" spans="1:14" x14ac:dyDescent="0.2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12107.403252944476</v>
      </c>
      <c r="M1700">
        <v>0</v>
      </c>
      <c r="N1700">
        <v>0</v>
      </c>
    </row>
    <row r="1701" spans="1:14" x14ac:dyDescent="0.2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9712.0683837588567</v>
      </c>
      <c r="M1701">
        <v>29930.484662874922</v>
      </c>
      <c r="N1701">
        <v>0</v>
      </c>
    </row>
    <row r="1702" spans="1:14" x14ac:dyDescent="0.2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40574.738499606341</v>
      </c>
      <c r="M1702">
        <v>0</v>
      </c>
      <c r="N1702">
        <v>0</v>
      </c>
    </row>
    <row r="1703" spans="1:14" x14ac:dyDescent="0.2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20463.29758871971</v>
      </c>
      <c r="M1703">
        <v>15109.560667175407</v>
      </c>
      <c r="N1703">
        <v>14984.336005947009</v>
      </c>
    </row>
    <row r="1704" spans="1:14" x14ac:dyDescent="0.2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45328.68200152622</v>
      </c>
      <c r="N1704">
        <v>0</v>
      </c>
    </row>
    <row r="1705" spans="1:14" x14ac:dyDescent="0.2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26864.526787821571</v>
      </c>
    </row>
    <row r="1706" spans="1:14" x14ac:dyDescent="0.2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13435.213594524428</v>
      </c>
    </row>
    <row r="1707" spans="1:14" x14ac:dyDescent="0.2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45877.104619369697</v>
      </c>
      <c r="N1707">
        <v>9474.7177221404017</v>
      </c>
    </row>
    <row r="1708" spans="1:14" x14ac:dyDescent="0.2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56089.743589743586</v>
      </c>
      <c r="M1708">
        <v>0</v>
      </c>
      <c r="N1708">
        <v>0</v>
      </c>
    </row>
    <row r="1709" spans="1:14" x14ac:dyDescent="0.2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147919.46308724832</v>
      </c>
      <c r="M1709">
        <v>0</v>
      </c>
      <c r="N1709">
        <v>0</v>
      </c>
    </row>
    <row r="1710" spans="1:14" x14ac:dyDescent="0.2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49787.874640755443</v>
      </c>
      <c r="N1710">
        <v>0</v>
      </c>
    </row>
    <row r="1711" spans="1:14" x14ac:dyDescent="0.2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49787.874640755443</v>
      </c>
      <c r="N1711">
        <v>0</v>
      </c>
    </row>
    <row r="1712" spans="1:14" x14ac:dyDescent="0.2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26914.335664335664</v>
      </c>
      <c r="N1712">
        <v>0</v>
      </c>
    </row>
    <row r="1713" spans="1:14" x14ac:dyDescent="0.2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39447.964772849315</v>
      </c>
      <c r="M1713">
        <v>0</v>
      </c>
      <c r="N1713">
        <v>0</v>
      </c>
    </row>
    <row r="1714" spans="1:14" x14ac:dyDescent="0.2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27537.605116664694</v>
      </c>
      <c r="N1714">
        <v>0</v>
      </c>
    </row>
    <row r="1715" spans="1:14" x14ac:dyDescent="0.2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50297.802423495581</v>
      </c>
      <c r="M1715">
        <v>0</v>
      </c>
      <c r="N1715">
        <v>0</v>
      </c>
    </row>
    <row r="1716" spans="1:14" x14ac:dyDescent="0.2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89222.077357670583</v>
      </c>
      <c r="M1716">
        <v>73404.49188347788</v>
      </c>
      <c r="N1716">
        <v>0</v>
      </c>
    </row>
    <row r="1717" spans="1:14" x14ac:dyDescent="0.2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44192.067788631284</v>
      </c>
    </row>
    <row r="1718" spans="1:14" x14ac:dyDescent="0.2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50263.190108948467</v>
      </c>
      <c r="M1718">
        <v>0</v>
      </c>
      <c r="N1718">
        <v>0</v>
      </c>
    </row>
    <row r="1719" spans="1:14" x14ac:dyDescent="0.2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47270.208604954365</v>
      </c>
    </row>
    <row r="1720" spans="1:14" x14ac:dyDescent="0.2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25379.967039003845</v>
      </c>
      <c r="N1720">
        <v>25019.948577001509</v>
      </c>
    </row>
    <row r="1721" spans="1:14" x14ac:dyDescent="0.2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23097.556129545002</v>
      </c>
      <c r="N1721">
        <v>66744.845108961206</v>
      </c>
    </row>
    <row r="1722" spans="1:14" x14ac:dyDescent="0.2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22995.071684587812</v>
      </c>
      <c r="M1722">
        <v>23097.556129545002</v>
      </c>
      <c r="N1722">
        <v>0</v>
      </c>
    </row>
    <row r="1723" spans="1:14" x14ac:dyDescent="0.2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51545.604884874701</v>
      </c>
    </row>
    <row r="1724" spans="1:14" x14ac:dyDescent="0.2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73727.008712487906</v>
      </c>
    </row>
    <row r="1725" spans="1:14" x14ac:dyDescent="0.2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30561.155913978495</v>
      </c>
      <c r="N1725">
        <v>31870.650144287898</v>
      </c>
    </row>
    <row r="1726" spans="1:14" x14ac:dyDescent="0.2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30561.155913978495</v>
      </c>
      <c r="N1726">
        <v>0</v>
      </c>
    </row>
    <row r="1727" spans="1:14" x14ac:dyDescent="0.2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31870.650144287898</v>
      </c>
    </row>
    <row r="1728" spans="1:14" x14ac:dyDescent="0.2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75416.462518373344</v>
      </c>
      <c r="N1728">
        <v>86554.872590559171</v>
      </c>
    </row>
    <row r="1729" spans="1:14" x14ac:dyDescent="0.2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17312.168049173481</v>
      </c>
    </row>
    <row r="1730" spans="1:14" x14ac:dyDescent="0.2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88127.600554785022</v>
      </c>
      <c r="M1730">
        <v>0</v>
      </c>
      <c r="N1730">
        <v>44798.031902229981</v>
      </c>
    </row>
    <row r="1731" spans="1:14" x14ac:dyDescent="0.2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43328.710124826626</v>
      </c>
      <c r="M1731">
        <v>0</v>
      </c>
      <c r="N1731">
        <v>0</v>
      </c>
    </row>
    <row r="1732" spans="1:14" x14ac:dyDescent="0.2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50657.369070966808</v>
      </c>
      <c r="N1732">
        <v>133252.85338015802</v>
      </c>
    </row>
    <row r="1733" spans="1:14" x14ac:dyDescent="0.2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119413.89391619101</v>
      </c>
      <c r="M1733">
        <v>0</v>
      </c>
      <c r="N1733">
        <v>0</v>
      </c>
    </row>
    <row r="1734" spans="1:14" x14ac:dyDescent="0.2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17694.556591953224</v>
      </c>
      <c r="M1734">
        <v>16888.210939202439</v>
      </c>
      <c r="N1734">
        <v>0</v>
      </c>
    </row>
    <row r="1735" spans="1:14" x14ac:dyDescent="0.2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11635.88583108256</v>
      </c>
      <c r="N1735">
        <v>48917.215904975739</v>
      </c>
    </row>
    <row r="1736" spans="1:14" x14ac:dyDescent="0.2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11635.88583108256</v>
      </c>
      <c r="N1736">
        <v>39132.324183385237</v>
      </c>
    </row>
    <row r="1737" spans="1:14" x14ac:dyDescent="0.2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19562.540740204244</v>
      </c>
    </row>
    <row r="1738" spans="1:14" x14ac:dyDescent="0.2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68158.224449615183</v>
      </c>
    </row>
    <row r="1739" spans="1:14" x14ac:dyDescent="0.2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58632.326820603907</v>
      </c>
      <c r="N1739">
        <v>0</v>
      </c>
    </row>
    <row r="1740" spans="1:14" x14ac:dyDescent="0.2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35317.90820165538</v>
      </c>
    </row>
    <row r="1741" spans="1:14" x14ac:dyDescent="0.2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35317.90820165538</v>
      </c>
    </row>
    <row r="1742" spans="1:14" x14ac:dyDescent="0.2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34454.020267070744</v>
      </c>
      <c r="N1742">
        <v>0</v>
      </c>
    </row>
    <row r="1743" spans="1:14" x14ac:dyDescent="0.2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35526.315789473687</v>
      </c>
      <c r="M1743">
        <v>44304.526156724474</v>
      </c>
      <c r="N1743">
        <v>59939.385590301696</v>
      </c>
    </row>
    <row r="1744" spans="1:14" x14ac:dyDescent="0.2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53289.473684210527</v>
      </c>
      <c r="M1744">
        <v>0</v>
      </c>
      <c r="N1744">
        <v>0</v>
      </c>
    </row>
    <row r="1745" spans="1:14" x14ac:dyDescent="0.2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97929.76754045079</v>
      </c>
      <c r="N1745">
        <v>19432.585043382453</v>
      </c>
    </row>
    <row r="1746" spans="1:14" x14ac:dyDescent="0.2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19585.953508090159</v>
      </c>
      <c r="N1746">
        <v>19432.585043382453</v>
      </c>
    </row>
    <row r="1747" spans="1:14" x14ac:dyDescent="0.2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19432.585043382453</v>
      </c>
    </row>
    <row r="1748" spans="1:14" x14ac:dyDescent="0.2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37221.77742193755</v>
      </c>
      <c r="N1748">
        <v>18042.789223454834</v>
      </c>
    </row>
    <row r="1749" spans="1:14" x14ac:dyDescent="0.2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23985.174726438403</v>
      </c>
      <c r="M1749">
        <v>18614.891913530824</v>
      </c>
      <c r="N1749">
        <v>0</v>
      </c>
    </row>
    <row r="1750" spans="1:14" x14ac:dyDescent="0.2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18614.891913530824</v>
      </c>
      <c r="N1750">
        <v>18042.789223454834</v>
      </c>
    </row>
    <row r="1751" spans="1:14" x14ac:dyDescent="0.2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17593.818984547463</v>
      </c>
      <c r="N1751">
        <v>43598.020228104157</v>
      </c>
    </row>
    <row r="1752" spans="1:14" x14ac:dyDescent="0.2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101480.6980433633</v>
      </c>
      <c r="M1752">
        <v>17593.818984547463</v>
      </c>
      <c r="N1752">
        <v>14536.259952657629</v>
      </c>
    </row>
    <row r="1753" spans="1:14" x14ac:dyDescent="0.2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43297.481636935991</v>
      </c>
      <c r="N1753">
        <v>0</v>
      </c>
    </row>
    <row r="1754" spans="1:14" x14ac:dyDescent="0.2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64946.222455403986</v>
      </c>
      <c r="N1754">
        <v>0</v>
      </c>
    </row>
    <row r="1755" spans="1:14" x14ac:dyDescent="0.2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23946.025999670892</v>
      </c>
      <c r="N1755">
        <v>0</v>
      </c>
    </row>
    <row r="1756" spans="1:14" x14ac:dyDescent="0.2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35919.038999506338</v>
      </c>
      <c r="N1756">
        <v>0</v>
      </c>
    </row>
    <row r="1757" spans="1:14" x14ac:dyDescent="0.2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43377.670067068706</v>
      </c>
      <c r="N1757">
        <v>0</v>
      </c>
    </row>
    <row r="1758" spans="1:14" x14ac:dyDescent="0.2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37357.483625778281</v>
      </c>
      <c r="N1758">
        <v>0</v>
      </c>
    </row>
    <row r="1759" spans="1:14" x14ac:dyDescent="0.2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26263.910071739254</v>
      </c>
      <c r="N1759">
        <v>0</v>
      </c>
    </row>
    <row r="1760" spans="1:14" x14ac:dyDescent="0.2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32830.59368468621</v>
      </c>
      <c r="N1760">
        <v>0</v>
      </c>
    </row>
    <row r="1761" spans="1:14" x14ac:dyDescent="0.2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32050.508706317611</v>
      </c>
      <c r="N1761">
        <v>0</v>
      </c>
    </row>
    <row r="1762" spans="1:14" x14ac:dyDescent="0.2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12820.203482527044</v>
      </c>
      <c r="N1762">
        <v>0</v>
      </c>
    </row>
    <row r="1763" spans="1:14" x14ac:dyDescent="0.2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50470.510271703111</v>
      </c>
    </row>
    <row r="1764" spans="1:14" x14ac:dyDescent="0.2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12308.650473661783</v>
      </c>
    </row>
    <row r="1765" spans="1:14" x14ac:dyDescent="0.2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47421.456307563945</v>
      </c>
      <c r="M1765">
        <v>0</v>
      </c>
      <c r="N1765">
        <v>0</v>
      </c>
    </row>
    <row r="1766" spans="1:14" x14ac:dyDescent="0.2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21555.79089246173</v>
      </c>
      <c r="M1766">
        <v>0</v>
      </c>
      <c r="N1766">
        <v>24614.023011112204</v>
      </c>
    </row>
    <row r="1767" spans="1:14" x14ac:dyDescent="0.2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11640.670132871173</v>
      </c>
      <c r="M1767">
        <v>0</v>
      </c>
      <c r="N1767">
        <v>31407.844517229245</v>
      </c>
    </row>
    <row r="1768" spans="1:14" x14ac:dyDescent="0.2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63636.626227614099</v>
      </c>
      <c r="M1768">
        <v>0</v>
      </c>
      <c r="N1768">
        <v>0</v>
      </c>
    </row>
    <row r="1769" spans="1:14" x14ac:dyDescent="0.2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3105.1415366839979</v>
      </c>
      <c r="M1769">
        <v>0</v>
      </c>
      <c r="N1769">
        <v>0</v>
      </c>
    </row>
    <row r="1770" spans="1:14" x14ac:dyDescent="0.2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3057.0169202331863</v>
      </c>
      <c r="M1770">
        <v>0</v>
      </c>
      <c r="N1770">
        <v>14872.483928759617</v>
      </c>
    </row>
    <row r="1771" spans="1:14" x14ac:dyDescent="0.2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3821.982084458979</v>
      </c>
      <c r="M1771">
        <v>0</v>
      </c>
      <c r="N1771">
        <v>0</v>
      </c>
    </row>
    <row r="1772" spans="1:14" x14ac:dyDescent="0.2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14872.483928759617</v>
      </c>
    </row>
    <row r="1773" spans="1:14" x14ac:dyDescent="0.2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2027.5162925416364</v>
      </c>
      <c r="M1773">
        <v>0</v>
      </c>
      <c r="N1773">
        <v>31923.605463162912</v>
      </c>
    </row>
    <row r="1774" spans="1:14" x14ac:dyDescent="0.2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21886.314265025343</v>
      </c>
      <c r="M1774">
        <v>0</v>
      </c>
      <c r="N1774">
        <v>0</v>
      </c>
    </row>
    <row r="1775" spans="1:14" x14ac:dyDescent="0.2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6385.8428919987664</v>
      </c>
    </row>
    <row r="1776" spans="1:14" x14ac:dyDescent="0.2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3141.0675890436569</v>
      </c>
      <c r="M1776">
        <v>0</v>
      </c>
      <c r="N1776">
        <v>10617.138364779874</v>
      </c>
    </row>
    <row r="1777" spans="1:14" x14ac:dyDescent="0.2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73254.183415911</v>
      </c>
      <c r="M1777">
        <v>0</v>
      </c>
      <c r="N1777">
        <v>5310.5345911949689</v>
      </c>
    </row>
    <row r="1778" spans="1:14" x14ac:dyDescent="0.2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15927.672955974842</v>
      </c>
    </row>
    <row r="1779" spans="1:14" x14ac:dyDescent="0.2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124173.28042328042</v>
      </c>
    </row>
    <row r="1780" spans="1:14" x14ac:dyDescent="0.2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124173.28042328042</v>
      </c>
    </row>
    <row r="1781" spans="1:14" x14ac:dyDescent="0.2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140248.44720496895</v>
      </c>
    </row>
    <row r="1782" spans="1:14" x14ac:dyDescent="0.2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70111.801242236019</v>
      </c>
    </row>
    <row r="1783" spans="1:14" x14ac:dyDescent="0.2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224784.00394964206</v>
      </c>
    </row>
    <row r="1784" spans="1:14" x14ac:dyDescent="0.2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43204.34921650144</v>
      </c>
    </row>
    <row r="1785" spans="1:14" x14ac:dyDescent="0.2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71901.546504029626</v>
      </c>
      <c r="N1785">
        <v>0</v>
      </c>
    </row>
    <row r="1786" spans="1:14" x14ac:dyDescent="0.2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24979.40126338918</v>
      </c>
      <c r="N1786">
        <v>25680.481466283683</v>
      </c>
    </row>
    <row r="1787" spans="1:14" x14ac:dyDescent="0.2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51354.123922855972</v>
      </c>
    </row>
    <row r="1788" spans="1:14" x14ac:dyDescent="0.2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107533.11017319167</v>
      </c>
      <c r="N1788">
        <v>72897.352842622582</v>
      </c>
    </row>
    <row r="1789" spans="1:14" x14ac:dyDescent="0.2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13961.611620266298</v>
      </c>
      <c r="M1789">
        <v>0</v>
      </c>
      <c r="N1789">
        <v>0</v>
      </c>
    </row>
    <row r="1790" spans="1:14" x14ac:dyDescent="0.2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53614.947197400485</v>
      </c>
      <c r="N1790">
        <v>10673.2223903177</v>
      </c>
    </row>
    <row r="1791" spans="1:14" x14ac:dyDescent="0.2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159756.04078402161</v>
      </c>
      <c r="M1791">
        <v>21445.978878960195</v>
      </c>
      <c r="N1791">
        <v>10673.2223903177</v>
      </c>
    </row>
    <row r="1792" spans="1:14" x14ac:dyDescent="0.2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77851.450003348742</v>
      </c>
      <c r="N1792">
        <v>30266.569168383965</v>
      </c>
    </row>
    <row r="1793" spans="1:14" x14ac:dyDescent="0.2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54277.718550106612</v>
      </c>
      <c r="M1793">
        <v>31136.561516308353</v>
      </c>
      <c r="N1793">
        <v>0</v>
      </c>
    </row>
    <row r="1794" spans="1:14" x14ac:dyDescent="0.2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31136.561516308353</v>
      </c>
      <c r="N1794">
        <v>0</v>
      </c>
    </row>
    <row r="1795" spans="1:14" x14ac:dyDescent="0.2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57590.866392080352</v>
      </c>
      <c r="N1795">
        <v>9545.0049455984172</v>
      </c>
    </row>
    <row r="1796" spans="1:14" x14ac:dyDescent="0.2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11518.17327841607</v>
      </c>
      <c r="N1796">
        <v>28627.949696198953</v>
      </c>
    </row>
    <row r="1797" spans="1:14" x14ac:dyDescent="0.2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56632.956573468175</v>
      </c>
    </row>
    <row r="1798" spans="1:14" x14ac:dyDescent="0.2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14729.756483864581</v>
      </c>
      <c r="M1798">
        <v>48515.579071134627</v>
      </c>
      <c r="N1798">
        <v>0</v>
      </c>
    </row>
    <row r="1799" spans="1:14" x14ac:dyDescent="0.2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12640.722724113968</v>
      </c>
      <c r="N1799">
        <v>0</v>
      </c>
    </row>
    <row r="1800" spans="1:14" x14ac:dyDescent="0.2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65142.778218984153</v>
      </c>
      <c r="M1800">
        <v>25281.445448227936</v>
      </c>
      <c r="N1800">
        <v>0</v>
      </c>
    </row>
    <row r="1801" spans="1:14" x14ac:dyDescent="0.2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25281.445448227936</v>
      </c>
      <c r="N1801">
        <v>0</v>
      </c>
    </row>
    <row r="1802" spans="1:14" x14ac:dyDescent="0.2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6177.3593677359368</v>
      </c>
      <c r="M1802">
        <v>73277.61762450081</v>
      </c>
      <c r="N1802">
        <v>14753.306205493387</v>
      </c>
    </row>
    <row r="1803" spans="1:14" x14ac:dyDescent="0.2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9266.039051603906</v>
      </c>
      <c r="M1803">
        <v>0</v>
      </c>
      <c r="N1803">
        <v>0</v>
      </c>
    </row>
    <row r="1804" spans="1:14" x14ac:dyDescent="0.2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56906.563434805561</v>
      </c>
      <c r="N1804">
        <v>0</v>
      </c>
    </row>
    <row r="1805" spans="1:14" x14ac:dyDescent="0.2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9511.7368091389035</v>
      </c>
      <c r="M1805">
        <v>24388.52718634524</v>
      </c>
      <c r="N1805">
        <v>0</v>
      </c>
    </row>
    <row r="1806" spans="1:14" x14ac:dyDescent="0.2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8129.5090621150803</v>
      </c>
      <c r="N1806">
        <v>8102.6760078098087</v>
      </c>
    </row>
    <row r="1807" spans="1:14" x14ac:dyDescent="0.2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35125.253074668362</v>
      </c>
      <c r="N1807">
        <v>47870.231300690895</v>
      </c>
    </row>
    <row r="1808" spans="1:14" x14ac:dyDescent="0.2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60137.252961166647</v>
      </c>
      <c r="M1808">
        <v>14048.288157616415</v>
      </c>
      <c r="N1808">
        <v>6839.8918594172428</v>
      </c>
    </row>
    <row r="1809" spans="1:14" x14ac:dyDescent="0.2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21073.943129967061</v>
      </c>
      <c r="N1809">
        <v>6839.8918594172428</v>
      </c>
    </row>
    <row r="1810" spans="1:14" x14ac:dyDescent="0.2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78463.305574927188</v>
      </c>
      <c r="N1810">
        <v>10850.439882697947</v>
      </c>
    </row>
    <row r="1811" spans="1:14" x14ac:dyDescent="0.2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92453.018294202688</v>
      </c>
      <c r="M1811">
        <v>19616.85195060918</v>
      </c>
      <c r="N1811">
        <v>5427.228538143253</v>
      </c>
    </row>
    <row r="1812" spans="1:14" x14ac:dyDescent="0.2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16277.668420841201</v>
      </c>
    </row>
    <row r="1813" spans="1:14" x14ac:dyDescent="0.2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20426.928569638963</v>
      </c>
      <c r="M1813">
        <v>9108.7196467991162</v>
      </c>
      <c r="N1813">
        <v>10597.205988757167</v>
      </c>
    </row>
    <row r="1814" spans="1:14" x14ac:dyDescent="0.2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45135.670082429286</v>
      </c>
      <c r="M1814">
        <v>36434.878587196465</v>
      </c>
      <c r="N1814">
        <v>0</v>
      </c>
    </row>
    <row r="1815" spans="1:14" x14ac:dyDescent="0.2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19408.487401945837</v>
      </c>
      <c r="M1815">
        <v>20026.69859488323</v>
      </c>
      <c r="N1815">
        <v>5137.0800043778045</v>
      </c>
    </row>
    <row r="1816" spans="1:14" x14ac:dyDescent="0.2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28293.649693710675</v>
      </c>
      <c r="M1816">
        <v>30040.047892324841</v>
      </c>
      <c r="N1816">
        <v>5137.0800043778045</v>
      </c>
    </row>
    <row r="1817" spans="1:14" x14ac:dyDescent="0.2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10272.791944839662</v>
      </c>
    </row>
    <row r="1818" spans="1:14" x14ac:dyDescent="0.2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5193.6307336561467</v>
      </c>
      <c r="M1818">
        <v>45021.988697496112</v>
      </c>
      <c r="N1818">
        <v>37753.171210316068</v>
      </c>
    </row>
    <row r="1819" spans="1:14" x14ac:dyDescent="0.2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26681.319184495806</v>
      </c>
      <c r="M1819">
        <v>0</v>
      </c>
      <c r="N1819">
        <v>0</v>
      </c>
    </row>
    <row r="1820" spans="1:14" x14ac:dyDescent="0.2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2904.3981458306216</v>
      </c>
    </row>
    <row r="1821" spans="1:14" x14ac:dyDescent="0.2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4845.3436675304911</v>
      </c>
      <c r="M1821">
        <v>60752.465603311823</v>
      </c>
      <c r="N1821">
        <v>23463.740231359414</v>
      </c>
    </row>
    <row r="1822" spans="1:14" x14ac:dyDescent="0.2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24345.59330496184</v>
      </c>
      <c r="M1822">
        <v>10125.410933885303</v>
      </c>
      <c r="N1822">
        <v>0</v>
      </c>
    </row>
    <row r="1823" spans="1:14" x14ac:dyDescent="0.2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6750.2739559235361</v>
      </c>
      <c r="N1823">
        <v>6704.4347846742203</v>
      </c>
    </row>
    <row r="1824" spans="1:14" x14ac:dyDescent="0.2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8290.9721401268871</v>
      </c>
      <c r="M1824">
        <v>39105.567971547352</v>
      </c>
      <c r="N1824">
        <v>35232.075044938872</v>
      </c>
    </row>
    <row r="1825" spans="1:14" x14ac:dyDescent="0.2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47024.208272582786</v>
      </c>
      <c r="M1825">
        <v>22346.382140196572</v>
      </c>
      <c r="N1825">
        <v>0</v>
      </c>
    </row>
    <row r="1826" spans="1:14" x14ac:dyDescent="0.2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1381.8286900211478</v>
      </c>
      <c r="M1826">
        <v>11173.191070098286</v>
      </c>
      <c r="N1826">
        <v>2710.6174779472162</v>
      </c>
    </row>
    <row r="1827" spans="1:14" x14ac:dyDescent="0.2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53415.782334636562</v>
      </c>
      <c r="N1827">
        <v>27349.894868000934</v>
      </c>
    </row>
    <row r="1828" spans="1:14" x14ac:dyDescent="0.2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27147.731631973187</v>
      </c>
      <c r="M1828">
        <v>12718.423362323467</v>
      </c>
      <c r="N1828">
        <v>10519.4299509384</v>
      </c>
    </row>
    <row r="1829" spans="1:14" x14ac:dyDescent="0.2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10519.4299509384</v>
      </c>
    </row>
    <row r="1830" spans="1:14" x14ac:dyDescent="0.2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23059.727558505063</v>
      </c>
      <c r="N1830">
        <v>52153.667054714788</v>
      </c>
    </row>
    <row r="1831" spans="1:14" x14ac:dyDescent="0.2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23059.727558505063</v>
      </c>
      <c r="N1831">
        <v>0</v>
      </c>
    </row>
    <row r="1832" spans="1:14" x14ac:dyDescent="0.2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13430.301240401654</v>
      </c>
      <c r="N1832">
        <v>0</v>
      </c>
    </row>
    <row r="1833" spans="1:14" x14ac:dyDescent="0.2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40696.912619769064</v>
      </c>
      <c r="M1833">
        <v>53721.204961606614</v>
      </c>
      <c r="N1833">
        <v>0</v>
      </c>
    </row>
    <row r="1834" spans="1:14" x14ac:dyDescent="0.2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13430.301240401654</v>
      </c>
      <c r="N1834">
        <v>0</v>
      </c>
    </row>
    <row r="1835" spans="1:14" x14ac:dyDescent="0.2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34047.612464401253</v>
      </c>
      <c r="N1835">
        <v>7472.3746232903177</v>
      </c>
    </row>
    <row r="1836" spans="1:14" x14ac:dyDescent="0.2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43428.645529404137</v>
      </c>
      <c r="M1836">
        <v>0</v>
      </c>
      <c r="N1836">
        <v>0</v>
      </c>
    </row>
    <row r="1837" spans="1:14" x14ac:dyDescent="0.2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4688.1260852143714</v>
      </c>
      <c r="M1837">
        <v>63363.620778330187</v>
      </c>
      <c r="N1837">
        <v>15298.932191446691</v>
      </c>
    </row>
    <row r="1838" spans="1:14" x14ac:dyDescent="0.2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9379.5912915720583</v>
      </c>
      <c r="M1838">
        <v>15840.905194582547</v>
      </c>
      <c r="N1838">
        <v>7648.1110087267607</v>
      </c>
    </row>
    <row r="1839" spans="1:14" x14ac:dyDescent="0.2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15298.932191446691</v>
      </c>
    </row>
    <row r="1840" spans="1:14" x14ac:dyDescent="0.2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17284.691387655505</v>
      </c>
      <c r="M1840">
        <v>54158.485040103835</v>
      </c>
      <c r="N1840">
        <v>36499.182351620868</v>
      </c>
    </row>
    <row r="1841" spans="1:14" x14ac:dyDescent="0.2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43645.745829833191</v>
      </c>
      <c r="M1841">
        <v>23210.303857290244</v>
      </c>
      <c r="N1841">
        <v>0</v>
      </c>
    </row>
    <row r="1842" spans="1:14" x14ac:dyDescent="0.2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26289.169873556901</v>
      </c>
      <c r="N1842">
        <v>28186.13386196463</v>
      </c>
    </row>
    <row r="1843" spans="1:14" x14ac:dyDescent="0.2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8763.0566245189657</v>
      </c>
      <c r="N1843">
        <v>0</v>
      </c>
    </row>
    <row r="1844" spans="1:14" x14ac:dyDescent="0.2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21138.296207418229</v>
      </c>
    </row>
    <row r="1845" spans="1:14" x14ac:dyDescent="0.2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111898.30508474576</v>
      </c>
      <c r="N1845">
        <v>0</v>
      </c>
    </row>
    <row r="1846" spans="1:14" x14ac:dyDescent="0.2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11592.945938132409</v>
      </c>
      <c r="M1846">
        <v>0</v>
      </c>
      <c r="N1846">
        <v>0</v>
      </c>
    </row>
    <row r="1847" spans="1:14" x14ac:dyDescent="0.2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26387.176325524044</v>
      </c>
      <c r="N1847">
        <v>0</v>
      </c>
    </row>
    <row r="1848" spans="1:14" x14ac:dyDescent="0.2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17760.422519384199</v>
      </c>
      <c r="M1848">
        <v>0</v>
      </c>
      <c r="N1848">
        <v>0</v>
      </c>
    </row>
    <row r="1849" spans="1:14" x14ac:dyDescent="0.2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41029.740965781901</v>
      </c>
      <c r="M1849">
        <v>16628.674265146972</v>
      </c>
      <c r="N1849">
        <v>0</v>
      </c>
    </row>
    <row r="1850" spans="1:14" x14ac:dyDescent="0.2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94947.233770386956</v>
      </c>
      <c r="M1850">
        <v>16628.674265146972</v>
      </c>
      <c r="N1850">
        <v>0</v>
      </c>
    </row>
    <row r="1851" spans="1:14" x14ac:dyDescent="0.2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22055.540050237232</v>
      </c>
      <c r="M1851">
        <v>31405.796122407621</v>
      </c>
      <c r="N1851">
        <v>0</v>
      </c>
    </row>
    <row r="1852" spans="1:14" x14ac:dyDescent="0.2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31405.796122407621</v>
      </c>
      <c r="N1852">
        <v>0</v>
      </c>
    </row>
    <row r="1853" spans="1:14" x14ac:dyDescent="0.2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15706.275754914544</v>
      </c>
      <c r="N1853">
        <v>0</v>
      </c>
    </row>
    <row r="1854" spans="1:14" x14ac:dyDescent="0.2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58288.329519450803</v>
      </c>
      <c r="M1854">
        <v>26047.879728736007</v>
      </c>
      <c r="N1854">
        <v>0</v>
      </c>
    </row>
    <row r="1855" spans="1:14" x14ac:dyDescent="0.2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45747.236905333972</v>
      </c>
    </row>
    <row r="1856" spans="1:14" x14ac:dyDescent="0.2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40354.523227383863</v>
      </c>
      <c r="N1856">
        <v>0</v>
      </c>
    </row>
    <row r="1857" spans="1:14" x14ac:dyDescent="0.2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18829.253144247192</v>
      </c>
      <c r="N1857">
        <v>0</v>
      </c>
    </row>
    <row r="1858" spans="1:14" x14ac:dyDescent="0.2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32799.460208103977</v>
      </c>
      <c r="N1858">
        <v>28836.531132982072</v>
      </c>
    </row>
    <row r="1859" spans="1:14" x14ac:dyDescent="0.2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28236.679662118258</v>
      </c>
      <c r="M1859">
        <v>0</v>
      </c>
      <c r="N1859">
        <v>0</v>
      </c>
    </row>
    <row r="1860" spans="1:14" x14ac:dyDescent="0.2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9613.2816383338304</v>
      </c>
    </row>
    <row r="1861" spans="1:14" x14ac:dyDescent="0.2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14141.69313630714</v>
      </c>
      <c r="M1861">
        <v>11643.634225227874</v>
      </c>
      <c r="N1861">
        <v>33797.700782372667</v>
      </c>
    </row>
    <row r="1862" spans="1:14" x14ac:dyDescent="0.2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65506.605901578972</v>
      </c>
      <c r="M1862">
        <v>0</v>
      </c>
      <c r="N1862">
        <v>11264.569695034328</v>
      </c>
    </row>
    <row r="1863" spans="1:14" x14ac:dyDescent="0.2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22533.131087338337</v>
      </c>
    </row>
    <row r="1864" spans="1:14" x14ac:dyDescent="0.2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11466.193223849681</v>
      </c>
      <c r="N1864">
        <v>32519.163928962531</v>
      </c>
    </row>
    <row r="1865" spans="1:14" x14ac:dyDescent="0.2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36109.41940722696</v>
      </c>
      <c r="M1865">
        <v>11466.193223849681</v>
      </c>
      <c r="N1865">
        <v>10841.308384516498</v>
      </c>
    </row>
    <row r="1866" spans="1:14" x14ac:dyDescent="0.2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11466.193223849681</v>
      </c>
      <c r="N1866">
        <v>0</v>
      </c>
    </row>
    <row r="1867" spans="1:14" x14ac:dyDescent="0.2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67935.978659553191</v>
      </c>
      <c r="M1867">
        <v>18744.120413922861</v>
      </c>
      <c r="N1867">
        <v>22655.856863293262</v>
      </c>
    </row>
    <row r="1868" spans="1:14" x14ac:dyDescent="0.2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61467.15571857286</v>
      </c>
      <c r="M1868">
        <v>9372.0602069614306</v>
      </c>
      <c r="N1868">
        <v>7553.8160469667318</v>
      </c>
    </row>
    <row r="1869" spans="1:14" x14ac:dyDescent="0.2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7553.8160469667318</v>
      </c>
    </row>
    <row r="1870" spans="1:14" x14ac:dyDescent="0.2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87895.256916996048</v>
      </c>
      <c r="M1870">
        <v>0</v>
      </c>
      <c r="N1870">
        <v>42796.133962688247</v>
      </c>
    </row>
    <row r="1871" spans="1:14" x14ac:dyDescent="0.2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80583.003952569168</v>
      </c>
      <c r="M1871">
        <v>36539.738764666814</v>
      </c>
      <c r="N1871">
        <v>0</v>
      </c>
    </row>
    <row r="1872" spans="1:14" x14ac:dyDescent="0.2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17053.534086156418</v>
      </c>
      <c r="M1872">
        <v>82372.919732820112</v>
      </c>
      <c r="N1872">
        <v>42524.634726469587</v>
      </c>
    </row>
    <row r="1873" spans="1:14" x14ac:dyDescent="0.2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21265.148940989919</v>
      </c>
    </row>
    <row r="1874" spans="1:14" x14ac:dyDescent="0.2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51040.371383569596</v>
      </c>
      <c r="N1874">
        <v>11593.334132598009</v>
      </c>
    </row>
    <row r="1875" spans="1:14" x14ac:dyDescent="0.2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79081.655331822025</v>
      </c>
      <c r="M1875">
        <v>0</v>
      </c>
      <c r="N1875">
        <v>23182.671941813533</v>
      </c>
    </row>
    <row r="1876" spans="1:14" x14ac:dyDescent="0.2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12668.501993544713</v>
      </c>
      <c r="M1876">
        <v>36950.146627565984</v>
      </c>
      <c r="N1876">
        <v>49226.006191950466</v>
      </c>
    </row>
    <row r="1877" spans="1:14" x14ac:dyDescent="0.2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63043.71406877102</v>
      </c>
      <c r="N1877">
        <v>49221.62162162162</v>
      </c>
    </row>
    <row r="1878" spans="1:14" x14ac:dyDescent="0.2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37824.05900856926</v>
      </c>
      <c r="N1878">
        <v>0</v>
      </c>
    </row>
    <row r="1879" spans="1:14" x14ac:dyDescent="0.2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12609.827530100878</v>
      </c>
      <c r="N1879">
        <v>24610.81081081081</v>
      </c>
    </row>
    <row r="1880" spans="1:14" x14ac:dyDescent="0.2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105416.30844520865</v>
      </c>
      <c r="N1880">
        <v>8770.4492339652043</v>
      </c>
    </row>
    <row r="1881" spans="1:14" x14ac:dyDescent="0.2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36890.128949551319</v>
      </c>
      <c r="M1881">
        <v>10541.630844520865</v>
      </c>
      <c r="N1881">
        <v>0</v>
      </c>
    </row>
    <row r="1882" spans="1:14" x14ac:dyDescent="0.2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17534.406647623993</v>
      </c>
    </row>
    <row r="1883" spans="1:14" x14ac:dyDescent="0.2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50657.32262519822</v>
      </c>
      <c r="N1883">
        <v>98357.35316906865</v>
      </c>
    </row>
    <row r="1884" spans="1:14" x14ac:dyDescent="0.2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50657.32262519822</v>
      </c>
      <c r="N1884">
        <v>19670.437522599306</v>
      </c>
    </row>
    <row r="1885" spans="1:14" x14ac:dyDescent="0.2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29157.650076140097</v>
      </c>
      <c r="N1885">
        <v>69895.218339450032</v>
      </c>
    </row>
    <row r="1886" spans="1:14" x14ac:dyDescent="0.2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21546.566421348016</v>
      </c>
      <c r="M1886">
        <v>38876.866768186796</v>
      </c>
      <c r="N1886">
        <v>9986.1709483538107</v>
      </c>
    </row>
    <row r="1887" spans="1:14" x14ac:dyDescent="0.2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59911.706824105102</v>
      </c>
    </row>
    <row r="1888" spans="1:14" x14ac:dyDescent="0.2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2750.3042371943798</v>
      </c>
      <c r="M1888">
        <v>67501.195981502155</v>
      </c>
      <c r="N1888">
        <v>55472.261000937062</v>
      </c>
    </row>
    <row r="1889" spans="1:14" x14ac:dyDescent="0.2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26679.942471512335</v>
      </c>
      <c r="M1889">
        <v>0</v>
      </c>
      <c r="N1889">
        <v>0</v>
      </c>
    </row>
    <row r="1890" spans="1:14" x14ac:dyDescent="0.2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14515.054939827807</v>
      </c>
      <c r="M1890">
        <v>30976.220275344182</v>
      </c>
      <c r="N1890">
        <v>24637.712789175032</v>
      </c>
    </row>
    <row r="1891" spans="1:14" x14ac:dyDescent="0.2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4302.4306711696709</v>
      </c>
      <c r="M1891">
        <v>0</v>
      </c>
      <c r="N1891">
        <v>0</v>
      </c>
    </row>
    <row r="1892" spans="1:14" x14ac:dyDescent="0.2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24637.712789175032</v>
      </c>
    </row>
    <row r="1893" spans="1:14" x14ac:dyDescent="0.2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13177.516878609582</v>
      </c>
      <c r="M1893">
        <v>35425.291443374903</v>
      </c>
      <c r="N1893">
        <v>63106.698251096212</v>
      </c>
    </row>
    <row r="1894" spans="1:14" x14ac:dyDescent="0.2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66204.820910495924</v>
      </c>
      <c r="M1894">
        <v>17712.645721687451</v>
      </c>
      <c r="N1894">
        <v>0</v>
      </c>
    </row>
    <row r="1895" spans="1:14" x14ac:dyDescent="0.2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14712.182424554649</v>
      </c>
      <c r="M1895">
        <v>17712.645721687451</v>
      </c>
      <c r="N1895">
        <v>5738.1180384053223</v>
      </c>
    </row>
    <row r="1896" spans="1:14" x14ac:dyDescent="0.2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7290.8270191842657</v>
      </c>
      <c r="M1896">
        <v>58819.18819188192</v>
      </c>
      <c r="N1896">
        <v>26561.783021960015</v>
      </c>
    </row>
    <row r="1897" spans="1:14" x14ac:dyDescent="0.2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63783.653071094632</v>
      </c>
      <c r="M1897">
        <v>21388.795706138881</v>
      </c>
      <c r="N1897">
        <v>30989.839396919044</v>
      </c>
    </row>
    <row r="1898" spans="1:14" x14ac:dyDescent="0.2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8852.8351360209763</v>
      </c>
    </row>
    <row r="1899" spans="1:14" x14ac:dyDescent="0.2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52192.458624808052</v>
      </c>
      <c r="M1899">
        <v>0</v>
      </c>
      <c r="N1899">
        <v>0</v>
      </c>
    </row>
    <row r="1900" spans="1:14" x14ac:dyDescent="0.2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93458.781362007168</v>
      </c>
      <c r="M1900">
        <v>0</v>
      </c>
      <c r="N1900">
        <v>0</v>
      </c>
    </row>
    <row r="1901" spans="1:14" x14ac:dyDescent="0.2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32938.596491228069</v>
      </c>
    </row>
    <row r="1902" spans="1:14" x14ac:dyDescent="0.2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38838.07481233836</v>
      </c>
      <c r="N1902">
        <v>0</v>
      </c>
    </row>
    <row r="1903" spans="1:14" x14ac:dyDescent="0.2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17678.244972577697</v>
      </c>
    </row>
    <row r="1904" spans="1:14" x14ac:dyDescent="0.2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48008.369497830128</v>
      </c>
      <c r="M1904">
        <v>0</v>
      </c>
      <c r="N1904">
        <v>0</v>
      </c>
    </row>
    <row r="1905" spans="1:14" x14ac:dyDescent="0.2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22331.24950542059</v>
      </c>
    </row>
    <row r="1906" spans="1:14" x14ac:dyDescent="0.2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18123.00257229714</v>
      </c>
      <c r="N1906">
        <v>17728.122080348799</v>
      </c>
    </row>
    <row r="1907" spans="1:14" x14ac:dyDescent="0.2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88438.754060768202</v>
      </c>
      <c r="M1907">
        <v>14195.386944518657</v>
      </c>
      <c r="N1907">
        <v>0</v>
      </c>
    </row>
    <row r="1908" spans="1:14" x14ac:dyDescent="0.2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11836.341335202384</v>
      </c>
    </row>
    <row r="1909" spans="1:14" x14ac:dyDescent="0.2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204496.90837549185</v>
      </c>
      <c r="N1909">
        <v>0</v>
      </c>
    </row>
    <row r="1910" spans="1:14" x14ac:dyDescent="0.2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204496.90837549185</v>
      </c>
      <c r="N1910">
        <v>0</v>
      </c>
    </row>
    <row r="1911" spans="1:14" x14ac:dyDescent="0.2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123704.298915227</v>
      </c>
      <c r="N1911">
        <v>111619.8537899192</v>
      </c>
    </row>
    <row r="1912" spans="1:14" x14ac:dyDescent="0.2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108281.25</v>
      </c>
      <c r="N1912">
        <v>0</v>
      </c>
    </row>
    <row r="1913" spans="1:14" x14ac:dyDescent="0.2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95511.744966442959</v>
      </c>
    </row>
    <row r="1914" spans="1:14" x14ac:dyDescent="0.2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66193.042626163646</v>
      </c>
    </row>
    <row r="1915" spans="1:14" x14ac:dyDescent="0.2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66193.042626163646</v>
      </c>
    </row>
    <row r="1916" spans="1:14" x14ac:dyDescent="0.2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66193.042626163646</v>
      </c>
    </row>
    <row r="1917" spans="1:14" x14ac:dyDescent="0.2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77761.895037778231</v>
      </c>
    </row>
    <row r="1918" spans="1:14" x14ac:dyDescent="0.2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60879.770494653567</v>
      </c>
      <c r="M1918">
        <v>62535.4533734422</v>
      </c>
      <c r="N1918">
        <v>0</v>
      </c>
    </row>
    <row r="1919" spans="1:14" x14ac:dyDescent="0.2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20290.359036773014</v>
      </c>
      <c r="M1919">
        <v>31267.7266867211</v>
      </c>
      <c r="N1919">
        <v>0</v>
      </c>
    </row>
    <row r="1920" spans="1:14" x14ac:dyDescent="0.2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62496.878901373282</v>
      </c>
    </row>
    <row r="1921" spans="1:14" x14ac:dyDescent="0.2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6313.910079532543</v>
      </c>
      <c r="M1921">
        <v>26350.252503637763</v>
      </c>
      <c r="N1921">
        <v>11582.22541621751</v>
      </c>
    </row>
    <row r="1922" spans="1:14" x14ac:dyDescent="0.2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11226.532489314504</v>
      </c>
      <c r="M1922">
        <v>0</v>
      </c>
      <c r="N1922">
        <v>0</v>
      </c>
    </row>
    <row r="1923" spans="1:14" x14ac:dyDescent="0.2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11582.22541621751</v>
      </c>
    </row>
    <row r="1924" spans="1:14" x14ac:dyDescent="0.2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31869.395263278915</v>
      </c>
      <c r="N1924">
        <v>15421.607738127766</v>
      </c>
    </row>
    <row r="1925" spans="1:14" x14ac:dyDescent="0.2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23484.442060085836</v>
      </c>
      <c r="M1925">
        <v>63738.79052655783</v>
      </c>
      <c r="N1925">
        <v>0</v>
      </c>
    </row>
    <row r="1926" spans="1:14" x14ac:dyDescent="0.2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15421.607738127766</v>
      </c>
    </row>
    <row r="1927" spans="1:14" x14ac:dyDescent="0.2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40261.084135954785</v>
      </c>
      <c r="M1927">
        <v>51897.60381009079</v>
      </c>
      <c r="N1927">
        <v>16358.933831453409</v>
      </c>
    </row>
    <row r="1928" spans="1:14" x14ac:dyDescent="0.2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30963.941733662341</v>
      </c>
      <c r="M1928">
        <v>17301.681797886591</v>
      </c>
      <c r="N1928">
        <v>16358.933831453409</v>
      </c>
    </row>
    <row r="1929" spans="1:14" x14ac:dyDescent="0.2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13816.416746121175</v>
      </c>
      <c r="N1929">
        <v>11139.511873350924</v>
      </c>
    </row>
    <row r="1930" spans="1:14" x14ac:dyDescent="0.2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23676.202069385272</v>
      </c>
      <c r="M1930">
        <v>55265.666984484698</v>
      </c>
      <c r="N1930">
        <v>0</v>
      </c>
    </row>
    <row r="1931" spans="1:14" x14ac:dyDescent="0.2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80814.940577249581</v>
      </c>
    </row>
    <row r="1932" spans="1:14" x14ac:dyDescent="0.2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75696.246324165375</v>
      </c>
      <c r="M1932">
        <v>0</v>
      </c>
      <c r="N1932">
        <v>0</v>
      </c>
    </row>
    <row r="1933" spans="1:14" x14ac:dyDescent="0.2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37860.455737043761</v>
      </c>
    </row>
    <row r="1934" spans="1:14" x14ac:dyDescent="0.2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116085.95684471171</v>
      </c>
      <c r="M1934">
        <v>0</v>
      </c>
      <c r="N1934">
        <v>0</v>
      </c>
    </row>
    <row r="1935" spans="1:14" x14ac:dyDescent="0.2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36112.7655350407</v>
      </c>
      <c r="N1935">
        <v>0</v>
      </c>
    </row>
    <row r="1936" spans="1:14" x14ac:dyDescent="0.2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101996.18984510892</v>
      </c>
      <c r="N1936">
        <v>117603.17846428281</v>
      </c>
    </row>
    <row r="1937" spans="1:14" x14ac:dyDescent="0.2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23522.257358306982</v>
      </c>
    </row>
    <row r="1938" spans="1:14" x14ac:dyDescent="0.2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25295.804948010038</v>
      </c>
    </row>
    <row r="1939" spans="1:14" x14ac:dyDescent="0.2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78757.463009431507</v>
      </c>
      <c r="M1939">
        <v>49883.030412092856</v>
      </c>
      <c r="N1939">
        <v>0</v>
      </c>
    </row>
    <row r="1940" spans="1:14" x14ac:dyDescent="0.2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24941.515206046428</v>
      </c>
      <c r="N1940">
        <v>0</v>
      </c>
    </row>
    <row r="1941" spans="1:14" x14ac:dyDescent="0.2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19844.656879481052</v>
      </c>
      <c r="N1941">
        <v>19670.006910850036</v>
      </c>
    </row>
    <row r="1942" spans="1:14" x14ac:dyDescent="0.2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19844.656879481052</v>
      </c>
      <c r="N1942">
        <v>0</v>
      </c>
    </row>
    <row r="1943" spans="1:14" x14ac:dyDescent="0.2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18305.006890215893</v>
      </c>
      <c r="N1943">
        <v>30914.501545152798</v>
      </c>
    </row>
    <row r="1944" spans="1:14" x14ac:dyDescent="0.2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67742.684626103117</v>
      </c>
      <c r="M1944">
        <v>18305.006890215893</v>
      </c>
      <c r="N1944">
        <v>46377.475105871577</v>
      </c>
    </row>
    <row r="1945" spans="1:14" x14ac:dyDescent="0.2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134280.67700987306</v>
      </c>
    </row>
    <row r="1946" spans="1:14" x14ac:dyDescent="0.2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47197.597941092368</v>
      </c>
      <c r="N1946">
        <v>26854.724964739071</v>
      </c>
    </row>
    <row r="1947" spans="1:14" x14ac:dyDescent="0.2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5795.2083598827576</v>
      </c>
      <c r="N1947">
        <v>29028.916035255916</v>
      </c>
    </row>
    <row r="1948" spans="1:14" x14ac:dyDescent="0.2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20068.953003084738</v>
      </c>
      <c r="M1948">
        <v>17385.625079648275</v>
      </c>
      <c r="N1948">
        <v>0</v>
      </c>
    </row>
    <row r="1949" spans="1:14" x14ac:dyDescent="0.2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17385.625079648275</v>
      </c>
      <c r="N1949">
        <v>23222.514303386422</v>
      </c>
    </row>
    <row r="1950" spans="1:14" x14ac:dyDescent="0.2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40966.990721916241</v>
      </c>
      <c r="N1950">
        <v>26075.622000636176</v>
      </c>
    </row>
    <row r="1951" spans="1:14" x14ac:dyDescent="0.2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12368.016401845207</v>
      </c>
      <c r="M1951">
        <v>0</v>
      </c>
      <c r="N1951">
        <v>0</v>
      </c>
    </row>
    <row r="1952" spans="1:14" x14ac:dyDescent="0.2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6017.3980389173939</v>
      </c>
    </row>
    <row r="1953" spans="1:14" x14ac:dyDescent="0.2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44916.753311638335</v>
      </c>
      <c r="N1953">
        <v>25418.473296192889</v>
      </c>
    </row>
    <row r="1954" spans="1:14" x14ac:dyDescent="0.2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29824.469111122802</v>
      </c>
      <c r="M1954">
        <v>7486.1255519397218</v>
      </c>
      <c r="N1954">
        <v>7262.9723505268712</v>
      </c>
    </row>
    <row r="1955" spans="1:14" x14ac:dyDescent="0.2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3743.0627759698609</v>
      </c>
      <c r="N1955">
        <v>14524.658080619636</v>
      </c>
    </row>
    <row r="1956" spans="1:14" x14ac:dyDescent="0.2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21424.78630509412</v>
      </c>
      <c r="N1956">
        <v>55871.131835523527</v>
      </c>
    </row>
    <row r="1957" spans="1:14" x14ac:dyDescent="0.2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41438.455265303972</v>
      </c>
      <c r="M1957">
        <v>10711.241158445269</v>
      </c>
      <c r="N1957">
        <v>5080.2079382432339</v>
      </c>
    </row>
    <row r="1958" spans="1:14" x14ac:dyDescent="0.2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5356.7725733244242</v>
      </c>
      <c r="N1958">
        <v>5080.2079382432339</v>
      </c>
    </row>
    <row r="1959" spans="1:14" x14ac:dyDescent="0.2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30345.527810388045</v>
      </c>
      <c r="N1959">
        <v>28615.961986622682</v>
      </c>
    </row>
    <row r="1960" spans="1:14" x14ac:dyDescent="0.2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59446.847256999776</v>
      </c>
      <c r="M1960">
        <v>5057.5879683980074</v>
      </c>
      <c r="N1960">
        <v>12263.551345298265</v>
      </c>
    </row>
    <row r="1961" spans="1:14" x14ac:dyDescent="0.2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32704.821282648831</v>
      </c>
    </row>
    <row r="1962" spans="1:14" x14ac:dyDescent="0.2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41710.616831002066</v>
      </c>
      <c r="N1962">
        <v>0</v>
      </c>
    </row>
    <row r="1963" spans="1:14" x14ac:dyDescent="0.2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51865.891668772638</v>
      </c>
      <c r="N1963">
        <v>23463.280491750244</v>
      </c>
    </row>
    <row r="1964" spans="1:14" x14ac:dyDescent="0.2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25696.594427244581</v>
      </c>
    </row>
    <row r="1965" spans="1:14" x14ac:dyDescent="0.2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134403.18045185687</v>
      </c>
      <c r="M1965">
        <v>0</v>
      </c>
      <c r="N1965">
        <v>0</v>
      </c>
    </row>
    <row r="1966" spans="1:14" x14ac:dyDescent="0.2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21595.220030349014</v>
      </c>
    </row>
    <row r="1967" spans="1:14" x14ac:dyDescent="0.2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15115.051720498206</v>
      </c>
      <c r="M1967">
        <v>0</v>
      </c>
      <c r="N1967">
        <v>0</v>
      </c>
    </row>
    <row r="1968" spans="1:14" x14ac:dyDescent="0.2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22061.31566784779</v>
      </c>
      <c r="M1968">
        <v>20052.836834821992</v>
      </c>
      <c r="N1968">
        <v>0</v>
      </c>
    </row>
    <row r="1969" spans="1:14" x14ac:dyDescent="0.2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33234.896025593698</v>
      </c>
    </row>
    <row r="1970" spans="1:14" x14ac:dyDescent="0.2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97331.460674157308</v>
      </c>
      <c r="N1970">
        <v>0</v>
      </c>
    </row>
    <row r="1971" spans="1:14" x14ac:dyDescent="0.2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178876.49095806078</v>
      </c>
      <c r="N1971">
        <v>0</v>
      </c>
    </row>
    <row r="1972" spans="1:14" x14ac:dyDescent="0.2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80872.653475393206</v>
      </c>
      <c r="N1972">
        <v>0</v>
      </c>
    </row>
    <row r="1973" spans="1:14" x14ac:dyDescent="0.2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43704.949543488707</v>
      </c>
      <c r="N1973">
        <v>44522.172160303533</v>
      </c>
    </row>
    <row r="1974" spans="1:14" x14ac:dyDescent="0.2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77548.278757346765</v>
      </c>
      <c r="N1974">
        <v>46333.865814696488</v>
      </c>
    </row>
    <row r="1975" spans="1:14" x14ac:dyDescent="0.2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40806.43765683136</v>
      </c>
      <c r="M1975">
        <v>0</v>
      </c>
      <c r="N1975">
        <v>0</v>
      </c>
    </row>
    <row r="1976" spans="1:14" x14ac:dyDescent="0.2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28251.276282772345</v>
      </c>
      <c r="M1976">
        <v>0</v>
      </c>
      <c r="N1976">
        <v>46333.865814696488</v>
      </c>
    </row>
    <row r="1977" spans="1:14" x14ac:dyDescent="0.2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21876.726383079473</v>
      </c>
      <c r="N1977">
        <v>0</v>
      </c>
    </row>
    <row r="1978" spans="1:14" x14ac:dyDescent="0.2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21876.726383079473</v>
      </c>
      <c r="N1978">
        <v>21571.625133771595</v>
      </c>
    </row>
    <row r="1979" spans="1:14" x14ac:dyDescent="0.2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21876.726383079473</v>
      </c>
      <c r="N1979">
        <v>0</v>
      </c>
    </row>
    <row r="1980" spans="1:14" x14ac:dyDescent="0.2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158714.28571428571</v>
      </c>
      <c r="M1980">
        <v>0</v>
      </c>
      <c r="N1980">
        <v>20754.716981132075</v>
      </c>
    </row>
    <row r="1981" spans="1:14" x14ac:dyDescent="0.2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20754.716981132075</v>
      </c>
    </row>
    <row r="1982" spans="1:14" x14ac:dyDescent="0.2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48642.050656087886</v>
      </c>
      <c r="N1982">
        <v>0</v>
      </c>
    </row>
    <row r="1983" spans="1:14" x14ac:dyDescent="0.2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85532.09731004179</v>
      </c>
      <c r="M1983">
        <v>32428.033770725258</v>
      </c>
      <c r="N1983">
        <v>13307.722616233255</v>
      </c>
    </row>
    <row r="1984" spans="1:14" x14ac:dyDescent="0.2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13307.722616233255</v>
      </c>
    </row>
    <row r="1985" spans="1:14" x14ac:dyDescent="0.2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38945.257196790939</v>
      </c>
      <c r="N1985">
        <v>44574.505443052789</v>
      </c>
    </row>
    <row r="1986" spans="1:14" x14ac:dyDescent="0.2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18096.385542168675</v>
      </c>
    </row>
    <row r="1987" spans="1:14" x14ac:dyDescent="0.2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64142.823362497045</v>
      </c>
      <c r="M1987">
        <v>0</v>
      </c>
      <c r="N1987">
        <v>36187.951807228914</v>
      </c>
    </row>
    <row r="1988" spans="1:14" x14ac:dyDescent="0.2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54284.337349397589</v>
      </c>
    </row>
    <row r="1989" spans="1:14" x14ac:dyDescent="0.2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13533.950278064758</v>
      </c>
      <c r="N1989">
        <v>18015.817150428553</v>
      </c>
    </row>
    <row r="1990" spans="1:14" x14ac:dyDescent="0.2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11144.741109069289</v>
      </c>
      <c r="M1990">
        <v>0</v>
      </c>
      <c r="N1990">
        <v>0</v>
      </c>
    </row>
    <row r="1991" spans="1:14" x14ac:dyDescent="0.2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12009.85466440313</v>
      </c>
    </row>
    <row r="1992" spans="1:14" x14ac:dyDescent="0.2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37399.82190560997</v>
      </c>
      <c r="N1992">
        <v>14616.021956397908</v>
      </c>
    </row>
    <row r="1993" spans="1:14" x14ac:dyDescent="0.2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36344.234511330113</v>
      </c>
      <c r="M1993">
        <v>7479.9643811219948</v>
      </c>
      <c r="N1993">
        <v>0</v>
      </c>
    </row>
    <row r="1994" spans="1:14" x14ac:dyDescent="0.2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7306.7163792657038</v>
      </c>
    </row>
    <row r="1995" spans="1:14" x14ac:dyDescent="0.2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9286.2563406158879</v>
      </c>
      <c r="N1995">
        <v>26589.325339665978</v>
      </c>
    </row>
    <row r="1996" spans="1:14" x14ac:dyDescent="0.2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126023.86986021418</v>
      </c>
      <c r="M1996">
        <v>9286.2563406158879</v>
      </c>
      <c r="N1996">
        <v>8864.4061198271502</v>
      </c>
    </row>
    <row r="1997" spans="1:14" x14ac:dyDescent="0.2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20704.883962590924</v>
      </c>
      <c r="N1997">
        <v>33692.262919386354</v>
      </c>
    </row>
    <row r="1998" spans="1:14" x14ac:dyDescent="0.2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24168.248576281349</v>
      </c>
      <c r="M1998">
        <v>13803.255975060616</v>
      </c>
      <c r="N1998">
        <v>33692.262919386354</v>
      </c>
    </row>
    <row r="1999" spans="1:14" x14ac:dyDescent="0.2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22462.894441441815</v>
      </c>
    </row>
    <row r="2000" spans="1:14" x14ac:dyDescent="0.2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57899.671823722456</v>
      </c>
      <c r="N2000">
        <v>77436.389822371581</v>
      </c>
    </row>
    <row r="2001" spans="1:14" x14ac:dyDescent="0.2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28279.287174992696</v>
      </c>
      <c r="N2001">
        <v>42967.359050445106</v>
      </c>
    </row>
    <row r="2002" spans="1:14" x14ac:dyDescent="0.2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19491.525423728814</v>
      </c>
      <c r="N2002">
        <v>13545.183714001985</v>
      </c>
    </row>
    <row r="2003" spans="1:14" x14ac:dyDescent="0.2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40655.412115193642</v>
      </c>
    </row>
    <row r="2004" spans="1:14" x14ac:dyDescent="0.2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9745.7627118644068</v>
      </c>
      <c r="N2004">
        <v>40655.412115193642</v>
      </c>
    </row>
    <row r="2005" spans="1:14" x14ac:dyDescent="0.2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25968.194574368568</v>
      </c>
      <c r="N2005">
        <v>83413.550536838215</v>
      </c>
    </row>
    <row r="2006" spans="1:14" x14ac:dyDescent="0.2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13902.258422806368</v>
      </c>
    </row>
    <row r="2007" spans="1:14" x14ac:dyDescent="0.2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25227.568270481144</v>
      </c>
      <c r="N2007">
        <v>74777.777777777781</v>
      </c>
    </row>
    <row r="2008" spans="1:14" x14ac:dyDescent="0.2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49851.851851851854</v>
      </c>
    </row>
    <row r="2009" spans="1:14" x14ac:dyDescent="0.2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17841.62240463544</v>
      </c>
      <c r="N2009">
        <v>38003.748828491094</v>
      </c>
    </row>
    <row r="2010" spans="1:14" x14ac:dyDescent="0.2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7591.3776944704778</v>
      </c>
    </row>
    <row r="2011" spans="1:14" x14ac:dyDescent="0.2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15206.185567010309</v>
      </c>
    </row>
    <row r="2012" spans="1:14" x14ac:dyDescent="0.2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204435.99493029152</v>
      </c>
    </row>
    <row r="2013" spans="1:14" x14ac:dyDescent="0.2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43969.048702776512</v>
      </c>
      <c r="N2013">
        <v>0</v>
      </c>
    </row>
    <row r="2014" spans="1:14" x14ac:dyDescent="0.2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122762.03328834908</v>
      </c>
    </row>
    <row r="2015" spans="1:14" x14ac:dyDescent="0.2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103064.95882891126</v>
      </c>
    </row>
    <row r="2016" spans="1:14" x14ac:dyDescent="0.2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20187.16577540107</v>
      </c>
      <c r="N2016">
        <v>59955.456570155904</v>
      </c>
    </row>
    <row r="2017" spans="1:14" x14ac:dyDescent="0.2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29977.728285077952</v>
      </c>
    </row>
    <row r="2018" spans="1:14" x14ac:dyDescent="0.2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19753.747323340471</v>
      </c>
      <c r="N2018">
        <v>16866.215512753774</v>
      </c>
    </row>
    <row r="2019" spans="1:14" x14ac:dyDescent="0.2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33784.487246225923</v>
      </c>
    </row>
    <row r="2020" spans="1:14" x14ac:dyDescent="0.2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16866.215512753774</v>
      </c>
    </row>
    <row r="2021" spans="1:14" x14ac:dyDescent="0.2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36259.143155694881</v>
      </c>
      <c r="N2021">
        <v>38611.825192802055</v>
      </c>
    </row>
    <row r="2022" spans="1:14" x14ac:dyDescent="0.2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23206.967213114753</v>
      </c>
      <c r="N2022">
        <v>34197.154471544716</v>
      </c>
    </row>
    <row r="2023" spans="1:14" x14ac:dyDescent="0.2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23206.967213114753</v>
      </c>
      <c r="N2023">
        <v>34197.154471544716</v>
      </c>
    </row>
    <row r="2024" spans="1:14" x14ac:dyDescent="0.2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23563.218390804599</v>
      </c>
      <c r="N2024">
        <v>0</v>
      </c>
    </row>
    <row r="2025" spans="1:14" x14ac:dyDescent="0.2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39987.677141096734</v>
      </c>
    </row>
    <row r="2026" spans="1:14" x14ac:dyDescent="0.2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142143.906020558</v>
      </c>
      <c r="N2026">
        <v>0</v>
      </c>
    </row>
    <row r="2027" spans="1:14" x14ac:dyDescent="0.2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47869.177403369671</v>
      </c>
      <c r="N2027">
        <v>0</v>
      </c>
    </row>
    <row r="2028" spans="1:14" x14ac:dyDescent="0.2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71106.557377049176</v>
      </c>
      <c r="N2028">
        <v>0</v>
      </c>
    </row>
    <row r="2029" spans="1:14" x14ac:dyDescent="0.2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71106.557377049176</v>
      </c>
      <c r="N2029">
        <v>0</v>
      </c>
    </row>
    <row r="2030" spans="1:14" x14ac:dyDescent="0.2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47826.086956521736</v>
      </c>
      <c r="N2030">
        <v>0</v>
      </c>
    </row>
    <row r="2031" spans="1:14" x14ac:dyDescent="0.2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25045.110068567305</v>
      </c>
      <c r="N2031">
        <v>0</v>
      </c>
    </row>
    <row r="2032" spans="1:14" x14ac:dyDescent="0.2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25045.110068567305</v>
      </c>
      <c r="N2032">
        <v>0</v>
      </c>
    </row>
    <row r="2033" spans="1:14" x14ac:dyDescent="0.2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16395.222584147665</v>
      </c>
      <c r="N2033">
        <v>0</v>
      </c>
    </row>
    <row r="2034" spans="1:14" x14ac:dyDescent="0.2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46899.22480620155</v>
      </c>
      <c r="N2034">
        <v>0</v>
      </c>
    </row>
    <row r="2035" spans="1:14" x14ac:dyDescent="0.2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47137.280416395573</v>
      </c>
      <c r="N2035">
        <v>0</v>
      </c>
    </row>
    <row r="2036" spans="1:14" x14ac:dyDescent="0.2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31206.896551724138</v>
      </c>
      <c r="N2036">
        <v>0</v>
      </c>
    </row>
    <row r="2037" spans="1:14" x14ac:dyDescent="0.2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31784.946236559139</v>
      </c>
      <c r="N2037">
        <v>0</v>
      </c>
    </row>
    <row r="2038" spans="1:14" x14ac:dyDescent="0.2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79340.875553369406</v>
      </c>
    </row>
    <row r="2039" spans="1:14" x14ac:dyDescent="0.2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81913.092550790068</v>
      </c>
      <c r="N2039">
        <v>102810.90289608177</v>
      </c>
    </row>
    <row r="2040" spans="1:14" x14ac:dyDescent="0.2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27313.769751693002</v>
      </c>
      <c r="N2040">
        <v>0</v>
      </c>
    </row>
    <row r="2041" spans="1:14" x14ac:dyDescent="0.2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18103.448275862069</v>
      </c>
      <c r="N2041">
        <v>24954.26271496524</v>
      </c>
    </row>
    <row r="2042" spans="1:14" x14ac:dyDescent="0.2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9051.7241379310344</v>
      </c>
      <c r="N2042">
        <v>12477.13135748262</v>
      </c>
    </row>
    <row r="2043" spans="1:14" x14ac:dyDescent="0.2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13905.029052294129</v>
      </c>
      <c r="N2043">
        <v>29508.840864440077</v>
      </c>
    </row>
    <row r="2044" spans="1:14" x14ac:dyDescent="0.2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14754.420432220038</v>
      </c>
    </row>
    <row r="2045" spans="1:14" x14ac:dyDescent="0.2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14754.420432220038</v>
      </c>
    </row>
    <row r="2046" spans="1:14" x14ac:dyDescent="0.2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19746.890682958761</v>
      </c>
      <c r="N2046">
        <v>43550.474547023296</v>
      </c>
    </row>
    <row r="2047" spans="1:14" x14ac:dyDescent="0.2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21961.367013372957</v>
      </c>
      <c r="N2047">
        <v>18558.76465541893</v>
      </c>
    </row>
    <row r="2048" spans="1:14" x14ac:dyDescent="0.2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18558.76465541893</v>
      </c>
    </row>
    <row r="2049" spans="1:14" x14ac:dyDescent="0.2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13552.188552188552</v>
      </c>
      <c r="N2049">
        <v>0</v>
      </c>
    </row>
    <row r="2050" spans="1:14" x14ac:dyDescent="0.2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13552.188552188552</v>
      </c>
      <c r="N2050">
        <v>0</v>
      </c>
    </row>
    <row r="2051" spans="1:14" x14ac:dyDescent="0.2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24165.554072096129</v>
      </c>
      <c r="N2051">
        <v>0</v>
      </c>
    </row>
    <row r="2052" spans="1:14" x14ac:dyDescent="0.2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53076.923076923078</v>
      </c>
      <c r="N2052">
        <v>0</v>
      </c>
    </row>
    <row r="2053" spans="1:14" x14ac:dyDescent="0.2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77369.007803790417</v>
      </c>
      <c r="N2053">
        <v>0</v>
      </c>
    </row>
    <row r="2054" spans="1:14" x14ac:dyDescent="0.2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77369.007803790417</v>
      </c>
      <c r="N2054">
        <v>0</v>
      </c>
    </row>
    <row r="2055" spans="1:14" x14ac:dyDescent="0.2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43928.571428571428</v>
      </c>
      <c r="N2055">
        <v>0</v>
      </c>
    </row>
    <row r="2056" spans="1:14" x14ac:dyDescent="0.2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37618.032287541886</v>
      </c>
      <c r="N2056">
        <v>0</v>
      </c>
    </row>
    <row r="2057" spans="1:14" x14ac:dyDescent="0.2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47358.121330724069</v>
      </c>
      <c r="N2057">
        <v>52744.050509956287</v>
      </c>
    </row>
    <row r="2058" spans="1:14" x14ac:dyDescent="0.2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5700.4602856131241</v>
      </c>
      <c r="N2058">
        <v>15526.465566306204</v>
      </c>
    </row>
    <row r="2059" spans="1:14" x14ac:dyDescent="0.2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17101.380856839372</v>
      </c>
      <c r="N2059">
        <v>23301.081388730792</v>
      </c>
    </row>
    <row r="2060" spans="1:14" x14ac:dyDescent="0.2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7325.3999219664456</v>
      </c>
    </row>
    <row r="2061" spans="1:14" x14ac:dyDescent="0.2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7325.3999219664456</v>
      </c>
    </row>
    <row r="2062" spans="1:14" x14ac:dyDescent="0.2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32806.610611771524</v>
      </c>
      <c r="N2062">
        <v>57146.900651004813</v>
      </c>
    </row>
    <row r="2063" spans="1:14" x14ac:dyDescent="0.2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13119.744853580749</v>
      </c>
      <c r="N2063">
        <v>19048.966883668272</v>
      </c>
    </row>
    <row r="2064" spans="1:14" x14ac:dyDescent="0.2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7330.1549463647198</v>
      </c>
      <c r="N2064">
        <v>12233.741753063148</v>
      </c>
    </row>
    <row r="2065" spans="1:14" x14ac:dyDescent="0.2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7330.1549463647198</v>
      </c>
      <c r="N2065">
        <v>12233.741753063148</v>
      </c>
    </row>
    <row r="2066" spans="1:14" x14ac:dyDescent="0.2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12233.741753063148</v>
      </c>
    </row>
    <row r="2067" spans="1:14" x14ac:dyDescent="0.2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54456.562617525386</v>
      </c>
    </row>
    <row r="2068" spans="1:14" x14ac:dyDescent="0.2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36092.468307233408</v>
      </c>
      <c r="N2068">
        <v>0</v>
      </c>
    </row>
    <row r="2069" spans="1:14" x14ac:dyDescent="0.2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26788.685524126457</v>
      </c>
      <c r="N2069">
        <v>0</v>
      </c>
    </row>
    <row r="2070" spans="1:14" x14ac:dyDescent="0.2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13394.342762063228</v>
      </c>
      <c r="N2070">
        <v>18527.574028796524</v>
      </c>
    </row>
    <row r="2071" spans="1:14" x14ac:dyDescent="0.2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18551.18952151831</v>
      </c>
      <c r="N2071">
        <v>59242.703129108595</v>
      </c>
    </row>
    <row r="2072" spans="1:14" x14ac:dyDescent="0.2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19747.567709702867</v>
      </c>
    </row>
    <row r="2073" spans="1:14" x14ac:dyDescent="0.2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51877.328747492116</v>
      </c>
      <c r="N2073">
        <v>38227.776199943197</v>
      </c>
    </row>
    <row r="2074" spans="1:14" x14ac:dyDescent="0.2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25938.664373746058</v>
      </c>
      <c r="N2074">
        <v>19113.888099971598</v>
      </c>
    </row>
    <row r="2075" spans="1:14" x14ac:dyDescent="0.2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12920.16806722689</v>
      </c>
      <c r="N2075">
        <v>54778.790949003713</v>
      </c>
    </row>
    <row r="2076" spans="1:14" x14ac:dyDescent="0.2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54778.790949003713</v>
      </c>
    </row>
    <row r="2077" spans="1:14" x14ac:dyDescent="0.2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116399.62299717248</v>
      </c>
      <c r="N2077">
        <v>0</v>
      </c>
    </row>
    <row r="2078" spans="1:14" x14ac:dyDescent="0.2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57756.563245823389</v>
      </c>
      <c r="N2078">
        <v>0</v>
      </c>
    </row>
    <row r="2079" spans="1:14" x14ac:dyDescent="0.2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57756.563245823389</v>
      </c>
      <c r="N2079">
        <v>0</v>
      </c>
    </row>
    <row r="2080" spans="1:14" x14ac:dyDescent="0.2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18655.851680185398</v>
      </c>
      <c r="N2080">
        <v>25852.918877937831</v>
      </c>
    </row>
    <row r="2081" spans="1:14" x14ac:dyDescent="0.2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37311.703360370797</v>
      </c>
      <c r="N2081">
        <v>25852.918877937831</v>
      </c>
    </row>
    <row r="2082" spans="1:14" x14ac:dyDescent="0.2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26438.095238095237</v>
      </c>
      <c r="N2082">
        <v>28222.472754603532</v>
      </c>
    </row>
    <row r="2083" spans="1:14" x14ac:dyDescent="0.2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52876.190476190473</v>
      </c>
      <c r="N2083">
        <v>0</v>
      </c>
    </row>
    <row r="2084" spans="1:14" x14ac:dyDescent="0.2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101079.67237527923</v>
      </c>
      <c r="N2084">
        <v>0</v>
      </c>
    </row>
    <row r="2085" spans="1:14" x14ac:dyDescent="0.2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54689.042448173743</v>
      </c>
      <c r="N2085">
        <v>15465.393794749403</v>
      </c>
    </row>
    <row r="2086" spans="1:14" x14ac:dyDescent="0.2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36475.814412635737</v>
      </c>
      <c r="N2086">
        <v>15465.393794749403</v>
      </c>
    </row>
    <row r="2087" spans="1:14" x14ac:dyDescent="0.2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458767.77251184836</v>
      </c>
      <c r="N2087">
        <v>0</v>
      </c>
    </row>
    <row r="2088" spans="1:14" x14ac:dyDescent="0.2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57295.373665480431</v>
      </c>
      <c r="N2088">
        <v>0</v>
      </c>
    </row>
    <row r="2089" spans="1:14" x14ac:dyDescent="0.2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89317.889317889319</v>
      </c>
      <c r="N2089">
        <v>0</v>
      </c>
    </row>
    <row r="2090" spans="1:14" x14ac:dyDescent="0.2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46509.240246406574</v>
      </c>
      <c r="N2090">
        <v>0</v>
      </c>
    </row>
    <row r="2091" spans="1:14" x14ac:dyDescent="0.2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46509.240246406574</v>
      </c>
      <c r="N2091">
        <v>0</v>
      </c>
    </row>
    <row r="2092" spans="1:14" x14ac:dyDescent="0.2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193809.0241343127</v>
      </c>
      <c r="N2092">
        <v>0</v>
      </c>
    </row>
    <row r="2093" spans="1:14" x14ac:dyDescent="0.2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38719.832109129064</v>
      </c>
      <c r="N2093">
        <v>0</v>
      </c>
    </row>
    <row r="2094" spans="1:14" x14ac:dyDescent="0.2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70967.741935483864</v>
      </c>
      <c r="N2094">
        <v>0</v>
      </c>
    </row>
    <row r="2095" spans="1:14" x14ac:dyDescent="0.2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24418.60465116279</v>
      </c>
      <c r="N2095">
        <v>0</v>
      </c>
    </row>
    <row r="2096" spans="1:14" x14ac:dyDescent="0.2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32735.849056603773</v>
      </c>
      <c r="N2096">
        <v>0</v>
      </c>
    </row>
    <row r="2097" spans="1:14" x14ac:dyDescent="0.2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23195.084485407067</v>
      </c>
      <c r="N2097">
        <v>0</v>
      </c>
    </row>
    <row r="2098" spans="1:14" x14ac:dyDescent="0.2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72670.157068062821</v>
      </c>
      <c r="N2098">
        <v>0</v>
      </c>
    </row>
    <row r="2099" spans="1:14" x14ac:dyDescent="0.2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23029.994916115913</v>
      </c>
      <c r="N2099">
        <v>0</v>
      </c>
    </row>
    <row r="2100" spans="1:14" x14ac:dyDescent="0.2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23029.994916115913</v>
      </c>
      <c r="N2100">
        <v>0</v>
      </c>
    </row>
    <row r="2101" spans="1:14" x14ac:dyDescent="0.2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23446.601941747573</v>
      </c>
      <c r="N2101">
        <v>0</v>
      </c>
    </row>
    <row r="2102" spans="1:14" x14ac:dyDescent="0.2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70339.805825242714</v>
      </c>
      <c r="N2102">
        <v>0</v>
      </c>
    </row>
    <row r="2103" spans="1:14" x14ac:dyDescent="0.2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170348.55179185077</v>
      </c>
      <c r="N2103">
        <v>0</v>
      </c>
    </row>
    <row r="2104" spans="1:14" x14ac:dyDescent="0.2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34069.710358370154</v>
      </c>
      <c r="N2104">
        <v>0</v>
      </c>
    </row>
    <row r="2105" spans="1:14" x14ac:dyDescent="0.2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20808.451998162611</v>
      </c>
      <c r="N2105">
        <v>0</v>
      </c>
    </row>
    <row r="2106" spans="1:14" x14ac:dyDescent="0.2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128912.15823152996</v>
      </c>
      <c r="N2106">
        <v>0</v>
      </c>
    </row>
    <row r="2107" spans="1:14" x14ac:dyDescent="0.2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64456.07911576498</v>
      </c>
      <c r="N2107">
        <v>0</v>
      </c>
    </row>
    <row r="2108" spans="1:14" x14ac:dyDescent="0.2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282932.41695303551</v>
      </c>
      <c r="N2108">
        <v>0</v>
      </c>
    </row>
    <row r="2109" spans="1:14" x14ac:dyDescent="0.2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93895.800933125967</v>
      </c>
      <c r="N2109">
        <v>0</v>
      </c>
    </row>
    <row r="2110" spans="1:14" x14ac:dyDescent="0.2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56337.480559875585</v>
      </c>
      <c r="N2110">
        <v>0</v>
      </c>
    </row>
    <row r="2111" spans="1:14" x14ac:dyDescent="0.2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223690.57211925866</v>
      </c>
      <c r="N2111">
        <v>0</v>
      </c>
    </row>
    <row r="2112" spans="1:14" x14ac:dyDescent="0.2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145908.90769850867</v>
      </c>
      <c r="N2112">
        <v>0</v>
      </c>
    </row>
    <row r="2113" spans="1:14" x14ac:dyDescent="0.2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18258.766626360339</v>
      </c>
      <c r="N2113">
        <v>0</v>
      </c>
    </row>
    <row r="2114" spans="1:14" x14ac:dyDescent="0.2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71387.143547607542</v>
      </c>
      <c r="N2114">
        <v>0</v>
      </c>
    </row>
    <row r="2115" spans="1:14" x14ac:dyDescent="0.2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89270.17883035283</v>
      </c>
      <c r="N2115">
        <v>0</v>
      </c>
    </row>
    <row r="2116" spans="1:14" x14ac:dyDescent="0.2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118095.23809523809</v>
      </c>
    </row>
    <row r="2117" spans="1:14" x14ac:dyDescent="0.2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58443.579766536968</v>
      </c>
    </row>
    <row r="2118" spans="1:14" x14ac:dyDescent="0.2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57688.888888888891</v>
      </c>
    </row>
    <row r="2119" spans="1:14" x14ac:dyDescent="0.2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3243.0345537610192</v>
      </c>
      <c r="M2119">
        <v>0</v>
      </c>
      <c r="N2119">
        <v>0</v>
      </c>
    </row>
    <row r="2120" spans="1:14" x14ac:dyDescent="0.2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31014.735216524034</v>
      </c>
      <c r="M2120">
        <v>50308.872445862464</v>
      </c>
      <c r="N2120">
        <v>55821.680742073928</v>
      </c>
    </row>
    <row r="2121" spans="1:14" x14ac:dyDescent="0.2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22331.441229406064</v>
      </c>
    </row>
    <row r="2122" spans="1:14" x14ac:dyDescent="0.2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2427.2947591638899</v>
      </c>
      <c r="M2122">
        <v>22742.226051539124</v>
      </c>
      <c r="N2122">
        <v>45870.942201108475</v>
      </c>
    </row>
    <row r="2123" spans="1:14" x14ac:dyDescent="0.2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32448.500454407756</v>
      </c>
      <c r="M2123">
        <v>15160.178585415524</v>
      </c>
      <c r="N2123">
        <v>0</v>
      </c>
    </row>
    <row r="2124" spans="1:14" x14ac:dyDescent="0.2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310.51196607088764</v>
      </c>
      <c r="M2124">
        <v>7582.0474661236003</v>
      </c>
      <c r="N2124">
        <v>20067.300079176563</v>
      </c>
    </row>
    <row r="2125" spans="1:14" x14ac:dyDescent="0.2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10093.689721686414</v>
      </c>
      <c r="M2125">
        <v>21937.925813777441</v>
      </c>
      <c r="N2125">
        <v>10132.409355277812</v>
      </c>
    </row>
    <row r="2126" spans="1:14" x14ac:dyDescent="0.2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24009.368972168642</v>
      </c>
      <c r="M2126">
        <v>0</v>
      </c>
      <c r="N2126">
        <v>1687.9099121395866</v>
      </c>
    </row>
    <row r="2127" spans="1:14" x14ac:dyDescent="0.2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1212.455221824194</v>
      </c>
      <c r="M2127">
        <v>15844.057532172597</v>
      </c>
      <c r="N2127">
        <v>42212.597450810543</v>
      </c>
    </row>
    <row r="2128" spans="1:14" x14ac:dyDescent="0.2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10425.247848194756</v>
      </c>
      <c r="M2128">
        <v>23079.481210508813</v>
      </c>
      <c r="N2128">
        <v>30756.210756210756</v>
      </c>
    </row>
    <row r="2129" spans="1:14" x14ac:dyDescent="0.2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33178.990426952245</v>
      </c>
      <c r="M2129">
        <v>0</v>
      </c>
      <c r="N2129">
        <v>8200.9282009282015</v>
      </c>
    </row>
    <row r="2130" spans="1:14" x14ac:dyDescent="0.2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889.12876743459367</v>
      </c>
      <c r="M2130">
        <v>3846.5802017514688</v>
      </c>
      <c r="N2130">
        <v>6150.6961506961507</v>
      </c>
    </row>
    <row r="2131" spans="1:14" x14ac:dyDescent="0.2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7136.5471983846546</v>
      </c>
      <c r="M2131">
        <v>42462.767889575007</v>
      </c>
      <c r="N2131">
        <v>26296.808318807478</v>
      </c>
    </row>
    <row r="2132" spans="1:14" x14ac:dyDescent="0.2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38642.099949520445</v>
      </c>
      <c r="M2132">
        <v>0</v>
      </c>
      <c r="N2132">
        <v>0</v>
      </c>
    </row>
    <row r="2133" spans="1:14" x14ac:dyDescent="0.2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3161.2821807168098</v>
      </c>
      <c r="M2133">
        <v>6850.1029180288169</v>
      </c>
      <c r="N2133">
        <v>12135.601370439383</v>
      </c>
    </row>
    <row r="2134" spans="1:14" x14ac:dyDescent="0.2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12845.390324599839</v>
      </c>
      <c r="M2134">
        <v>51749.566756388042</v>
      </c>
      <c r="N2134">
        <v>27726.544418728859</v>
      </c>
    </row>
    <row r="2135" spans="1:14" x14ac:dyDescent="0.2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38147.187695609406</v>
      </c>
      <c r="M2135">
        <v>4085.3950813023121</v>
      </c>
      <c r="N2135">
        <v>13861.491899590528</v>
      </c>
    </row>
    <row r="2136" spans="1:14" x14ac:dyDescent="0.2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5119.3776267548956</v>
      </c>
      <c r="M2136">
        <v>0</v>
      </c>
      <c r="N2136">
        <v>6932.5262595691647</v>
      </c>
    </row>
    <row r="2137" spans="1:14" x14ac:dyDescent="0.2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6269.6747114375657</v>
      </c>
      <c r="M2137">
        <v>0</v>
      </c>
      <c r="N2137">
        <v>0</v>
      </c>
    </row>
    <row r="2138" spans="1:14" x14ac:dyDescent="0.2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24554.039874081845</v>
      </c>
      <c r="M2138">
        <v>0</v>
      </c>
      <c r="N2138">
        <v>45694.050991501419</v>
      </c>
    </row>
    <row r="2139" spans="1:14" x14ac:dyDescent="0.2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15602.721970187946</v>
      </c>
      <c r="M2139">
        <v>16266.173752310537</v>
      </c>
      <c r="N2139">
        <v>12281.594571670908</v>
      </c>
    </row>
    <row r="2140" spans="1:14" x14ac:dyDescent="0.2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26523.007128969541</v>
      </c>
      <c r="M2140">
        <v>16266.173752310537</v>
      </c>
      <c r="N2140">
        <v>0</v>
      </c>
    </row>
    <row r="2141" spans="1:14" x14ac:dyDescent="0.2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20834.681332901975</v>
      </c>
      <c r="N2141">
        <v>14430.808294540839</v>
      </c>
    </row>
    <row r="2142" spans="1:14" x14ac:dyDescent="0.2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7616.3610719322987</v>
      </c>
      <c r="M2142">
        <v>0</v>
      </c>
      <c r="N2142">
        <v>0</v>
      </c>
    </row>
    <row r="2143" spans="1:14" x14ac:dyDescent="0.2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15626.01099967648</v>
      </c>
      <c r="N2143">
        <v>28872.196360558613</v>
      </c>
    </row>
    <row r="2144" spans="1:14" x14ac:dyDescent="0.2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7531.837477258945</v>
      </c>
      <c r="M2144">
        <v>16321.730950141111</v>
      </c>
      <c r="N2144">
        <v>17412.473916067702</v>
      </c>
    </row>
    <row r="2145" spans="1:14" x14ac:dyDescent="0.2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14178.289872650092</v>
      </c>
      <c r="M2145">
        <v>8160.8654750705555</v>
      </c>
      <c r="N2145">
        <v>26118.710874101555</v>
      </c>
    </row>
    <row r="2146" spans="1:14" x14ac:dyDescent="0.2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2001.2128562765313</v>
      </c>
      <c r="M2146">
        <v>0</v>
      </c>
      <c r="N2146">
        <v>17412.473916067702</v>
      </c>
    </row>
    <row r="2147" spans="1:14" x14ac:dyDescent="0.2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3378.1139950436936</v>
      </c>
      <c r="M2147">
        <v>21833.5343787696</v>
      </c>
      <c r="N2147">
        <v>24191.229331416249</v>
      </c>
    </row>
    <row r="2148" spans="1:14" x14ac:dyDescent="0.2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47097.952262945088</v>
      </c>
      <c r="M2148">
        <v>0</v>
      </c>
      <c r="N2148">
        <v>0</v>
      </c>
    </row>
    <row r="2149" spans="1:14" x14ac:dyDescent="0.2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2399.8956567105779</v>
      </c>
      <c r="M2149">
        <v>0</v>
      </c>
      <c r="N2149">
        <v>16127.486220944165</v>
      </c>
    </row>
    <row r="2150" spans="1:14" x14ac:dyDescent="0.2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16158.19209039548</v>
      </c>
      <c r="M2150">
        <v>28626.782393056415</v>
      </c>
      <c r="N2150">
        <v>19413.700269219265</v>
      </c>
    </row>
    <row r="2151" spans="1:14" x14ac:dyDescent="0.2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18323.917137476459</v>
      </c>
      <c r="M2151">
        <v>17172.969621822689</v>
      </c>
      <c r="N2151">
        <v>19413.700269219265</v>
      </c>
    </row>
    <row r="2152" spans="1:14" x14ac:dyDescent="0.2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14552.796889021836</v>
      </c>
    </row>
    <row r="2153" spans="1:14" x14ac:dyDescent="0.2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70210.346787947696</v>
      </c>
      <c r="N2153">
        <v>0</v>
      </c>
    </row>
    <row r="2154" spans="1:14" x14ac:dyDescent="0.2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68169.014084507042</v>
      </c>
      <c r="N2154">
        <v>51292.950761601132</v>
      </c>
    </row>
    <row r="2155" spans="1:14" x14ac:dyDescent="0.2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23711.340206185567</v>
      </c>
      <c r="N2155">
        <v>0</v>
      </c>
    </row>
    <row r="2156" spans="1:14" x14ac:dyDescent="0.2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16354.916067146283</v>
      </c>
    </row>
    <row r="2157" spans="1:14" x14ac:dyDescent="0.2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23711.340206185567</v>
      </c>
      <c r="N2157">
        <v>16354.916067146283</v>
      </c>
    </row>
    <row r="2158" spans="1:14" x14ac:dyDescent="0.2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32099.907493061979</v>
      </c>
      <c r="N2158">
        <v>0</v>
      </c>
    </row>
    <row r="2159" spans="1:14" x14ac:dyDescent="0.2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16049.95374653099</v>
      </c>
      <c r="N2159">
        <v>17037.20508166969</v>
      </c>
    </row>
    <row r="2160" spans="1:14" x14ac:dyDescent="0.2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64627.469650083316</v>
      </c>
      <c r="N2160">
        <v>31692.959736284436</v>
      </c>
    </row>
    <row r="2161" spans="1:14" x14ac:dyDescent="0.2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21202.221496243059</v>
      </c>
    </row>
    <row r="2162" spans="1:14" x14ac:dyDescent="0.2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10584.776216922573</v>
      </c>
    </row>
    <row r="2163" spans="1:14" x14ac:dyDescent="0.2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11828.82519176423</v>
      </c>
      <c r="M2163">
        <v>27566.964285714286</v>
      </c>
      <c r="N2163">
        <v>36784.492588369438</v>
      </c>
    </row>
    <row r="2164" spans="1:14" x14ac:dyDescent="0.2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4341.8141592920356</v>
      </c>
      <c r="M2164">
        <v>14400.476048795001</v>
      </c>
      <c r="N2164">
        <v>21810.513631571019</v>
      </c>
    </row>
    <row r="2165" spans="1:14" x14ac:dyDescent="0.2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23492.809734513274</v>
      </c>
      <c r="M2165">
        <v>14400.476048795001</v>
      </c>
      <c r="N2165">
        <v>0</v>
      </c>
    </row>
    <row r="2166" spans="1:14" x14ac:dyDescent="0.2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2018.8053097345132</v>
      </c>
      <c r="M2166">
        <v>0</v>
      </c>
      <c r="N2166">
        <v>21810.513631571019</v>
      </c>
    </row>
    <row r="2167" spans="1:14" x14ac:dyDescent="0.2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20405.014464802316</v>
      </c>
      <c r="M2167">
        <v>17248.459958932239</v>
      </c>
      <c r="N2167">
        <v>23911.329186015948</v>
      </c>
    </row>
    <row r="2168" spans="1:14" x14ac:dyDescent="0.2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27647.058823529413</v>
      </c>
      <c r="M2168">
        <v>0</v>
      </c>
      <c r="N2168">
        <v>11951.283623937616</v>
      </c>
    </row>
    <row r="2169" spans="1:14" x14ac:dyDescent="0.2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3606.5573770491801</v>
      </c>
      <c r="M2169">
        <v>12936.344969199179</v>
      </c>
      <c r="N2169">
        <v>29886.970997984754</v>
      </c>
    </row>
    <row r="2170" spans="1:14" x14ac:dyDescent="0.2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17403.341288782816</v>
      </c>
      <c r="M2170">
        <v>51450.282642943195</v>
      </c>
      <c r="N2170">
        <v>20594.149908592321</v>
      </c>
    </row>
    <row r="2171" spans="1:14" x14ac:dyDescent="0.2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12477.326968973746</v>
      </c>
      <c r="M2171">
        <v>6431.2853303678994</v>
      </c>
      <c r="N2171">
        <v>27458.866544789762</v>
      </c>
    </row>
    <row r="2172" spans="1:14" x14ac:dyDescent="0.2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2482.1002386634846</v>
      </c>
      <c r="M2172">
        <v>12862.570660735799</v>
      </c>
      <c r="N2172">
        <v>6864.7166361974405</v>
      </c>
    </row>
    <row r="2173" spans="1:14" x14ac:dyDescent="0.2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8601.2612426341366</v>
      </c>
      <c r="M2173">
        <v>30441.049293744596</v>
      </c>
      <c r="N2173">
        <v>51432.664756446989</v>
      </c>
    </row>
    <row r="2174" spans="1:14" x14ac:dyDescent="0.2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26310.348392432545</v>
      </c>
      <c r="M2174">
        <v>0</v>
      </c>
      <c r="N2174">
        <v>0</v>
      </c>
    </row>
    <row r="2175" spans="1:14" x14ac:dyDescent="0.2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25711.55682903534</v>
      </c>
    </row>
    <row r="2176" spans="1:14" x14ac:dyDescent="0.2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4783.0593810158452</v>
      </c>
      <c r="M2176">
        <v>18102.708665277609</v>
      </c>
      <c r="N2176">
        <v>26917.150645964204</v>
      </c>
    </row>
    <row r="2177" spans="1:14" x14ac:dyDescent="0.2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35376.869539463944</v>
      </c>
      <c r="M2177">
        <v>0</v>
      </c>
      <c r="N2177">
        <v>23076.923076923078</v>
      </c>
    </row>
    <row r="2178" spans="1:14" x14ac:dyDescent="0.2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3840.2275690411284</v>
      </c>
    </row>
    <row r="2179" spans="1:14" x14ac:dyDescent="0.2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5417.6861237329604</v>
      </c>
      <c r="M2179">
        <v>0</v>
      </c>
      <c r="N2179">
        <v>0</v>
      </c>
    </row>
    <row r="2180" spans="1:14" x14ac:dyDescent="0.2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2726.3194687172318</v>
      </c>
      <c r="M2180">
        <v>46358.858858858861</v>
      </c>
      <c r="N2180">
        <v>0</v>
      </c>
    </row>
    <row r="2181" spans="1:14" x14ac:dyDescent="0.2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27154.663518299883</v>
      </c>
      <c r="M2181">
        <v>24309.392265193372</v>
      </c>
      <c r="N2181">
        <v>0</v>
      </c>
    </row>
    <row r="2182" spans="1:14" x14ac:dyDescent="0.2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5031.1451844753237</v>
      </c>
      <c r="M2182">
        <v>0</v>
      </c>
      <c r="N2182">
        <v>0</v>
      </c>
    </row>
    <row r="2183" spans="1:14" x14ac:dyDescent="0.2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3082.5746685832933</v>
      </c>
      <c r="M2183">
        <v>0</v>
      </c>
      <c r="N2183">
        <v>0</v>
      </c>
    </row>
    <row r="2184" spans="1:14" x14ac:dyDescent="0.2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4244.1094687545738</v>
      </c>
      <c r="M2184">
        <v>29823.807477438761</v>
      </c>
      <c r="N2184">
        <v>0</v>
      </c>
    </row>
    <row r="2185" spans="1:14" x14ac:dyDescent="0.2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32782.086931069811</v>
      </c>
      <c r="M2185">
        <v>0</v>
      </c>
      <c r="N2185">
        <v>0</v>
      </c>
    </row>
    <row r="2186" spans="1:14" x14ac:dyDescent="0.2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9941.2691591462535</v>
      </c>
      <c r="N2186">
        <v>0</v>
      </c>
    </row>
    <row r="2187" spans="1:14" x14ac:dyDescent="0.2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8154.8347613219094</v>
      </c>
      <c r="M2187">
        <v>6404.6373533154247</v>
      </c>
      <c r="N2187">
        <v>0</v>
      </c>
    </row>
    <row r="2188" spans="1:14" x14ac:dyDescent="0.2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14152.386780905752</v>
      </c>
      <c r="M2188">
        <v>0</v>
      </c>
      <c r="N2188">
        <v>0</v>
      </c>
    </row>
    <row r="2189" spans="1:14" x14ac:dyDescent="0.2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8706.6246056782329</v>
      </c>
      <c r="M2189">
        <v>6399.583766909469</v>
      </c>
      <c r="N2189">
        <v>0</v>
      </c>
    </row>
    <row r="2190" spans="1:14" x14ac:dyDescent="0.2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21997.896950578339</v>
      </c>
      <c r="M2190">
        <v>0</v>
      </c>
      <c r="N2190">
        <v>0</v>
      </c>
    </row>
    <row r="2191" spans="1:14" x14ac:dyDescent="0.2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112170.75386012715</v>
      </c>
      <c r="N2191">
        <v>0</v>
      </c>
    </row>
    <row r="2192" spans="1:14" x14ac:dyDescent="0.2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45953.66550301492</v>
      </c>
    </row>
    <row r="2193" spans="1:14" x14ac:dyDescent="0.2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16572.310859495625</v>
      </c>
      <c r="N2193">
        <v>0</v>
      </c>
    </row>
    <row r="2194" spans="1:14" x14ac:dyDescent="0.2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8286.1554297478124</v>
      </c>
      <c r="N2194">
        <v>11481.481481481482</v>
      </c>
    </row>
    <row r="2195" spans="1:14" x14ac:dyDescent="0.2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11836.943544260617</v>
      </c>
      <c r="N2195">
        <v>50529.857022708158</v>
      </c>
    </row>
    <row r="2196" spans="1:14" x14ac:dyDescent="0.2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40432.374486331966</v>
      </c>
      <c r="N2196">
        <v>35848.721590909088</v>
      </c>
    </row>
    <row r="2197" spans="1:14" x14ac:dyDescent="0.2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11949.573863636364</v>
      </c>
    </row>
    <row r="2198" spans="1:14" x14ac:dyDescent="0.2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41958.200817810088</v>
      </c>
      <c r="N2198">
        <v>35617.039964866053</v>
      </c>
    </row>
    <row r="2199" spans="1:14" x14ac:dyDescent="0.2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28502.415458937197</v>
      </c>
    </row>
    <row r="2200" spans="1:14" x14ac:dyDescent="0.2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68026.866049930293</v>
      </c>
    </row>
    <row r="2201" spans="1:14" x14ac:dyDescent="0.2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21866.493843162669</v>
      </c>
      <c r="N2201">
        <v>0</v>
      </c>
    </row>
    <row r="2202" spans="1:14" x14ac:dyDescent="0.2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23244.929797191886</v>
      </c>
      <c r="N2202">
        <v>34353.512201698803</v>
      </c>
    </row>
    <row r="2203" spans="1:14" x14ac:dyDescent="0.2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6970.6424620621192</v>
      </c>
      <c r="N2203">
        <v>9545.6383982742354</v>
      </c>
    </row>
    <row r="2204" spans="1:14" x14ac:dyDescent="0.2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34224.48658017753</v>
      </c>
      <c r="N2204">
        <v>28799.608035276826</v>
      </c>
    </row>
    <row r="2205" spans="1:14" x14ac:dyDescent="0.2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19799.118079372856</v>
      </c>
    </row>
    <row r="2206" spans="1:14" x14ac:dyDescent="0.2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44766.958634358416</v>
      </c>
      <c r="N2206">
        <v>33934.40638993102</v>
      </c>
    </row>
    <row r="2207" spans="1:14" x14ac:dyDescent="0.2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3893.6129403490827</v>
      </c>
      <c r="N2207">
        <v>0</v>
      </c>
    </row>
    <row r="2208" spans="1:14" x14ac:dyDescent="0.2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7787.2258806981654</v>
      </c>
      <c r="N2208">
        <v>14286.578724434225</v>
      </c>
    </row>
    <row r="2209" spans="1:14" x14ac:dyDescent="0.2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48036.206218024403</v>
      </c>
      <c r="N2209">
        <v>36815.693430656931</v>
      </c>
    </row>
    <row r="2210" spans="1:14" x14ac:dyDescent="0.2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1920.5037386855568</v>
      </c>
      <c r="N2210">
        <v>7747.8710462287108</v>
      </c>
    </row>
    <row r="2211" spans="1:14" x14ac:dyDescent="0.2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15503.345498783456</v>
      </c>
    </row>
    <row r="2212" spans="1:14" x14ac:dyDescent="0.2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26112.159611755189</v>
      </c>
      <c r="N2212">
        <v>39905.079527963055</v>
      </c>
    </row>
    <row r="2213" spans="1:14" x14ac:dyDescent="0.2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10447.559989215422</v>
      </c>
      <c r="N2213">
        <v>0</v>
      </c>
    </row>
    <row r="2214" spans="1:14" x14ac:dyDescent="0.2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16803.488968701899</v>
      </c>
    </row>
    <row r="2215" spans="1:14" x14ac:dyDescent="0.2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2815.0486714022627</v>
      </c>
      <c r="M2215">
        <v>32907.566302652107</v>
      </c>
      <c r="N2215">
        <v>31226.369365002425</v>
      </c>
    </row>
    <row r="2216" spans="1:14" x14ac:dyDescent="0.2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34096.290449881613</v>
      </c>
      <c r="M2216">
        <v>32907.566302652107</v>
      </c>
      <c r="N2216">
        <v>0</v>
      </c>
    </row>
    <row r="2217" spans="1:14" x14ac:dyDescent="0.2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10367.708045341444</v>
      </c>
      <c r="M2217">
        <v>37233.607488526381</v>
      </c>
      <c r="N2217">
        <v>31079.300957231932</v>
      </c>
    </row>
    <row r="2218" spans="1:14" x14ac:dyDescent="0.2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47728.319970509634</v>
      </c>
      <c r="M2218">
        <v>13404.825737265415</v>
      </c>
      <c r="N2218">
        <v>6217.6165803108806</v>
      </c>
    </row>
    <row r="2219" spans="1:14" x14ac:dyDescent="0.2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1230.3013547138512</v>
      </c>
      <c r="M2219">
        <v>0</v>
      </c>
      <c r="N2219">
        <v>0</v>
      </c>
    </row>
    <row r="2220" spans="1:14" x14ac:dyDescent="0.2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6872.8962974835713</v>
      </c>
      <c r="M2220">
        <v>45704.67746866402</v>
      </c>
      <c r="N2220">
        <v>30047.220829925871</v>
      </c>
    </row>
    <row r="2221" spans="1:14" x14ac:dyDescent="0.2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38236.896938611957</v>
      </c>
      <c r="M2221">
        <v>0</v>
      </c>
      <c r="N2221">
        <v>0</v>
      </c>
    </row>
    <row r="2222" spans="1:14" x14ac:dyDescent="0.2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1660.5225196345568</v>
      </c>
      <c r="M2222">
        <v>0</v>
      </c>
      <c r="N2222">
        <v>9692.1412931648501</v>
      </c>
    </row>
    <row r="2223" spans="1:14" x14ac:dyDescent="0.2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3148.5780615206036</v>
      </c>
      <c r="M2223">
        <v>29017.945178465787</v>
      </c>
      <c r="N2223">
        <v>27091.179542361617</v>
      </c>
    </row>
    <row r="2224" spans="1:14" x14ac:dyDescent="0.2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37227.945443993034</v>
      </c>
      <c r="M2224">
        <v>2001.5775981068823</v>
      </c>
      <c r="N2224">
        <v>0</v>
      </c>
    </row>
    <row r="2225" spans="1:14" x14ac:dyDescent="0.2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943.1224608241439</v>
      </c>
      <c r="M2225">
        <v>13008.611056333399</v>
      </c>
      <c r="N2225">
        <v>10276.292053043011</v>
      </c>
    </row>
    <row r="2226" spans="1:14" x14ac:dyDescent="0.2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7784.10056055716</v>
      </c>
      <c r="M2226">
        <v>41402.275077559461</v>
      </c>
      <c r="N2226">
        <v>24875.945660131783</v>
      </c>
    </row>
    <row r="2227" spans="1:14" x14ac:dyDescent="0.2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57932.733140818753</v>
      </c>
      <c r="M2227">
        <v>5050.6721820062048</v>
      </c>
      <c r="N2227">
        <v>4144.635158220125</v>
      </c>
    </row>
    <row r="2228" spans="1:14" x14ac:dyDescent="0.2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13475.148458472302</v>
      </c>
    </row>
    <row r="2229" spans="1:14" x14ac:dyDescent="0.2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8571.2582702509389</v>
      </c>
      <c r="M2229">
        <v>41420.322755761736</v>
      </c>
      <c r="N2229">
        <v>22662.848962061562</v>
      </c>
    </row>
    <row r="2230" spans="1:14" x14ac:dyDescent="0.2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67586.576861178997</v>
      </c>
      <c r="M2230">
        <v>11469.180279326853</v>
      </c>
      <c r="N2230">
        <v>0</v>
      </c>
    </row>
    <row r="2231" spans="1:14" x14ac:dyDescent="0.2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929.84442987423256</v>
      </c>
      <c r="M2231">
        <v>0</v>
      </c>
      <c r="N2231">
        <v>17976.616559293725</v>
      </c>
    </row>
    <row r="2232" spans="1:14" x14ac:dyDescent="0.2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141075.26881720431</v>
      </c>
      <c r="N2232">
        <v>0</v>
      </c>
    </row>
    <row r="2233" spans="1:14" x14ac:dyDescent="0.2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152644.52644526446</v>
      </c>
      <c r="N2233">
        <v>0</v>
      </c>
    </row>
    <row r="2234" spans="1:14" x14ac:dyDescent="0.2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90356.083086053419</v>
      </c>
      <c r="N2234">
        <v>0</v>
      </c>
    </row>
    <row r="2235" spans="1:14" x14ac:dyDescent="0.2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82711.864406779656</v>
      </c>
      <c r="N2235">
        <v>0</v>
      </c>
    </row>
    <row r="2236" spans="1:14" x14ac:dyDescent="0.2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41355.932203389828</v>
      </c>
      <c r="N2236">
        <v>0</v>
      </c>
    </row>
    <row r="2237" spans="1:14" x14ac:dyDescent="0.2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22473.867595818814</v>
      </c>
      <c r="N2237">
        <v>0</v>
      </c>
    </row>
    <row r="2238" spans="1:14" x14ac:dyDescent="0.2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48334.833483348331</v>
      </c>
    </row>
    <row r="2239" spans="1:14" x14ac:dyDescent="0.2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77360.219981668197</v>
      </c>
      <c r="N2239">
        <v>0</v>
      </c>
    </row>
    <row r="2240" spans="1:14" x14ac:dyDescent="0.2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52370.804475226425</v>
      </c>
      <c r="N2240">
        <v>144144.60285132384</v>
      </c>
    </row>
    <row r="2241" spans="1:14" x14ac:dyDescent="0.2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17474.693660095898</v>
      </c>
      <c r="N2241">
        <v>0</v>
      </c>
    </row>
    <row r="2242" spans="1:14" x14ac:dyDescent="0.2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87404.426559356143</v>
      </c>
      <c r="N2242">
        <v>69112.114371708056</v>
      </c>
    </row>
    <row r="2243" spans="1:14" x14ac:dyDescent="0.2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13807.373965387509</v>
      </c>
    </row>
    <row r="2244" spans="1:14" x14ac:dyDescent="0.2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100048.42615012107</v>
      </c>
    </row>
    <row r="2245" spans="1:14" x14ac:dyDescent="0.2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15486.500254712175</v>
      </c>
      <c r="N2245">
        <v>0</v>
      </c>
    </row>
    <row r="2246" spans="1:14" x14ac:dyDescent="0.2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14285.714285714286</v>
      </c>
    </row>
    <row r="2247" spans="1:14" x14ac:dyDescent="0.2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48508.946322067597</v>
      </c>
      <c r="N2247">
        <v>0</v>
      </c>
    </row>
    <row r="2248" spans="1:14" x14ac:dyDescent="0.2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32339.297548045062</v>
      </c>
      <c r="N2248">
        <v>0</v>
      </c>
    </row>
    <row r="2249" spans="1:14" x14ac:dyDescent="0.2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58095.952023988008</v>
      </c>
      <c r="N2249">
        <v>35096.497498213008</v>
      </c>
    </row>
    <row r="2250" spans="1:14" x14ac:dyDescent="0.2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23445.318084345963</v>
      </c>
    </row>
    <row r="2251" spans="1:14" x14ac:dyDescent="0.2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92561.983471074374</v>
      </c>
      <c r="N2251">
        <v>0</v>
      </c>
    </row>
    <row r="2252" spans="1:14" x14ac:dyDescent="0.2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192525.91380250955</v>
      </c>
      <c r="N2252">
        <v>0</v>
      </c>
    </row>
    <row r="2253" spans="1:14" x14ac:dyDescent="0.2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40901.771336553946</v>
      </c>
      <c r="N2253">
        <v>0</v>
      </c>
    </row>
    <row r="2254" spans="1:14" x14ac:dyDescent="0.2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81803.542673107891</v>
      </c>
      <c r="N2254">
        <v>0</v>
      </c>
    </row>
    <row r="2255" spans="1:14" x14ac:dyDescent="0.2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40901.771336553946</v>
      </c>
      <c r="N2255">
        <v>0</v>
      </c>
    </row>
    <row r="2256" spans="1:14" x14ac:dyDescent="0.2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257705.4794520548</v>
      </c>
      <c r="N2256">
        <v>0</v>
      </c>
    </row>
    <row r="2257" spans="1:14" x14ac:dyDescent="0.2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114125.63667232597</v>
      </c>
      <c r="N2257">
        <v>0</v>
      </c>
    </row>
    <row r="2258" spans="1:14" x14ac:dyDescent="0.2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307980.69784706755</v>
      </c>
      <c r="N2258">
        <v>0</v>
      </c>
    </row>
    <row r="2259" spans="1:14" x14ac:dyDescent="0.2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42966.751918158567</v>
      </c>
      <c r="N2259">
        <v>0</v>
      </c>
    </row>
    <row r="2260" spans="1:14" x14ac:dyDescent="0.2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67733.333333333328</v>
      </c>
      <c r="N2260">
        <v>0</v>
      </c>
    </row>
    <row r="2261" spans="1:14" x14ac:dyDescent="0.2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33866.666666666664</v>
      </c>
      <c r="N2261">
        <v>0</v>
      </c>
    </row>
    <row r="2262" spans="1:14" x14ac:dyDescent="0.2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123231.01777059774</v>
      </c>
    </row>
    <row r="2263" spans="1:14" x14ac:dyDescent="0.2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126235.81105822044</v>
      </c>
    </row>
    <row r="2264" spans="1:14" x14ac:dyDescent="0.2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20698.477676858129</v>
      </c>
    </row>
    <row r="2265" spans="1:14" x14ac:dyDescent="0.2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24577.777777777777</v>
      </c>
      <c r="N2265">
        <v>0</v>
      </c>
    </row>
    <row r="2266" spans="1:14" x14ac:dyDescent="0.2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35067.064083457524</v>
      </c>
      <c r="N2266">
        <v>42053.973013493254</v>
      </c>
    </row>
    <row r="2267" spans="1:14" x14ac:dyDescent="0.2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17526.080476900148</v>
      </c>
      <c r="N2267">
        <v>0</v>
      </c>
    </row>
    <row r="2268" spans="1:14" x14ac:dyDescent="0.2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63073.46326836582</v>
      </c>
    </row>
    <row r="2269" spans="1:14" x14ac:dyDescent="0.2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38983.628922237382</v>
      </c>
      <c r="N2269">
        <v>44868.37720759747</v>
      </c>
    </row>
    <row r="2270" spans="1:14" x14ac:dyDescent="0.2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12994.542974079126</v>
      </c>
      <c r="N2270">
        <v>14961.679440186605</v>
      </c>
    </row>
    <row r="2271" spans="1:14" x14ac:dyDescent="0.2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356635.07109004742</v>
      </c>
      <c r="N2271">
        <v>0</v>
      </c>
    </row>
    <row r="2272" spans="1:14" x14ac:dyDescent="0.2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79530.201342281885</v>
      </c>
      <c r="N2272">
        <v>0</v>
      </c>
    </row>
    <row r="2273" spans="1:14" x14ac:dyDescent="0.2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57760.314341846759</v>
      </c>
      <c r="N2273">
        <v>0</v>
      </c>
    </row>
    <row r="2274" spans="1:14" x14ac:dyDescent="0.2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50297.0297029703</v>
      </c>
      <c r="N2274">
        <v>0</v>
      </c>
    </row>
    <row r="2275" spans="1:14" x14ac:dyDescent="0.2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149070.45009784735</v>
      </c>
      <c r="N2275">
        <v>0</v>
      </c>
    </row>
    <row r="2276" spans="1:14" x14ac:dyDescent="0.2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210457.10707576707</v>
      </c>
      <c r="N2276">
        <v>0</v>
      </c>
    </row>
    <row r="2277" spans="1:14" x14ac:dyDescent="0.2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75805.412371134022</v>
      </c>
      <c r="N2277">
        <v>0</v>
      </c>
    </row>
    <row r="2278" spans="1:14" x14ac:dyDescent="0.2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37886.597938144332</v>
      </c>
      <c r="N2278">
        <v>0</v>
      </c>
    </row>
    <row r="2279" spans="1:14" x14ac:dyDescent="0.2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51365.01516683519</v>
      </c>
      <c r="N2279">
        <v>0</v>
      </c>
    </row>
    <row r="2280" spans="1:14" x14ac:dyDescent="0.2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25682.507583417595</v>
      </c>
      <c r="N2280">
        <v>0</v>
      </c>
    </row>
    <row r="2281" spans="1:14" x14ac:dyDescent="0.2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25682.507583417595</v>
      </c>
      <c r="N2281">
        <v>0</v>
      </c>
    </row>
    <row r="2282" spans="1:14" x14ac:dyDescent="0.2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109525.52120776419</v>
      </c>
      <c r="N2282">
        <v>0</v>
      </c>
    </row>
    <row r="2283" spans="1:14" x14ac:dyDescent="0.2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109525.52120776419</v>
      </c>
      <c r="N2283">
        <v>0</v>
      </c>
    </row>
    <row r="2284" spans="1:14" x14ac:dyDescent="0.2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167630.92269326682</v>
      </c>
      <c r="N2284">
        <v>0</v>
      </c>
    </row>
    <row r="2285" spans="1:14" x14ac:dyDescent="0.2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297464.78873239434</v>
      </c>
      <c r="N2285">
        <v>0</v>
      </c>
    </row>
    <row r="2286" spans="1:14" x14ac:dyDescent="0.2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92285.564853556483</v>
      </c>
      <c r="N2286">
        <v>0</v>
      </c>
    </row>
    <row r="2287" spans="1:14" x14ac:dyDescent="0.2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30753.138075313807</v>
      </c>
      <c r="N2287">
        <v>0</v>
      </c>
    </row>
    <row r="2288" spans="1:14" x14ac:dyDescent="0.2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51678.535096642932</v>
      </c>
      <c r="N2288">
        <v>0</v>
      </c>
    </row>
    <row r="2289" spans="1:14" x14ac:dyDescent="0.2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25839.267548321466</v>
      </c>
      <c r="N2289">
        <v>0</v>
      </c>
    </row>
    <row r="2290" spans="1:14" x14ac:dyDescent="0.2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63638.262322472852</v>
      </c>
      <c r="N2290">
        <v>0</v>
      </c>
    </row>
    <row r="2291" spans="1:14" x14ac:dyDescent="0.2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108576.96656436763</v>
      </c>
      <c r="N2291">
        <v>0</v>
      </c>
    </row>
    <row r="2292" spans="1:14" x14ac:dyDescent="0.2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27136.165401389113</v>
      </c>
      <c r="N2292">
        <v>0</v>
      </c>
    </row>
    <row r="2293" spans="1:14" x14ac:dyDescent="0.2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27816.901408450703</v>
      </c>
      <c r="N2293">
        <v>0</v>
      </c>
    </row>
    <row r="2294" spans="1:14" x14ac:dyDescent="0.2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19300.83702609552</v>
      </c>
      <c r="N2294">
        <v>0</v>
      </c>
    </row>
    <row r="2295" spans="1:14" x14ac:dyDescent="0.2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19300.83702609552</v>
      </c>
      <c r="N2295">
        <v>0</v>
      </c>
    </row>
    <row r="2296" spans="1:14" x14ac:dyDescent="0.2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15679.012345679012</v>
      </c>
      <c r="N2296">
        <v>0</v>
      </c>
    </row>
    <row r="2297" spans="1:14" x14ac:dyDescent="0.2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31358.024691358023</v>
      </c>
      <c r="N2297">
        <v>0</v>
      </c>
    </row>
    <row r="2298" spans="1:14" x14ac:dyDescent="0.2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47994.987468671679</v>
      </c>
    </row>
    <row r="2299" spans="1:14" x14ac:dyDescent="0.2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96010.860484544697</v>
      </c>
    </row>
    <row r="2300" spans="1:14" x14ac:dyDescent="0.2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51065.172794697806</v>
      </c>
    </row>
    <row r="2301" spans="1:14" x14ac:dyDescent="0.2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129921.64544564152</v>
      </c>
    </row>
    <row r="2302" spans="1:14" x14ac:dyDescent="0.2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91576.885406464251</v>
      </c>
    </row>
    <row r="2303" spans="1:14" x14ac:dyDescent="0.2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91576.885406464251</v>
      </c>
    </row>
    <row r="2304" spans="1:14" x14ac:dyDescent="0.2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89171.468309159551</v>
      </c>
    </row>
    <row r="2305" spans="1:14" x14ac:dyDescent="0.2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35664.613550566261</v>
      </c>
    </row>
    <row r="2306" spans="1:14" x14ac:dyDescent="0.2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17842.241208027022</v>
      </c>
    </row>
    <row r="2307" spans="1:14" x14ac:dyDescent="0.2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79340.028694404595</v>
      </c>
      <c r="N2307">
        <v>0</v>
      </c>
    </row>
    <row r="2308" spans="1:14" x14ac:dyDescent="0.2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69272.727272727279</v>
      </c>
      <c r="N2308">
        <v>0</v>
      </c>
    </row>
    <row r="2309" spans="1:14" x14ac:dyDescent="0.2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34636.36363636364</v>
      </c>
      <c r="N2309">
        <v>0</v>
      </c>
    </row>
    <row r="2310" spans="1:14" x14ac:dyDescent="0.2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323460.72186836519</v>
      </c>
      <c r="N2310">
        <v>0</v>
      </c>
    </row>
    <row r="2311" spans="1:14" x14ac:dyDescent="0.2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101204.81927710843</v>
      </c>
      <c r="N2311">
        <v>0</v>
      </c>
    </row>
    <row r="2312" spans="1:14" x14ac:dyDescent="0.2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202932.71995399654</v>
      </c>
      <c r="N2312">
        <v>0</v>
      </c>
    </row>
    <row r="2313" spans="1:14" x14ac:dyDescent="0.2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67625.071880391028</v>
      </c>
      <c r="N2313">
        <v>0</v>
      </c>
    </row>
    <row r="2314" spans="1:14" x14ac:dyDescent="0.2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38368.580060422959</v>
      </c>
      <c r="N2314">
        <v>0</v>
      </c>
    </row>
    <row r="2315" spans="1:14" x14ac:dyDescent="0.2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38368.580060422959</v>
      </c>
      <c r="N2315">
        <v>0</v>
      </c>
    </row>
    <row r="2316" spans="1:14" x14ac:dyDescent="0.2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26450.511945392493</v>
      </c>
      <c r="M2316">
        <v>0</v>
      </c>
      <c r="N2316">
        <v>0</v>
      </c>
    </row>
    <row r="2317" spans="1:14" x14ac:dyDescent="0.2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4915.4122818702544</v>
      </c>
      <c r="M2317">
        <v>0</v>
      </c>
      <c r="N2317">
        <v>0</v>
      </c>
    </row>
    <row r="2318" spans="1:14" x14ac:dyDescent="0.2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38537.365125882512</v>
      </c>
      <c r="M2318">
        <v>0</v>
      </c>
      <c r="N2318">
        <v>0</v>
      </c>
    </row>
    <row r="2319" spans="1:14" x14ac:dyDescent="0.2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5450.5169867060558</v>
      </c>
      <c r="M2319">
        <v>0</v>
      </c>
      <c r="N2319">
        <v>0</v>
      </c>
    </row>
    <row r="2320" spans="1:14" x14ac:dyDescent="0.2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62791.728212703099</v>
      </c>
      <c r="M2320">
        <v>0</v>
      </c>
      <c r="N2320">
        <v>0</v>
      </c>
    </row>
    <row r="2321" spans="1:14" x14ac:dyDescent="0.2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27790.228597041685</v>
      </c>
      <c r="M2321">
        <v>0</v>
      </c>
      <c r="N2321">
        <v>0</v>
      </c>
    </row>
    <row r="2322" spans="1:14" x14ac:dyDescent="0.2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20447.347585114807</v>
      </c>
      <c r="M2322">
        <v>0</v>
      </c>
      <c r="N2322">
        <v>0</v>
      </c>
    </row>
    <row r="2323" spans="1:14" x14ac:dyDescent="0.2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78028.503562945363</v>
      </c>
      <c r="M2323">
        <v>0</v>
      </c>
      <c r="N2323">
        <v>0</v>
      </c>
    </row>
    <row r="2324" spans="1:14" x14ac:dyDescent="0.2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232432.43243243243</v>
      </c>
      <c r="N2324">
        <v>145683.7280366692</v>
      </c>
    </row>
    <row r="2325" spans="1:14" x14ac:dyDescent="0.2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220585.41266794625</v>
      </c>
    </row>
    <row r="2326" spans="1:14" x14ac:dyDescent="0.2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41430.332922318128</v>
      </c>
      <c r="N2326">
        <v>115269.53217763001</v>
      </c>
    </row>
    <row r="2327" spans="1:14" x14ac:dyDescent="0.2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218834.20401429749</v>
      </c>
    </row>
    <row r="2328" spans="1:14" x14ac:dyDescent="0.2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109430.84960131977</v>
      </c>
    </row>
    <row r="2329" spans="1:14" x14ac:dyDescent="0.2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43140.132061628763</v>
      </c>
      <c r="N2329">
        <v>50395.398993529838</v>
      </c>
    </row>
    <row r="2330" spans="1:14" x14ac:dyDescent="0.2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50395.398993529838</v>
      </c>
    </row>
    <row r="2331" spans="1:14" x14ac:dyDescent="0.2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250815.09082440616</v>
      </c>
    </row>
    <row r="2332" spans="1:14" x14ac:dyDescent="0.2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37298.091042584434</v>
      </c>
      <c r="N2332">
        <v>0</v>
      </c>
    </row>
    <row r="2333" spans="1:14" x14ac:dyDescent="0.2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71369.760479041914</v>
      </c>
    </row>
    <row r="2334" spans="1:14" x14ac:dyDescent="0.2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71369.760479041914</v>
      </c>
    </row>
    <row r="2335" spans="1:14" x14ac:dyDescent="0.2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8840.3228982083092</v>
      </c>
      <c r="M2335">
        <v>0</v>
      </c>
      <c r="N2335">
        <v>0</v>
      </c>
    </row>
    <row r="2336" spans="1:14" x14ac:dyDescent="0.2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70702.894270525692</v>
      </c>
      <c r="M2336">
        <v>0</v>
      </c>
      <c r="N2336">
        <v>46603.123098762931</v>
      </c>
    </row>
    <row r="2337" spans="1:14" x14ac:dyDescent="0.2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29691.249400095985</v>
      </c>
      <c r="M2337">
        <v>0</v>
      </c>
      <c r="N2337">
        <v>0</v>
      </c>
    </row>
    <row r="2338" spans="1:14" x14ac:dyDescent="0.2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23906.61938534279</v>
      </c>
    </row>
    <row r="2339" spans="1:14" x14ac:dyDescent="0.2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29968.969459415319</v>
      </c>
      <c r="M2339">
        <v>25324.377957563731</v>
      </c>
      <c r="N2339">
        <v>29719.235364396656</v>
      </c>
    </row>
    <row r="2340" spans="1:14" x14ac:dyDescent="0.2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26065.654091131797</v>
      </c>
      <c r="M2340">
        <v>0</v>
      </c>
      <c r="N2340">
        <v>0</v>
      </c>
    </row>
    <row r="2341" spans="1:14" x14ac:dyDescent="0.2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25324.377957563731</v>
      </c>
      <c r="N2341">
        <v>0</v>
      </c>
    </row>
    <row r="2342" spans="1:14" x14ac:dyDescent="0.2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22554.697554697555</v>
      </c>
    </row>
    <row r="2343" spans="1:14" x14ac:dyDescent="0.2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10808.063696425546</v>
      </c>
      <c r="M2343">
        <v>0</v>
      </c>
      <c r="N2343">
        <v>0</v>
      </c>
    </row>
    <row r="2344" spans="1:14" x14ac:dyDescent="0.2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22554.697554697555</v>
      </c>
    </row>
    <row r="2345" spans="1:14" x14ac:dyDescent="0.2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45312.190287413279</v>
      </c>
      <c r="N2345">
        <v>51778.504133820417</v>
      </c>
    </row>
    <row r="2346" spans="1:14" x14ac:dyDescent="0.2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37961.254612546123</v>
      </c>
      <c r="M2346">
        <v>30208.126858275522</v>
      </c>
      <c r="N2346">
        <v>0</v>
      </c>
    </row>
    <row r="2347" spans="1:14" x14ac:dyDescent="0.2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15104.063429137761</v>
      </c>
      <c r="N2347">
        <v>0</v>
      </c>
    </row>
    <row r="2348" spans="1:14" x14ac:dyDescent="0.2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219387.75510204083</v>
      </c>
      <c r="N2348">
        <v>0</v>
      </c>
    </row>
    <row r="2349" spans="1:14" x14ac:dyDescent="0.2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122517.08886208283</v>
      </c>
      <c r="N2349">
        <v>0</v>
      </c>
    </row>
    <row r="2350" spans="1:14" x14ac:dyDescent="0.2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122517.08886208283</v>
      </c>
      <c r="N2350">
        <v>0</v>
      </c>
    </row>
    <row r="2351" spans="1:14" x14ac:dyDescent="0.2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43956.043956043955</v>
      </c>
      <c r="N2351">
        <v>0</v>
      </c>
    </row>
    <row r="2352" spans="1:14" x14ac:dyDescent="0.2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292852.9411764706</v>
      </c>
      <c r="N2352">
        <v>0</v>
      </c>
    </row>
    <row r="2353" spans="1:14" x14ac:dyDescent="0.2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69226.243012650782</v>
      </c>
      <c r="N2353">
        <v>0</v>
      </c>
    </row>
    <row r="2354" spans="1:14" x14ac:dyDescent="0.2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36115.040075436118</v>
      </c>
    </row>
    <row r="2355" spans="1:14" x14ac:dyDescent="0.2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33696.791780247433</v>
      </c>
      <c r="M2355">
        <v>0</v>
      </c>
      <c r="N2355">
        <v>32405.367514520327</v>
      </c>
    </row>
    <row r="2356" spans="1:14" x14ac:dyDescent="0.2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47703.921157475364</v>
      </c>
      <c r="M2356">
        <v>0</v>
      </c>
      <c r="N2356">
        <v>0</v>
      </c>
    </row>
    <row r="2357" spans="1:14" x14ac:dyDescent="0.2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17527.733755942947</v>
      </c>
      <c r="N2357">
        <v>41359.243479164499</v>
      </c>
    </row>
    <row r="2358" spans="1:14" x14ac:dyDescent="0.2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64907.135874877808</v>
      </c>
      <c r="M2358">
        <v>0</v>
      </c>
      <c r="N2358">
        <v>0</v>
      </c>
    </row>
    <row r="2359" spans="1:14" x14ac:dyDescent="0.2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13022.700119474313</v>
      </c>
      <c r="M2359">
        <v>0</v>
      </c>
      <c r="N2359">
        <v>41359.243479164499</v>
      </c>
    </row>
    <row r="2360" spans="1:14" x14ac:dyDescent="0.2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32849.279775149313</v>
      </c>
    </row>
    <row r="2361" spans="1:14" x14ac:dyDescent="0.2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8362.2083622083628</v>
      </c>
      <c r="M2361">
        <v>13714.285714285714</v>
      </c>
      <c r="N2361">
        <v>0</v>
      </c>
    </row>
    <row r="2362" spans="1:14" x14ac:dyDescent="0.2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5486.2554862554862</v>
      </c>
      <c r="M2362">
        <v>0</v>
      </c>
      <c r="N2362">
        <v>49268.064176133033</v>
      </c>
    </row>
    <row r="2363" spans="1:14" x14ac:dyDescent="0.2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10539.41908713693</v>
      </c>
      <c r="N2363">
        <v>48408.845738942829</v>
      </c>
    </row>
    <row r="2364" spans="1:14" x14ac:dyDescent="0.2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40595.688662168832</v>
      </c>
      <c r="M2364">
        <v>0</v>
      </c>
      <c r="N2364">
        <v>36313.376483279397</v>
      </c>
    </row>
    <row r="2365" spans="1:14" x14ac:dyDescent="0.2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10539.41908713693</v>
      </c>
      <c r="N2365">
        <v>12108.953613807982</v>
      </c>
    </row>
    <row r="2366" spans="1:14" x14ac:dyDescent="0.2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53622.725821895947</v>
      </c>
      <c r="N2366">
        <v>0</v>
      </c>
    </row>
    <row r="2367" spans="1:14" x14ac:dyDescent="0.2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37862.202189311014</v>
      </c>
      <c r="N2367">
        <v>0</v>
      </c>
    </row>
    <row r="2368" spans="1:14" x14ac:dyDescent="0.2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29173.047473200611</v>
      </c>
      <c r="N2368">
        <v>0</v>
      </c>
    </row>
    <row r="2369" spans="1:14" x14ac:dyDescent="0.2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29173.047473200611</v>
      </c>
      <c r="N2369">
        <v>0</v>
      </c>
    </row>
    <row r="2370" spans="1:14" x14ac:dyDescent="0.2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172244.20576596947</v>
      </c>
      <c r="N2370">
        <v>0</v>
      </c>
    </row>
    <row r="2371" spans="1:14" x14ac:dyDescent="0.2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49599.325179249259</v>
      </c>
      <c r="N2371">
        <v>0</v>
      </c>
    </row>
    <row r="2372" spans="1:14" x14ac:dyDescent="0.2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49599.325179249259</v>
      </c>
      <c r="N2372">
        <v>0</v>
      </c>
    </row>
    <row r="2373" spans="1:14" x14ac:dyDescent="0.2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33836.589698046184</v>
      </c>
      <c r="N2373">
        <v>0</v>
      </c>
    </row>
    <row r="2374" spans="1:14" x14ac:dyDescent="0.2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265875.70621468924</v>
      </c>
      <c r="N2374">
        <v>0</v>
      </c>
    </row>
    <row r="2375" spans="1:14" x14ac:dyDescent="0.2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212256.26740947075</v>
      </c>
      <c r="N2375">
        <v>0</v>
      </c>
    </row>
    <row r="2376" spans="1:14" x14ac:dyDescent="0.2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113283.88401888065</v>
      </c>
      <c r="N2376">
        <v>0</v>
      </c>
    </row>
    <row r="2377" spans="1:14" x14ac:dyDescent="0.2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242794.44038039501</v>
      </c>
      <c r="N2377">
        <v>0</v>
      </c>
    </row>
    <row r="2378" spans="1:14" x14ac:dyDescent="0.2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61501.210653753027</v>
      </c>
      <c r="N2378">
        <v>0</v>
      </c>
    </row>
    <row r="2379" spans="1:14" x14ac:dyDescent="0.2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189155.72232645404</v>
      </c>
      <c r="N2379">
        <v>0</v>
      </c>
    </row>
    <row r="2380" spans="1:14" x14ac:dyDescent="0.2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63039.39962476548</v>
      </c>
      <c r="N2380">
        <v>0</v>
      </c>
    </row>
    <row r="2381" spans="1:14" x14ac:dyDescent="0.2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67084.512737565703</v>
      </c>
      <c r="N2381">
        <v>0</v>
      </c>
    </row>
    <row r="2382" spans="1:14" x14ac:dyDescent="0.2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139873.16686484343</v>
      </c>
      <c r="N2382">
        <v>0</v>
      </c>
    </row>
    <row r="2383" spans="1:14" x14ac:dyDescent="0.2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93261.989694807766</v>
      </c>
      <c r="N2383">
        <v>0</v>
      </c>
    </row>
    <row r="2384" spans="1:14" x14ac:dyDescent="0.2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33957.219251336901</v>
      </c>
      <c r="N2384">
        <v>0</v>
      </c>
    </row>
    <row r="2385" spans="1:14" x14ac:dyDescent="0.2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33957.219251336901</v>
      </c>
      <c r="N2385">
        <v>0</v>
      </c>
    </row>
    <row r="2386" spans="1:14" x14ac:dyDescent="0.2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20838.364671381751</v>
      </c>
      <c r="M2386">
        <v>0</v>
      </c>
      <c r="N2386">
        <v>36296.155310239817</v>
      </c>
    </row>
    <row r="2387" spans="1:14" x14ac:dyDescent="0.2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47711.468604047739</v>
      </c>
    </row>
    <row r="2388" spans="1:14" x14ac:dyDescent="0.2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37109.335491048849</v>
      </c>
      <c r="M2388">
        <v>0</v>
      </c>
      <c r="N2388">
        <v>0</v>
      </c>
    </row>
    <row r="2389" spans="1:14" x14ac:dyDescent="0.2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23850.544888427608</v>
      </c>
    </row>
    <row r="2390" spans="1:14" x14ac:dyDescent="0.2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11492.641906096705</v>
      </c>
      <c r="M2390">
        <v>23692.372761877908</v>
      </c>
      <c r="N2390">
        <v>55996.954806561007</v>
      </c>
    </row>
    <row r="2391" spans="1:14" x14ac:dyDescent="0.2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25079.810013236784</v>
      </c>
      <c r="M2391">
        <v>0</v>
      </c>
      <c r="N2391">
        <v>0</v>
      </c>
    </row>
    <row r="2392" spans="1:14" x14ac:dyDescent="0.2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11198.006782476295</v>
      </c>
    </row>
    <row r="2393" spans="1:14" x14ac:dyDescent="0.2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63672</v>
      </c>
    </row>
    <row r="2394" spans="1:14" x14ac:dyDescent="0.2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36518.568763778196</v>
      </c>
      <c r="M2394">
        <v>0</v>
      </c>
      <c r="N2394">
        <v>0</v>
      </c>
    </row>
    <row r="2395" spans="1:14" x14ac:dyDescent="0.2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18168.466522678187</v>
      </c>
      <c r="M2395">
        <v>0</v>
      </c>
      <c r="N2395">
        <v>0</v>
      </c>
    </row>
    <row r="2396" spans="1:14" x14ac:dyDescent="0.2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35436.32075471698</v>
      </c>
    </row>
    <row r="2397" spans="1:14" x14ac:dyDescent="0.2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7258.525433415889</v>
      </c>
      <c r="N2397">
        <v>24873.002678488963</v>
      </c>
    </row>
    <row r="2398" spans="1:14" x14ac:dyDescent="0.2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76471.933234251745</v>
      </c>
      <c r="M2398">
        <v>29034.101733663556</v>
      </c>
      <c r="N2398">
        <v>16578.923062713588</v>
      </c>
    </row>
    <row r="2399" spans="1:14" x14ac:dyDescent="0.2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7258.525433415889</v>
      </c>
      <c r="N2399">
        <v>16578.923062713588</v>
      </c>
    </row>
    <row r="2400" spans="1:14" x14ac:dyDescent="0.2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53899.957609156423</v>
      </c>
      <c r="M2400">
        <v>0</v>
      </c>
      <c r="N2400">
        <v>0</v>
      </c>
    </row>
    <row r="2401" spans="1:14" x14ac:dyDescent="0.2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68991.097922848669</v>
      </c>
      <c r="M2401">
        <v>0</v>
      </c>
      <c r="N2401">
        <v>0</v>
      </c>
    </row>
    <row r="2402" spans="1:14" x14ac:dyDescent="0.2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41681.059297639607</v>
      </c>
      <c r="M2402">
        <v>0</v>
      </c>
      <c r="N2402">
        <v>0</v>
      </c>
    </row>
    <row r="2403" spans="1:14" x14ac:dyDescent="0.2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17874.786243587307</v>
      </c>
      <c r="M2403">
        <v>0</v>
      </c>
      <c r="N2403">
        <v>0</v>
      </c>
    </row>
    <row r="2404" spans="1:14" x14ac:dyDescent="0.2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7975.4892646779399</v>
      </c>
      <c r="M2404">
        <v>0</v>
      </c>
      <c r="N2404">
        <v>0</v>
      </c>
    </row>
    <row r="2405" spans="1:14" x14ac:dyDescent="0.2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11030.804506031303</v>
      </c>
      <c r="M2405">
        <v>0</v>
      </c>
      <c r="N2405">
        <v>0</v>
      </c>
    </row>
    <row r="2406" spans="1:14" x14ac:dyDescent="0.2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9420.7955338450811</v>
      </c>
      <c r="M2406">
        <v>0</v>
      </c>
      <c r="N2406">
        <v>0</v>
      </c>
    </row>
    <row r="2407" spans="1:14" x14ac:dyDescent="0.2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14112.605290379784</v>
      </c>
      <c r="M2407">
        <v>0</v>
      </c>
      <c r="N2407">
        <v>0</v>
      </c>
    </row>
    <row r="2408" spans="1:14" x14ac:dyDescent="0.2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15531.254617999113</v>
      </c>
      <c r="M2408">
        <v>0</v>
      </c>
      <c r="N2408">
        <v>0</v>
      </c>
    </row>
    <row r="2409" spans="1:14" x14ac:dyDescent="0.2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3507.2163932811191</v>
      </c>
      <c r="M2409">
        <v>0</v>
      </c>
      <c r="N2409">
        <v>0</v>
      </c>
    </row>
    <row r="2410" spans="1:14" x14ac:dyDescent="0.2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22277.741726151849</v>
      </c>
      <c r="M2410">
        <v>0</v>
      </c>
      <c r="N2410">
        <v>0</v>
      </c>
    </row>
    <row r="2411" spans="1:14" x14ac:dyDescent="0.2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38390.655418559378</v>
      </c>
      <c r="M2411">
        <v>0</v>
      </c>
      <c r="N2411">
        <v>0</v>
      </c>
    </row>
    <row r="2412" spans="1:14" x14ac:dyDescent="0.2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42733.893557422969</v>
      </c>
    </row>
    <row r="2413" spans="1:14" x14ac:dyDescent="0.2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100322.1864237307</v>
      </c>
      <c r="N2413">
        <v>0</v>
      </c>
    </row>
    <row r="2414" spans="1:14" x14ac:dyDescent="0.2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17469.326912051369</v>
      </c>
      <c r="N2414">
        <v>26466.693534457943</v>
      </c>
    </row>
    <row r="2415" spans="1:14" x14ac:dyDescent="0.2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13230.46807530658</v>
      </c>
    </row>
    <row r="2416" spans="1:14" x14ac:dyDescent="0.2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14896.068785179275</v>
      </c>
      <c r="N2416">
        <v>14075.072854595277</v>
      </c>
    </row>
    <row r="2417" spans="1:14" x14ac:dyDescent="0.2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7445.8183752160621</v>
      </c>
      <c r="N2417">
        <v>0</v>
      </c>
    </row>
    <row r="2418" spans="1:14" x14ac:dyDescent="0.2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47588.77789991875</v>
      </c>
      <c r="N2418">
        <v>18603.346732728802</v>
      </c>
    </row>
    <row r="2419" spans="1:14" x14ac:dyDescent="0.2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67127.912505943896</v>
      </c>
      <c r="N2419">
        <v>33296.92767937699</v>
      </c>
    </row>
    <row r="2420" spans="1:14" x14ac:dyDescent="0.2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19977.206894914289</v>
      </c>
    </row>
    <row r="2421" spans="1:14" x14ac:dyDescent="0.2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24870.776429620764</v>
      </c>
      <c r="N2421">
        <v>23674.632062035133</v>
      </c>
    </row>
    <row r="2422" spans="1:14" x14ac:dyDescent="0.2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24870.776429620764</v>
      </c>
      <c r="N2422">
        <v>9468.7978055599506</v>
      </c>
    </row>
    <row r="2423" spans="1:14" x14ac:dyDescent="0.2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12438.108711028892</v>
      </c>
      <c r="N2423">
        <v>4737.0364509152296</v>
      </c>
    </row>
    <row r="2424" spans="1:14" x14ac:dyDescent="0.2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107186.9019774612</v>
      </c>
      <c r="N2424">
        <v>0</v>
      </c>
    </row>
    <row r="2425" spans="1:14" x14ac:dyDescent="0.2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75005.649717514127</v>
      </c>
      <c r="N2425">
        <v>0</v>
      </c>
    </row>
    <row r="2426" spans="1:14" x14ac:dyDescent="0.2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53295.583238958097</v>
      </c>
      <c r="N2426">
        <v>0</v>
      </c>
    </row>
    <row r="2427" spans="1:14" x14ac:dyDescent="0.2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61484.669176976866</v>
      </c>
      <c r="N2427">
        <v>0</v>
      </c>
    </row>
    <row r="2428" spans="1:14" x14ac:dyDescent="0.2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40989.779451317911</v>
      </c>
      <c r="N2428">
        <v>0</v>
      </c>
    </row>
    <row r="2429" spans="1:14" x14ac:dyDescent="0.2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9503.4246575342459</v>
      </c>
      <c r="M2429">
        <v>0</v>
      </c>
      <c r="N2429">
        <v>148751.95007800311</v>
      </c>
    </row>
    <row r="2430" spans="1:14" x14ac:dyDescent="0.2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76934.931506849316</v>
      </c>
      <c r="M2430">
        <v>57873.485868102289</v>
      </c>
      <c r="N2430">
        <v>0</v>
      </c>
    </row>
    <row r="2431" spans="1:14" x14ac:dyDescent="0.2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102397.22191105635</v>
      </c>
      <c r="N2431">
        <v>77971.276716046588</v>
      </c>
    </row>
    <row r="2432" spans="1:14" x14ac:dyDescent="0.2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19316.383584766325</v>
      </c>
      <c r="M2432">
        <v>34132.407303685446</v>
      </c>
      <c r="N2432">
        <v>0</v>
      </c>
    </row>
    <row r="2433" spans="1:14" x14ac:dyDescent="0.2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60699.320907383328</v>
      </c>
      <c r="N2433">
        <v>46130.273660205246</v>
      </c>
    </row>
    <row r="2434" spans="1:14" x14ac:dyDescent="0.2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16227.774026558631</v>
      </c>
      <c r="M2434">
        <v>0</v>
      </c>
      <c r="N2434">
        <v>0</v>
      </c>
    </row>
    <row r="2435" spans="1:14" x14ac:dyDescent="0.2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1350.438892640108</v>
      </c>
      <c r="M2435">
        <v>0</v>
      </c>
      <c r="N2435">
        <v>0</v>
      </c>
    </row>
    <row r="2436" spans="1:14" x14ac:dyDescent="0.2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13068.137061835369</v>
      </c>
      <c r="N2436">
        <v>77058.322360777631</v>
      </c>
    </row>
    <row r="2437" spans="1:14" x14ac:dyDescent="0.2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76231.906984101879</v>
      </c>
      <c r="M2437">
        <v>0</v>
      </c>
      <c r="N2437">
        <v>0</v>
      </c>
    </row>
    <row r="2438" spans="1:14" x14ac:dyDescent="0.2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4279.0476943763351</v>
      </c>
      <c r="M2438">
        <v>13068.137061835369</v>
      </c>
      <c r="N2438">
        <v>0</v>
      </c>
    </row>
    <row r="2439" spans="1:14" x14ac:dyDescent="0.2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55939.456375307076</v>
      </c>
      <c r="N2439">
        <v>11157.978511738957</v>
      </c>
    </row>
    <row r="2440" spans="1:14" x14ac:dyDescent="0.2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27162.58783620063</v>
      </c>
      <c r="M2440">
        <v>0</v>
      </c>
      <c r="N2440">
        <v>0</v>
      </c>
    </row>
    <row r="2441" spans="1:14" x14ac:dyDescent="0.2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44647.831277357742</v>
      </c>
    </row>
    <row r="2442" spans="1:14" x14ac:dyDescent="0.2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21086.615625864772</v>
      </c>
      <c r="N2442">
        <v>48404.494382022473</v>
      </c>
    </row>
    <row r="2443" spans="1:14" x14ac:dyDescent="0.2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60864.781604136871</v>
      </c>
      <c r="M2443">
        <v>14057.743750576516</v>
      </c>
      <c r="N2443">
        <v>16134.831460674157</v>
      </c>
    </row>
    <row r="2444" spans="1:14" x14ac:dyDescent="0.2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7028.8718752882578</v>
      </c>
      <c r="N2444">
        <v>8071.9101123595501</v>
      </c>
    </row>
    <row r="2445" spans="1:14" x14ac:dyDescent="0.2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85592.459605026932</v>
      </c>
    </row>
    <row r="2446" spans="1:14" x14ac:dyDescent="0.2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39258.017187172503</v>
      </c>
      <c r="M2446">
        <v>0</v>
      </c>
      <c r="N2446">
        <v>42796.229802513466</v>
      </c>
    </row>
    <row r="2447" spans="1:14" x14ac:dyDescent="0.2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6482.1740214410374</v>
      </c>
      <c r="M2447">
        <v>37968.847352024924</v>
      </c>
      <c r="N2447">
        <v>0</v>
      </c>
    </row>
    <row r="2448" spans="1:14" x14ac:dyDescent="0.2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6482.1740214410374</v>
      </c>
      <c r="M2448">
        <v>37968.847352024924</v>
      </c>
      <c r="N2448">
        <v>0</v>
      </c>
    </row>
    <row r="2449" spans="1:14" x14ac:dyDescent="0.2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57426.608369768895</v>
      </c>
    </row>
    <row r="2450" spans="1:14" x14ac:dyDescent="0.2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92258.823529411762</v>
      </c>
      <c r="N2450">
        <v>99492.736914918147</v>
      </c>
    </row>
    <row r="2451" spans="1:14" x14ac:dyDescent="0.2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23322.905804657628</v>
      </c>
      <c r="M2451">
        <v>0</v>
      </c>
      <c r="N2451">
        <v>12435.631388824841</v>
      </c>
    </row>
    <row r="2452" spans="1:14" x14ac:dyDescent="0.2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18101.865274958924</v>
      </c>
      <c r="M2452">
        <v>91701.970897034451</v>
      </c>
      <c r="N2452">
        <v>17884.425271861237</v>
      </c>
    </row>
    <row r="2453" spans="1:14" x14ac:dyDescent="0.2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19619.213298540639</v>
      </c>
      <c r="M2453">
        <v>0</v>
      </c>
      <c r="N2453">
        <v>0</v>
      </c>
    </row>
    <row r="2454" spans="1:14" x14ac:dyDescent="0.2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3421.2815308785157</v>
      </c>
      <c r="M2454">
        <v>0</v>
      </c>
      <c r="N2454">
        <v>17884.425271861237</v>
      </c>
    </row>
    <row r="2455" spans="1:14" x14ac:dyDescent="0.2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11206.628689798032</v>
      </c>
      <c r="M2455">
        <v>70085.385226370141</v>
      </c>
      <c r="N2455">
        <v>83349.841521394614</v>
      </c>
    </row>
    <row r="2456" spans="1:14" x14ac:dyDescent="0.2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18601.760745727603</v>
      </c>
      <c r="M2456">
        <v>23361.79507545671</v>
      </c>
      <c r="N2456">
        <v>0</v>
      </c>
    </row>
    <row r="2457" spans="1:14" x14ac:dyDescent="0.2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27783.280507131538</v>
      </c>
    </row>
    <row r="2458" spans="1:14" x14ac:dyDescent="0.2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2737.11943793911</v>
      </c>
      <c r="M2458">
        <v>46282.798833819244</v>
      </c>
      <c r="N2458">
        <v>63315.696649029982</v>
      </c>
    </row>
    <row r="2459" spans="1:14" x14ac:dyDescent="0.2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83562.646370023416</v>
      </c>
      <c r="M2459">
        <v>0</v>
      </c>
      <c r="N2459">
        <v>52768.9594356261</v>
      </c>
    </row>
    <row r="2460" spans="1:14" x14ac:dyDescent="0.2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14168.618266978923</v>
      </c>
      <c r="M2460">
        <v>0</v>
      </c>
      <c r="N2460">
        <v>0</v>
      </c>
    </row>
    <row r="2461" spans="1:14" x14ac:dyDescent="0.2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72632.944228274966</v>
      </c>
      <c r="N2461">
        <v>0</v>
      </c>
    </row>
    <row r="2462" spans="1:14" x14ac:dyDescent="0.2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54168.58590511285</v>
      </c>
      <c r="N2462">
        <v>0</v>
      </c>
    </row>
    <row r="2463" spans="1:14" x14ac:dyDescent="0.2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43592.677345537755</v>
      </c>
      <c r="N2463">
        <v>0</v>
      </c>
    </row>
    <row r="2464" spans="1:14" x14ac:dyDescent="0.2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43592.677345537755</v>
      </c>
      <c r="N2464">
        <v>0</v>
      </c>
    </row>
    <row r="2465" spans="1:14" x14ac:dyDescent="0.2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389641.94373401534</v>
      </c>
      <c r="N2465">
        <v>0</v>
      </c>
    </row>
    <row r="2466" spans="1:14" x14ac:dyDescent="0.2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105793.45088161209</v>
      </c>
      <c r="N2466">
        <v>0</v>
      </c>
    </row>
    <row r="2467" spans="1:14" x14ac:dyDescent="0.2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143738.54612095296</v>
      </c>
      <c r="N2467">
        <v>0</v>
      </c>
    </row>
    <row r="2468" spans="1:14" x14ac:dyDescent="0.2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69183.474113658565</v>
      </c>
      <c r="N2468">
        <v>0</v>
      </c>
    </row>
    <row r="2469" spans="1:14" x14ac:dyDescent="0.2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30375.077881619938</v>
      </c>
      <c r="N2469">
        <v>0</v>
      </c>
    </row>
    <row r="2470" spans="1:14" x14ac:dyDescent="0.2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30375.077881619938</v>
      </c>
      <c r="N2470">
        <v>0</v>
      </c>
    </row>
    <row r="2471" spans="1:14" x14ac:dyDescent="0.2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45500.177035386252</v>
      </c>
      <c r="N2471">
        <v>0</v>
      </c>
    </row>
    <row r="2472" spans="1:14" x14ac:dyDescent="0.2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21350.454182856847</v>
      </c>
      <c r="N2472">
        <v>0</v>
      </c>
    </row>
    <row r="2473" spans="1:14" x14ac:dyDescent="0.2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28022.443362269743</v>
      </c>
      <c r="N2473">
        <v>0</v>
      </c>
    </row>
    <row r="2474" spans="1:14" x14ac:dyDescent="0.2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3112.4285411814526</v>
      </c>
      <c r="N2474">
        <v>0</v>
      </c>
    </row>
    <row r="2475" spans="1:14" x14ac:dyDescent="0.2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6857.2457029726729</v>
      </c>
      <c r="N2475">
        <v>0</v>
      </c>
    </row>
    <row r="2476" spans="1:14" x14ac:dyDescent="0.2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6857.2457029726729</v>
      </c>
      <c r="N2476">
        <v>0</v>
      </c>
    </row>
    <row r="2477" spans="1:14" x14ac:dyDescent="0.2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4571.497135315115</v>
      </c>
      <c r="N2477">
        <v>0</v>
      </c>
    </row>
    <row r="2478" spans="1:14" x14ac:dyDescent="0.2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11105.934424320074</v>
      </c>
    </row>
    <row r="2479" spans="1:14" x14ac:dyDescent="0.2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29819.21379020391</v>
      </c>
      <c r="M2479">
        <v>0</v>
      </c>
      <c r="N2479">
        <v>0</v>
      </c>
    </row>
    <row r="2480" spans="1:14" x14ac:dyDescent="0.2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2012.8232079041413</v>
      </c>
      <c r="M2480">
        <v>0</v>
      </c>
      <c r="N2480">
        <v>0</v>
      </c>
    </row>
    <row r="2481" spans="1:14" x14ac:dyDescent="0.2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10810.548061732896</v>
      </c>
      <c r="M2481">
        <v>0</v>
      </c>
      <c r="N2481">
        <v>23133.05152979066</v>
      </c>
    </row>
    <row r="2482" spans="1:14" x14ac:dyDescent="0.2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24369.91128934257</v>
      </c>
      <c r="M2482">
        <v>0</v>
      </c>
      <c r="N2482">
        <v>5782.0048309178746</v>
      </c>
    </row>
    <row r="2483" spans="1:14" x14ac:dyDescent="0.2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40481.582125603862</v>
      </c>
    </row>
    <row r="2484" spans="1:14" x14ac:dyDescent="0.2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23094.33962264151</v>
      </c>
      <c r="M2484">
        <v>0</v>
      </c>
      <c r="N2484">
        <v>59850.819874244851</v>
      </c>
    </row>
    <row r="2485" spans="1:14" x14ac:dyDescent="0.2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14639.289678135405</v>
      </c>
      <c r="M2485">
        <v>0</v>
      </c>
      <c r="N2485">
        <v>13300.867135166236</v>
      </c>
    </row>
    <row r="2486" spans="1:14" x14ac:dyDescent="0.2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594.89456159822419</v>
      </c>
      <c r="M2486">
        <v>0</v>
      </c>
      <c r="N2486">
        <v>3324.7030781243579</v>
      </c>
    </row>
    <row r="2487" spans="1:14" x14ac:dyDescent="0.2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19010.273704023213</v>
      </c>
      <c r="M2487">
        <v>0</v>
      </c>
      <c r="N2487">
        <v>40265.587454154549</v>
      </c>
    </row>
    <row r="2488" spans="1:14" x14ac:dyDescent="0.2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63694.350769874261</v>
      </c>
      <c r="M2488">
        <v>0</v>
      </c>
      <c r="N2488">
        <v>0</v>
      </c>
    </row>
    <row r="2489" spans="1:14" x14ac:dyDescent="0.2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6616.4745248738664</v>
      </c>
      <c r="M2489">
        <v>0</v>
      </c>
      <c r="N2489">
        <v>15100.543821929936</v>
      </c>
    </row>
    <row r="2490" spans="1:14" x14ac:dyDescent="0.2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6700.9087317265903</v>
      </c>
      <c r="M2490">
        <v>0</v>
      </c>
      <c r="N2490">
        <v>44717.823360612179</v>
      </c>
    </row>
    <row r="2491" spans="1:14" x14ac:dyDescent="0.2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38567.101277492424</v>
      </c>
      <c r="M2491">
        <v>0</v>
      </c>
      <c r="N2491">
        <v>0</v>
      </c>
    </row>
    <row r="2492" spans="1:14" x14ac:dyDescent="0.2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808.63953641511921</v>
      </c>
      <c r="M2492">
        <v>0</v>
      </c>
      <c r="N2492">
        <v>26084.06844510575</v>
      </c>
    </row>
    <row r="2493" spans="1:14" x14ac:dyDescent="0.2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2395.2511542333459</v>
      </c>
      <c r="M2493">
        <v>0</v>
      </c>
      <c r="N2493">
        <v>34105.98930168659</v>
      </c>
    </row>
    <row r="2494" spans="1:14" x14ac:dyDescent="0.2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14933.870239872253</v>
      </c>
      <c r="M2494">
        <v>0</v>
      </c>
      <c r="N2494">
        <v>13118.587588787232</v>
      </c>
    </row>
    <row r="2495" spans="1:14" x14ac:dyDescent="0.2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2624.8867323375521</v>
      </c>
    </row>
    <row r="2496" spans="1:14" x14ac:dyDescent="0.2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99142.188718481935</v>
      </c>
    </row>
    <row r="2497" spans="1:14" x14ac:dyDescent="0.2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39014.906027219702</v>
      </c>
      <c r="N2497">
        <v>0</v>
      </c>
    </row>
    <row r="2498" spans="1:14" x14ac:dyDescent="0.2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16084.788029925186</v>
      </c>
      <c r="M2498">
        <v>0</v>
      </c>
      <c r="N2498">
        <v>0</v>
      </c>
    </row>
    <row r="2499" spans="1:14" x14ac:dyDescent="0.2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13488.337978582955</v>
      </c>
      <c r="M2499">
        <v>0</v>
      </c>
      <c r="N2499">
        <v>0</v>
      </c>
    </row>
    <row r="2500" spans="1:14" x14ac:dyDescent="0.2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32515.207242891498</v>
      </c>
    </row>
    <row r="2501" spans="1:14" x14ac:dyDescent="0.2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5353.1685603842097</v>
      </c>
      <c r="M2501">
        <v>44225.707969259922</v>
      </c>
      <c r="N2501">
        <v>33235.777367015813</v>
      </c>
    </row>
    <row r="2502" spans="1:14" x14ac:dyDescent="0.2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21277.96649877006</v>
      </c>
      <c r="M2502">
        <v>0</v>
      </c>
      <c r="N2502">
        <v>0</v>
      </c>
    </row>
    <row r="2503" spans="1:14" x14ac:dyDescent="0.2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8843.0361090641127</v>
      </c>
      <c r="N2503">
        <v>8307.6607106181964</v>
      </c>
    </row>
    <row r="2504" spans="1:14" x14ac:dyDescent="0.2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10164.987950318235</v>
      </c>
      <c r="M2504">
        <v>19025.508741759815</v>
      </c>
      <c r="N2504">
        <v>22177.644043240834</v>
      </c>
    </row>
    <row r="2505" spans="1:14" x14ac:dyDescent="0.2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50509.794228511404</v>
      </c>
      <c r="M2505">
        <v>0</v>
      </c>
      <c r="N2505">
        <v>0</v>
      </c>
    </row>
    <row r="2506" spans="1:14" x14ac:dyDescent="0.2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11088.822021620417</v>
      </c>
    </row>
    <row r="2507" spans="1:14" x14ac:dyDescent="0.2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6317.576062358562</v>
      </c>
      <c r="M2507">
        <v>41633.736360955467</v>
      </c>
      <c r="N2507">
        <v>8209.3922004918604</v>
      </c>
    </row>
    <row r="2508" spans="1:14" x14ac:dyDescent="0.2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55512.949459391501</v>
      </c>
      <c r="M2508">
        <v>0</v>
      </c>
      <c r="N2508">
        <v>0</v>
      </c>
    </row>
    <row r="2509" spans="1:14" x14ac:dyDescent="0.2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17236.610510435003</v>
      </c>
      <c r="M2509">
        <v>0</v>
      </c>
      <c r="N2509">
        <v>8209.3922004918604</v>
      </c>
    </row>
    <row r="2510" spans="1:14" x14ac:dyDescent="0.2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10578.925447730113</v>
      </c>
      <c r="N2510">
        <v>48033.44481605351</v>
      </c>
    </row>
    <row r="2511" spans="1:14" x14ac:dyDescent="0.2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16764.530678240149</v>
      </c>
      <c r="M2511">
        <v>15868.388171595168</v>
      </c>
      <c r="N2511">
        <v>30020.066889632108</v>
      </c>
    </row>
    <row r="2512" spans="1:14" x14ac:dyDescent="0.2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6006.6889632107022</v>
      </c>
    </row>
    <row r="2513" spans="1:14" x14ac:dyDescent="0.2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29907.470333002249</v>
      </c>
    </row>
    <row r="2514" spans="1:14" x14ac:dyDescent="0.2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18677.819495271138</v>
      </c>
      <c r="M2514">
        <v>31149.746455552107</v>
      </c>
      <c r="N2514">
        <v>9969.1567776674165</v>
      </c>
    </row>
    <row r="2515" spans="1:14" x14ac:dyDescent="0.2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20839.369407754581</v>
      </c>
      <c r="M2515">
        <v>19558.379870338274</v>
      </c>
      <c r="N2515">
        <v>14849.992461932761</v>
      </c>
    </row>
    <row r="2516" spans="1:14" x14ac:dyDescent="0.2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67181.508308478908</v>
      </c>
      <c r="M2516">
        <v>13038.919913558851</v>
      </c>
      <c r="N2516">
        <v>4949.279576145248</v>
      </c>
    </row>
    <row r="2517" spans="1:14" x14ac:dyDescent="0.2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4949.279576145248</v>
      </c>
    </row>
    <row r="2518" spans="1:14" x14ac:dyDescent="0.2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8676.3115473299731</v>
      </c>
      <c r="M2518">
        <v>37172.562538020538</v>
      </c>
      <c r="N2518">
        <v>29332.535711696033</v>
      </c>
    </row>
    <row r="2519" spans="1:14" x14ac:dyDescent="0.2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23202.807762156426</v>
      </c>
      <c r="M2519">
        <v>0</v>
      </c>
      <c r="N2519">
        <v>5866.1445870495254</v>
      </c>
    </row>
    <row r="2520" spans="1:14" x14ac:dyDescent="0.2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1709.9598016609873</v>
      </c>
      <c r="M2520">
        <v>0</v>
      </c>
      <c r="N2520">
        <v>17600.246537596984</v>
      </c>
    </row>
    <row r="2521" spans="1:14" x14ac:dyDescent="0.2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4851.8760748976574</v>
      </c>
      <c r="M2521">
        <v>39133.100650881992</v>
      </c>
      <c r="N2521">
        <v>50588.180914742654</v>
      </c>
    </row>
    <row r="2522" spans="1:14" x14ac:dyDescent="0.2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43649.928542014874</v>
      </c>
      <c r="M2522">
        <v>0</v>
      </c>
      <c r="N2522">
        <v>0</v>
      </c>
    </row>
    <row r="2523" spans="1:14" x14ac:dyDescent="0.2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7827.0917837939814</v>
      </c>
      <c r="N2523">
        <v>4599.1356398345233</v>
      </c>
    </row>
    <row r="2524" spans="1:14" x14ac:dyDescent="0.2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1858.8433329325478</v>
      </c>
      <c r="M2524">
        <v>41990.291262135921</v>
      </c>
      <c r="N2524">
        <v>26718.102586083725</v>
      </c>
    </row>
    <row r="2525" spans="1:14" x14ac:dyDescent="0.2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21594.324876758448</v>
      </c>
      <c r="M2525">
        <v>5599.1814201408715</v>
      </c>
      <c r="N2525">
        <v>0</v>
      </c>
    </row>
    <row r="2526" spans="1:14" x14ac:dyDescent="0.2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851.26848623301669</v>
      </c>
      <c r="M2526">
        <v>0</v>
      </c>
      <c r="N2526">
        <v>20038.576939562794</v>
      </c>
    </row>
    <row r="2527" spans="1:14" x14ac:dyDescent="0.2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4293.0287514769598</v>
      </c>
      <c r="M2527">
        <v>25503.37298522066</v>
      </c>
      <c r="N2527">
        <v>26940.296640904431</v>
      </c>
    </row>
    <row r="2528" spans="1:14" x14ac:dyDescent="0.2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25727.875905111036</v>
      </c>
      <c r="M2528">
        <v>23541.377001905352</v>
      </c>
      <c r="N2528">
        <v>0</v>
      </c>
    </row>
    <row r="2529" spans="1:14" x14ac:dyDescent="0.2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5885.9879499459294</v>
      </c>
      <c r="N2529">
        <v>2246.0668817688402</v>
      </c>
    </row>
    <row r="2530" spans="1:14" x14ac:dyDescent="0.2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453422.61904761905</v>
      </c>
      <c r="N2530">
        <v>0</v>
      </c>
    </row>
    <row r="2531" spans="1:14" x14ac:dyDescent="0.2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314299.24242424243</v>
      </c>
      <c r="N2531">
        <v>0</v>
      </c>
    </row>
    <row r="2532" spans="1:14" x14ac:dyDescent="0.2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113843.1752178122</v>
      </c>
      <c r="N2532">
        <v>0</v>
      </c>
    </row>
    <row r="2533" spans="1:14" x14ac:dyDescent="0.2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79958.027282266528</v>
      </c>
      <c r="N2533">
        <v>0</v>
      </c>
    </row>
    <row r="2534" spans="1:14" x14ac:dyDescent="0.2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239874.08184679959</v>
      </c>
      <c r="N2534">
        <v>0</v>
      </c>
    </row>
    <row r="2535" spans="1:14" x14ac:dyDescent="0.2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67158.067158067162</v>
      </c>
    </row>
    <row r="2536" spans="1:14" x14ac:dyDescent="0.2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70004.933399111993</v>
      </c>
    </row>
    <row r="2537" spans="1:14" x14ac:dyDescent="0.2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45281.090289608175</v>
      </c>
    </row>
    <row r="2538" spans="1:14" x14ac:dyDescent="0.2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46263.966480446928</v>
      </c>
    </row>
    <row r="2539" spans="1:14" x14ac:dyDescent="0.2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11557.262569832403</v>
      </c>
    </row>
    <row r="2540" spans="1:14" x14ac:dyDescent="0.2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34706.703910614524</v>
      </c>
    </row>
    <row r="2541" spans="1:14" x14ac:dyDescent="0.2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21086.556169429099</v>
      </c>
    </row>
    <row r="2542" spans="1:14" x14ac:dyDescent="0.2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14057.704112952732</v>
      </c>
    </row>
    <row r="2543" spans="1:14" x14ac:dyDescent="0.2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7028.8520564763658</v>
      </c>
    </row>
    <row r="2544" spans="1:14" x14ac:dyDescent="0.2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56578.470460311706</v>
      </c>
    </row>
    <row r="2545" spans="1:14" x14ac:dyDescent="0.2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6270.3878216745197</v>
      </c>
    </row>
    <row r="2546" spans="1:14" x14ac:dyDescent="0.2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7317.5084776012854</v>
      </c>
    </row>
    <row r="2547" spans="1:14" x14ac:dyDescent="0.2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29270.033910405142</v>
      </c>
    </row>
    <row r="2548" spans="1:14" x14ac:dyDescent="0.2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27773.156529823358</v>
      </c>
    </row>
    <row r="2549" spans="1:14" x14ac:dyDescent="0.2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24303.958506630133</v>
      </c>
    </row>
    <row r="2550" spans="1:14" x14ac:dyDescent="0.2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41752.757224626555</v>
      </c>
    </row>
    <row r="2551" spans="1:14" x14ac:dyDescent="0.2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7730.6994276141286</v>
      </c>
    </row>
    <row r="2552" spans="1:14" x14ac:dyDescent="0.2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33244.52681570717</v>
      </c>
    </row>
    <row r="2553" spans="1:14" x14ac:dyDescent="0.2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7672.1108923124448</v>
      </c>
    </row>
    <row r="2554" spans="1:14" x14ac:dyDescent="0.2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10228.194138769837</v>
      </c>
    </row>
    <row r="2555" spans="1:14" x14ac:dyDescent="0.2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28140.815718963979</v>
      </c>
    </row>
    <row r="2556" spans="1:14" x14ac:dyDescent="0.2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12790.264959809467</v>
      </c>
    </row>
    <row r="2557" spans="1:14" x14ac:dyDescent="0.2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8529.3242036320335</v>
      </c>
    </row>
    <row r="2558" spans="1:14" x14ac:dyDescent="0.2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41945.387728520262</v>
      </c>
    </row>
    <row r="2559" spans="1:14" x14ac:dyDescent="0.2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10485.183979159883</v>
      </c>
    </row>
    <row r="2560" spans="1:14" x14ac:dyDescent="0.2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71558.336697618084</v>
      </c>
    </row>
    <row r="2561" spans="1:14" x14ac:dyDescent="0.2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8942.2688736374639</v>
      </c>
    </row>
    <row r="2562" spans="1:14" x14ac:dyDescent="0.2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28245.576636111702</v>
      </c>
    </row>
    <row r="2563" spans="1:14" x14ac:dyDescent="0.2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7056.0648049456404</v>
      </c>
    </row>
    <row r="2564" spans="1:14" x14ac:dyDescent="0.2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40988.372093023259</v>
      </c>
    </row>
    <row r="2565" spans="1:14" x14ac:dyDescent="0.2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15362.254025044722</v>
      </c>
    </row>
    <row r="2566" spans="1:14" x14ac:dyDescent="0.2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5120.7513416815746</v>
      </c>
    </row>
    <row r="2567" spans="1:14" x14ac:dyDescent="0.2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5662.8477905073651</v>
      </c>
    </row>
    <row r="2568" spans="1:14" x14ac:dyDescent="0.2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17021.276595744679</v>
      </c>
    </row>
    <row r="2569" spans="1:14" x14ac:dyDescent="0.2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48037.889039242218</v>
      </c>
    </row>
    <row r="2570" spans="1:14" x14ac:dyDescent="0.2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31300.236406619384</v>
      </c>
    </row>
    <row r="2571" spans="1:14" x14ac:dyDescent="0.2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15650.118203309692</v>
      </c>
    </row>
    <row r="2572" spans="1:14" x14ac:dyDescent="0.2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28447.204968944101</v>
      </c>
    </row>
    <row r="2573" spans="1:14" x14ac:dyDescent="0.2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9482.4016563146997</v>
      </c>
    </row>
    <row r="2574" spans="1:14" x14ac:dyDescent="0.2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8141.1764705882351</v>
      </c>
    </row>
    <row r="2575" spans="1:14" x14ac:dyDescent="0.2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8141.1764705882351</v>
      </c>
    </row>
    <row r="2576" spans="1:14" x14ac:dyDescent="0.2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24764.562260202303</v>
      </c>
    </row>
    <row r="2577" spans="1:14" x14ac:dyDescent="0.2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11426.360588083569</v>
      </c>
    </row>
    <row r="2578" spans="1:14" x14ac:dyDescent="0.2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26513.736996532407</v>
      </c>
    </row>
    <row r="2579" spans="1:14" x14ac:dyDescent="0.2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8829.0210722859429</v>
      </c>
    </row>
    <row r="2580" spans="1:14" x14ac:dyDescent="0.2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8829.0210722859429</v>
      </c>
    </row>
    <row r="2581" spans="1:14" x14ac:dyDescent="0.2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17472.024415055952</v>
      </c>
    </row>
    <row r="2582" spans="1:14" x14ac:dyDescent="0.2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11648.016276703967</v>
      </c>
    </row>
    <row r="2583" spans="1:14" x14ac:dyDescent="0.2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28718.118582312025</v>
      </c>
    </row>
    <row r="2584" spans="1:14" x14ac:dyDescent="0.2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17224.246439218285</v>
      </c>
    </row>
    <row r="2585" spans="1:14" x14ac:dyDescent="0.2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123123.12312312312</v>
      </c>
    </row>
    <row r="2586" spans="1:14" x14ac:dyDescent="0.2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123123.12312312312</v>
      </c>
    </row>
    <row r="2587" spans="1:14" x14ac:dyDescent="0.2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66854.990583804145</v>
      </c>
    </row>
    <row r="2588" spans="1:14" x14ac:dyDescent="0.2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25013.653741125068</v>
      </c>
    </row>
    <row r="2589" spans="1:14" x14ac:dyDescent="0.2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12506.826870562534</v>
      </c>
    </row>
    <row r="2590" spans="1:14" x14ac:dyDescent="0.2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35763.411279229709</v>
      </c>
    </row>
    <row r="2591" spans="1:14" x14ac:dyDescent="0.2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11898.211829436039</v>
      </c>
    </row>
    <row r="2592" spans="1:14" x14ac:dyDescent="0.2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80839.416058394156</v>
      </c>
    </row>
    <row r="2593" spans="1:14" x14ac:dyDescent="0.2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18847.736625514404</v>
      </c>
    </row>
    <row r="2594" spans="1:14" x14ac:dyDescent="0.2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33689.320388349515</v>
      </c>
    </row>
    <row r="2595" spans="1:14" x14ac:dyDescent="0.2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134206.2193126023</v>
      </c>
    </row>
    <row r="2596" spans="1:14" x14ac:dyDescent="0.2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28728.923476005188</v>
      </c>
    </row>
    <row r="2597" spans="1:14" x14ac:dyDescent="0.2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22229.684351914035</v>
      </c>
    </row>
    <row r="2598" spans="1:14" x14ac:dyDescent="0.2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22229.684351914035</v>
      </c>
    </row>
    <row r="2599" spans="1:14" x14ac:dyDescent="0.2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13176.064441887227</v>
      </c>
    </row>
    <row r="2600" spans="1:14" x14ac:dyDescent="0.2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13176.064441887227</v>
      </c>
    </row>
    <row r="2601" spans="1:14" x14ac:dyDescent="0.2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35543.403964456593</v>
      </c>
    </row>
    <row r="2602" spans="1:14" x14ac:dyDescent="0.2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11825.017088174984</v>
      </c>
    </row>
    <row r="2603" spans="1:14" x14ac:dyDescent="0.2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26666.666666666668</v>
      </c>
    </row>
    <row r="2604" spans="1:14" x14ac:dyDescent="0.2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26977.186311787071</v>
      </c>
    </row>
    <row r="2605" spans="1:14" x14ac:dyDescent="0.2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13498.098859315589</v>
      </c>
    </row>
    <row r="2606" spans="1:14" x14ac:dyDescent="0.2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23826.81188651338</v>
      </c>
    </row>
    <row r="2607" spans="1:14" x14ac:dyDescent="0.2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19219.611256164782</v>
      </c>
    </row>
    <row r="2608" spans="1:14" x14ac:dyDescent="0.2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4801.2764722947495</v>
      </c>
    </row>
    <row r="2609" spans="1:14" x14ac:dyDescent="0.2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25425.400739827375</v>
      </c>
    </row>
    <row r="2610" spans="1:14" x14ac:dyDescent="0.2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11307.028360049322</v>
      </c>
    </row>
    <row r="2611" spans="1:14" x14ac:dyDescent="0.2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5647.3489519112209</v>
      </c>
    </row>
    <row r="2612" spans="1:14" x14ac:dyDescent="0.2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15717.092337917486</v>
      </c>
    </row>
    <row r="2613" spans="1:14" x14ac:dyDescent="0.2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2614.4778600574277</v>
      </c>
    </row>
    <row r="2614" spans="1:14" x14ac:dyDescent="0.2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183856.50224215246</v>
      </c>
    </row>
    <row r="2615" spans="1:14" x14ac:dyDescent="0.2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94663.108739159434</v>
      </c>
    </row>
    <row r="2616" spans="1:14" x14ac:dyDescent="0.2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65500.246426811238</v>
      </c>
    </row>
    <row r="2617" spans="1:14" x14ac:dyDescent="0.2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47696.73704414587</v>
      </c>
    </row>
    <row r="2618" spans="1:14" x14ac:dyDescent="0.2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18542.51012145749</v>
      </c>
    </row>
    <row r="2619" spans="1:14" x14ac:dyDescent="0.2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9271.2550607287449</v>
      </c>
    </row>
    <row r="2620" spans="1:14" x14ac:dyDescent="0.2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7924.8740265689421</v>
      </c>
    </row>
    <row r="2621" spans="1:14" x14ac:dyDescent="0.2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7924.8740265689421</v>
      </c>
    </row>
    <row r="2622" spans="1:14" x14ac:dyDescent="0.2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59703.504043126683</v>
      </c>
    </row>
    <row r="2623" spans="1:14" x14ac:dyDescent="0.2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20989.220038046926</v>
      </c>
    </row>
    <row r="2624" spans="1:14" x14ac:dyDescent="0.2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22859.025032938076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"/>
  <cols>
    <col min="1" max="1" width="16.33203125" bestFit="1" customWidth="1"/>
    <col min="2" max="2" width="50" bestFit="1" customWidth="1"/>
  </cols>
  <sheetData>
    <row r="1" spans="1:2" x14ac:dyDescent="0.2">
      <c r="A1" s="4" t="s">
        <v>13755</v>
      </c>
      <c r="B1" s="4" t="s">
        <v>13754</v>
      </c>
    </row>
    <row r="2" spans="1:2" x14ac:dyDescent="0.2">
      <c r="A2">
        <v>1</v>
      </c>
      <c r="B2" t="s">
        <v>13764</v>
      </c>
    </row>
    <row r="3" spans="1:2" x14ac:dyDescent="0.2">
      <c r="A3">
        <v>2</v>
      </c>
      <c r="B3" t="s">
        <v>13765</v>
      </c>
    </row>
    <row r="4" spans="1:2" x14ac:dyDescent="0.2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"/>
  <cols>
    <col min="1" max="1" width="4.6640625" bestFit="1" customWidth="1"/>
    <col min="2" max="2" width="16.6640625" bestFit="1" customWidth="1"/>
    <col min="3" max="3" width="12.6640625" bestFit="1" customWidth="1"/>
    <col min="4" max="4" width="13.5" bestFit="1" customWidth="1"/>
    <col min="5" max="5" width="64.6640625" bestFit="1" customWidth="1"/>
    <col min="6" max="6" width="11.6640625" bestFit="1" customWidth="1"/>
  </cols>
  <sheetData>
    <row r="10" spans="1:6" x14ac:dyDescent="0.2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"/>
  <cols>
    <col min="1" max="1" width="5" bestFit="1" customWidth="1"/>
    <col min="2" max="2" width="23" bestFit="1" customWidth="1"/>
    <col min="3" max="3" width="12.6640625" bestFit="1" customWidth="1"/>
    <col min="4" max="4" width="11.5" bestFit="1" customWidth="1"/>
    <col min="5" max="5" width="13.33203125" bestFit="1" customWidth="1"/>
    <col min="6" max="6" width="15.5" bestFit="1" customWidth="1"/>
    <col min="7" max="7" width="80.83203125" bestFit="1" customWidth="1"/>
    <col min="8" max="8" width="11.6640625" bestFit="1" customWidth="1"/>
  </cols>
  <sheetData>
    <row r="11" spans="1:8" x14ac:dyDescent="0.2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"/>
  <cols>
    <col min="2" max="2" width="5" bestFit="1" customWidth="1"/>
    <col min="3" max="3" width="55.6640625" bestFit="1" customWidth="1"/>
    <col min="4" max="4" width="13.5" bestFit="1" customWidth="1"/>
    <col min="5" max="5" width="17" bestFit="1" customWidth="1"/>
    <col min="6" max="6" width="10.5" bestFit="1" customWidth="1"/>
    <col min="7" max="7" width="21.6640625" bestFit="1" customWidth="1"/>
    <col min="8" max="8" width="81.1640625" bestFit="1" customWidth="1"/>
    <col min="9" max="9" width="12.1640625" bestFit="1" customWidth="1"/>
  </cols>
  <sheetData>
    <row r="10" spans="2:9" x14ac:dyDescent="0.2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2">
      <c r="A1" t="s">
        <v>27</v>
      </c>
      <c r="B1" t="s">
        <v>10655</v>
      </c>
      <c r="C1" t="s">
        <v>0</v>
      </c>
      <c r="D1" t="s">
        <v>28</v>
      </c>
    </row>
    <row r="2" spans="1:4" x14ac:dyDescent="0.2">
      <c r="A2">
        <v>0</v>
      </c>
      <c r="B2">
        <v>0</v>
      </c>
      <c r="C2">
        <v>0</v>
      </c>
      <c r="D2" s="1" t="s">
        <v>29</v>
      </c>
    </row>
    <row r="3" spans="1:4" x14ac:dyDescent="0.2">
      <c r="A3" t="s">
        <v>30</v>
      </c>
      <c r="B3" t="s">
        <v>10656</v>
      </c>
      <c r="C3">
        <v>1</v>
      </c>
      <c r="D3" s="1" t="s">
        <v>31</v>
      </c>
    </row>
    <row r="4" spans="1:4" x14ac:dyDescent="0.2">
      <c r="A4" t="s">
        <v>32</v>
      </c>
      <c r="B4" t="s">
        <v>10657</v>
      </c>
      <c r="C4">
        <v>3</v>
      </c>
      <c r="D4" s="1" t="s">
        <v>33</v>
      </c>
    </row>
    <row r="5" spans="1:4" x14ac:dyDescent="0.2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"/>
  <cols>
    <col min="1" max="1" width="4.6640625" bestFit="1" customWidth="1"/>
    <col min="2" max="2" width="27.1640625" bestFit="1" customWidth="1"/>
    <col min="3" max="3" width="27.6640625" bestFit="1" customWidth="1"/>
    <col min="4" max="4" width="11.5" bestFit="1" customWidth="1"/>
    <col min="5" max="5" width="80.83203125" bestFit="1" customWidth="1"/>
    <col min="6" max="6" width="11.6640625" bestFit="1" customWidth="1"/>
  </cols>
  <sheetData>
    <row r="9" spans="1:6" ht="20.5" customHeight="1" x14ac:dyDescent="0.2"/>
    <row r="10" spans="1:6" x14ac:dyDescent="0.2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"/>
  <cols>
    <col min="1" max="1" width="13.33203125" bestFit="1" customWidth="1"/>
    <col min="2" max="2" width="20" bestFit="1" customWidth="1"/>
    <col min="3" max="3" width="11" bestFit="1" customWidth="1"/>
    <col min="4" max="4" width="9.6640625" bestFit="1" customWidth="1"/>
    <col min="5" max="5" width="13.6640625" bestFit="1" customWidth="1"/>
    <col min="6" max="6" width="48.5" bestFit="1" customWidth="1"/>
    <col min="7" max="7" width="13.6640625" bestFit="1" customWidth="1"/>
    <col min="8" max="8" width="6.6640625" bestFit="1" customWidth="1"/>
    <col min="9" max="9" width="60.83203125" bestFit="1" customWidth="1"/>
    <col min="10" max="10" width="70.6640625" bestFit="1" customWidth="1"/>
    <col min="11" max="11" width="80.83203125" bestFit="1" customWidth="1"/>
    <col min="12" max="12" width="75.33203125" bestFit="1" customWidth="1"/>
    <col min="13" max="13" width="80.83203125" bestFit="1" customWidth="1"/>
  </cols>
  <sheetData>
    <row r="12" spans="1:13" x14ac:dyDescent="0.2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"/>
  <cols>
    <col min="1" max="1" width="8.83203125" bestFit="1" customWidth="1"/>
    <col min="2" max="2" width="17.33203125" bestFit="1" customWidth="1"/>
    <col min="3" max="3" width="16.83203125" bestFit="1" customWidth="1"/>
  </cols>
  <sheetData>
    <row r="1" spans="1:3" x14ac:dyDescent="0.2">
      <c r="A1" t="s">
        <v>10451</v>
      </c>
      <c r="B1" t="s">
        <v>10452</v>
      </c>
      <c r="C1" t="s">
        <v>10453</v>
      </c>
    </row>
    <row r="2" spans="1:3" x14ac:dyDescent="0.2">
      <c r="A2" s="1" t="s">
        <v>10454</v>
      </c>
      <c r="B2" s="1" t="s">
        <v>10455</v>
      </c>
      <c r="C2">
        <v>1</v>
      </c>
    </row>
    <row r="3" spans="1:3" x14ac:dyDescent="0.2">
      <c r="A3" s="1" t="s">
        <v>10456</v>
      </c>
      <c r="B3" s="1" t="s">
        <v>10457</v>
      </c>
      <c r="C3">
        <v>2</v>
      </c>
    </row>
    <row r="4" spans="1:3" x14ac:dyDescent="0.2">
      <c r="A4" s="1" t="s">
        <v>10458</v>
      </c>
      <c r="B4" s="1" t="s">
        <v>10459</v>
      </c>
      <c r="C4">
        <v>3</v>
      </c>
    </row>
    <row r="5" spans="1:3" x14ac:dyDescent="0.2">
      <c r="A5" s="1" t="s">
        <v>10460</v>
      </c>
      <c r="B5" s="1" t="s">
        <v>10461</v>
      </c>
      <c r="C5">
        <v>4</v>
      </c>
    </row>
    <row r="6" spans="1:3" x14ac:dyDescent="0.2">
      <c r="A6" s="1" t="s">
        <v>10462</v>
      </c>
      <c r="B6" s="1" t="s">
        <v>10463</v>
      </c>
      <c r="C6">
        <v>5</v>
      </c>
    </row>
    <row r="7" spans="1:3" x14ac:dyDescent="0.2">
      <c r="A7" s="1" t="s">
        <v>10446</v>
      </c>
      <c r="B7" s="1" t="s">
        <v>10464</v>
      </c>
      <c r="C7">
        <v>6</v>
      </c>
    </row>
    <row r="8" spans="1:3" x14ac:dyDescent="0.2">
      <c r="A8" s="1" t="s">
        <v>10465</v>
      </c>
      <c r="B8" s="1" t="s">
        <v>10466</v>
      </c>
      <c r="C8">
        <v>7</v>
      </c>
    </row>
    <row r="9" spans="1:3" x14ac:dyDescent="0.2">
      <c r="A9" s="1" t="s">
        <v>10467</v>
      </c>
      <c r="B9" s="1" t="s">
        <v>10468</v>
      </c>
      <c r="C9">
        <v>8</v>
      </c>
    </row>
    <row r="10" spans="1:3" x14ac:dyDescent="0.2">
      <c r="A10" s="1" t="s">
        <v>10469</v>
      </c>
      <c r="B10" s="1" t="s">
        <v>10470</v>
      </c>
      <c r="C10">
        <v>9</v>
      </c>
    </row>
    <row r="11" spans="1:3" x14ac:dyDescent="0.2">
      <c r="A11" s="1" t="s">
        <v>10471</v>
      </c>
      <c r="B11" s="1" t="s">
        <v>10472</v>
      </c>
      <c r="C11">
        <v>10</v>
      </c>
    </row>
    <row r="12" spans="1:3" x14ac:dyDescent="0.2">
      <c r="A12" s="1" t="s">
        <v>10473</v>
      </c>
      <c r="B12" s="1" t="s">
        <v>10474</v>
      </c>
      <c r="C12">
        <v>11</v>
      </c>
    </row>
    <row r="13" spans="1:3" x14ac:dyDescent="0.2">
      <c r="A13" s="1" t="s">
        <v>10475</v>
      </c>
      <c r="B13" s="1" t="s">
        <v>10476</v>
      </c>
      <c r="C13">
        <v>12</v>
      </c>
    </row>
    <row r="14" spans="1:3" x14ac:dyDescent="0.2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 MARIÓ CEBALLOS</cp:lastModifiedBy>
  <dcterms:created xsi:type="dcterms:W3CDTF">2021-05-07T23:06:39Z</dcterms:created>
  <dcterms:modified xsi:type="dcterms:W3CDTF">2021-06-21T23:48:15Z</dcterms:modified>
</cp:coreProperties>
</file>