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
    </mc:Choice>
  </mc:AlternateContent>
  <xr:revisionPtr revIDLastSave="0" documentId="13_ncr:1_{277663A9-CF6E-4158-9887-14F76CF125EB}"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32"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<sst xmlns="http://schemas.openxmlformats.org/spreadsheetml/2006/main" count="30700" uniqueCount="4070">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</sst>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cellXfs>
  <cellStyles count="1">
    <cellStyle name="Normal" xfId="0" builtinId="0"/>
  </cellStyles>
  <dxfs count="13">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3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2" totalsRowShown="0" headerRowDxfId="5">
  <autoFilter ref="A1:AW682" xr:uid="{504FAE55-B4EB-4619-BF7E-77F2188BFCCE}">
    <filterColumn colId="34">
      <filters>
        <filter val="SI"/>
      </filters>
    </filterColumn>
  </autoFilter>
  <sortState xmlns:xlrd2="http://schemas.microsoft.com/office/spreadsheetml/2017/richdata2" ref="A2:AI673">
    <sortCondition ref="G1:G673"/>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2"/>
  <sheetViews>
    <sheetView tabSelected="1" topLeftCell="AH1" zoomScaleNormal="100" workbookViewId="0">
      <selection activeCell="C400" sqref="C400"/>
    </sheetView>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6" t="s">
        <v>34</v>
      </c>
      <c r="AJ1" s="27" t="s">
        <v>4029</v>
      </c>
      <c r="AK1" s="27" t="s">
        <v>4030</v>
      </c>
      <c r="AL1" s="27" t="s">
        <v>4031</v>
      </c>
      <c r="AM1" s="27" t="s">
        <v>4032</v>
      </c>
      <c r="AN1" s="27" t="s">
        <v>4033</v>
      </c>
      <c r="AO1" s="27" t="s">
        <v>4034</v>
      </c>
      <c r="AP1" s="27" t="s">
        <v>4035</v>
      </c>
      <c r="AQ1" s="27" t="s">
        <v>3988</v>
      </c>
      <c r="AR1" s="27" t="s">
        <v>4036</v>
      </c>
      <c r="AS1" s="27" t="s">
        <v>4042</v>
      </c>
      <c r="AT1" s="27" t="s">
        <v>4041</v>
      </c>
      <c r="AU1" s="27" t="s">
        <v>4038</v>
      </c>
      <c r="AV1" s="27" t="s">
        <v>4039</v>
      </c>
      <c r="AW1" s="27" t="s">
        <v>4040</v>
      </c>
    </row>
    <row r="2" spans="1:49" x14ac:dyDescent="0.25">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c r="AJ2" t="s">
        <v>39</v>
      </c>
      <c r="AK2" t="s">
        <v>3926</v>
      </c>
      <c r="AL2" t="s">
        <v>94</v>
      </c>
      <c r="AM2" t="s">
        <v>43</v>
      </c>
      <c r="AN2" t="s">
        <v>3968</v>
      </c>
      <c r="AO2" t="s">
        <v>39</v>
      </c>
      <c r="AP2" t="s">
        <v>67</v>
      </c>
      <c r="AQ2" t="s">
        <v>94</v>
      </c>
      <c r="AR2" t="s">
        <v>94</v>
      </c>
      <c r="AS2" t="s">
        <v>58</v>
      </c>
      <c r="AT2" t="s">
        <v>50</v>
      </c>
      <c r="AU2" t="s">
        <v>51</v>
      </c>
      <c r="AV2" t="s">
        <v>52</v>
      </c>
      <c r="AW2" t="s">
        <v>54</v>
      </c>
    </row>
    <row r="3" spans="1:49"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3968</v>
      </c>
      <c r="AO3" t="s">
        <v>46</v>
      </c>
      <c r="AP3" t="s">
        <v>67</v>
      </c>
      <c r="AQ3" t="s">
        <v>67</v>
      </c>
      <c r="AR3" t="s">
        <v>67</v>
      </c>
      <c r="AS3" t="s">
        <v>67</v>
      </c>
      <c r="AT3" t="s">
        <v>50</v>
      </c>
      <c r="AU3" t="s">
        <v>55</v>
      </c>
      <c r="AV3" t="s">
        <v>46</v>
      </c>
      <c r="AW3" t="s">
        <v>55</v>
      </c>
    </row>
    <row r="4" spans="1:49" x14ac:dyDescent="0.25">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c r="AJ4" t="s">
        <v>39</v>
      </c>
      <c r="AK4" t="s">
        <v>3953</v>
      </c>
      <c r="AL4" t="s">
        <v>94</v>
      </c>
      <c r="AM4" t="s">
        <v>74</v>
      </c>
      <c r="AN4" t="s">
        <v>3968</v>
      </c>
      <c r="AO4" t="s">
        <v>39</v>
      </c>
      <c r="AP4" t="s">
        <v>3980</v>
      </c>
      <c r="AQ4" t="s">
        <v>94</v>
      </c>
      <c r="AR4" t="s">
        <v>58</v>
      </c>
      <c r="AS4" t="s">
        <v>58</v>
      </c>
      <c r="AT4" t="s">
        <v>50</v>
      </c>
      <c r="AU4" t="s">
        <v>51</v>
      </c>
      <c r="AV4" t="s">
        <v>52</v>
      </c>
      <c r="AW4" t="s">
        <v>78</v>
      </c>
    </row>
    <row r="5" spans="1:49" hidden="1"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3961</v>
      </c>
      <c r="AN5" t="s">
        <v>85</v>
      </c>
      <c r="AO5" t="s">
        <v>39</v>
      </c>
      <c r="AP5" t="s">
        <v>67</v>
      </c>
      <c r="AQ5" t="s">
        <v>58</v>
      </c>
      <c r="AR5" t="s">
        <v>94</v>
      </c>
      <c r="AS5" t="s">
        <v>58</v>
      </c>
      <c r="AT5" t="s">
        <v>89</v>
      </c>
      <c r="AU5" t="s">
        <v>90</v>
      </c>
      <c r="AV5" t="s">
        <v>91</v>
      </c>
      <c r="AW5" t="s">
        <v>55</v>
      </c>
    </row>
    <row r="6" spans="1:49"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3968</v>
      </c>
      <c r="AO6" t="s">
        <v>46</v>
      </c>
      <c r="AP6" t="s">
        <v>67</v>
      </c>
      <c r="AQ6" t="s">
        <v>67</v>
      </c>
      <c r="AR6" t="s">
        <v>67</v>
      </c>
      <c r="AS6" t="s">
        <v>67</v>
      </c>
      <c r="AT6" t="s">
        <v>103</v>
      </c>
      <c r="AU6" t="s">
        <v>55</v>
      </c>
      <c r="AV6" t="s">
        <v>46</v>
      </c>
      <c r="AW6" t="s">
        <v>55</v>
      </c>
    </row>
    <row r="7" spans="1:49"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3968</v>
      </c>
      <c r="AO7" t="s">
        <v>39</v>
      </c>
      <c r="AP7" t="s">
        <v>67</v>
      </c>
      <c r="AQ7" t="s">
        <v>110</v>
      </c>
      <c r="AR7" t="s">
        <v>67</v>
      </c>
      <c r="AS7" t="s">
        <v>58</v>
      </c>
      <c r="AT7" t="s">
        <v>50</v>
      </c>
      <c r="AU7" t="s">
        <v>112</v>
      </c>
      <c r="AV7" t="s">
        <v>113</v>
      </c>
      <c r="AW7" t="s">
        <v>55</v>
      </c>
    </row>
    <row r="8" spans="1:49" x14ac:dyDescent="0.25">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c r="AJ8" t="s">
        <v>39</v>
      </c>
      <c r="AK8" t="s">
        <v>46</v>
      </c>
      <c r="AL8" t="s">
        <v>55</v>
      </c>
      <c r="AM8" t="s">
        <v>43</v>
      </c>
      <c r="AN8" t="s">
        <v>3968</v>
      </c>
      <c r="AO8" t="s">
        <v>46</v>
      </c>
      <c r="AP8" t="s">
        <v>67</v>
      </c>
      <c r="AQ8" t="s">
        <v>67</v>
      </c>
      <c r="AR8" t="s">
        <v>67</v>
      </c>
      <c r="AS8" t="s">
        <v>58</v>
      </c>
      <c r="AT8" t="s">
        <v>50</v>
      </c>
      <c r="AU8" t="s">
        <v>51</v>
      </c>
      <c r="AV8" t="s">
        <v>52</v>
      </c>
      <c r="AW8" t="s">
        <v>54</v>
      </c>
    </row>
    <row r="9" spans="1:49" hidden="1"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3967</v>
      </c>
      <c r="AO9" t="s">
        <v>46</v>
      </c>
      <c r="AP9" t="s">
        <v>67</v>
      </c>
      <c r="AQ9" t="s">
        <v>58</v>
      </c>
      <c r="AR9" t="s">
        <v>67</v>
      </c>
      <c r="AS9" t="s">
        <v>67</v>
      </c>
      <c r="AT9" t="s">
        <v>103</v>
      </c>
      <c r="AU9" t="s">
        <v>55</v>
      </c>
      <c r="AV9" t="s">
        <v>46</v>
      </c>
      <c r="AW9" t="s">
        <v>55</v>
      </c>
    </row>
    <row r="10" spans="1:49" hidden="1"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3970</v>
      </c>
      <c r="AO10" t="s">
        <v>39</v>
      </c>
      <c r="AP10" t="s">
        <v>429</v>
      </c>
      <c r="AQ10" t="s">
        <v>94</v>
      </c>
      <c r="AR10" t="s">
        <v>58</v>
      </c>
      <c r="AS10" t="s">
        <v>94</v>
      </c>
      <c r="AT10" t="s">
        <v>137</v>
      </c>
      <c r="AU10" t="s">
        <v>51</v>
      </c>
      <c r="AV10" t="s">
        <v>351</v>
      </c>
      <c r="AW10" t="s">
        <v>139</v>
      </c>
    </row>
    <row r="11" spans="1:49"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3968</v>
      </c>
      <c r="AO11" t="s">
        <v>146</v>
      </c>
      <c r="AP11" t="s">
        <v>67</v>
      </c>
      <c r="AQ11" t="s">
        <v>58</v>
      </c>
      <c r="AR11" t="s">
        <v>94</v>
      </c>
      <c r="AS11" t="s">
        <v>58</v>
      </c>
      <c r="AT11" t="s">
        <v>50</v>
      </c>
      <c r="AU11" t="s">
        <v>90</v>
      </c>
      <c r="AV11" t="s">
        <v>91</v>
      </c>
      <c r="AW11" t="s">
        <v>55</v>
      </c>
    </row>
    <row r="12" spans="1:49"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3968</v>
      </c>
      <c r="AO12" t="s">
        <v>46</v>
      </c>
      <c r="AP12" t="s">
        <v>67</v>
      </c>
      <c r="AQ12" t="s">
        <v>67</v>
      </c>
      <c r="AR12" t="s">
        <v>67</v>
      </c>
      <c r="AS12" t="s">
        <v>58</v>
      </c>
      <c r="AT12" t="s">
        <v>50</v>
      </c>
      <c r="AU12" t="s">
        <v>55</v>
      </c>
      <c r="AV12" t="s">
        <v>46</v>
      </c>
      <c r="AW12" t="s">
        <v>4005</v>
      </c>
    </row>
    <row r="13" spans="1:49" hidden="1"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3969</v>
      </c>
      <c r="AO13" t="s">
        <v>39</v>
      </c>
      <c r="AP13" t="s">
        <v>67</v>
      </c>
      <c r="AQ13" t="s">
        <v>94</v>
      </c>
      <c r="AR13" t="s">
        <v>94</v>
      </c>
      <c r="AS13" t="s">
        <v>94</v>
      </c>
      <c r="AT13" t="s">
        <v>164</v>
      </c>
      <c r="AU13" t="s">
        <v>51</v>
      </c>
      <c r="AV13" t="s">
        <v>52</v>
      </c>
      <c r="AW13" t="s">
        <v>4005</v>
      </c>
    </row>
    <row r="14" spans="1:49" hidden="1"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3970</v>
      </c>
      <c r="AO14" t="s">
        <v>39</v>
      </c>
      <c r="AP14" t="s">
        <v>174</v>
      </c>
      <c r="AQ14" t="s">
        <v>94</v>
      </c>
      <c r="AR14" t="s">
        <v>58</v>
      </c>
      <c r="AS14" t="s">
        <v>94</v>
      </c>
      <c r="AT14" t="s">
        <v>137</v>
      </c>
      <c r="AU14" t="s">
        <v>112</v>
      </c>
      <c r="AV14" t="s">
        <v>176</v>
      </c>
      <c r="AW14" t="s">
        <v>55</v>
      </c>
    </row>
    <row r="15" spans="1:49" x14ac:dyDescent="0.25">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c r="AJ15" t="s">
        <v>39</v>
      </c>
      <c r="AK15" t="s">
        <v>46</v>
      </c>
      <c r="AL15" t="s">
        <v>55</v>
      </c>
      <c r="AM15" t="s">
        <v>74</v>
      </c>
      <c r="AN15" t="s">
        <v>3968</v>
      </c>
      <c r="AO15" t="s">
        <v>46</v>
      </c>
      <c r="AP15" t="s">
        <v>67</v>
      </c>
      <c r="AQ15" t="s">
        <v>67</v>
      </c>
      <c r="AR15" t="s">
        <v>67</v>
      </c>
      <c r="AS15" t="s">
        <v>67</v>
      </c>
      <c r="AT15" t="s">
        <v>50</v>
      </c>
      <c r="AU15" t="s">
        <v>113</v>
      </c>
      <c r="AV15" t="s">
        <v>46</v>
      </c>
      <c r="AW15" t="s">
        <v>55</v>
      </c>
    </row>
    <row r="16" spans="1:49" hidden="1"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hidden="1"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3969</v>
      </c>
      <c r="AO17" t="s">
        <v>46</v>
      </c>
      <c r="AP17" t="s">
        <v>67</v>
      </c>
      <c r="AQ17" t="s">
        <v>94</v>
      </c>
      <c r="AR17" t="s">
        <v>94</v>
      </c>
      <c r="AS17" t="s">
        <v>94</v>
      </c>
      <c r="AT17" t="s">
        <v>1247</v>
      </c>
      <c r="AU17" t="s">
        <v>51</v>
      </c>
      <c r="AV17" t="s">
        <v>52</v>
      </c>
      <c r="AW17" t="s">
        <v>4005</v>
      </c>
    </row>
    <row r="18" spans="1:49" hidden="1"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3970</v>
      </c>
      <c r="AO18" t="s">
        <v>39</v>
      </c>
      <c r="AP18" t="s">
        <v>3983</v>
      </c>
      <c r="AQ18" t="s">
        <v>58</v>
      </c>
      <c r="AR18" t="s">
        <v>67</v>
      </c>
      <c r="AS18" t="s">
        <v>94</v>
      </c>
      <c r="AT18" t="s">
        <v>103</v>
      </c>
      <c r="AU18" t="s">
        <v>90</v>
      </c>
      <c r="AV18" t="s">
        <v>91</v>
      </c>
      <c r="AW18" t="s">
        <v>55</v>
      </c>
    </row>
    <row r="19" spans="1:49"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3968</v>
      </c>
      <c r="AU19" t="s">
        <v>176</v>
      </c>
      <c r="AV19" t="s">
        <v>113</v>
      </c>
      <c r="AW19" t="s">
        <v>55</v>
      </c>
    </row>
    <row r="20" spans="1:49" hidden="1"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3970</v>
      </c>
      <c r="AO20" t="s">
        <v>39</v>
      </c>
      <c r="AP20" t="s">
        <v>67</v>
      </c>
      <c r="AQ20" t="s">
        <v>94</v>
      </c>
      <c r="AR20" t="s">
        <v>94</v>
      </c>
      <c r="AS20" t="s">
        <v>94</v>
      </c>
      <c r="AT20" t="s">
        <v>1247</v>
      </c>
      <c r="AU20" t="s">
        <v>51</v>
      </c>
      <c r="AV20" t="s">
        <v>52</v>
      </c>
      <c r="AW20" t="s">
        <v>4005</v>
      </c>
    </row>
    <row r="21" spans="1:49"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3968</v>
      </c>
      <c r="AO21" t="s">
        <v>39</v>
      </c>
      <c r="AP21" t="s">
        <v>67</v>
      </c>
      <c r="AQ21" t="s">
        <v>94</v>
      </c>
      <c r="AR21" t="s">
        <v>67</v>
      </c>
      <c r="AS21" t="s">
        <v>58</v>
      </c>
      <c r="AT21" t="s">
        <v>50</v>
      </c>
      <c r="AU21" t="s">
        <v>112</v>
      </c>
      <c r="AV21" t="s">
        <v>176</v>
      </c>
      <c r="AW21" t="s">
        <v>55</v>
      </c>
    </row>
    <row r="22" spans="1:49" hidden="1"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25">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c r="AJ23" t="s">
        <v>39</v>
      </c>
      <c r="AK23" t="s">
        <v>46</v>
      </c>
      <c r="AL23" t="s">
        <v>94</v>
      </c>
      <c r="AM23" t="s">
        <v>528</v>
      </c>
      <c r="AN23" t="s">
        <v>3968</v>
      </c>
      <c r="AO23" t="s">
        <v>39</v>
      </c>
      <c r="AP23" t="s">
        <v>67</v>
      </c>
      <c r="AQ23" t="s">
        <v>58</v>
      </c>
      <c r="AR23" t="s">
        <v>94</v>
      </c>
      <c r="AS23" t="s">
        <v>58</v>
      </c>
      <c r="AT23" t="s">
        <v>50</v>
      </c>
      <c r="AU23" t="s">
        <v>90</v>
      </c>
      <c r="AV23" t="s">
        <v>91</v>
      </c>
      <c r="AW23" t="s">
        <v>55</v>
      </c>
    </row>
    <row r="24" spans="1:49"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3929</v>
      </c>
      <c r="AL24" t="s">
        <v>55</v>
      </c>
      <c r="AM24" t="s">
        <v>43</v>
      </c>
      <c r="AN24" t="s">
        <v>3968</v>
      </c>
      <c r="AO24" t="s">
        <v>39</v>
      </c>
      <c r="AP24" t="s">
        <v>3929</v>
      </c>
      <c r="AQ24" t="s">
        <v>94</v>
      </c>
      <c r="AR24" t="s">
        <v>67</v>
      </c>
      <c r="AS24" t="s">
        <v>58</v>
      </c>
      <c r="AT24" t="s">
        <v>50</v>
      </c>
      <c r="AU24" t="s">
        <v>112</v>
      </c>
      <c r="AV24" t="s">
        <v>113</v>
      </c>
      <c r="AW24" t="s">
        <v>55</v>
      </c>
    </row>
    <row r="25" spans="1:49"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3933</v>
      </c>
      <c r="AL25" t="s">
        <v>94</v>
      </c>
      <c r="AM25" t="s">
        <v>712</v>
      </c>
      <c r="AN25" t="s">
        <v>3968</v>
      </c>
      <c r="AO25" t="s">
        <v>39</v>
      </c>
      <c r="AP25" t="s">
        <v>67</v>
      </c>
      <c r="AQ25" t="s">
        <v>58</v>
      </c>
      <c r="AR25" t="s">
        <v>94</v>
      </c>
      <c r="AS25" t="s">
        <v>58</v>
      </c>
      <c r="AT25" t="s">
        <v>164</v>
      </c>
      <c r="AU25" t="s">
        <v>90</v>
      </c>
      <c r="AV25" t="s">
        <v>91</v>
      </c>
      <c r="AW25" t="s">
        <v>55</v>
      </c>
    </row>
    <row r="26" spans="1:49"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3968</v>
      </c>
      <c r="AO26" t="s">
        <v>39</v>
      </c>
      <c r="AP26" t="s">
        <v>67</v>
      </c>
      <c r="AQ26" t="s">
        <v>58</v>
      </c>
      <c r="AR26" t="s">
        <v>94</v>
      </c>
      <c r="AS26" t="s">
        <v>58</v>
      </c>
      <c r="AT26" t="s">
        <v>50</v>
      </c>
      <c r="AU26" t="s">
        <v>90</v>
      </c>
      <c r="AV26" t="s">
        <v>91</v>
      </c>
      <c r="AW26" t="s">
        <v>55</v>
      </c>
    </row>
    <row r="27" spans="1:49"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3968</v>
      </c>
      <c r="AO27" t="s">
        <v>46</v>
      </c>
      <c r="AP27" t="s">
        <v>67</v>
      </c>
      <c r="AQ27" t="s">
        <v>58</v>
      </c>
      <c r="AR27" t="s">
        <v>67</v>
      </c>
      <c r="AS27" t="s">
        <v>67</v>
      </c>
      <c r="AT27" t="s">
        <v>103</v>
      </c>
      <c r="AU27" t="s">
        <v>55</v>
      </c>
      <c r="AV27" t="s">
        <v>46</v>
      </c>
      <c r="AW27" t="s">
        <v>55</v>
      </c>
    </row>
    <row r="28" spans="1:49" hidden="1"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3954</v>
      </c>
      <c r="AL28" t="s">
        <v>94</v>
      </c>
      <c r="AM28" t="s">
        <v>161</v>
      </c>
      <c r="AN28" t="s">
        <v>3969</v>
      </c>
      <c r="AO28" t="s">
        <v>39</v>
      </c>
      <c r="AP28" t="s">
        <v>67</v>
      </c>
      <c r="AQ28" t="s">
        <v>94</v>
      </c>
      <c r="AR28" t="s">
        <v>94</v>
      </c>
      <c r="AS28" t="s">
        <v>94</v>
      </c>
      <c r="AT28" t="s">
        <v>164</v>
      </c>
      <c r="AU28" t="s">
        <v>51</v>
      </c>
      <c r="AV28" t="s">
        <v>52</v>
      </c>
      <c r="AW28" t="s">
        <v>139</v>
      </c>
    </row>
    <row r="29" spans="1:49"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3968</v>
      </c>
      <c r="AO29" t="s">
        <v>46</v>
      </c>
      <c r="AP29" t="s">
        <v>67</v>
      </c>
      <c r="AQ29" t="s">
        <v>58</v>
      </c>
      <c r="AR29" t="s">
        <v>67</v>
      </c>
      <c r="AS29" t="s">
        <v>58</v>
      </c>
      <c r="AT29" t="s">
        <v>67</v>
      </c>
      <c r="AU29" t="s">
        <v>55</v>
      </c>
      <c r="AV29" t="s">
        <v>46</v>
      </c>
      <c r="AW29" t="s">
        <v>55</v>
      </c>
    </row>
    <row r="30" spans="1:49"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3968</v>
      </c>
      <c r="AO30" t="s">
        <v>46</v>
      </c>
      <c r="AP30" t="s">
        <v>67</v>
      </c>
      <c r="AQ30" t="s">
        <v>94</v>
      </c>
      <c r="AR30" t="s">
        <v>58</v>
      </c>
      <c r="AS30" t="s">
        <v>67</v>
      </c>
      <c r="AT30" t="s">
        <v>3968</v>
      </c>
      <c r="AU30" t="s">
        <v>310</v>
      </c>
      <c r="AV30" t="s">
        <v>310</v>
      </c>
      <c r="AW30" t="s">
        <v>55</v>
      </c>
    </row>
    <row r="31" spans="1:49" x14ac:dyDescent="0.25">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3968</v>
      </c>
      <c r="AO31" t="s">
        <v>46</v>
      </c>
      <c r="AP31" t="s">
        <v>67</v>
      </c>
      <c r="AQ31" t="s">
        <v>67</v>
      </c>
      <c r="AR31" t="s">
        <v>67</v>
      </c>
      <c r="AS31" t="s">
        <v>58</v>
      </c>
      <c r="AT31" t="s">
        <v>50</v>
      </c>
      <c r="AU31" t="s">
        <v>55</v>
      </c>
      <c r="AV31" t="s">
        <v>46</v>
      </c>
      <c r="AW31" t="s">
        <v>55</v>
      </c>
    </row>
    <row r="32" spans="1:49" x14ac:dyDescent="0.25">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c r="AJ32" t="s">
        <v>39</v>
      </c>
      <c r="AK32" t="s">
        <v>46</v>
      </c>
      <c r="AL32" t="s">
        <v>94</v>
      </c>
      <c r="AM32" t="s">
        <v>712</v>
      </c>
      <c r="AN32" t="s">
        <v>3968</v>
      </c>
      <c r="AO32" t="s">
        <v>39</v>
      </c>
      <c r="AP32" t="s">
        <v>3980</v>
      </c>
      <c r="AQ32" t="s">
        <v>94</v>
      </c>
      <c r="AR32" t="s">
        <v>58</v>
      </c>
      <c r="AS32" t="s">
        <v>58</v>
      </c>
      <c r="AT32" t="s">
        <v>50</v>
      </c>
      <c r="AU32" t="s">
        <v>51</v>
      </c>
      <c r="AV32" t="s">
        <v>52</v>
      </c>
      <c r="AW32" t="s">
        <v>4005</v>
      </c>
    </row>
    <row r="33" spans="1:49"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3968</v>
      </c>
      <c r="AO33" t="s">
        <v>46</v>
      </c>
      <c r="AP33" t="s">
        <v>67</v>
      </c>
      <c r="AQ33" t="s">
        <v>67</v>
      </c>
      <c r="AR33" t="s">
        <v>67</v>
      </c>
      <c r="AS33" t="s">
        <v>58</v>
      </c>
      <c r="AT33" t="s">
        <v>50</v>
      </c>
      <c r="AU33" t="s">
        <v>113</v>
      </c>
      <c r="AV33" t="s">
        <v>46</v>
      </c>
      <c r="AW33" t="s">
        <v>55</v>
      </c>
    </row>
    <row r="34" spans="1:49"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3950</v>
      </c>
      <c r="AL34" t="s">
        <v>55</v>
      </c>
      <c r="AM34" t="s">
        <v>74</v>
      </c>
      <c r="AN34" t="s">
        <v>3968</v>
      </c>
      <c r="AO34" t="s">
        <v>39</v>
      </c>
      <c r="AP34" t="s">
        <v>4015</v>
      </c>
      <c r="AQ34" t="s">
        <v>94</v>
      </c>
      <c r="AR34" t="s">
        <v>67</v>
      </c>
      <c r="AS34" t="s">
        <v>58</v>
      </c>
      <c r="AT34" t="s">
        <v>50</v>
      </c>
      <c r="AU34" t="s">
        <v>112</v>
      </c>
      <c r="AV34" t="s">
        <v>113</v>
      </c>
      <c r="AW34" t="s">
        <v>55</v>
      </c>
    </row>
    <row r="35" spans="1:49" hidden="1"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hidden="1"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3970</v>
      </c>
      <c r="AO36" t="s">
        <v>39</v>
      </c>
      <c r="AP36" t="s">
        <v>429</v>
      </c>
      <c r="AQ36" t="s">
        <v>94</v>
      </c>
      <c r="AR36" t="s">
        <v>94</v>
      </c>
      <c r="AS36" t="s">
        <v>94</v>
      </c>
      <c r="AT36" t="s">
        <v>137</v>
      </c>
      <c r="AU36" t="s">
        <v>112</v>
      </c>
      <c r="AV36" t="s">
        <v>351</v>
      </c>
      <c r="AW36" t="s">
        <v>55</v>
      </c>
    </row>
    <row r="37" spans="1:49"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3968</v>
      </c>
      <c r="AO37" t="s">
        <v>46</v>
      </c>
      <c r="AP37" t="s">
        <v>67</v>
      </c>
      <c r="AQ37" t="s">
        <v>58</v>
      </c>
      <c r="AR37" t="s">
        <v>67</v>
      </c>
      <c r="AS37" t="s">
        <v>58</v>
      </c>
      <c r="AT37" t="s">
        <v>50</v>
      </c>
      <c r="AU37" t="s">
        <v>90</v>
      </c>
      <c r="AV37" t="s">
        <v>91</v>
      </c>
      <c r="AW37" t="s">
        <v>55</v>
      </c>
    </row>
    <row r="38" spans="1:49" hidden="1"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3968</v>
      </c>
      <c r="AO39" t="s">
        <v>39</v>
      </c>
      <c r="AP39" t="s">
        <v>67</v>
      </c>
      <c r="AQ39" t="s">
        <v>58</v>
      </c>
      <c r="AR39" t="s">
        <v>94</v>
      </c>
      <c r="AS39" t="s">
        <v>58</v>
      </c>
      <c r="AT39" t="s">
        <v>164</v>
      </c>
      <c r="AU39" t="s">
        <v>90</v>
      </c>
      <c r="AV39" t="s">
        <v>91</v>
      </c>
      <c r="AW39" t="s">
        <v>55</v>
      </c>
    </row>
    <row r="40" spans="1:49" x14ac:dyDescent="0.25">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3968</v>
      </c>
      <c r="AO40" t="s">
        <v>39</v>
      </c>
      <c r="AP40" t="s">
        <v>67</v>
      </c>
      <c r="AQ40" t="s">
        <v>58</v>
      </c>
      <c r="AR40" t="s">
        <v>94</v>
      </c>
      <c r="AS40" t="s">
        <v>58</v>
      </c>
      <c r="AT40" t="s">
        <v>50</v>
      </c>
      <c r="AU40" t="s">
        <v>112</v>
      </c>
      <c r="AV40" t="s">
        <v>91</v>
      </c>
      <c r="AW40" t="s">
        <v>55</v>
      </c>
    </row>
    <row r="41" spans="1:49" hidden="1"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3949</v>
      </c>
      <c r="AL41" t="s">
        <v>58</v>
      </c>
      <c r="AM41" t="s">
        <v>392</v>
      </c>
      <c r="AN41" t="s">
        <v>3969</v>
      </c>
      <c r="AO41" t="s">
        <v>46</v>
      </c>
      <c r="AP41" t="s">
        <v>67</v>
      </c>
      <c r="AQ41" t="s">
        <v>67</v>
      </c>
      <c r="AR41" t="s">
        <v>67</v>
      </c>
      <c r="AS41" t="s">
        <v>67</v>
      </c>
      <c r="AT41" t="s">
        <v>1247</v>
      </c>
      <c r="AU41" t="s">
        <v>55</v>
      </c>
      <c r="AV41" t="s">
        <v>46</v>
      </c>
      <c r="AW41" t="s">
        <v>55</v>
      </c>
    </row>
    <row r="42" spans="1:49" hidden="1"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3969</v>
      </c>
      <c r="AO42" t="s">
        <v>400</v>
      </c>
      <c r="AP42" t="s">
        <v>67</v>
      </c>
      <c r="AQ42" t="s">
        <v>94</v>
      </c>
      <c r="AR42" t="s">
        <v>94</v>
      </c>
      <c r="AS42" t="s">
        <v>94</v>
      </c>
      <c r="AT42" t="s">
        <v>1247</v>
      </c>
      <c r="AU42" t="s">
        <v>112</v>
      </c>
      <c r="AV42" t="s">
        <v>176</v>
      </c>
      <c r="AW42" t="s">
        <v>55</v>
      </c>
    </row>
    <row r="43" spans="1:49"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3968</v>
      </c>
      <c r="AO43" t="s">
        <v>39</v>
      </c>
      <c r="AP43" t="s">
        <v>3977</v>
      </c>
      <c r="AQ43" t="s">
        <v>94</v>
      </c>
      <c r="AR43" t="s">
        <v>58</v>
      </c>
      <c r="AS43" t="s">
        <v>58</v>
      </c>
      <c r="AT43" t="s">
        <v>50</v>
      </c>
      <c r="AU43" t="s">
        <v>51</v>
      </c>
      <c r="AV43" t="s">
        <v>52</v>
      </c>
      <c r="AW43" t="s">
        <v>4005</v>
      </c>
    </row>
    <row r="44" spans="1:49"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3968</v>
      </c>
      <c r="AO44" t="s">
        <v>46</v>
      </c>
      <c r="AP44" t="s">
        <v>67</v>
      </c>
      <c r="AQ44" t="s">
        <v>67</v>
      </c>
      <c r="AR44" t="s">
        <v>67</v>
      </c>
      <c r="AS44" t="s">
        <v>67</v>
      </c>
      <c r="AT44" t="s">
        <v>89</v>
      </c>
      <c r="AU44" t="s">
        <v>55</v>
      </c>
      <c r="AV44" t="s">
        <v>46</v>
      </c>
      <c r="AW44" t="s">
        <v>55</v>
      </c>
    </row>
    <row r="45" spans="1:49"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3968</v>
      </c>
      <c r="AO45" t="s">
        <v>46</v>
      </c>
      <c r="AP45" t="s">
        <v>3971</v>
      </c>
      <c r="AQ45" t="s">
        <v>67</v>
      </c>
      <c r="AR45" t="s">
        <v>67</v>
      </c>
      <c r="AS45" t="s">
        <v>67</v>
      </c>
      <c r="AT45" t="s">
        <v>50</v>
      </c>
      <c r="AU45" t="s">
        <v>55</v>
      </c>
      <c r="AV45" t="s">
        <v>46</v>
      </c>
      <c r="AW45" t="s">
        <v>55</v>
      </c>
    </row>
    <row r="46" spans="1:49" x14ac:dyDescent="0.25">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c r="AJ46" t="s">
        <v>421</v>
      </c>
      <c r="AK46" t="s">
        <v>46</v>
      </c>
      <c r="AL46" t="s">
        <v>94</v>
      </c>
      <c r="AM46" t="s">
        <v>43</v>
      </c>
      <c r="AN46" t="s">
        <v>3968</v>
      </c>
      <c r="AO46" t="s">
        <v>421</v>
      </c>
      <c r="AP46" t="s">
        <v>67</v>
      </c>
      <c r="AQ46" t="s">
        <v>94</v>
      </c>
      <c r="AR46" t="s">
        <v>94</v>
      </c>
      <c r="AS46" t="s">
        <v>58</v>
      </c>
      <c r="AT46" t="s">
        <v>50</v>
      </c>
      <c r="AU46" t="s">
        <v>112</v>
      </c>
      <c r="AV46" t="s">
        <v>176</v>
      </c>
      <c r="AW46" t="s">
        <v>55</v>
      </c>
    </row>
    <row r="47" spans="1:49" hidden="1"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hidden="1"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3968</v>
      </c>
      <c r="AO49" t="s">
        <v>39</v>
      </c>
      <c r="AP49" t="s">
        <v>3971</v>
      </c>
      <c r="AQ49" t="s">
        <v>94</v>
      </c>
      <c r="AR49" t="s">
        <v>67</v>
      </c>
      <c r="AS49" t="s">
        <v>58</v>
      </c>
      <c r="AT49" t="s">
        <v>3968</v>
      </c>
      <c r="AU49" t="s">
        <v>112</v>
      </c>
      <c r="AV49" t="s">
        <v>113</v>
      </c>
      <c r="AW49" t="s">
        <v>55</v>
      </c>
    </row>
    <row r="50" spans="1:49" hidden="1"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3969</v>
      </c>
      <c r="AO50" t="s">
        <v>39</v>
      </c>
      <c r="AP50" t="s">
        <v>67</v>
      </c>
      <c r="AQ50" t="s">
        <v>94</v>
      </c>
      <c r="AR50" t="s">
        <v>67</v>
      </c>
      <c r="AS50" t="s">
        <v>67</v>
      </c>
      <c r="AT50" t="s">
        <v>3991</v>
      </c>
      <c r="AU50" t="s">
        <v>112</v>
      </c>
      <c r="AV50" t="s">
        <v>465</v>
      </c>
      <c r="AW50" t="s">
        <v>55</v>
      </c>
    </row>
    <row r="51" spans="1:49" x14ac:dyDescent="0.25">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c r="AJ51" t="s">
        <v>39</v>
      </c>
      <c r="AK51" t="s">
        <v>174</v>
      </c>
      <c r="AL51" t="s">
        <v>94</v>
      </c>
      <c r="AM51" t="s">
        <v>74</v>
      </c>
      <c r="AN51" t="s">
        <v>3968</v>
      </c>
      <c r="AO51" t="s">
        <v>39</v>
      </c>
      <c r="AP51" t="s">
        <v>67</v>
      </c>
      <c r="AQ51" t="s">
        <v>94</v>
      </c>
      <c r="AR51" t="s">
        <v>58</v>
      </c>
      <c r="AS51" t="s">
        <v>58</v>
      </c>
      <c r="AT51" t="s">
        <v>3968</v>
      </c>
      <c r="AU51" t="s">
        <v>112</v>
      </c>
      <c r="AV51" t="s">
        <v>113</v>
      </c>
      <c r="AW51" t="s">
        <v>55</v>
      </c>
    </row>
    <row r="52" spans="1:49"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3968</v>
      </c>
      <c r="AO52" t="s">
        <v>39</v>
      </c>
      <c r="AP52" t="s">
        <v>67</v>
      </c>
      <c r="AQ52" t="s">
        <v>94</v>
      </c>
      <c r="AR52" t="s">
        <v>94</v>
      </c>
      <c r="AS52" t="s">
        <v>58</v>
      </c>
      <c r="AT52" t="s">
        <v>164</v>
      </c>
      <c r="AU52" t="s">
        <v>112</v>
      </c>
      <c r="AV52" t="s">
        <v>310</v>
      </c>
      <c r="AW52" t="s">
        <v>55</v>
      </c>
    </row>
    <row r="53" spans="1:49" x14ac:dyDescent="0.25">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c r="AJ53" t="s">
        <v>39</v>
      </c>
      <c r="AK53" t="s">
        <v>174</v>
      </c>
      <c r="AL53" t="s">
        <v>94</v>
      </c>
      <c r="AM53" t="s">
        <v>528</v>
      </c>
      <c r="AN53" t="s">
        <v>3968</v>
      </c>
      <c r="AO53" t="s">
        <v>39</v>
      </c>
      <c r="AP53" t="s">
        <v>3983</v>
      </c>
      <c r="AQ53" t="s">
        <v>94</v>
      </c>
      <c r="AR53" t="s">
        <v>94</v>
      </c>
      <c r="AS53" t="s">
        <v>58</v>
      </c>
      <c r="AT53" t="s">
        <v>50</v>
      </c>
      <c r="AU53" t="s">
        <v>51</v>
      </c>
      <c r="AV53" t="s">
        <v>52</v>
      </c>
      <c r="AW53" t="s">
        <v>4005</v>
      </c>
    </row>
    <row r="54" spans="1:49"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3953</v>
      </c>
      <c r="AL54" t="s">
        <v>55</v>
      </c>
      <c r="AM54" t="s">
        <v>74</v>
      </c>
      <c r="AN54" t="s">
        <v>3968</v>
      </c>
      <c r="AO54" t="s">
        <v>46</v>
      </c>
      <c r="AP54" t="s">
        <v>3971</v>
      </c>
      <c r="AQ54" t="s">
        <v>58</v>
      </c>
      <c r="AR54" t="s">
        <v>67</v>
      </c>
      <c r="AS54" t="s">
        <v>67</v>
      </c>
      <c r="AT54" t="s">
        <v>103</v>
      </c>
      <c r="AU54" t="s">
        <v>55</v>
      </c>
      <c r="AV54" t="s">
        <v>46</v>
      </c>
      <c r="AW54" t="s">
        <v>55</v>
      </c>
    </row>
    <row r="55" spans="1:49"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3926</v>
      </c>
      <c r="AL55" t="s">
        <v>94</v>
      </c>
      <c r="AM55" t="s">
        <v>43</v>
      </c>
      <c r="AN55" t="s">
        <v>3968</v>
      </c>
      <c r="AO55" t="s">
        <v>39</v>
      </c>
      <c r="AP55" t="s">
        <v>3980</v>
      </c>
      <c r="AQ55" t="s">
        <v>94</v>
      </c>
      <c r="AR55" t="s">
        <v>58</v>
      </c>
      <c r="AS55" t="s">
        <v>58</v>
      </c>
      <c r="AT55" t="s">
        <v>50</v>
      </c>
      <c r="AU55" t="s">
        <v>51</v>
      </c>
      <c r="AV55" t="s">
        <v>52</v>
      </c>
      <c r="AW55" t="s">
        <v>4005</v>
      </c>
    </row>
    <row r="56" spans="1:49"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3968</v>
      </c>
      <c r="AO56" t="s">
        <v>39</v>
      </c>
      <c r="AP56" t="s">
        <v>67</v>
      </c>
      <c r="AQ56" t="s">
        <v>94</v>
      </c>
      <c r="AR56" t="s">
        <v>67</v>
      </c>
      <c r="AS56" t="s">
        <v>58</v>
      </c>
      <c r="AT56" t="s">
        <v>50</v>
      </c>
      <c r="AU56" t="s">
        <v>112</v>
      </c>
      <c r="AV56" t="s">
        <v>113</v>
      </c>
      <c r="AW56" t="s">
        <v>55</v>
      </c>
    </row>
    <row r="57" spans="1:49" x14ac:dyDescent="0.25">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c r="AJ57" t="s">
        <v>39</v>
      </c>
      <c r="AK57" t="s">
        <v>46</v>
      </c>
      <c r="AL57" t="s">
        <v>94</v>
      </c>
      <c r="AM57" t="s">
        <v>43</v>
      </c>
      <c r="AN57" t="s">
        <v>3968</v>
      </c>
      <c r="AO57" t="s">
        <v>39</v>
      </c>
      <c r="AP57" t="s">
        <v>67</v>
      </c>
      <c r="AQ57" t="s">
        <v>58</v>
      </c>
      <c r="AR57" t="s">
        <v>58</v>
      </c>
      <c r="AS57" t="s">
        <v>58</v>
      </c>
      <c r="AT57" t="s">
        <v>50</v>
      </c>
      <c r="AU57" t="s">
        <v>90</v>
      </c>
      <c r="AV57" t="s">
        <v>91</v>
      </c>
      <c r="AW57" t="s">
        <v>55</v>
      </c>
    </row>
    <row r="58" spans="1:49" x14ac:dyDescent="0.25">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3968</v>
      </c>
      <c r="AO58" t="s">
        <v>46</v>
      </c>
      <c r="AP58" t="s">
        <v>67</v>
      </c>
      <c r="AQ58" t="s">
        <v>67</v>
      </c>
      <c r="AR58" t="s">
        <v>67</v>
      </c>
      <c r="AS58" t="s">
        <v>67</v>
      </c>
      <c r="AT58" t="s">
        <v>50</v>
      </c>
      <c r="AU58" t="s">
        <v>55</v>
      </c>
      <c r="AV58" t="s">
        <v>46</v>
      </c>
      <c r="AW58" t="s">
        <v>55</v>
      </c>
    </row>
    <row r="59" spans="1:49"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3968</v>
      </c>
      <c r="AO59" t="s">
        <v>39</v>
      </c>
      <c r="AP59" t="s">
        <v>67</v>
      </c>
      <c r="AQ59" t="s">
        <v>94</v>
      </c>
      <c r="AR59" t="s">
        <v>58</v>
      </c>
      <c r="AS59" t="s">
        <v>58</v>
      </c>
      <c r="AT59" t="s">
        <v>50</v>
      </c>
      <c r="AU59" t="s">
        <v>112</v>
      </c>
      <c r="AV59" t="s">
        <v>310</v>
      </c>
      <c r="AW59" t="s">
        <v>55</v>
      </c>
    </row>
    <row r="60" spans="1:49"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3968</v>
      </c>
      <c r="AO60" t="s">
        <v>46</v>
      </c>
      <c r="AP60" t="s">
        <v>67</v>
      </c>
      <c r="AQ60" t="s">
        <v>67</v>
      </c>
      <c r="AR60" t="s">
        <v>67</v>
      </c>
      <c r="AS60" t="s">
        <v>67</v>
      </c>
      <c r="AT60" t="s">
        <v>50</v>
      </c>
      <c r="AU60" t="s">
        <v>55</v>
      </c>
      <c r="AV60" t="s">
        <v>46</v>
      </c>
      <c r="AW60" t="s">
        <v>55</v>
      </c>
    </row>
    <row r="61" spans="1:49"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3968</v>
      </c>
      <c r="AO61" t="s">
        <v>46</v>
      </c>
      <c r="AP61" t="s">
        <v>67</v>
      </c>
      <c r="AQ61" t="s">
        <v>67</v>
      </c>
      <c r="AR61" t="s">
        <v>67</v>
      </c>
      <c r="AS61" t="s">
        <v>67</v>
      </c>
      <c r="AT61" t="s">
        <v>50</v>
      </c>
      <c r="AU61" t="s">
        <v>113</v>
      </c>
      <c r="AV61" t="s">
        <v>46</v>
      </c>
      <c r="AW61" t="s">
        <v>55</v>
      </c>
    </row>
    <row r="62" spans="1:49" hidden="1"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3966</v>
      </c>
      <c r="AN62" t="s">
        <v>85</v>
      </c>
      <c r="AO62" t="s">
        <v>39</v>
      </c>
      <c r="AP62" t="s">
        <v>3980</v>
      </c>
      <c r="AQ62" t="s">
        <v>94</v>
      </c>
      <c r="AR62" t="s">
        <v>94</v>
      </c>
      <c r="AS62" t="s">
        <v>94</v>
      </c>
      <c r="AT62" t="s">
        <v>164</v>
      </c>
      <c r="AU62" t="s">
        <v>51</v>
      </c>
      <c r="AV62" t="s">
        <v>52</v>
      </c>
      <c r="AW62" t="s">
        <v>546</v>
      </c>
    </row>
    <row r="63" spans="1:49" hidden="1"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3965</v>
      </c>
      <c r="AN63" t="s">
        <v>192</v>
      </c>
      <c r="AO63" t="s">
        <v>39</v>
      </c>
      <c r="AP63" t="s">
        <v>67</v>
      </c>
      <c r="AQ63" t="s">
        <v>94</v>
      </c>
      <c r="AR63" t="s">
        <v>67</v>
      </c>
      <c r="AS63" t="s">
        <v>94</v>
      </c>
      <c r="AT63" t="s">
        <v>89</v>
      </c>
      <c r="AU63" t="s">
        <v>112</v>
      </c>
      <c r="AV63" t="s">
        <v>113</v>
      </c>
      <c r="AW63" t="s">
        <v>55</v>
      </c>
    </row>
    <row r="64" spans="1:49" hidden="1"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3968</v>
      </c>
      <c r="AO64" t="s">
        <v>46</v>
      </c>
      <c r="AP64" t="s">
        <v>67</v>
      </c>
      <c r="AQ64" t="s">
        <v>94</v>
      </c>
      <c r="AR64" t="s">
        <v>67</v>
      </c>
      <c r="AS64" t="s">
        <v>94</v>
      </c>
      <c r="AT64" t="s">
        <v>558</v>
      </c>
      <c r="AU64" t="s">
        <v>367</v>
      </c>
      <c r="AV64" t="s">
        <v>367</v>
      </c>
      <c r="AW64" t="s">
        <v>55</v>
      </c>
    </row>
    <row r="65" spans="1:49" x14ac:dyDescent="0.25">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c r="AJ65" t="s">
        <v>39</v>
      </c>
      <c r="AK65" t="s">
        <v>46</v>
      </c>
      <c r="AL65" t="s">
        <v>55</v>
      </c>
      <c r="AM65" t="s">
        <v>43</v>
      </c>
      <c r="AN65" t="s">
        <v>3968</v>
      </c>
      <c r="AO65" t="s">
        <v>46</v>
      </c>
      <c r="AP65" t="s">
        <v>67</v>
      </c>
      <c r="AQ65" t="s">
        <v>94</v>
      </c>
      <c r="AR65" t="s">
        <v>67</v>
      </c>
      <c r="AS65" t="s">
        <v>67</v>
      </c>
      <c r="AT65" t="s">
        <v>50</v>
      </c>
      <c r="AU65" t="s">
        <v>55</v>
      </c>
      <c r="AV65" t="s">
        <v>310</v>
      </c>
      <c r="AW65" t="s">
        <v>55</v>
      </c>
    </row>
    <row r="66" spans="1:49"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3940</v>
      </c>
      <c r="AL66" t="s">
        <v>94</v>
      </c>
      <c r="AM66" t="s">
        <v>712</v>
      </c>
      <c r="AN66" t="s">
        <v>3969</v>
      </c>
      <c r="AO66" t="s">
        <v>39</v>
      </c>
      <c r="AP66" t="s">
        <v>4008</v>
      </c>
      <c r="AQ66" t="s">
        <v>94</v>
      </c>
      <c r="AR66" t="s">
        <v>94</v>
      </c>
      <c r="AS66" t="s">
        <v>58</v>
      </c>
      <c r="AT66" t="s">
        <v>137</v>
      </c>
      <c r="AU66" t="s">
        <v>51</v>
      </c>
      <c r="AV66" t="s">
        <v>52</v>
      </c>
      <c r="AW66" t="s">
        <v>139</v>
      </c>
    </row>
    <row r="67" spans="1:49"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3943</v>
      </c>
      <c r="AL67" t="s">
        <v>94</v>
      </c>
      <c r="AM67" t="s">
        <v>712</v>
      </c>
      <c r="AN67" t="s">
        <v>3968</v>
      </c>
      <c r="AO67" t="s">
        <v>39</v>
      </c>
      <c r="AP67" t="s">
        <v>3978</v>
      </c>
      <c r="AQ67" t="s">
        <v>94</v>
      </c>
      <c r="AR67" t="s">
        <v>58</v>
      </c>
      <c r="AS67" t="s">
        <v>58</v>
      </c>
      <c r="AT67" t="s">
        <v>50</v>
      </c>
      <c r="AU67" t="s">
        <v>51</v>
      </c>
      <c r="AV67" t="s">
        <v>52</v>
      </c>
      <c r="AW67" t="s">
        <v>4005</v>
      </c>
    </row>
    <row r="68" spans="1:49" hidden="1"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3968</v>
      </c>
      <c r="AO68" t="s">
        <v>39</v>
      </c>
      <c r="AP68" t="s">
        <v>67</v>
      </c>
      <c r="AQ68" t="s">
        <v>94</v>
      </c>
      <c r="AR68" t="s">
        <v>94</v>
      </c>
      <c r="AS68" t="s">
        <v>94</v>
      </c>
      <c r="AT68" t="s">
        <v>50</v>
      </c>
      <c r="AU68" t="s">
        <v>112</v>
      </c>
      <c r="AV68" t="s">
        <v>589</v>
      </c>
      <c r="AW68" t="s">
        <v>55</v>
      </c>
    </row>
    <row r="69" spans="1:49" x14ac:dyDescent="0.25">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595</v>
      </c>
      <c r="AN69" t="s">
        <v>3968</v>
      </c>
      <c r="AO69" t="s">
        <v>46</v>
      </c>
      <c r="AP69" t="s">
        <v>67</v>
      </c>
      <c r="AQ69" t="s">
        <v>58</v>
      </c>
      <c r="AR69" t="s">
        <v>67</v>
      </c>
      <c r="AS69" t="s">
        <v>67</v>
      </c>
      <c r="AT69" t="s">
        <v>89</v>
      </c>
      <c r="AU69" t="s">
        <v>55</v>
      </c>
      <c r="AV69" t="s">
        <v>46</v>
      </c>
      <c r="AW69" t="s">
        <v>55</v>
      </c>
    </row>
    <row r="70" spans="1:49" hidden="1"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3970</v>
      </c>
      <c r="AO70" t="s">
        <v>39</v>
      </c>
      <c r="AP70" t="s">
        <v>67</v>
      </c>
      <c r="AQ70" t="s">
        <v>94</v>
      </c>
      <c r="AR70" t="s">
        <v>58</v>
      </c>
      <c r="AS70" t="s">
        <v>94</v>
      </c>
      <c r="AT70" t="s">
        <v>1247</v>
      </c>
      <c r="AU70" t="s">
        <v>51</v>
      </c>
      <c r="AV70" t="s">
        <v>52</v>
      </c>
      <c r="AW70" t="s">
        <v>4005</v>
      </c>
    </row>
    <row r="71" spans="1:49"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3968</v>
      </c>
      <c r="AO71" t="s">
        <v>46</v>
      </c>
      <c r="AP71" t="s">
        <v>67</v>
      </c>
      <c r="AQ71" t="s">
        <v>67</v>
      </c>
      <c r="AR71" t="s">
        <v>67</v>
      </c>
      <c r="AS71" t="s">
        <v>58</v>
      </c>
      <c r="AT71" t="s">
        <v>67</v>
      </c>
      <c r="AU71" t="s">
        <v>55</v>
      </c>
      <c r="AV71" t="s">
        <v>46</v>
      </c>
      <c r="AW71" t="s">
        <v>55</v>
      </c>
    </row>
    <row r="72" spans="1:49" x14ac:dyDescent="0.25">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c r="AJ72" t="s">
        <v>46</v>
      </c>
      <c r="AK72" t="s">
        <v>46</v>
      </c>
      <c r="AL72" t="s">
        <v>55</v>
      </c>
      <c r="AM72" t="s">
        <v>712</v>
      </c>
      <c r="AN72" t="s">
        <v>3968</v>
      </c>
      <c r="AO72" t="s">
        <v>46</v>
      </c>
      <c r="AP72" t="s">
        <v>67</v>
      </c>
      <c r="AQ72" t="s">
        <v>67</v>
      </c>
      <c r="AR72" t="s">
        <v>67</v>
      </c>
      <c r="AS72" t="s">
        <v>58</v>
      </c>
      <c r="AT72" t="s">
        <v>50</v>
      </c>
      <c r="AU72" t="s">
        <v>113</v>
      </c>
      <c r="AV72" t="s">
        <v>46</v>
      </c>
      <c r="AW72" t="s">
        <v>55</v>
      </c>
    </row>
    <row r="73" spans="1:49" hidden="1" x14ac:dyDescent="0.25">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3969</v>
      </c>
      <c r="AO73" t="s">
        <v>39</v>
      </c>
      <c r="AP73" t="s">
        <v>67</v>
      </c>
      <c r="AQ73" t="s">
        <v>94</v>
      </c>
      <c r="AR73" t="s">
        <v>67</v>
      </c>
      <c r="AS73" t="s">
        <v>94</v>
      </c>
      <c r="AT73" t="s">
        <v>1247</v>
      </c>
      <c r="AU73" t="s">
        <v>112</v>
      </c>
      <c r="AV73" t="s">
        <v>113</v>
      </c>
      <c r="AW73" t="s">
        <v>55</v>
      </c>
    </row>
    <row r="74" spans="1:49" x14ac:dyDescent="0.25">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c r="AJ74" t="s">
        <v>39</v>
      </c>
      <c r="AK74" t="s">
        <v>46</v>
      </c>
      <c r="AL74" t="s">
        <v>94</v>
      </c>
      <c r="AM74" t="s">
        <v>247</v>
      </c>
      <c r="AN74" t="s">
        <v>3968</v>
      </c>
      <c r="AO74" t="s">
        <v>39</v>
      </c>
      <c r="AP74" t="s">
        <v>67</v>
      </c>
      <c r="AQ74" t="s">
        <v>94</v>
      </c>
      <c r="AR74" t="s">
        <v>94</v>
      </c>
      <c r="AS74" t="s">
        <v>58</v>
      </c>
      <c r="AT74" t="s">
        <v>50</v>
      </c>
      <c r="AU74" t="s">
        <v>51</v>
      </c>
      <c r="AV74" t="s">
        <v>52</v>
      </c>
      <c r="AW74" t="s">
        <v>4005</v>
      </c>
    </row>
    <row r="75" spans="1:49" x14ac:dyDescent="0.25">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3940</v>
      </c>
      <c r="AL75" t="s">
        <v>94</v>
      </c>
      <c r="AM75" t="s">
        <v>381</v>
      </c>
      <c r="AN75" t="s">
        <v>3968</v>
      </c>
      <c r="AO75" t="s">
        <v>629</v>
      </c>
      <c r="AP75" t="s">
        <v>633</v>
      </c>
      <c r="AQ75" t="s">
        <v>94</v>
      </c>
      <c r="AR75" t="s">
        <v>94</v>
      </c>
      <c r="AS75" t="s">
        <v>58</v>
      </c>
      <c r="AT75" t="s">
        <v>50</v>
      </c>
      <c r="AU75" t="s">
        <v>51</v>
      </c>
      <c r="AV75" t="s">
        <v>52</v>
      </c>
      <c r="AW75" t="s">
        <v>4005</v>
      </c>
    </row>
    <row r="76" spans="1:49" hidden="1" x14ac:dyDescent="0.25">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3936</v>
      </c>
      <c r="AL76" t="s">
        <v>94</v>
      </c>
      <c r="AM76" t="s">
        <v>641</v>
      </c>
      <c r="AN76" t="s">
        <v>3969</v>
      </c>
      <c r="AO76" t="s">
        <v>39</v>
      </c>
      <c r="AP76" t="s">
        <v>67</v>
      </c>
      <c r="AQ76" t="s">
        <v>94</v>
      </c>
      <c r="AR76" t="s">
        <v>58</v>
      </c>
      <c r="AS76" t="s">
        <v>94</v>
      </c>
      <c r="AT76" t="s">
        <v>137</v>
      </c>
      <c r="AU76" t="s">
        <v>51</v>
      </c>
      <c r="AV76" t="s">
        <v>52</v>
      </c>
      <c r="AW76" t="s">
        <v>54</v>
      </c>
    </row>
    <row r="77" spans="1:49" hidden="1" x14ac:dyDescent="0.25">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3990</v>
      </c>
      <c r="AU77" t="s">
        <v>55</v>
      </c>
      <c r="AV77" t="s">
        <v>589</v>
      </c>
      <c r="AW77" t="s">
        <v>55</v>
      </c>
    </row>
    <row r="78" spans="1:49" x14ac:dyDescent="0.25">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c r="AJ78" t="s">
        <v>46</v>
      </c>
      <c r="AK78" t="s">
        <v>46</v>
      </c>
      <c r="AL78" t="s">
        <v>55</v>
      </c>
      <c r="AM78" t="s">
        <v>712</v>
      </c>
      <c r="AN78" t="s">
        <v>3968</v>
      </c>
      <c r="AO78" t="s">
        <v>46</v>
      </c>
      <c r="AP78" t="s">
        <v>67</v>
      </c>
      <c r="AQ78" t="s">
        <v>67</v>
      </c>
      <c r="AR78" t="s">
        <v>67</v>
      </c>
      <c r="AS78" t="s">
        <v>58</v>
      </c>
      <c r="AT78" t="s">
        <v>50</v>
      </c>
      <c r="AU78" t="s">
        <v>589</v>
      </c>
      <c r="AV78" t="s">
        <v>46</v>
      </c>
      <c r="AW78" t="s">
        <v>55</v>
      </c>
    </row>
    <row r="79" spans="1:49" x14ac:dyDescent="0.25">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3926</v>
      </c>
      <c r="AL79" t="s">
        <v>94</v>
      </c>
      <c r="AM79" t="s">
        <v>74</v>
      </c>
      <c r="AN79" t="s">
        <v>3968</v>
      </c>
      <c r="AO79" t="s">
        <v>39</v>
      </c>
      <c r="AP79" t="s">
        <v>3971</v>
      </c>
      <c r="AQ79" t="s">
        <v>58</v>
      </c>
      <c r="AR79" t="s">
        <v>58</v>
      </c>
      <c r="AS79" t="s">
        <v>58</v>
      </c>
      <c r="AT79" t="s">
        <v>50</v>
      </c>
      <c r="AU79" t="s">
        <v>90</v>
      </c>
      <c r="AV79" t="s">
        <v>91</v>
      </c>
      <c r="AW79" t="s">
        <v>55</v>
      </c>
    </row>
    <row r="80" spans="1:49" x14ac:dyDescent="0.25">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3968</v>
      </c>
      <c r="AO80" t="s">
        <v>46</v>
      </c>
      <c r="AP80" t="s">
        <v>3971</v>
      </c>
      <c r="AQ80" t="s">
        <v>58</v>
      </c>
      <c r="AR80" t="s">
        <v>67</v>
      </c>
      <c r="AS80" t="s">
        <v>67</v>
      </c>
      <c r="AT80" t="s">
        <v>103</v>
      </c>
      <c r="AU80" t="s">
        <v>55</v>
      </c>
      <c r="AV80" t="s">
        <v>46</v>
      </c>
      <c r="AW80" t="s">
        <v>55</v>
      </c>
    </row>
    <row r="81" spans="1:49" x14ac:dyDescent="0.25">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3968</v>
      </c>
      <c r="AO81" t="s">
        <v>46</v>
      </c>
      <c r="AP81" t="s">
        <v>67</v>
      </c>
      <c r="AQ81" t="s">
        <v>67</v>
      </c>
      <c r="AR81" t="s">
        <v>67</v>
      </c>
      <c r="AS81" t="s">
        <v>94</v>
      </c>
      <c r="AT81" t="s">
        <v>137</v>
      </c>
      <c r="AU81" t="s">
        <v>55</v>
      </c>
      <c r="AV81" t="s">
        <v>46</v>
      </c>
      <c r="AW81" t="s">
        <v>55</v>
      </c>
    </row>
    <row r="82" spans="1:49" x14ac:dyDescent="0.25">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c r="AJ82" t="s">
        <v>39</v>
      </c>
      <c r="AK82" t="s">
        <v>46</v>
      </c>
      <c r="AL82" t="s">
        <v>94</v>
      </c>
      <c r="AM82" t="s">
        <v>43</v>
      </c>
      <c r="AN82" t="s">
        <v>3968</v>
      </c>
      <c r="AO82" t="s">
        <v>39</v>
      </c>
      <c r="AP82" t="s">
        <v>67</v>
      </c>
      <c r="AQ82" t="s">
        <v>58</v>
      </c>
      <c r="AR82" t="s">
        <v>58</v>
      </c>
      <c r="AS82" t="s">
        <v>58</v>
      </c>
      <c r="AT82" t="s">
        <v>50</v>
      </c>
      <c r="AU82" t="s">
        <v>90</v>
      </c>
      <c r="AV82" t="s">
        <v>91</v>
      </c>
      <c r="AW82" t="s">
        <v>55</v>
      </c>
    </row>
    <row r="83" spans="1:49" x14ac:dyDescent="0.25">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3968</v>
      </c>
      <c r="AO83" t="s">
        <v>39</v>
      </c>
      <c r="AP83" t="s">
        <v>67</v>
      </c>
      <c r="AQ83" t="s">
        <v>58</v>
      </c>
      <c r="AR83" t="s">
        <v>94</v>
      </c>
      <c r="AS83" t="s">
        <v>58</v>
      </c>
      <c r="AT83" t="s">
        <v>50</v>
      </c>
      <c r="AU83" t="s">
        <v>90</v>
      </c>
      <c r="AV83" t="s">
        <v>91</v>
      </c>
      <c r="AW83" t="s">
        <v>55</v>
      </c>
    </row>
    <row r="84" spans="1:49" x14ac:dyDescent="0.25">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c r="AJ84" t="s">
        <v>46</v>
      </c>
      <c r="AK84" t="s">
        <v>3927</v>
      </c>
      <c r="AL84" t="s">
        <v>55</v>
      </c>
      <c r="AM84" t="s">
        <v>528</v>
      </c>
      <c r="AN84" t="s">
        <v>3968</v>
      </c>
      <c r="AO84" t="s">
        <v>46</v>
      </c>
      <c r="AP84" t="s">
        <v>3982</v>
      </c>
      <c r="AQ84" t="s">
        <v>67</v>
      </c>
      <c r="AR84" t="s">
        <v>67</v>
      </c>
      <c r="AS84" t="s">
        <v>67</v>
      </c>
      <c r="AT84" t="s">
        <v>89</v>
      </c>
      <c r="AU84" t="s">
        <v>55</v>
      </c>
      <c r="AV84" t="s">
        <v>46</v>
      </c>
      <c r="AW84" t="s">
        <v>55</v>
      </c>
    </row>
    <row r="85" spans="1:49" x14ac:dyDescent="0.25">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c r="AJ85" t="s">
        <v>39</v>
      </c>
      <c r="AK85" t="s">
        <v>46</v>
      </c>
      <c r="AL85" t="s">
        <v>94</v>
      </c>
      <c r="AM85" t="s">
        <v>43</v>
      </c>
      <c r="AN85" t="s">
        <v>3968</v>
      </c>
      <c r="AO85" t="s">
        <v>39</v>
      </c>
      <c r="AP85" t="s">
        <v>67</v>
      </c>
      <c r="AQ85" t="s">
        <v>94</v>
      </c>
      <c r="AR85" t="s">
        <v>58</v>
      </c>
      <c r="AS85" t="s">
        <v>58</v>
      </c>
      <c r="AT85" t="s">
        <v>50</v>
      </c>
      <c r="AU85" t="s">
        <v>51</v>
      </c>
      <c r="AV85" t="s">
        <v>52</v>
      </c>
      <c r="AW85" t="s">
        <v>54</v>
      </c>
    </row>
    <row r="86" spans="1:49" hidden="1" x14ac:dyDescent="0.25">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3968</v>
      </c>
      <c r="AO86" t="s">
        <v>39</v>
      </c>
      <c r="AP86" t="s">
        <v>67</v>
      </c>
      <c r="AQ86" t="s">
        <v>94</v>
      </c>
      <c r="AR86" t="s">
        <v>94</v>
      </c>
      <c r="AS86" t="s">
        <v>94</v>
      </c>
      <c r="AT86" t="s">
        <v>50</v>
      </c>
      <c r="AU86" t="s">
        <v>112</v>
      </c>
      <c r="AV86" t="s">
        <v>589</v>
      </c>
      <c r="AW86" t="s">
        <v>55</v>
      </c>
    </row>
    <row r="87" spans="1:49" x14ac:dyDescent="0.25">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3968</v>
      </c>
      <c r="AO87" t="s">
        <v>46</v>
      </c>
      <c r="AP87" t="s">
        <v>67</v>
      </c>
      <c r="AQ87" t="s">
        <v>58</v>
      </c>
      <c r="AR87" t="s">
        <v>67</v>
      </c>
      <c r="AS87" t="s">
        <v>67</v>
      </c>
      <c r="AT87" t="s">
        <v>89</v>
      </c>
      <c r="AU87" t="s">
        <v>55</v>
      </c>
      <c r="AV87" t="s">
        <v>46</v>
      </c>
      <c r="AW87" t="s">
        <v>55</v>
      </c>
    </row>
    <row r="88" spans="1:49" x14ac:dyDescent="0.25">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3968</v>
      </c>
      <c r="AO88" t="s">
        <v>39</v>
      </c>
      <c r="AP88" t="s">
        <v>67</v>
      </c>
      <c r="AQ88" t="s">
        <v>94</v>
      </c>
      <c r="AR88" t="s">
        <v>94</v>
      </c>
      <c r="AS88" t="s">
        <v>67</v>
      </c>
      <c r="AT88" t="s">
        <v>3968</v>
      </c>
      <c r="AU88" t="s">
        <v>176</v>
      </c>
      <c r="AV88" t="s">
        <v>310</v>
      </c>
      <c r="AW88" t="s">
        <v>55</v>
      </c>
    </row>
    <row r="89" spans="1:49" x14ac:dyDescent="0.25">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3968</v>
      </c>
      <c r="AO89" t="s">
        <v>39</v>
      </c>
      <c r="AP89" t="s">
        <v>4016</v>
      </c>
      <c r="AQ89" t="s">
        <v>58</v>
      </c>
      <c r="AR89" t="s">
        <v>94</v>
      </c>
      <c r="AS89" t="s">
        <v>58</v>
      </c>
      <c r="AT89" t="s">
        <v>50</v>
      </c>
      <c r="AU89" t="s">
        <v>90</v>
      </c>
      <c r="AV89" t="s">
        <v>91</v>
      </c>
      <c r="AW89" t="s">
        <v>55</v>
      </c>
    </row>
    <row r="90" spans="1:49" hidden="1" x14ac:dyDescent="0.25">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3964</v>
      </c>
      <c r="AN90" t="s">
        <v>85</v>
      </c>
      <c r="AO90" t="s">
        <v>39</v>
      </c>
      <c r="AP90" t="s">
        <v>67</v>
      </c>
      <c r="AQ90" t="s">
        <v>94</v>
      </c>
      <c r="AR90" t="s">
        <v>58</v>
      </c>
      <c r="AS90" t="s">
        <v>67</v>
      </c>
      <c r="AT90" t="s">
        <v>137</v>
      </c>
      <c r="AU90" t="s">
        <v>112</v>
      </c>
      <c r="AV90" t="s">
        <v>176</v>
      </c>
      <c r="AW90" t="s">
        <v>55</v>
      </c>
    </row>
    <row r="91" spans="1:49" x14ac:dyDescent="0.25">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3968</v>
      </c>
      <c r="AO91" t="s">
        <v>46</v>
      </c>
      <c r="AP91" t="s">
        <v>67</v>
      </c>
      <c r="AQ91" t="s">
        <v>67</v>
      </c>
      <c r="AR91" t="s">
        <v>67</v>
      </c>
      <c r="AS91" t="s">
        <v>67</v>
      </c>
      <c r="AT91" t="s">
        <v>50</v>
      </c>
      <c r="AU91" t="s">
        <v>55</v>
      </c>
      <c r="AV91" t="s">
        <v>46</v>
      </c>
      <c r="AW91" t="s">
        <v>1871</v>
      </c>
    </row>
    <row r="92" spans="1:49" x14ac:dyDescent="0.25">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c r="AJ92" t="s">
        <v>39</v>
      </c>
      <c r="AK92" t="s">
        <v>46</v>
      </c>
      <c r="AL92" t="s">
        <v>55</v>
      </c>
      <c r="AM92" t="s">
        <v>43</v>
      </c>
      <c r="AN92" t="s">
        <v>3968</v>
      </c>
      <c r="AO92" t="s">
        <v>39</v>
      </c>
      <c r="AP92" t="s">
        <v>67</v>
      </c>
      <c r="AQ92" t="s">
        <v>94</v>
      </c>
      <c r="AR92" t="s">
        <v>67</v>
      </c>
      <c r="AS92" t="s">
        <v>58</v>
      </c>
      <c r="AT92" t="s">
        <v>50</v>
      </c>
      <c r="AU92" t="s">
        <v>112</v>
      </c>
      <c r="AV92" t="s">
        <v>113</v>
      </c>
      <c r="AW92" t="s">
        <v>55</v>
      </c>
    </row>
    <row r="93" spans="1:49" x14ac:dyDescent="0.25">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3968</v>
      </c>
      <c r="AO93" t="s">
        <v>46</v>
      </c>
      <c r="AP93" t="s">
        <v>67</v>
      </c>
      <c r="AQ93" t="s">
        <v>67</v>
      </c>
      <c r="AR93" t="s">
        <v>67</v>
      </c>
      <c r="AS93" t="s">
        <v>67</v>
      </c>
      <c r="AT93" t="s">
        <v>137</v>
      </c>
      <c r="AU93" t="s">
        <v>55</v>
      </c>
      <c r="AV93" t="s">
        <v>46</v>
      </c>
      <c r="AW93" t="s">
        <v>55</v>
      </c>
    </row>
    <row r="94" spans="1:49" x14ac:dyDescent="0.25">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3968</v>
      </c>
      <c r="AO94" t="s">
        <v>39</v>
      </c>
      <c r="AP94" t="s">
        <v>67</v>
      </c>
      <c r="AQ94" t="s">
        <v>94</v>
      </c>
      <c r="AR94" t="s">
        <v>67</v>
      </c>
      <c r="AS94" t="s">
        <v>58</v>
      </c>
      <c r="AT94" t="s">
        <v>50</v>
      </c>
      <c r="AU94" t="s">
        <v>112</v>
      </c>
      <c r="AV94" t="s">
        <v>113</v>
      </c>
      <c r="AW94" t="s">
        <v>55</v>
      </c>
    </row>
    <row r="95" spans="1:49" x14ac:dyDescent="0.25">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3968</v>
      </c>
      <c r="AO95" t="s">
        <v>46</v>
      </c>
      <c r="AP95" t="s">
        <v>67</v>
      </c>
      <c r="AQ95" t="s">
        <v>58</v>
      </c>
      <c r="AR95" t="s">
        <v>67</v>
      </c>
      <c r="AS95" t="s">
        <v>67</v>
      </c>
      <c r="AT95" t="s">
        <v>50</v>
      </c>
      <c r="AU95" t="s">
        <v>55</v>
      </c>
      <c r="AV95" t="s">
        <v>46</v>
      </c>
      <c r="AW95" t="s">
        <v>55</v>
      </c>
    </row>
    <row r="96" spans="1:49" x14ac:dyDescent="0.25">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3968</v>
      </c>
      <c r="AO96" t="s">
        <v>46</v>
      </c>
      <c r="AP96" t="s">
        <v>67</v>
      </c>
      <c r="AQ96" t="s">
        <v>67</v>
      </c>
      <c r="AR96" t="s">
        <v>67</v>
      </c>
      <c r="AS96" t="s">
        <v>67</v>
      </c>
      <c r="AT96" t="s">
        <v>3994</v>
      </c>
      <c r="AU96" t="s">
        <v>113</v>
      </c>
      <c r="AV96" t="s">
        <v>46</v>
      </c>
      <c r="AW96" t="s">
        <v>55</v>
      </c>
    </row>
    <row r="97" spans="1:49" hidden="1" x14ac:dyDescent="0.25">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3928</v>
      </c>
      <c r="AL97" t="s">
        <v>55</v>
      </c>
      <c r="AM97" t="s">
        <v>247</v>
      </c>
      <c r="AN97" t="s">
        <v>3968</v>
      </c>
      <c r="AO97" t="s">
        <v>39</v>
      </c>
      <c r="AP97" t="s">
        <v>67</v>
      </c>
      <c r="AQ97" t="s">
        <v>67</v>
      </c>
      <c r="AR97" t="s">
        <v>67</v>
      </c>
      <c r="AS97" t="s">
        <v>94</v>
      </c>
      <c r="AT97" t="s">
        <v>769</v>
      </c>
      <c r="AU97" t="s">
        <v>90</v>
      </c>
      <c r="AV97" t="s">
        <v>91</v>
      </c>
      <c r="AW97" t="s">
        <v>55</v>
      </c>
    </row>
    <row r="98" spans="1:49" hidden="1" x14ac:dyDescent="0.25">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3969</v>
      </c>
      <c r="AO98" t="s">
        <v>39</v>
      </c>
      <c r="AP98" t="s">
        <v>3971</v>
      </c>
      <c r="AQ98" t="s">
        <v>94</v>
      </c>
      <c r="AR98" t="s">
        <v>67</v>
      </c>
      <c r="AS98" t="s">
        <v>94</v>
      </c>
      <c r="AT98" t="s">
        <v>164</v>
      </c>
      <c r="AU98" t="s">
        <v>51</v>
      </c>
      <c r="AV98" t="s">
        <v>52</v>
      </c>
      <c r="AW98" t="s">
        <v>54</v>
      </c>
    </row>
    <row r="99" spans="1:49" hidden="1" x14ac:dyDescent="0.25">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25">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58</v>
      </c>
      <c r="AJ100" t="s">
        <v>39</v>
      </c>
      <c r="AK100" t="s">
        <v>429</v>
      </c>
      <c r="AL100" t="s">
        <v>58</v>
      </c>
      <c r="AM100" t="s">
        <v>789</v>
      </c>
      <c r="AN100" t="s">
        <v>3969</v>
      </c>
      <c r="AO100" t="s">
        <v>39</v>
      </c>
      <c r="AP100" t="s">
        <v>67</v>
      </c>
      <c r="AQ100" t="s">
        <v>94</v>
      </c>
      <c r="AR100" t="s">
        <v>67</v>
      </c>
      <c r="AS100" t="s">
        <v>67</v>
      </c>
      <c r="AT100" t="s">
        <v>3990</v>
      </c>
      <c r="AU100" t="s">
        <v>112</v>
      </c>
      <c r="AV100" t="s">
        <v>589</v>
      </c>
      <c r="AW100" t="s">
        <v>55</v>
      </c>
    </row>
    <row r="101" spans="1:49" hidden="1" x14ac:dyDescent="0.25">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3969</v>
      </c>
      <c r="AO101" t="s">
        <v>39</v>
      </c>
      <c r="AP101" t="s">
        <v>2049</v>
      </c>
      <c r="AQ101" t="s">
        <v>94</v>
      </c>
      <c r="AR101" t="s">
        <v>67</v>
      </c>
      <c r="AS101" t="s">
        <v>94</v>
      </c>
      <c r="AT101" t="s">
        <v>3991</v>
      </c>
      <c r="AU101" t="s">
        <v>112</v>
      </c>
      <c r="AV101" t="s">
        <v>310</v>
      </c>
      <c r="AW101" t="s">
        <v>55</v>
      </c>
    </row>
    <row r="102" spans="1:49" x14ac:dyDescent="0.25">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43</v>
      </c>
      <c r="AN102" t="s">
        <v>3968</v>
      </c>
      <c r="AO102" t="s">
        <v>46</v>
      </c>
      <c r="AP102" t="s">
        <v>67</v>
      </c>
      <c r="AQ102" t="s">
        <v>67</v>
      </c>
      <c r="AR102" t="s">
        <v>67</v>
      </c>
      <c r="AS102" t="s">
        <v>67</v>
      </c>
      <c r="AT102" t="s">
        <v>50</v>
      </c>
      <c r="AU102" t="s">
        <v>55</v>
      </c>
      <c r="AV102" t="s">
        <v>46</v>
      </c>
      <c r="AW102" t="s">
        <v>55</v>
      </c>
    </row>
    <row r="103" spans="1:49" x14ac:dyDescent="0.25">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c r="AJ103" t="s">
        <v>39</v>
      </c>
      <c r="AK103" t="s">
        <v>3926</v>
      </c>
      <c r="AL103" t="s">
        <v>94</v>
      </c>
      <c r="AM103" t="s">
        <v>43</v>
      </c>
      <c r="AN103" t="s">
        <v>3968</v>
      </c>
      <c r="AO103" t="s">
        <v>39</v>
      </c>
      <c r="AP103" t="s">
        <v>67</v>
      </c>
      <c r="AQ103" t="s">
        <v>94</v>
      </c>
      <c r="AR103" t="s">
        <v>58</v>
      </c>
      <c r="AS103" t="s">
        <v>58</v>
      </c>
      <c r="AT103" t="s">
        <v>50</v>
      </c>
      <c r="AU103" t="s">
        <v>112</v>
      </c>
      <c r="AV103" t="s">
        <v>176</v>
      </c>
      <c r="AW103" t="s">
        <v>55</v>
      </c>
    </row>
    <row r="104" spans="1:49" hidden="1" x14ac:dyDescent="0.25">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3927</v>
      </c>
      <c r="AL104" t="s">
        <v>55</v>
      </c>
      <c r="AM104" t="s">
        <v>55</v>
      </c>
      <c r="AN104" t="s">
        <v>67</v>
      </c>
      <c r="AO104" t="s">
        <v>46</v>
      </c>
      <c r="AP104" t="s">
        <v>67</v>
      </c>
      <c r="AQ104" t="s">
        <v>94</v>
      </c>
      <c r="AR104" t="s">
        <v>94</v>
      </c>
      <c r="AS104" t="s">
        <v>94</v>
      </c>
      <c r="AT104" t="s">
        <v>89</v>
      </c>
      <c r="AU104" t="s">
        <v>112</v>
      </c>
      <c r="AV104" t="s">
        <v>342</v>
      </c>
      <c r="AW104" t="s">
        <v>55</v>
      </c>
    </row>
    <row r="105" spans="1:49" hidden="1" x14ac:dyDescent="0.25">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3969</v>
      </c>
      <c r="AO105" t="s">
        <v>39</v>
      </c>
      <c r="AP105" t="s">
        <v>174</v>
      </c>
      <c r="AQ105" t="s">
        <v>94</v>
      </c>
      <c r="AR105" t="s">
        <v>94</v>
      </c>
      <c r="AS105" t="s">
        <v>94</v>
      </c>
      <c r="AT105" t="s">
        <v>164</v>
      </c>
      <c r="AU105" t="s">
        <v>51</v>
      </c>
      <c r="AV105" t="s">
        <v>52</v>
      </c>
      <c r="AW105" t="s">
        <v>822</v>
      </c>
    </row>
    <row r="106" spans="1:49" hidden="1" x14ac:dyDescent="0.25">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3969</v>
      </c>
      <c r="AO106" t="s">
        <v>46</v>
      </c>
      <c r="AP106" t="s">
        <v>67</v>
      </c>
      <c r="AQ106" t="s">
        <v>94</v>
      </c>
      <c r="AR106" t="s">
        <v>94</v>
      </c>
      <c r="AS106" t="s">
        <v>94</v>
      </c>
      <c r="AT106" t="s">
        <v>1247</v>
      </c>
      <c r="AU106" t="s">
        <v>112</v>
      </c>
      <c r="AV106" t="s">
        <v>113</v>
      </c>
      <c r="AW106" t="s">
        <v>55</v>
      </c>
    </row>
    <row r="107" spans="1:49" hidden="1" x14ac:dyDescent="0.25">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3969</v>
      </c>
      <c r="AO107" t="s">
        <v>46</v>
      </c>
      <c r="AP107" t="s">
        <v>3983</v>
      </c>
      <c r="AQ107" t="s">
        <v>67</v>
      </c>
      <c r="AR107" t="s">
        <v>67</v>
      </c>
      <c r="AS107" t="s">
        <v>67</v>
      </c>
      <c r="AT107" t="s">
        <v>67</v>
      </c>
      <c r="AU107" t="s">
        <v>55</v>
      </c>
      <c r="AV107" t="s">
        <v>46</v>
      </c>
      <c r="AW107" t="s">
        <v>55</v>
      </c>
    </row>
    <row r="108" spans="1:49" x14ac:dyDescent="0.25">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3968</v>
      </c>
      <c r="AO108" t="s">
        <v>46</v>
      </c>
      <c r="AP108" t="s">
        <v>67</v>
      </c>
      <c r="AQ108" t="s">
        <v>67</v>
      </c>
      <c r="AR108" t="s">
        <v>67</v>
      </c>
      <c r="AS108" t="s">
        <v>58</v>
      </c>
      <c r="AT108" t="s">
        <v>50</v>
      </c>
      <c r="AU108" t="s">
        <v>113</v>
      </c>
      <c r="AV108" t="s">
        <v>46</v>
      </c>
      <c r="AW108" t="s">
        <v>55</v>
      </c>
    </row>
    <row r="109" spans="1:49" x14ac:dyDescent="0.25">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381</v>
      </c>
      <c r="AN109" t="s">
        <v>3968</v>
      </c>
      <c r="AO109" t="s">
        <v>46</v>
      </c>
      <c r="AP109" t="s">
        <v>67</v>
      </c>
      <c r="AQ109" t="s">
        <v>67</v>
      </c>
      <c r="AR109" t="s">
        <v>67</v>
      </c>
      <c r="AS109" t="s">
        <v>67</v>
      </c>
      <c r="AT109" t="s">
        <v>103</v>
      </c>
      <c r="AU109" t="s">
        <v>55</v>
      </c>
      <c r="AV109" t="s">
        <v>46</v>
      </c>
      <c r="AW109" t="s">
        <v>55</v>
      </c>
    </row>
    <row r="110" spans="1:49" hidden="1" x14ac:dyDescent="0.25">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25">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3968</v>
      </c>
      <c r="AO111" t="s">
        <v>856</v>
      </c>
      <c r="AP111" t="s">
        <v>67</v>
      </c>
      <c r="AQ111" t="s">
        <v>94</v>
      </c>
      <c r="AR111" t="s">
        <v>58</v>
      </c>
      <c r="AS111" t="s">
        <v>58</v>
      </c>
      <c r="AT111" t="s">
        <v>50</v>
      </c>
      <c r="AU111" t="s">
        <v>112</v>
      </c>
      <c r="AV111" t="s">
        <v>4001</v>
      </c>
      <c r="AW111" t="s">
        <v>55</v>
      </c>
    </row>
    <row r="112" spans="1:49" x14ac:dyDescent="0.25">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c r="AJ112" t="s">
        <v>39</v>
      </c>
      <c r="AK112" t="s">
        <v>3926</v>
      </c>
      <c r="AL112" t="s">
        <v>94</v>
      </c>
      <c r="AM112" t="s">
        <v>43</v>
      </c>
      <c r="AN112" t="s">
        <v>3968</v>
      </c>
      <c r="AO112" t="s">
        <v>39</v>
      </c>
      <c r="AP112" t="s">
        <v>67</v>
      </c>
      <c r="AQ112" t="s">
        <v>94</v>
      </c>
      <c r="AR112" t="s">
        <v>58</v>
      </c>
      <c r="AS112" t="s">
        <v>58</v>
      </c>
      <c r="AT112" t="s">
        <v>50</v>
      </c>
      <c r="AU112" t="s">
        <v>55</v>
      </c>
      <c r="AV112" t="s">
        <v>46</v>
      </c>
      <c r="AW112" t="s">
        <v>55</v>
      </c>
    </row>
    <row r="113" spans="1:49" hidden="1" x14ac:dyDescent="0.25">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3968</v>
      </c>
      <c r="AO114" t="s">
        <v>46</v>
      </c>
      <c r="AP114" t="s">
        <v>67</v>
      </c>
      <c r="AQ114" t="s">
        <v>67</v>
      </c>
      <c r="AR114" t="s">
        <v>67</v>
      </c>
      <c r="AS114" t="s">
        <v>67</v>
      </c>
      <c r="AT114" t="s">
        <v>50</v>
      </c>
      <c r="AU114" t="s">
        <v>55</v>
      </c>
      <c r="AV114" t="s">
        <v>46</v>
      </c>
      <c r="AW114" t="s">
        <v>55</v>
      </c>
    </row>
    <row r="115" spans="1:49" x14ac:dyDescent="0.25">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3953</v>
      </c>
      <c r="AL115" t="s">
        <v>94</v>
      </c>
      <c r="AM115" t="s">
        <v>247</v>
      </c>
      <c r="AN115" t="s">
        <v>3968</v>
      </c>
      <c r="AO115" t="s">
        <v>39</v>
      </c>
      <c r="AP115" t="s">
        <v>67</v>
      </c>
      <c r="AQ115" t="s">
        <v>94</v>
      </c>
      <c r="AR115" t="s">
        <v>94</v>
      </c>
      <c r="AS115" t="s">
        <v>58</v>
      </c>
      <c r="AT115" t="s">
        <v>164</v>
      </c>
      <c r="AU115" t="s">
        <v>51</v>
      </c>
      <c r="AV115" t="s">
        <v>52</v>
      </c>
      <c r="AW115" t="s">
        <v>884</v>
      </c>
    </row>
    <row r="116" spans="1:49" x14ac:dyDescent="0.25">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3969</v>
      </c>
      <c r="AO116" t="s">
        <v>39</v>
      </c>
      <c r="AP116" t="s">
        <v>3980</v>
      </c>
      <c r="AQ116" t="s">
        <v>94</v>
      </c>
      <c r="AR116" t="s">
        <v>58</v>
      </c>
      <c r="AS116" t="s">
        <v>58</v>
      </c>
      <c r="AT116" t="s">
        <v>164</v>
      </c>
      <c r="AU116" t="s">
        <v>51</v>
      </c>
      <c r="AV116" t="s">
        <v>52</v>
      </c>
      <c r="AW116" t="s">
        <v>894</v>
      </c>
    </row>
    <row r="117" spans="1:49" x14ac:dyDescent="0.25">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3968</v>
      </c>
      <c r="AO117" t="s">
        <v>39</v>
      </c>
      <c r="AP117" t="s">
        <v>3974</v>
      </c>
      <c r="AQ117" t="s">
        <v>94</v>
      </c>
      <c r="AR117" t="s">
        <v>58</v>
      </c>
      <c r="AS117" t="s">
        <v>58</v>
      </c>
      <c r="AT117" t="s">
        <v>50</v>
      </c>
      <c r="AU117" t="s">
        <v>51</v>
      </c>
      <c r="AV117" t="s">
        <v>52</v>
      </c>
      <c r="AW117" t="s">
        <v>78</v>
      </c>
    </row>
    <row r="118" spans="1:49" x14ac:dyDescent="0.25">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c r="AJ118" t="s">
        <v>39</v>
      </c>
      <c r="AK118" t="s">
        <v>429</v>
      </c>
      <c r="AL118" t="s">
        <v>94</v>
      </c>
      <c r="AM118" t="s">
        <v>247</v>
      </c>
      <c r="AN118" t="s">
        <v>3968</v>
      </c>
      <c r="AO118" t="s">
        <v>39</v>
      </c>
      <c r="AP118" t="s">
        <v>2236</v>
      </c>
      <c r="AQ118" t="s">
        <v>94</v>
      </c>
      <c r="AR118" t="s">
        <v>94</v>
      </c>
      <c r="AS118" t="s">
        <v>58</v>
      </c>
      <c r="AT118" t="s">
        <v>164</v>
      </c>
      <c r="AU118" t="s">
        <v>51</v>
      </c>
      <c r="AV118" t="s">
        <v>52</v>
      </c>
      <c r="AW118" t="s">
        <v>54</v>
      </c>
    </row>
    <row r="119" spans="1:49" x14ac:dyDescent="0.25">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c r="AJ119" t="s">
        <v>39</v>
      </c>
      <c r="AK119" t="s">
        <v>898</v>
      </c>
      <c r="AL119" t="s">
        <v>94</v>
      </c>
      <c r="AM119" t="s">
        <v>247</v>
      </c>
      <c r="AN119" t="s">
        <v>3968</v>
      </c>
      <c r="AO119" t="s">
        <v>39</v>
      </c>
      <c r="AP119" t="s">
        <v>67</v>
      </c>
      <c r="AQ119" t="s">
        <v>94</v>
      </c>
      <c r="AR119" t="s">
        <v>67</v>
      </c>
      <c r="AS119" t="s">
        <v>58</v>
      </c>
      <c r="AT119" t="s">
        <v>137</v>
      </c>
      <c r="AU119" t="s">
        <v>51</v>
      </c>
      <c r="AV119" t="s">
        <v>52</v>
      </c>
      <c r="AW119" t="s">
        <v>78</v>
      </c>
    </row>
    <row r="120" spans="1:49" x14ac:dyDescent="0.25">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3968</v>
      </c>
      <c r="AO120" t="s">
        <v>39</v>
      </c>
      <c r="AP120" t="s">
        <v>67</v>
      </c>
      <c r="AQ120" t="s">
        <v>58</v>
      </c>
      <c r="AR120" t="s">
        <v>94</v>
      </c>
      <c r="AS120" t="s">
        <v>58</v>
      </c>
      <c r="AT120" t="s">
        <v>50</v>
      </c>
      <c r="AU120" t="s">
        <v>90</v>
      </c>
      <c r="AV120" t="s">
        <v>91</v>
      </c>
      <c r="AW120" t="s">
        <v>55</v>
      </c>
    </row>
    <row r="121" spans="1:49" hidden="1" x14ac:dyDescent="0.25">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3968</v>
      </c>
      <c r="AO121" t="s">
        <v>46</v>
      </c>
      <c r="AP121" t="s">
        <v>67</v>
      </c>
      <c r="AQ121" t="s">
        <v>94</v>
      </c>
      <c r="AR121" t="s">
        <v>94</v>
      </c>
      <c r="AS121" t="s">
        <v>94</v>
      </c>
      <c r="AT121" t="s">
        <v>67</v>
      </c>
      <c r="AU121" t="s">
        <v>55</v>
      </c>
      <c r="AV121" t="s">
        <v>46</v>
      </c>
      <c r="AW121" t="s">
        <v>55</v>
      </c>
    </row>
    <row r="122" spans="1:49" hidden="1" x14ac:dyDescent="0.25">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3970</v>
      </c>
      <c r="AO122" t="s">
        <v>400</v>
      </c>
      <c r="AP122" t="s">
        <v>67</v>
      </c>
      <c r="AQ122" t="s">
        <v>94</v>
      </c>
      <c r="AR122" t="s">
        <v>58</v>
      </c>
      <c r="AS122" t="s">
        <v>94</v>
      </c>
      <c r="AT122" t="s">
        <v>164</v>
      </c>
      <c r="AU122" t="s">
        <v>112</v>
      </c>
      <c r="AV122" t="s">
        <v>176</v>
      </c>
      <c r="AW122" t="s">
        <v>55</v>
      </c>
    </row>
    <row r="123" spans="1:49" x14ac:dyDescent="0.25">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c r="AJ123" t="s">
        <v>39</v>
      </c>
      <c r="AK123" t="s">
        <v>46</v>
      </c>
      <c r="AL123" t="s">
        <v>94</v>
      </c>
      <c r="AM123" t="s">
        <v>43</v>
      </c>
      <c r="AN123" t="s">
        <v>3968</v>
      </c>
      <c r="AO123" t="s">
        <v>400</v>
      </c>
      <c r="AP123" t="s">
        <v>67</v>
      </c>
      <c r="AQ123" t="s">
        <v>94</v>
      </c>
      <c r="AR123" t="s">
        <v>94</v>
      </c>
      <c r="AS123" t="s">
        <v>58</v>
      </c>
      <c r="AT123" t="s">
        <v>50</v>
      </c>
      <c r="AU123" t="s">
        <v>112</v>
      </c>
      <c r="AV123" t="s">
        <v>589</v>
      </c>
      <c r="AW123" t="s">
        <v>55</v>
      </c>
    </row>
    <row r="124" spans="1:49" hidden="1" x14ac:dyDescent="0.25">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3970</v>
      </c>
      <c r="AO124" t="s">
        <v>39</v>
      </c>
      <c r="AP124" t="s">
        <v>67</v>
      </c>
      <c r="AQ124" t="s">
        <v>94</v>
      </c>
      <c r="AR124" t="s">
        <v>94</v>
      </c>
      <c r="AS124" t="s">
        <v>94</v>
      </c>
      <c r="AT124" t="s">
        <v>137</v>
      </c>
      <c r="AU124" t="s">
        <v>112</v>
      </c>
      <c r="AV124" t="s">
        <v>176</v>
      </c>
      <c r="AW124" t="s">
        <v>55</v>
      </c>
    </row>
    <row r="125" spans="1:49" x14ac:dyDescent="0.25">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46</v>
      </c>
      <c r="AL125" t="s">
        <v>55</v>
      </c>
      <c r="AM125" t="s">
        <v>43</v>
      </c>
      <c r="AN125" t="s">
        <v>3968</v>
      </c>
      <c r="AO125" t="s">
        <v>46</v>
      </c>
      <c r="AP125" t="s">
        <v>67</v>
      </c>
      <c r="AQ125" t="s">
        <v>67</v>
      </c>
      <c r="AR125" t="s">
        <v>67</v>
      </c>
      <c r="AS125" t="s">
        <v>67</v>
      </c>
      <c r="AT125" t="s">
        <v>50</v>
      </c>
      <c r="AU125" t="s">
        <v>55</v>
      </c>
      <c r="AV125" t="s">
        <v>46</v>
      </c>
      <c r="AW125" t="s">
        <v>55</v>
      </c>
    </row>
    <row r="126" spans="1:49" x14ac:dyDescent="0.25">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3934</v>
      </c>
      <c r="AL126" t="s">
        <v>55</v>
      </c>
      <c r="AM126" t="s">
        <v>381</v>
      </c>
      <c r="AN126" t="s">
        <v>3968</v>
      </c>
      <c r="AO126" t="s">
        <v>46</v>
      </c>
      <c r="AP126" t="s">
        <v>4022</v>
      </c>
      <c r="AQ126" t="s">
        <v>67</v>
      </c>
      <c r="AR126" t="s">
        <v>67</v>
      </c>
      <c r="AS126" t="s">
        <v>67</v>
      </c>
      <c r="AT126" t="s">
        <v>137</v>
      </c>
      <c r="AU126" t="s">
        <v>55</v>
      </c>
      <c r="AV126" t="s">
        <v>46</v>
      </c>
      <c r="AW126" t="s">
        <v>55</v>
      </c>
    </row>
    <row r="127" spans="1:49" hidden="1" x14ac:dyDescent="0.25">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3968</v>
      </c>
      <c r="AO127" t="s">
        <v>39</v>
      </c>
      <c r="AP127" t="s">
        <v>67</v>
      </c>
      <c r="AQ127" t="s">
        <v>58</v>
      </c>
      <c r="AR127" t="s">
        <v>94</v>
      </c>
      <c r="AS127" t="s">
        <v>94</v>
      </c>
      <c r="AT127" t="s">
        <v>50</v>
      </c>
      <c r="AU127" t="s">
        <v>90</v>
      </c>
      <c r="AV127" t="s">
        <v>91</v>
      </c>
      <c r="AW127" t="s">
        <v>55</v>
      </c>
    </row>
    <row r="128" spans="1:49" x14ac:dyDescent="0.25">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c r="AJ128" t="s">
        <v>39</v>
      </c>
      <c r="AK128" t="s">
        <v>3941</v>
      </c>
      <c r="AL128" t="s">
        <v>94</v>
      </c>
      <c r="AM128" t="s">
        <v>74</v>
      </c>
      <c r="AN128" t="s">
        <v>3968</v>
      </c>
      <c r="AO128" t="s">
        <v>39</v>
      </c>
      <c r="AP128" t="s">
        <v>3978</v>
      </c>
      <c r="AQ128" t="s">
        <v>94</v>
      </c>
      <c r="AR128" t="s">
        <v>94</v>
      </c>
      <c r="AS128" t="s">
        <v>58</v>
      </c>
      <c r="AT128" t="s">
        <v>50</v>
      </c>
      <c r="AU128" t="s">
        <v>51</v>
      </c>
      <c r="AV128" t="s">
        <v>52</v>
      </c>
      <c r="AW128" t="s">
        <v>4005</v>
      </c>
    </row>
    <row r="129" spans="1:49" hidden="1" x14ac:dyDescent="0.25">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3936</v>
      </c>
      <c r="AL129" t="s">
        <v>94</v>
      </c>
      <c r="AM129" t="s">
        <v>641</v>
      </c>
      <c r="AN129" t="s">
        <v>3968</v>
      </c>
      <c r="AO129" t="s">
        <v>39</v>
      </c>
      <c r="AP129" t="s">
        <v>4021</v>
      </c>
      <c r="AQ129" t="s">
        <v>94</v>
      </c>
      <c r="AR129" t="s">
        <v>94</v>
      </c>
      <c r="AS129" t="s">
        <v>94</v>
      </c>
      <c r="AT129" t="s">
        <v>982</v>
      </c>
      <c r="AU129" t="s">
        <v>51</v>
      </c>
      <c r="AV129" t="s">
        <v>52</v>
      </c>
      <c r="AW129" t="s">
        <v>984</v>
      </c>
    </row>
    <row r="130" spans="1:49" x14ac:dyDescent="0.25">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3968</v>
      </c>
      <c r="AO130" t="s">
        <v>39</v>
      </c>
      <c r="AP130" t="s">
        <v>67</v>
      </c>
      <c r="AQ130" t="s">
        <v>94</v>
      </c>
      <c r="AR130" t="s">
        <v>67</v>
      </c>
      <c r="AS130" t="s">
        <v>58</v>
      </c>
      <c r="AT130" t="s">
        <v>50</v>
      </c>
      <c r="AU130" t="s">
        <v>112</v>
      </c>
      <c r="AV130" t="s">
        <v>113</v>
      </c>
      <c r="AW130" t="s">
        <v>55</v>
      </c>
    </row>
    <row r="131" spans="1:49" x14ac:dyDescent="0.25">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3968</v>
      </c>
      <c r="AO131" t="s">
        <v>46</v>
      </c>
      <c r="AP131" t="s">
        <v>67</v>
      </c>
      <c r="AQ131" t="s">
        <v>58</v>
      </c>
      <c r="AR131" t="s">
        <v>67</v>
      </c>
      <c r="AS131" t="s">
        <v>67</v>
      </c>
      <c r="AT131" t="s">
        <v>50</v>
      </c>
      <c r="AU131" t="s">
        <v>55</v>
      </c>
      <c r="AV131" t="s">
        <v>46</v>
      </c>
      <c r="AW131" t="s">
        <v>55</v>
      </c>
    </row>
    <row r="132" spans="1:49" x14ac:dyDescent="0.25">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c r="AJ132" t="s">
        <v>39</v>
      </c>
      <c r="AK132" t="s">
        <v>46</v>
      </c>
      <c r="AL132" t="s">
        <v>94</v>
      </c>
      <c r="AM132" t="s">
        <v>528</v>
      </c>
      <c r="AN132" t="s">
        <v>3968</v>
      </c>
      <c r="AO132" t="s">
        <v>39</v>
      </c>
      <c r="AP132" t="s">
        <v>1000</v>
      </c>
      <c r="AQ132" t="s">
        <v>94</v>
      </c>
      <c r="AR132" t="s">
        <v>94</v>
      </c>
      <c r="AS132" t="s">
        <v>58</v>
      </c>
      <c r="AT132" t="s">
        <v>50</v>
      </c>
      <c r="AU132" t="s">
        <v>51</v>
      </c>
      <c r="AV132" t="s">
        <v>52</v>
      </c>
      <c r="AW132" t="s">
        <v>4005</v>
      </c>
    </row>
    <row r="133" spans="1:49" x14ac:dyDescent="0.25">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3933</v>
      </c>
      <c r="AL133" t="s">
        <v>94</v>
      </c>
      <c r="AM133" t="s">
        <v>712</v>
      </c>
      <c r="AN133" t="s">
        <v>3968</v>
      </c>
      <c r="AO133" t="s">
        <v>39</v>
      </c>
      <c r="AP133" t="s">
        <v>67</v>
      </c>
      <c r="AQ133" t="s">
        <v>58</v>
      </c>
      <c r="AR133" t="s">
        <v>94</v>
      </c>
      <c r="AS133" t="s">
        <v>58</v>
      </c>
      <c r="AT133" t="s">
        <v>50</v>
      </c>
      <c r="AU133" t="s">
        <v>90</v>
      </c>
      <c r="AV133" t="s">
        <v>91</v>
      </c>
      <c r="AW133" t="s">
        <v>55</v>
      </c>
    </row>
    <row r="134" spans="1:49" hidden="1" x14ac:dyDescent="0.25">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3969</v>
      </c>
      <c r="AO134" t="s">
        <v>39</v>
      </c>
      <c r="AP134" t="s">
        <v>67</v>
      </c>
      <c r="AQ134" t="s">
        <v>94</v>
      </c>
      <c r="AR134" t="s">
        <v>58</v>
      </c>
      <c r="AS134" t="s">
        <v>94</v>
      </c>
      <c r="AT134" t="s">
        <v>1247</v>
      </c>
      <c r="AU134" t="s">
        <v>55</v>
      </c>
      <c r="AV134" t="s">
        <v>342</v>
      </c>
      <c r="AW134" t="s">
        <v>55</v>
      </c>
    </row>
    <row r="135" spans="1:49" hidden="1" x14ac:dyDescent="0.25">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3969</v>
      </c>
      <c r="AO135" t="s">
        <v>39</v>
      </c>
      <c r="AP135" t="s">
        <v>67</v>
      </c>
      <c r="AQ135" t="s">
        <v>94</v>
      </c>
      <c r="AR135" t="s">
        <v>94</v>
      </c>
      <c r="AS135" t="s">
        <v>94</v>
      </c>
      <c r="AT135" t="s">
        <v>164</v>
      </c>
      <c r="AU135" t="s">
        <v>112</v>
      </c>
      <c r="AV135" t="s">
        <v>176</v>
      </c>
      <c r="AW135" t="s">
        <v>55</v>
      </c>
    </row>
    <row r="136" spans="1:49" hidden="1" x14ac:dyDescent="0.25">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3963</v>
      </c>
      <c r="AN136" t="s">
        <v>3970</v>
      </c>
      <c r="AO136" t="s">
        <v>39</v>
      </c>
      <c r="AP136" t="s">
        <v>67</v>
      </c>
      <c r="AQ136" t="s">
        <v>94</v>
      </c>
      <c r="AR136" t="s">
        <v>67</v>
      </c>
      <c r="AS136" t="s">
        <v>94</v>
      </c>
      <c r="AT136" t="s">
        <v>89</v>
      </c>
      <c r="AU136" t="s">
        <v>112</v>
      </c>
      <c r="AV136" t="s">
        <v>589</v>
      </c>
      <c r="AW136" t="s">
        <v>55</v>
      </c>
    </row>
    <row r="137" spans="1:49" hidden="1" x14ac:dyDescent="0.25">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hidden="1" x14ac:dyDescent="0.25">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x14ac:dyDescent="0.25">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3969</v>
      </c>
      <c r="AO139" t="s">
        <v>39</v>
      </c>
      <c r="AP139" t="s">
        <v>3983</v>
      </c>
      <c r="AQ139" t="s">
        <v>58</v>
      </c>
      <c r="AR139" t="s">
        <v>94</v>
      </c>
      <c r="AS139" t="s">
        <v>58</v>
      </c>
      <c r="AT139" t="s">
        <v>50</v>
      </c>
      <c r="AU139" t="s">
        <v>90</v>
      </c>
      <c r="AV139" t="s">
        <v>91</v>
      </c>
      <c r="AW139" t="s">
        <v>55</v>
      </c>
    </row>
    <row r="140" spans="1:49" x14ac:dyDescent="0.25">
      <c r="A140" t="s">
        <v>35</v>
      </c>
      <c r="B140" s="3">
        <v>41384</v>
      </c>
      <c r="C140">
        <v>13</v>
      </c>
      <c r="D140">
        <v>13401</v>
      </c>
      <c r="E140" t="s">
        <v>692</v>
      </c>
      <c r="F140" t="s">
        <v>37</v>
      </c>
      <c r="G140" t="s">
        <v>1049</v>
      </c>
      <c r="H140">
        <v>24</v>
      </c>
      <c r="I140" t="s">
        <v>46</v>
      </c>
      <c r="J140" s="1" t="s">
        <v>62</v>
      </c>
      <c r="K140" t="s">
        <v>1050</v>
      </c>
      <c r="L140" s="1" t="s">
        <v>55</v>
      </c>
      <c r="M140" t="s">
        <v>247</v>
      </c>
      <c r="N140" t="s">
        <v>302</v>
      </c>
      <c r="O140" t="s">
        <v>1051</v>
      </c>
      <c r="P140">
        <v>31</v>
      </c>
      <c r="Q140" t="s">
        <v>46</v>
      </c>
      <c r="R140" t="s">
        <v>46</v>
      </c>
      <c r="S140" t="s">
        <v>42</v>
      </c>
      <c r="T140" t="s">
        <v>67</v>
      </c>
      <c r="U140" t="s">
        <v>1052</v>
      </c>
      <c r="V140" t="s">
        <v>48</v>
      </c>
      <c r="W140" t="s">
        <v>49</v>
      </c>
      <c r="X140" t="s">
        <v>50</v>
      </c>
      <c r="Y140" t="s">
        <v>46</v>
      </c>
      <c r="Z140" t="s">
        <v>113</v>
      </c>
      <c r="AA140" t="s">
        <v>55</v>
      </c>
      <c r="AB140" t="s">
        <v>46</v>
      </c>
      <c r="AC140" s="1" t="s">
        <v>55</v>
      </c>
      <c r="AE140" t="s">
        <v>55</v>
      </c>
      <c r="AF140" t="s">
        <v>69</v>
      </c>
      <c r="AG140" t="s">
        <v>69</v>
      </c>
      <c r="AH140" s="2" t="s">
        <v>58</v>
      </c>
      <c r="AI140" s="5" t="s">
        <v>58</v>
      </c>
      <c r="AJ140" t="s">
        <v>46</v>
      </c>
      <c r="AK140" t="s">
        <v>46</v>
      </c>
      <c r="AL140" t="s">
        <v>55</v>
      </c>
      <c r="AM140" t="s">
        <v>247</v>
      </c>
      <c r="AN140" t="s">
        <v>3968</v>
      </c>
      <c r="AO140" t="s">
        <v>46</v>
      </c>
      <c r="AP140" t="s">
        <v>67</v>
      </c>
      <c r="AQ140" t="s">
        <v>94</v>
      </c>
      <c r="AR140" t="s">
        <v>67</v>
      </c>
      <c r="AS140" t="s">
        <v>58</v>
      </c>
      <c r="AT140" t="s">
        <v>50</v>
      </c>
      <c r="AU140" t="s">
        <v>113</v>
      </c>
      <c r="AV140" t="s">
        <v>46</v>
      </c>
      <c r="AW140" t="s">
        <v>55</v>
      </c>
    </row>
    <row r="141" spans="1:49" hidden="1" x14ac:dyDescent="0.25">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3969</v>
      </c>
      <c r="AO141" t="s">
        <v>46</v>
      </c>
      <c r="AP141" t="s">
        <v>67</v>
      </c>
      <c r="AQ141" t="s">
        <v>67</v>
      </c>
      <c r="AR141" t="s">
        <v>67</v>
      </c>
      <c r="AS141" t="s">
        <v>67</v>
      </c>
      <c r="AT141" t="s">
        <v>67</v>
      </c>
      <c r="AU141" t="s">
        <v>113</v>
      </c>
      <c r="AV141" t="s">
        <v>46</v>
      </c>
      <c r="AW141" t="s">
        <v>55</v>
      </c>
    </row>
    <row r="142" spans="1:49" x14ac:dyDescent="0.25">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3968</v>
      </c>
      <c r="AO142" t="s">
        <v>39</v>
      </c>
      <c r="AP142" t="s">
        <v>67</v>
      </c>
      <c r="AQ142" t="s">
        <v>94</v>
      </c>
      <c r="AR142" t="s">
        <v>67</v>
      </c>
      <c r="AS142" t="s">
        <v>58</v>
      </c>
      <c r="AT142" t="s">
        <v>50</v>
      </c>
      <c r="AU142" t="s">
        <v>112</v>
      </c>
      <c r="AV142" t="s">
        <v>4001</v>
      </c>
      <c r="AW142" t="s">
        <v>55</v>
      </c>
    </row>
    <row r="143" spans="1:49" x14ac:dyDescent="0.25">
      <c r="A143" t="s">
        <v>35</v>
      </c>
      <c r="B143" s="3">
        <v>40342</v>
      </c>
      <c r="C143">
        <v>13</v>
      </c>
      <c r="D143">
        <v>13125</v>
      </c>
      <c r="E143" t="s">
        <v>780</v>
      </c>
      <c r="F143" t="s">
        <v>37</v>
      </c>
      <c r="G143" t="s">
        <v>1066</v>
      </c>
      <c r="H143">
        <v>23</v>
      </c>
      <c r="I143" t="s">
        <v>46</v>
      </c>
      <c r="J143" t="s">
        <v>62</v>
      </c>
      <c r="K143" t="s">
        <v>286</v>
      </c>
      <c r="L143" t="s">
        <v>55</v>
      </c>
      <c r="M143" t="s">
        <v>64</v>
      </c>
      <c r="N143" t="s">
        <v>65</v>
      </c>
      <c r="O143" t="s">
        <v>1067</v>
      </c>
      <c r="P143">
        <v>31</v>
      </c>
      <c r="Q143" t="s">
        <v>46</v>
      </c>
      <c r="R143" t="s">
        <v>1068</v>
      </c>
      <c r="S143" t="s">
        <v>67</v>
      </c>
      <c r="T143" t="s">
        <v>67</v>
      </c>
      <c r="U143" t="s">
        <v>1069</v>
      </c>
      <c r="V143" t="s">
        <v>48</v>
      </c>
      <c r="W143" t="s">
        <v>67</v>
      </c>
      <c r="X143" t="s">
        <v>89</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3968</v>
      </c>
      <c r="AO143" t="s">
        <v>46</v>
      </c>
      <c r="AP143" t="s">
        <v>3979</v>
      </c>
      <c r="AQ143" t="s">
        <v>67</v>
      </c>
      <c r="AR143" t="s">
        <v>67</v>
      </c>
      <c r="AS143" t="s">
        <v>67</v>
      </c>
      <c r="AT143" t="s">
        <v>89</v>
      </c>
      <c r="AU143" t="s">
        <v>55</v>
      </c>
      <c r="AV143" t="s">
        <v>46</v>
      </c>
      <c r="AW143" t="s">
        <v>55</v>
      </c>
    </row>
    <row r="144" spans="1:49" x14ac:dyDescent="0.25">
      <c r="A144" t="s">
        <v>35</v>
      </c>
      <c r="B144" s="3">
        <v>41733</v>
      </c>
      <c r="C144">
        <v>13</v>
      </c>
      <c r="D144">
        <v>13604</v>
      </c>
      <c r="E144" t="s">
        <v>1070</v>
      </c>
      <c r="F144" t="s">
        <v>37</v>
      </c>
      <c r="G144" t="s">
        <v>1071</v>
      </c>
      <c r="H144">
        <v>29</v>
      </c>
      <c r="I144" t="s">
        <v>39</v>
      </c>
      <c r="J144" t="s">
        <v>40</v>
      </c>
      <c r="K144" t="s">
        <v>1072</v>
      </c>
      <c r="L144" t="s">
        <v>42</v>
      </c>
      <c r="M144" t="s">
        <v>271</v>
      </c>
      <c r="N144" t="s">
        <v>44</v>
      </c>
      <c r="O144" t="s">
        <v>1073</v>
      </c>
      <c r="P144">
        <v>24</v>
      </c>
      <c r="Q144" t="s">
        <v>39</v>
      </c>
      <c r="R144" t="s">
        <v>1074</v>
      </c>
      <c r="S144" t="s">
        <v>42</v>
      </c>
      <c r="T144" t="s">
        <v>49</v>
      </c>
      <c r="U144" t="s">
        <v>1075</v>
      </c>
      <c r="V144" t="s">
        <v>42</v>
      </c>
      <c r="W144" t="s">
        <v>49</v>
      </c>
      <c r="X144" t="s">
        <v>164</v>
      </c>
      <c r="Y144" t="s">
        <v>893</v>
      </c>
      <c r="Z144" t="s">
        <v>51</v>
      </c>
      <c r="AA144">
        <v>42549</v>
      </c>
      <c r="AB144" t="s">
        <v>52</v>
      </c>
      <c r="AC144" t="s">
        <v>913</v>
      </c>
      <c r="AD144" t="s">
        <v>409</v>
      </c>
      <c r="AE144" t="s">
        <v>55</v>
      </c>
      <c r="AF144" t="s">
        <v>1076</v>
      </c>
      <c r="AG144" t="s">
        <v>1077</v>
      </c>
      <c r="AH144" s="2" t="s">
        <v>58</v>
      </c>
      <c r="AI144" s="5" t="s">
        <v>58</v>
      </c>
      <c r="AJ144" t="s">
        <v>39</v>
      </c>
      <c r="AK144" t="s">
        <v>3926</v>
      </c>
      <c r="AL144" t="s">
        <v>94</v>
      </c>
      <c r="AM144" t="s">
        <v>712</v>
      </c>
      <c r="AN144" t="s">
        <v>3968</v>
      </c>
      <c r="AO144" t="s">
        <v>39</v>
      </c>
      <c r="AP144" t="s">
        <v>3980</v>
      </c>
      <c r="AQ144" t="s">
        <v>94</v>
      </c>
      <c r="AR144" t="s">
        <v>58</v>
      </c>
      <c r="AS144" t="s">
        <v>58</v>
      </c>
      <c r="AT144" t="s">
        <v>164</v>
      </c>
      <c r="AU144" t="s">
        <v>51</v>
      </c>
      <c r="AV144" t="s">
        <v>52</v>
      </c>
      <c r="AW144" t="s">
        <v>4005</v>
      </c>
    </row>
    <row r="145" spans="1:49" hidden="1" x14ac:dyDescent="0.25">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3968</v>
      </c>
      <c r="AO145" t="s">
        <v>39</v>
      </c>
      <c r="AP145" t="s">
        <v>67</v>
      </c>
      <c r="AQ145" t="s">
        <v>94</v>
      </c>
      <c r="AR145" t="s">
        <v>94</v>
      </c>
      <c r="AS145" t="s">
        <v>94</v>
      </c>
      <c r="AT145" t="s">
        <v>164</v>
      </c>
      <c r="AU145" t="s">
        <v>112</v>
      </c>
      <c r="AV145" t="s">
        <v>444</v>
      </c>
      <c r="AW145" t="s">
        <v>55</v>
      </c>
    </row>
    <row r="146" spans="1:49" hidden="1" x14ac:dyDescent="0.25">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4006</v>
      </c>
      <c r="AL146" t="s">
        <v>94</v>
      </c>
      <c r="AM146" t="s">
        <v>161</v>
      </c>
      <c r="AN146" t="s">
        <v>3969</v>
      </c>
      <c r="AO146" t="s">
        <v>39</v>
      </c>
      <c r="AP146" t="s">
        <v>1090</v>
      </c>
      <c r="AQ146" t="s">
        <v>94</v>
      </c>
      <c r="AR146" t="s">
        <v>94</v>
      </c>
      <c r="AS146" t="s">
        <v>94</v>
      </c>
      <c r="AT146" t="s">
        <v>137</v>
      </c>
      <c r="AU146" t="s">
        <v>51</v>
      </c>
      <c r="AV146" t="s">
        <v>52</v>
      </c>
      <c r="AW146" t="s">
        <v>4005</v>
      </c>
    </row>
    <row r="147" spans="1:49" x14ac:dyDescent="0.25">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3968</v>
      </c>
      <c r="AO147" t="s">
        <v>39</v>
      </c>
      <c r="AP147" t="s">
        <v>67</v>
      </c>
      <c r="AQ147" t="s">
        <v>94</v>
      </c>
      <c r="AR147" t="s">
        <v>94</v>
      </c>
      <c r="AS147" t="s">
        <v>94</v>
      </c>
      <c r="AT147" t="s">
        <v>164</v>
      </c>
      <c r="AU147" t="s">
        <v>51</v>
      </c>
      <c r="AV147" t="s">
        <v>52</v>
      </c>
      <c r="AW147" t="s">
        <v>54</v>
      </c>
    </row>
    <row r="148" spans="1:49" x14ac:dyDescent="0.25">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3968</v>
      </c>
      <c r="AO148" t="s">
        <v>400</v>
      </c>
      <c r="AP148" t="s">
        <v>67</v>
      </c>
      <c r="AQ148" t="s">
        <v>94</v>
      </c>
      <c r="AR148" t="s">
        <v>58</v>
      </c>
      <c r="AS148" t="s">
        <v>58</v>
      </c>
      <c r="AT148" t="s">
        <v>50</v>
      </c>
      <c r="AU148" t="s">
        <v>112</v>
      </c>
      <c r="AV148" t="s">
        <v>176</v>
      </c>
      <c r="AW148" t="s">
        <v>55</v>
      </c>
    </row>
    <row r="149" spans="1:49" x14ac:dyDescent="0.25">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3968</v>
      </c>
      <c r="AO149" t="s">
        <v>39</v>
      </c>
      <c r="AP149" t="s">
        <v>3983</v>
      </c>
      <c r="AQ149" t="s">
        <v>58</v>
      </c>
      <c r="AR149" t="s">
        <v>67</v>
      </c>
      <c r="AS149" t="s">
        <v>58</v>
      </c>
      <c r="AT149" t="s">
        <v>50</v>
      </c>
      <c r="AU149" t="s">
        <v>90</v>
      </c>
      <c r="AV149" t="s">
        <v>91</v>
      </c>
      <c r="AW149" t="s">
        <v>55</v>
      </c>
    </row>
    <row r="150" spans="1:49" x14ac:dyDescent="0.25">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3926</v>
      </c>
      <c r="AL150" t="s">
        <v>94</v>
      </c>
      <c r="AM150" t="s">
        <v>43</v>
      </c>
      <c r="AN150" t="s">
        <v>3968</v>
      </c>
      <c r="AO150" t="s">
        <v>39</v>
      </c>
      <c r="AP150" t="s">
        <v>67</v>
      </c>
      <c r="AQ150" t="s">
        <v>58</v>
      </c>
      <c r="AR150" t="s">
        <v>94</v>
      </c>
      <c r="AS150" t="s">
        <v>58</v>
      </c>
      <c r="AT150" t="s">
        <v>50</v>
      </c>
      <c r="AU150" t="s">
        <v>90</v>
      </c>
      <c r="AV150" t="s">
        <v>91</v>
      </c>
      <c r="AW150" t="s">
        <v>55</v>
      </c>
    </row>
    <row r="151" spans="1:49" x14ac:dyDescent="0.25">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3968</v>
      </c>
      <c r="AO151" t="s">
        <v>46</v>
      </c>
      <c r="AP151" t="s">
        <v>67</v>
      </c>
      <c r="AQ151" t="s">
        <v>67</v>
      </c>
      <c r="AR151" t="s">
        <v>67</v>
      </c>
      <c r="AS151" t="s">
        <v>67</v>
      </c>
      <c r="AT151" t="s">
        <v>89</v>
      </c>
      <c r="AU151" t="s">
        <v>55</v>
      </c>
      <c r="AV151" t="s">
        <v>46</v>
      </c>
      <c r="AW151" t="s">
        <v>2089</v>
      </c>
    </row>
    <row r="152" spans="1:49" x14ac:dyDescent="0.25">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3968</v>
      </c>
      <c r="AO152" t="s">
        <v>39</v>
      </c>
      <c r="AP152" t="s">
        <v>67</v>
      </c>
      <c r="AQ152" t="s">
        <v>58</v>
      </c>
      <c r="AR152" t="s">
        <v>94</v>
      </c>
      <c r="AS152" t="s">
        <v>94</v>
      </c>
      <c r="AT152" t="s">
        <v>164</v>
      </c>
      <c r="AU152" t="s">
        <v>90</v>
      </c>
      <c r="AV152" t="s">
        <v>91</v>
      </c>
      <c r="AW152" t="s">
        <v>55</v>
      </c>
    </row>
    <row r="153" spans="1:49" hidden="1" x14ac:dyDescent="0.25">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hidden="1" x14ac:dyDescent="0.25">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3968</v>
      </c>
      <c r="AO154" t="s">
        <v>39</v>
      </c>
      <c r="AP154" t="s">
        <v>67</v>
      </c>
      <c r="AQ154" t="s">
        <v>94</v>
      </c>
      <c r="AR154" t="s">
        <v>58</v>
      </c>
      <c r="AS154" t="s">
        <v>58</v>
      </c>
      <c r="AT154" t="s">
        <v>50</v>
      </c>
      <c r="AU154" t="s">
        <v>112</v>
      </c>
      <c r="AV154" t="s">
        <v>176</v>
      </c>
      <c r="AW154" t="s">
        <v>55</v>
      </c>
    </row>
    <row r="155" spans="1:49" hidden="1" x14ac:dyDescent="0.25">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3968</v>
      </c>
      <c r="AO155" t="s">
        <v>39</v>
      </c>
      <c r="AP155" t="s">
        <v>3975</v>
      </c>
      <c r="AQ155" t="s">
        <v>94</v>
      </c>
      <c r="AR155" t="s">
        <v>94</v>
      </c>
      <c r="AS155" t="s">
        <v>94</v>
      </c>
      <c r="AT155" t="s">
        <v>442</v>
      </c>
      <c r="AU155" t="s">
        <v>90</v>
      </c>
      <c r="AV155" t="s">
        <v>444</v>
      </c>
      <c r="AW155" t="s">
        <v>55</v>
      </c>
    </row>
    <row r="156" spans="1:49" hidden="1" x14ac:dyDescent="0.25">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3970</v>
      </c>
      <c r="AO156" t="s">
        <v>39</v>
      </c>
      <c r="AP156" t="s">
        <v>67</v>
      </c>
      <c r="AQ156" t="s">
        <v>94</v>
      </c>
      <c r="AR156" t="s">
        <v>67</v>
      </c>
      <c r="AS156" t="s">
        <v>94</v>
      </c>
      <c r="AT156" t="s">
        <v>1247</v>
      </c>
      <c r="AU156" t="s">
        <v>112</v>
      </c>
      <c r="AV156" t="s">
        <v>113</v>
      </c>
      <c r="AW156" t="s">
        <v>55</v>
      </c>
    </row>
    <row r="157" spans="1:49" x14ac:dyDescent="0.25">
      <c r="A157" t="s">
        <v>35</v>
      </c>
      <c r="B157" s="3">
        <v>42400</v>
      </c>
      <c r="C157">
        <v>13</v>
      </c>
      <c r="D157">
        <v>13109</v>
      </c>
      <c r="E157" t="s">
        <v>419</v>
      </c>
      <c r="F157" t="s">
        <v>37</v>
      </c>
      <c r="G157" t="s">
        <v>1148</v>
      </c>
      <c r="H157">
        <v>90</v>
      </c>
      <c r="I157" t="s">
        <v>39</v>
      </c>
      <c r="J157" t="s">
        <v>46</v>
      </c>
      <c r="K157" t="s">
        <v>1149</v>
      </c>
      <c r="L157" t="s">
        <v>42</v>
      </c>
      <c r="M157" t="s">
        <v>74</v>
      </c>
      <c r="N157" t="s">
        <v>44</v>
      </c>
      <c r="O157" t="s">
        <v>1150</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1151</v>
      </c>
      <c r="AG157" t="s">
        <v>69</v>
      </c>
      <c r="AH157" s="2" t="s">
        <v>58</v>
      </c>
      <c r="AI157" s="5" t="s">
        <v>58</v>
      </c>
      <c r="AJ157" t="s">
        <v>39</v>
      </c>
      <c r="AK157" t="s">
        <v>46</v>
      </c>
      <c r="AL157" t="s">
        <v>94</v>
      </c>
      <c r="AM157" t="s">
        <v>74</v>
      </c>
      <c r="AN157" t="s">
        <v>3968</v>
      </c>
      <c r="AO157" t="s">
        <v>39</v>
      </c>
      <c r="AP157" t="s">
        <v>67</v>
      </c>
      <c r="AQ157" t="s">
        <v>58</v>
      </c>
      <c r="AR157" t="s">
        <v>94</v>
      </c>
      <c r="AS157" t="s">
        <v>58</v>
      </c>
      <c r="AT157" t="s">
        <v>50</v>
      </c>
      <c r="AU157" t="s">
        <v>90</v>
      </c>
      <c r="AV157" t="s">
        <v>91</v>
      </c>
      <c r="AW157" t="s">
        <v>55</v>
      </c>
    </row>
    <row r="158" spans="1:49" x14ac:dyDescent="0.25">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3926</v>
      </c>
      <c r="AL158" t="s">
        <v>94</v>
      </c>
      <c r="AM158" t="s">
        <v>74</v>
      </c>
      <c r="AN158" t="s">
        <v>3968</v>
      </c>
      <c r="AO158" t="s">
        <v>39</v>
      </c>
      <c r="AP158" t="s">
        <v>67</v>
      </c>
      <c r="AQ158" t="s">
        <v>94</v>
      </c>
      <c r="AR158" t="s">
        <v>58</v>
      </c>
      <c r="AS158" t="s">
        <v>58</v>
      </c>
      <c r="AT158" t="s">
        <v>50</v>
      </c>
      <c r="AU158" t="s">
        <v>112</v>
      </c>
      <c r="AV158" t="s">
        <v>176</v>
      </c>
      <c r="AW158" t="s">
        <v>55</v>
      </c>
    </row>
    <row r="159" spans="1:49" x14ac:dyDescent="0.25">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3968</v>
      </c>
      <c r="AO159" t="s">
        <v>39</v>
      </c>
      <c r="AP159" t="s">
        <v>67</v>
      </c>
      <c r="AQ159" t="s">
        <v>58</v>
      </c>
      <c r="AR159" t="s">
        <v>58</v>
      </c>
      <c r="AS159" t="s">
        <v>58</v>
      </c>
      <c r="AT159" t="s">
        <v>50</v>
      </c>
      <c r="AU159" t="s">
        <v>90</v>
      </c>
      <c r="AV159" t="s">
        <v>91</v>
      </c>
      <c r="AW159" t="s">
        <v>55</v>
      </c>
    </row>
    <row r="160" spans="1:49" x14ac:dyDescent="0.25">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3968</v>
      </c>
      <c r="AO160" t="s">
        <v>39</v>
      </c>
      <c r="AP160" t="s">
        <v>67</v>
      </c>
      <c r="AQ160" t="s">
        <v>94</v>
      </c>
      <c r="AR160" t="s">
        <v>67</v>
      </c>
      <c r="AS160" t="s">
        <v>58</v>
      </c>
      <c r="AT160" t="s">
        <v>3968</v>
      </c>
      <c r="AU160" t="s">
        <v>112</v>
      </c>
      <c r="AV160" t="s">
        <v>113</v>
      </c>
      <c r="AW160" t="s">
        <v>55</v>
      </c>
    </row>
    <row r="161" spans="1:49" x14ac:dyDescent="0.25">
      <c r="A161" t="s">
        <v>35</v>
      </c>
      <c r="B161" s="3">
        <v>40882</v>
      </c>
      <c r="C161">
        <v>13</v>
      </c>
      <c r="D161">
        <v>13402</v>
      </c>
      <c r="E161" t="s">
        <v>621</v>
      </c>
      <c r="F161" t="s">
        <v>37</v>
      </c>
      <c r="G161" t="s">
        <v>1172</v>
      </c>
      <c r="H161">
        <v>27</v>
      </c>
      <c r="I161" t="s">
        <v>46</v>
      </c>
      <c r="J161" t="s">
        <v>1173</v>
      </c>
      <c r="K161" t="s">
        <v>491</v>
      </c>
      <c r="L161" t="s">
        <v>55</v>
      </c>
      <c r="M161" t="s">
        <v>1174</v>
      </c>
      <c r="N161" t="s">
        <v>65</v>
      </c>
      <c r="O161" t="s">
        <v>1175</v>
      </c>
      <c r="P161">
        <v>33</v>
      </c>
      <c r="Q161" t="s">
        <v>46</v>
      </c>
      <c r="R161" t="s">
        <v>1176</v>
      </c>
      <c r="T161" t="s">
        <v>67</v>
      </c>
      <c r="U161" t="s">
        <v>1177</v>
      </c>
      <c r="V161" t="s">
        <v>48</v>
      </c>
      <c r="W161" t="s">
        <v>67</v>
      </c>
      <c r="X161" t="s">
        <v>50</v>
      </c>
      <c r="Y161" t="s">
        <v>46</v>
      </c>
      <c r="Z161" t="s">
        <v>55</v>
      </c>
      <c r="AA161" t="s">
        <v>55</v>
      </c>
      <c r="AB161" t="s">
        <v>46</v>
      </c>
      <c r="AC161" t="s">
        <v>55</v>
      </c>
      <c r="AD161" t="s">
        <v>55</v>
      </c>
      <c r="AE161" t="s">
        <v>55</v>
      </c>
      <c r="AF161" t="s">
        <v>69</v>
      </c>
      <c r="AG161" t="s">
        <v>69</v>
      </c>
      <c r="AH161" s="2" t="s">
        <v>58</v>
      </c>
      <c r="AI161" s="5" t="s">
        <v>58</v>
      </c>
      <c r="AJ161" t="s">
        <v>46</v>
      </c>
      <c r="AK161" t="s">
        <v>3953</v>
      </c>
      <c r="AL161" t="s">
        <v>55</v>
      </c>
      <c r="AM161" t="s">
        <v>1174</v>
      </c>
      <c r="AN161" t="s">
        <v>3968</v>
      </c>
      <c r="AO161" t="s">
        <v>46</v>
      </c>
      <c r="AP161" t="s">
        <v>3971</v>
      </c>
      <c r="AQ161" t="s">
        <v>67</v>
      </c>
      <c r="AR161" t="s">
        <v>67</v>
      </c>
      <c r="AS161" t="s">
        <v>67</v>
      </c>
      <c r="AT161" t="s">
        <v>50</v>
      </c>
      <c r="AU161" t="s">
        <v>55</v>
      </c>
      <c r="AV161" t="s">
        <v>46</v>
      </c>
      <c r="AW161" t="s">
        <v>55</v>
      </c>
    </row>
    <row r="162" spans="1:49" x14ac:dyDescent="0.25">
      <c r="A162" t="s">
        <v>35</v>
      </c>
      <c r="B162" s="3">
        <v>41387</v>
      </c>
      <c r="C162">
        <v>13</v>
      </c>
      <c r="D162">
        <v>13112</v>
      </c>
      <c r="E162" t="s">
        <v>128</v>
      </c>
      <c r="F162" t="s">
        <v>37</v>
      </c>
      <c r="G162" t="s">
        <v>1178</v>
      </c>
      <c r="H162">
        <v>49</v>
      </c>
      <c r="I162" t="s">
        <v>46</v>
      </c>
      <c r="J162" s="1" t="s">
        <v>62</v>
      </c>
      <c r="K162" t="s">
        <v>1179</v>
      </c>
      <c r="L162" s="1" t="s">
        <v>55</v>
      </c>
      <c r="M162" t="s">
        <v>247</v>
      </c>
      <c r="N162" t="s">
        <v>302</v>
      </c>
      <c r="O162" t="s">
        <v>1180</v>
      </c>
      <c r="P162">
        <v>30</v>
      </c>
      <c r="Q162" t="s">
        <v>46</v>
      </c>
      <c r="R162" t="s">
        <v>46</v>
      </c>
      <c r="S162" s="1" t="s">
        <v>67</v>
      </c>
      <c r="T162" t="s">
        <v>67</v>
      </c>
      <c r="U162" t="s">
        <v>1181</v>
      </c>
      <c r="V162" t="s">
        <v>48</v>
      </c>
      <c r="W162" t="s">
        <v>67</v>
      </c>
      <c r="X162" t="s">
        <v>50</v>
      </c>
      <c r="Y162" t="s">
        <v>46</v>
      </c>
      <c r="Z162" t="s">
        <v>113</v>
      </c>
      <c r="AA162" t="s">
        <v>55</v>
      </c>
      <c r="AB162" t="s">
        <v>46</v>
      </c>
      <c r="AC162" s="1" t="s">
        <v>55</v>
      </c>
      <c r="AE162" t="s">
        <v>55</v>
      </c>
      <c r="AF162" t="s">
        <v>69</v>
      </c>
      <c r="AG162" t="s">
        <v>69</v>
      </c>
      <c r="AH162" s="2" t="s">
        <v>58</v>
      </c>
      <c r="AI162" s="5" t="s">
        <v>58</v>
      </c>
      <c r="AJ162" t="s">
        <v>46</v>
      </c>
      <c r="AK162" t="s">
        <v>46</v>
      </c>
      <c r="AL162" t="s">
        <v>55</v>
      </c>
      <c r="AM162" t="s">
        <v>247</v>
      </c>
      <c r="AN162" t="s">
        <v>3968</v>
      </c>
      <c r="AO162" t="s">
        <v>46</v>
      </c>
      <c r="AP162" t="s">
        <v>67</v>
      </c>
      <c r="AQ162" t="s">
        <v>67</v>
      </c>
      <c r="AR162" t="s">
        <v>67</v>
      </c>
      <c r="AS162" t="s">
        <v>67</v>
      </c>
      <c r="AT162" t="s">
        <v>50</v>
      </c>
      <c r="AU162" t="s">
        <v>113</v>
      </c>
      <c r="AV162" t="s">
        <v>46</v>
      </c>
      <c r="AW162" t="s">
        <v>55</v>
      </c>
    </row>
    <row r="163" spans="1:49" hidden="1" x14ac:dyDescent="0.25">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3969</v>
      </c>
      <c r="AO163" t="s">
        <v>39</v>
      </c>
      <c r="AP163" t="s">
        <v>67</v>
      </c>
      <c r="AQ163" t="s">
        <v>67</v>
      </c>
      <c r="AR163" t="s">
        <v>67</v>
      </c>
      <c r="AS163" t="s">
        <v>94</v>
      </c>
      <c r="AT163" t="s">
        <v>89</v>
      </c>
      <c r="AU163" t="s">
        <v>55</v>
      </c>
      <c r="AV163" t="s">
        <v>649</v>
      </c>
      <c r="AW163" t="s">
        <v>55</v>
      </c>
    </row>
    <row r="164" spans="1:49" x14ac:dyDescent="0.25">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3968</v>
      </c>
      <c r="AO164" t="s">
        <v>46</v>
      </c>
      <c r="AP164" t="s">
        <v>1090</v>
      </c>
      <c r="AQ164" t="s">
        <v>67</v>
      </c>
      <c r="AR164" t="s">
        <v>67</v>
      </c>
      <c r="AS164" t="s">
        <v>67</v>
      </c>
      <c r="AT164" t="s">
        <v>89</v>
      </c>
      <c r="AU164" t="s">
        <v>55</v>
      </c>
      <c r="AV164" t="s">
        <v>46</v>
      </c>
      <c r="AW164" t="s">
        <v>55</v>
      </c>
    </row>
    <row r="165" spans="1:49" x14ac:dyDescent="0.25">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3968</v>
      </c>
      <c r="AO165" t="s">
        <v>39</v>
      </c>
      <c r="AP165" t="s">
        <v>67</v>
      </c>
      <c r="AQ165" t="s">
        <v>94</v>
      </c>
      <c r="AR165" t="s">
        <v>58</v>
      </c>
      <c r="AS165" t="s">
        <v>58</v>
      </c>
      <c r="AT165" t="s">
        <v>50</v>
      </c>
      <c r="AU165" t="s">
        <v>112</v>
      </c>
      <c r="AV165" t="s">
        <v>176</v>
      </c>
      <c r="AW165" t="s">
        <v>55</v>
      </c>
    </row>
    <row r="166" spans="1:49" x14ac:dyDescent="0.25">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3968</v>
      </c>
      <c r="AO166" t="s">
        <v>46</v>
      </c>
      <c r="AP166" t="s">
        <v>67</v>
      </c>
      <c r="AQ166" t="s">
        <v>67</v>
      </c>
      <c r="AR166" t="s">
        <v>67</v>
      </c>
      <c r="AS166" t="s">
        <v>67</v>
      </c>
      <c r="AT166" t="s">
        <v>50</v>
      </c>
      <c r="AU166" t="s">
        <v>55</v>
      </c>
      <c r="AV166" t="s">
        <v>46</v>
      </c>
      <c r="AW166" t="s">
        <v>54</v>
      </c>
    </row>
    <row r="167" spans="1:49" x14ac:dyDescent="0.25">
      <c r="A167" t="s">
        <v>35</v>
      </c>
      <c r="B167" s="3">
        <v>43302</v>
      </c>
      <c r="C167">
        <v>13</v>
      </c>
      <c r="D167">
        <v>13104</v>
      </c>
      <c r="E167" t="s">
        <v>1205</v>
      </c>
      <c r="F167" t="s">
        <v>37</v>
      </c>
      <c r="G167" t="s">
        <v>1206</v>
      </c>
      <c r="H167">
        <v>88</v>
      </c>
      <c r="I167" t="s">
        <v>39</v>
      </c>
      <c r="J167" t="s">
        <v>46</v>
      </c>
      <c r="K167" t="s">
        <v>1207</v>
      </c>
      <c r="L167" t="s">
        <v>42</v>
      </c>
      <c r="M167" t="s">
        <v>74</v>
      </c>
      <c r="N167" t="s">
        <v>44</v>
      </c>
      <c r="O167" t="s">
        <v>1208</v>
      </c>
      <c r="P167">
        <v>84</v>
      </c>
      <c r="Q167" t="s">
        <v>39</v>
      </c>
      <c r="R167" t="s">
        <v>46</v>
      </c>
      <c r="S167" t="s">
        <v>49</v>
      </c>
      <c r="T167" t="s">
        <v>42</v>
      </c>
      <c r="U167" t="s">
        <v>1209</v>
      </c>
      <c r="V167" t="s">
        <v>48</v>
      </c>
      <c r="W167" t="s">
        <v>49</v>
      </c>
      <c r="X167" t="s">
        <v>50</v>
      </c>
      <c r="Y167" t="s">
        <v>46</v>
      </c>
      <c r="Z167" t="s">
        <v>90</v>
      </c>
      <c r="AA167">
        <v>43302</v>
      </c>
      <c r="AB167" t="s">
        <v>91</v>
      </c>
      <c r="AC167" t="s">
        <v>55</v>
      </c>
      <c r="AD167" t="s">
        <v>55</v>
      </c>
      <c r="AE167" t="s">
        <v>55</v>
      </c>
      <c r="AF167" t="s">
        <v>1210</v>
      </c>
      <c r="AG167" t="s">
        <v>69</v>
      </c>
      <c r="AH167" s="2" t="s">
        <v>58</v>
      </c>
      <c r="AI167" s="5" t="s">
        <v>58</v>
      </c>
      <c r="AJ167" t="s">
        <v>39</v>
      </c>
      <c r="AK167" t="s">
        <v>46</v>
      </c>
      <c r="AL167" t="s">
        <v>94</v>
      </c>
      <c r="AM167" t="s">
        <v>74</v>
      </c>
      <c r="AN167" t="s">
        <v>3968</v>
      </c>
      <c r="AO167" t="s">
        <v>39</v>
      </c>
      <c r="AP167" t="s">
        <v>67</v>
      </c>
      <c r="AQ167" t="s">
        <v>58</v>
      </c>
      <c r="AR167" t="s">
        <v>94</v>
      </c>
      <c r="AS167" t="s">
        <v>58</v>
      </c>
      <c r="AT167" t="s">
        <v>50</v>
      </c>
      <c r="AU167" t="s">
        <v>90</v>
      </c>
      <c r="AV167" t="s">
        <v>91</v>
      </c>
      <c r="AW167" t="s">
        <v>55</v>
      </c>
    </row>
    <row r="168" spans="1:49" hidden="1" x14ac:dyDescent="0.25">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3968</v>
      </c>
      <c r="AO168" t="s">
        <v>46</v>
      </c>
      <c r="AP168" t="s">
        <v>67</v>
      </c>
      <c r="AQ168" t="s">
        <v>67</v>
      </c>
      <c r="AR168" t="s">
        <v>67</v>
      </c>
      <c r="AS168" t="s">
        <v>94</v>
      </c>
      <c r="AT168" t="s">
        <v>103</v>
      </c>
      <c r="AU168" t="s">
        <v>55</v>
      </c>
      <c r="AV168" t="s">
        <v>46</v>
      </c>
      <c r="AW168" t="s">
        <v>55</v>
      </c>
    </row>
    <row r="169" spans="1:49" x14ac:dyDescent="0.25">
      <c r="A169" t="s">
        <v>35</v>
      </c>
      <c r="B169" s="3">
        <v>41456</v>
      </c>
      <c r="C169">
        <v>13</v>
      </c>
      <c r="D169">
        <v>13108</v>
      </c>
      <c r="E169" t="s">
        <v>1214</v>
      </c>
      <c r="F169" t="s">
        <v>37</v>
      </c>
      <c r="G169" t="s">
        <v>1215</v>
      </c>
      <c r="H169">
        <v>53</v>
      </c>
      <c r="I169" t="s">
        <v>46</v>
      </c>
      <c r="J169" s="1" t="s">
        <v>62</v>
      </c>
      <c r="K169" t="s">
        <v>1216</v>
      </c>
      <c r="L169" s="1" t="s">
        <v>55</v>
      </c>
      <c r="M169" t="s">
        <v>287</v>
      </c>
      <c r="N169" t="s">
        <v>108</v>
      </c>
      <c r="O169" t="s">
        <v>589</v>
      </c>
      <c r="P169">
        <v>66</v>
      </c>
      <c r="Q169" t="s">
        <v>46</v>
      </c>
      <c r="R169" t="s">
        <v>46</v>
      </c>
      <c r="S169" s="1" t="s">
        <v>67</v>
      </c>
      <c r="T169" t="s">
        <v>67</v>
      </c>
      <c r="U169" t="s">
        <v>1217</v>
      </c>
      <c r="V169" t="s">
        <v>48</v>
      </c>
      <c r="W169" t="s">
        <v>42</v>
      </c>
      <c r="X169" s="1" t="s">
        <v>46</v>
      </c>
      <c r="Y169" t="s">
        <v>46</v>
      </c>
      <c r="Z169" t="s">
        <v>1218</v>
      </c>
      <c r="AA169" t="s">
        <v>55</v>
      </c>
      <c r="AB169" t="s">
        <v>46</v>
      </c>
      <c r="AC169" s="1" t="s">
        <v>55</v>
      </c>
      <c r="AE169" t="s">
        <v>55</v>
      </c>
      <c r="AF169" t="s">
        <v>69</v>
      </c>
      <c r="AG169" t="s">
        <v>69</v>
      </c>
      <c r="AH169" s="2" t="s">
        <v>58</v>
      </c>
      <c r="AI169" s="5" t="s">
        <v>58</v>
      </c>
      <c r="AJ169" t="s">
        <v>46</v>
      </c>
      <c r="AK169" t="s">
        <v>46</v>
      </c>
      <c r="AL169" t="s">
        <v>55</v>
      </c>
      <c r="AM169" t="s">
        <v>74</v>
      </c>
      <c r="AN169" t="s">
        <v>3968</v>
      </c>
      <c r="AO169" t="s">
        <v>46</v>
      </c>
      <c r="AP169" t="s">
        <v>67</v>
      </c>
      <c r="AQ169" t="s">
        <v>67</v>
      </c>
      <c r="AR169" t="s">
        <v>67</v>
      </c>
      <c r="AS169" t="s">
        <v>94</v>
      </c>
      <c r="AT169" t="s">
        <v>67</v>
      </c>
      <c r="AU169" t="s">
        <v>589</v>
      </c>
      <c r="AV169" t="s">
        <v>46</v>
      </c>
      <c r="AW169" t="s">
        <v>55</v>
      </c>
    </row>
    <row r="170" spans="1:49" hidden="1" x14ac:dyDescent="0.25">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3968</v>
      </c>
      <c r="AO170" t="s">
        <v>39</v>
      </c>
      <c r="AP170" t="s">
        <v>67</v>
      </c>
      <c r="AQ170" t="s">
        <v>94</v>
      </c>
      <c r="AR170" t="s">
        <v>67</v>
      </c>
      <c r="AS170" t="s">
        <v>67</v>
      </c>
      <c r="AT170" t="s">
        <v>3968</v>
      </c>
      <c r="AU170" t="s">
        <v>113</v>
      </c>
      <c r="AV170" t="s">
        <v>113</v>
      </c>
      <c r="AW170" t="s">
        <v>55</v>
      </c>
    </row>
    <row r="171" spans="1:49" x14ac:dyDescent="0.25">
      <c r="A171" t="s">
        <v>35</v>
      </c>
      <c r="B171" s="3">
        <v>40522</v>
      </c>
      <c r="C171">
        <v>13</v>
      </c>
      <c r="D171">
        <v>13121</v>
      </c>
      <c r="E171" s="7" t="s">
        <v>862</v>
      </c>
      <c r="F171" s="7" t="s">
        <v>37</v>
      </c>
      <c r="G171" t="s">
        <v>1226</v>
      </c>
      <c r="H171">
        <v>90</v>
      </c>
      <c r="I171" t="s">
        <v>46</v>
      </c>
      <c r="J171" t="s">
        <v>62</v>
      </c>
      <c r="K171" t="s">
        <v>73</v>
      </c>
      <c r="L171" t="s">
        <v>55</v>
      </c>
      <c r="M171" t="s">
        <v>287</v>
      </c>
      <c r="N171" t="s">
        <v>65</v>
      </c>
      <c r="O171" t="s">
        <v>1227</v>
      </c>
      <c r="P171">
        <v>87</v>
      </c>
      <c r="Q171" t="s">
        <v>46</v>
      </c>
      <c r="R171" t="s">
        <v>1228</v>
      </c>
      <c r="S171" t="s">
        <v>67</v>
      </c>
      <c r="T171" t="s">
        <v>67</v>
      </c>
      <c r="U171" t="s">
        <v>1229</v>
      </c>
      <c r="V171" t="s">
        <v>48</v>
      </c>
      <c r="W171" t="s">
        <v>67</v>
      </c>
      <c r="X171" t="s">
        <v>103</v>
      </c>
      <c r="Y171" t="s">
        <v>46</v>
      </c>
      <c r="Z171" t="s">
        <v>55</v>
      </c>
      <c r="AA171" t="s">
        <v>55</v>
      </c>
      <c r="AB171" t="s">
        <v>46</v>
      </c>
      <c r="AC171" t="s">
        <v>55</v>
      </c>
      <c r="AD171" t="s">
        <v>55</v>
      </c>
      <c r="AE171" t="s">
        <v>55</v>
      </c>
      <c r="AF171" t="s">
        <v>69</v>
      </c>
      <c r="AG171" t="s">
        <v>69</v>
      </c>
      <c r="AH171" s="2" t="s">
        <v>58</v>
      </c>
      <c r="AI171" s="5" t="s">
        <v>58</v>
      </c>
      <c r="AJ171" t="s">
        <v>46</v>
      </c>
      <c r="AK171" t="s">
        <v>46</v>
      </c>
      <c r="AL171" t="s">
        <v>55</v>
      </c>
      <c r="AM171" t="s">
        <v>74</v>
      </c>
      <c r="AN171" t="s">
        <v>3968</v>
      </c>
      <c r="AO171" t="s">
        <v>46</v>
      </c>
      <c r="AP171" t="s">
        <v>67</v>
      </c>
      <c r="AQ171" t="s">
        <v>67</v>
      </c>
      <c r="AR171" t="s">
        <v>67</v>
      </c>
      <c r="AS171" t="s">
        <v>67</v>
      </c>
      <c r="AT171" t="s">
        <v>103</v>
      </c>
      <c r="AU171" t="s">
        <v>55</v>
      </c>
      <c r="AV171" t="s">
        <v>46</v>
      </c>
      <c r="AW171" t="s">
        <v>55</v>
      </c>
    </row>
    <row r="172" spans="1:49" x14ac:dyDescent="0.25">
      <c r="A172" t="s">
        <v>35</v>
      </c>
      <c r="B172" s="3">
        <v>42039</v>
      </c>
      <c r="C172">
        <v>13</v>
      </c>
      <c r="D172">
        <v>13201</v>
      </c>
      <c r="E172" t="s">
        <v>116</v>
      </c>
      <c r="F172" t="s">
        <v>37</v>
      </c>
      <c r="G172" t="s">
        <v>1230</v>
      </c>
      <c r="H172">
        <v>53</v>
      </c>
      <c r="I172" t="s">
        <v>1231</v>
      </c>
      <c r="J172" t="s">
        <v>46</v>
      </c>
      <c r="K172" t="s">
        <v>1232</v>
      </c>
      <c r="L172" t="s">
        <v>42</v>
      </c>
      <c r="M172" t="s">
        <v>247</v>
      </c>
      <c r="N172" t="s">
        <v>44</v>
      </c>
      <c r="O172" t="s">
        <v>1233</v>
      </c>
      <c r="P172">
        <v>36</v>
      </c>
      <c r="Q172" t="s">
        <v>1234</v>
      </c>
      <c r="R172" t="s">
        <v>1235</v>
      </c>
      <c r="S172" t="s">
        <v>42</v>
      </c>
      <c r="T172" t="s">
        <v>42</v>
      </c>
      <c r="U172" t="s">
        <v>48</v>
      </c>
      <c r="V172" t="s">
        <v>42</v>
      </c>
      <c r="W172" t="s">
        <v>49</v>
      </c>
      <c r="X172" t="s">
        <v>50</v>
      </c>
      <c r="Y172" t="s">
        <v>42</v>
      </c>
      <c r="Z172" t="s">
        <v>51</v>
      </c>
      <c r="AA172">
        <v>42583</v>
      </c>
      <c r="AB172" t="s">
        <v>52</v>
      </c>
      <c r="AC172" t="s">
        <v>119</v>
      </c>
      <c r="AD172" t="s">
        <v>1236</v>
      </c>
      <c r="AE172" t="s">
        <v>55</v>
      </c>
      <c r="AF172" t="s">
        <v>1237</v>
      </c>
      <c r="AG172" t="s">
        <v>1238</v>
      </c>
      <c r="AH172" s="2" t="s">
        <v>58</v>
      </c>
      <c r="AI172" s="5" t="s">
        <v>58</v>
      </c>
      <c r="AJ172" t="s">
        <v>1231</v>
      </c>
      <c r="AK172" t="s">
        <v>46</v>
      </c>
      <c r="AL172" t="s">
        <v>94</v>
      </c>
      <c r="AM172" t="s">
        <v>247</v>
      </c>
      <c r="AN172" t="s">
        <v>3968</v>
      </c>
      <c r="AO172" t="s">
        <v>2045</v>
      </c>
      <c r="AP172" t="s">
        <v>4025</v>
      </c>
      <c r="AQ172" t="s">
        <v>94</v>
      </c>
      <c r="AR172" t="s">
        <v>94</v>
      </c>
      <c r="AS172" t="s">
        <v>58</v>
      </c>
      <c r="AT172" t="s">
        <v>50</v>
      </c>
      <c r="AU172" t="s">
        <v>51</v>
      </c>
      <c r="AV172" t="s">
        <v>52</v>
      </c>
      <c r="AW172" t="s">
        <v>1236</v>
      </c>
    </row>
    <row r="173" spans="1:49" hidden="1" x14ac:dyDescent="0.25">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3969</v>
      </c>
      <c r="AO173" t="s">
        <v>46</v>
      </c>
      <c r="AP173" t="s">
        <v>67</v>
      </c>
      <c r="AQ173" t="s">
        <v>67</v>
      </c>
      <c r="AR173" t="s">
        <v>67</v>
      </c>
      <c r="AS173" t="s">
        <v>67</v>
      </c>
      <c r="AT173" t="s">
        <v>67</v>
      </c>
      <c r="AU173" t="s">
        <v>55</v>
      </c>
      <c r="AV173" t="s">
        <v>46</v>
      </c>
      <c r="AW173" t="s">
        <v>55</v>
      </c>
    </row>
    <row r="174" spans="1:49" hidden="1" x14ac:dyDescent="0.25">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hidden="1" x14ac:dyDescent="0.25">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25">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3968</v>
      </c>
      <c r="AO176" t="s">
        <v>46</v>
      </c>
      <c r="AP176" t="s">
        <v>3981</v>
      </c>
      <c r="AQ176" t="s">
        <v>67</v>
      </c>
      <c r="AR176" t="s">
        <v>67</v>
      </c>
      <c r="AS176" t="s">
        <v>67</v>
      </c>
      <c r="AT176" t="s">
        <v>103</v>
      </c>
      <c r="AU176" t="s">
        <v>55</v>
      </c>
      <c r="AV176" t="s">
        <v>46</v>
      </c>
      <c r="AW176" t="s">
        <v>55</v>
      </c>
    </row>
    <row r="177" spans="1:49" x14ac:dyDescent="0.25">
      <c r="A177" t="s">
        <v>35</v>
      </c>
      <c r="B177" s="3">
        <v>41424</v>
      </c>
      <c r="C177">
        <v>13</v>
      </c>
      <c r="D177">
        <v>13122</v>
      </c>
      <c r="E177" t="s">
        <v>1128</v>
      </c>
      <c r="F177" t="s">
        <v>37</v>
      </c>
      <c r="G177" t="s">
        <v>1257</v>
      </c>
      <c r="H177">
        <v>27</v>
      </c>
      <c r="I177" t="s">
        <v>46</v>
      </c>
      <c r="J177" s="1" t="s">
        <v>62</v>
      </c>
      <c r="K177" t="s">
        <v>1258</v>
      </c>
      <c r="L177" s="1" t="s">
        <v>55</v>
      </c>
      <c r="M177" t="s">
        <v>247</v>
      </c>
      <c r="N177" t="s">
        <v>302</v>
      </c>
      <c r="O177" t="s">
        <v>1259</v>
      </c>
      <c r="P177">
        <v>30</v>
      </c>
      <c r="Q177" t="s">
        <v>46</v>
      </c>
      <c r="R177" t="s">
        <v>46</v>
      </c>
      <c r="S177" s="1" t="s">
        <v>67</v>
      </c>
      <c r="T177" t="s">
        <v>67</v>
      </c>
      <c r="U177" t="s">
        <v>1260</v>
      </c>
      <c r="V177" t="s">
        <v>48</v>
      </c>
      <c r="W177" t="s">
        <v>49</v>
      </c>
      <c r="X177" t="s">
        <v>50</v>
      </c>
      <c r="Y177" t="s">
        <v>46</v>
      </c>
      <c r="Z177" t="s">
        <v>113</v>
      </c>
      <c r="AA177" t="s">
        <v>55</v>
      </c>
      <c r="AB177" t="s">
        <v>46</v>
      </c>
      <c r="AC177" s="1" t="s">
        <v>55</v>
      </c>
      <c r="AE177" t="s">
        <v>55</v>
      </c>
      <c r="AF177" t="s">
        <v>69</v>
      </c>
      <c r="AG177" t="s">
        <v>69</v>
      </c>
      <c r="AH177" s="2" t="s">
        <v>58</v>
      </c>
      <c r="AI177" s="5" t="s">
        <v>58</v>
      </c>
      <c r="AJ177" t="s">
        <v>46</v>
      </c>
      <c r="AK177" t="s">
        <v>46</v>
      </c>
      <c r="AL177" t="s">
        <v>55</v>
      </c>
      <c r="AM177" t="s">
        <v>247</v>
      </c>
      <c r="AN177" t="s">
        <v>3968</v>
      </c>
      <c r="AO177" t="s">
        <v>46</v>
      </c>
      <c r="AP177" t="s">
        <v>67</v>
      </c>
      <c r="AQ177" t="s">
        <v>67</v>
      </c>
      <c r="AR177" t="s">
        <v>67</v>
      </c>
      <c r="AS177" t="s">
        <v>58</v>
      </c>
      <c r="AT177" t="s">
        <v>50</v>
      </c>
      <c r="AU177" t="s">
        <v>113</v>
      </c>
      <c r="AV177" t="s">
        <v>46</v>
      </c>
      <c r="AW177" t="s">
        <v>55</v>
      </c>
    </row>
    <row r="178" spans="1:49" hidden="1" x14ac:dyDescent="0.25">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hidden="1" x14ac:dyDescent="0.25">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hidden="1" x14ac:dyDescent="0.25">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3934</v>
      </c>
      <c r="AL180" t="s">
        <v>55</v>
      </c>
      <c r="AM180" t="s">
        <v>712</v>
      </c>
      <c r="AN180" t="s">
        <v>3968</v>
      </c>
      <c r="AO180" t="s">
        <v>46</v>
      </c>
      <c r="AP180" t="s">
        <v>3060</v>
      </c>
      <c r="AQ180" t="s">
        <v>58</v>
      </c>
      <c r="AR180" t="s">
        <v>67</v>
      </c>
      <c r="AS180" t="s">
        <v>67</v>
      </c>
      <c r="AT180" t="s">
        <v>67</v>
      </c>
      <c r="AU180" t="s">
        <v>55</v>
      </c>
      <c r="AV180" t="s">
        <v>46</v>
      </c>
      <c r="AW180" t="s">
        <v>55</v>
      </c>
    </row>
    <row r="181" spans="1:49" hidden="1" x14ac:dyDescent="0.25">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3969</v>
      </c>
      <c r="AO181" t="s">
        <v>39</v>
      </c>
      <c r="AP181" t="s">
        <v>67</v>
      </c>
      <c r="AQ181" t="s">
        <v>94</v>
      </c>
      <c r="AR181" t="s">
        <v>67</v>
      </c>
      <c r="AS181" t="s">
        <v>94</v>
      </c>
      <c r="AT181" t="s">
        <v>89</v>
      </c>
      <c r="AU181" t="s">
        <v>112</v>
      </c>
      <c r="AV181" t="s">
        <v>113</v>
      </c>
      <c r="AW181" t="s">
        <v>55</v>
      </c>
    </row>
    <row r="182" spans="1:49" x14ac:dyDescent="0.25">
      <c r="A182" t="s">
        <v>35</v>
      </c>
      <c r="B182" s="3">
        <v>40569</v>
      </c>
      <c r="C182">
        <v>13</v>
      </c>
      <c r="D182">
        <v>13201</v>
      </c>
      <c r="E182" t="s">
        <v>116</v>
      </c>
      <c r="F182" t="s">
        <v>37</v>
      </c>
      <c r="G182" t="s">
        <v>1282</v>
      </c>
      <c r="H182">
        <v>24</v>
      </c>
      <c r="I182" t="s">
        <v>46</v>
      </c>
      <c r="J182" t="s">
        <v>62</v>
      </c>
      <c r="K182" t="s">
        <v>73</v>
      </c>
      <c r="L182" t="s">
        <v>55</v>
      </c>
      <c r="M182" t="s">
        <v>528</v>
      </c>
      <c r="N182" t="s">
        <v>65</v>
      </c>
      <c r="O182" t="s">
        <v>1283</v>
      </c>
      <c r="P182">
        <v>45</v>
      </c>
      <c r="Q182" t="s">
        <v>46</v>
      </c>
      <c r="R182" t="s">
        <v>46</v>
      </c>
      <c r="T182" t="s">
        <v>67</v>
      </c>
      <c r="U182" t="s">
        <v>1284</v>
      </c>
      <c r="V182" t="s">
        <v>48</v>
      </c>
      <c r="W182" t="s">
        <v>67</v>
      </c>
      <c r="X182" t="s">
        <v>50</v>
      </c>
      <c r="Y182" t="s">
        <v>46</v>
      </c>
      <c r="Z182" t="s">
        <v>55</v>
      </c>
      <c r="AA182" t="s">
        <v>55</v>
      </c>
      <c r="AB182" t="s">
        <v>46</v>
      </c>
      <c r="AC182" t="s">
        <v>55</v>
      </c>
      <c r="AD182" t="s">
        <v>55</v>
      </c>
      <c r="AE182" t="s">
        <v>55</v>
      </c>
      <c r="AF182" t="s">
        <v>69</v>
      </c>
      <c r="AG182" t="s">
        <v>69</v>
      </c>
      <c r="AH182" s="2" t="s">
        <v>58</v>
      </c>
      <c r="AI182" s="5" t="s">
        <v>58</v>
      </c>
      <c r="AJ182" t="s">
        <v>46</v>
      </c>
      <c r="AK182" t="s">
        <v>46</v>
      </c>
      <c r="AL182" t="s">
        <v>55</v>
      </c>
      <c r="AM182" t="s">
        <v>528</v>
      </c>
      <c r="AN182" t="s">
        <v>3968</v>
      </c>
      <c r="AO182" t="s">
        <v>46</v>
      </c>
      <c r="AP182" t="s">
        <v>67</v>
      </c>
      <c r="AQ182" t="s">
        <v>67</v>
      </c>
      <c r="AR182" t="s">
        <v>67</v>
      </c>
      <c r="AS182" t="s">
        <v>67</v>
      </c>
      <c r="AT182" t="s">
        <v>50</v>
      </c>
      <c r="AU182" t="s">
        <v>55</v>
      </c>
      <c r="AV182" t="s">
        <v>46</v>
      </c>
      <c r="AW182" t="s">
        <v>55</v>
      </c>
    </row>
    <row r="183" spans="1:49" x14ac:dyDescent="0.25">
      <c r="A183" t="s">
        <v>35</v>
      </c>
      <c r="B183" s="3">
        <v>40689</v>
      </c>
      <c r="C183">
        <v>13</v>
      </c>
      <c r="D183">
        <v>13301</v>
      </c>
      <c r="E183" t="s">
        <v>592</v>
      </c>
      <c r="F183" t="s">
        <v>37</v>
      </c>
      <c r="G183" t="s">
        <v>1285</v>
      </c>
      <c r="H183">
        <v>50</v>
      </c>
      <c r="I183" t="s">
        <v>46</v>
      </c>
      <c r="J183" t="s">
        <v>62</v>
      </c>
      <c r="K183" t="s">
        <v>63</v>
      </c>
      <c r="L183" t="s">
        <v>55</v>
      </c>
      <c r="M183" t="s">
        <v>287</v>
      </c>
      <c r="N183" t="s">
        <v>65</v>
      </c>
      <c r="O183" t="s">
        <v>1286</v>
      </c>
      <c r="P183">
        <v>59</v>
      </c>
      <c r="Q183" t="s">
        <v>46</v>
      </c>
      <c r="R183" t="s">
        <v>46</v>
      </c>
      <c r="S183" t="s">
        <v>58</v>
      </c>
      <c r="T183" t="s">
        <v>67</v>
      </c>
      <c r="U183" t="s">
        <v>1287</v>
      </c>
      <c r="V183" t="s">
        <v>1287</v>
      </c>
      <c r="W183" t="s">
        <v>67</v>
      </c>
      <c r="X183" t="s">
        <v>50</v>
      </c>
      <c r="Y183" t="s">
        <v>46</v>
      </c>
      <c r="Z183" t="s">
        <v>55</v>
      </c>
      <c r="AA183" t="s">
        <v>55</v>
      </c>
      <c r="AB183" t="s">
        <v>46</v>
      </c>
      <c r="AC183" t="s">
        <v>55</v>
      </c>
      <c r="AD183" t="s">
        <v>55</v>
      </c>
      <c r="AE183" t="s">
        <v>55</v>
      </c>
      <c r="AF183" t="s">
        <v>69</v>
      </c>
      <c r="AG183" t="s">
        <v>69</v>
      </c>
      <c r="AH183" s="2" t="s">
        <v>58</v>
      </c>
      <c r="AI183" s="5" t="s">
        <v>58</v>
      </c>
      <c r="AJ183" t="s">
        <v>46</v>
      </c>
      <c r="AK183" t="s">
        <v>46</v>
      </c>
      <c r="AL183" t="s">
        <v>55</v>
      </c>
      <c r="AM183" t="s">
        <v>74</v>
      </c>
      <c r="AN183" t="s">
        <v>3968</v>
      </c>
      <c r="AO183" t="s">
        <v>46</v>
      </c>
      <c r="AP183" t="s">
        <v>67</v>
      </c>
      <c r="AQ183" t="s">
        <v>58</v>
      </c>
      <c r="AR183" t="s">
        <v>67</v>
      </c>
      <c r="AS183" t="s">
        <v>67</v>
      </c>
      <c r="AT183" t="s">
        <v>50</v>
      </c>
      <c r="AU183" t="s">
        <v>55</v>
      </c>
      <c r="AV183" t="s">
        <v>46</v>
      </c>
      <c r="AW183" t="s">
        <v>55</v>
      </c>
    </row>
    <row r="184" spans="1:49" x14ac:dyDescent="0.25">
      <c r="A184" t="s">
        <v>35</v>
      </c>
      <c r="B184" s="3">
        <v>40822</v>
      </c>
      <c r="C184">
        <v>13</v>
      </c>
      <c r="D184">
        <v>13117</v>
      </c>
      <c r="E184" t="s">
        <v>916</v>
      </c>
      <c r="F184" t="s">
        <v>37</v>
      </c>
      <c r="G184" t="s">
        <v>1288</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c r="AJ184" t="s">
        <v>46</v>
      </c>
      <c r="AK184" t="s">
        <v>46</v>
      </c>
      <c r="AL184" t="s">
        <v>55</v>
      </c>
      <c r="AM184" t="s">
        <v>43</v>
      </c>
      <c r="AN184" t="s">
        <v>3968</v>
      </c>
      <c r="AO184" t="s">
        <v>46</v>
      </c>
      <c r="AP184" t="s">
        <v>67</v>
      </c>
      <c r="AQ184" t="s">
        <v>67</v>
      </c>
      <c r="AR184" t="s">
        <v>67</v>
      </c>
      <c r="AS184" t="s">
        <v>67</v>
      </c>
      <c r="AT184" t="s">
        <v>50</v>
      </c>
      <c r="AU184" t="s">
        <v>55</v>
      </c>
      <c r="AV184" t="s">
        <v>46</v>
      </c>
      <c r="AW184" t="s">
        <v>55</v>
      </c>
    </row>
    <row r="185" spans="1:49" x14ac:dyDescent="0.25">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3968</v>
      </c>
      <c r="AO185" t="s">
        <v>39</v>
      </c>
      <c r="AP185" t="s">
        <v>67</v>
      </c>
      <c r="AQ185" t="s">
        <v>94</v>
      </c>
      <c r="AR185" t="s">
        <v>94</v>
      </c>
      <c r="AS185" t="s">
        <v>58</v>
      </c>
      <c r="AT185" t="s">
        <v>50</v>
      </c>
      <c r="AU185" t="s">
        <v>112</v>
      </c>
      <c r="AV185" t="s">
        <v>176</v>
      </c>
      <c r="AW185" t="s">
        <v>55</v>
      </c>
    </row>
    <row r="186" spans="1:49" x14ac:dyDescent="0.25">
      <c r="A186" t="s">
        <v>35</v>
      </c>
      <c r="B186" s="3">
        <v>43689</v>
      </c>
      <c r="C186">
        <v>13</v>
      </c>
      <c r="D186">
        <v>13110</v>
      </c>
      <c r="E186" s="7" t="s">
        <v>169</v>
      </c>
      <c r="F186" s="7" t="s">
        <v>37</v>
      </c>
      <c r="G186" t="s">
        <v>1295</v>
      </c>
      <c r="H186">
        <v>25</v>
      </c>
      <c r="I186" t="s">
        <v>1296</v>
      </c>
      <c r="J186" t="s">
        <v>46</v>
      </c>
      <c r="K186" t="s">
        <v>1297</v>
      </c>
      <c r="L186" t="s">
        <v>783</v>
      </c>
      <c r="M186" t="s">
        <v>280</v>
      </c>
      <c r="N186" t="s">
        <v>44</v>
      </c>
      <c r="O186" t="s">
        <v>1298</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1299</v>
      </c>
      <c r="AG186" t="s">
        <v>1300</v>
      </c>
      <c r="AH186" s="2" t="s">
        <v>58</v>
      </c>
      <c r="AI186" s="5" t="s">
        <v>58</v>
      </c>
      <c r="AJ186" t="s">
        <v>400</v>
      </c>
      <c r="AK186" t="s">
        <v>46</v>
      </c>
      <c r="AL186" t="s">
        <v>1184</v>
      </c>
      <c r="AM186" t="s">
        <v>528</v>
      </c>
      <c r="AN186" t="s">
        <v>3968</v>
      </c>
      <c r="AO186" t="s">
        <v>421</v>
      </c>
      <c r="AP186" t="s">
        <v>67</v>
      </c>
      <c r="AQ186" t="s">
        <v>110</v>
      </c>
      <c r="AR186" t="s">
        <v>67</v>
      </c>
      <c r="AS186" t="s">
        <v>58</v>
      </c>
      <c r="AT186" t="s">
        <v>50</v>
      </c>
      <c r="AU186" t="s">
        <v>112</v>
      </c>
      <c r="AV186" t="s">
        <v>113</v>
      </c>
      <c r="AW186" t="s">
        <v>55</v>
      </c>
    </row>
    <row r="187" spans="1:49" x14ac:dyDescent="0.25">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3968</v>
      </c>
      <c r="AO187" t="s">
        <v>39</v>
      </c>
      <c r="AP187" t="s">
        <v>4012</v>
      </c>
      <c r="AQ187" t="s">
        <v>110</v>
      </c>
      <c r="AR187" t="s">
        <v>67</v>
      </c>
      <c r="AS187" t="s">
        <v>58</v>
      </c>
      <c r="AT187" t="s">
        <v>50</v>
      </c>
      <c r="AU187" t="s">
        <v>112</v>
      </c>
      <c r="AV187" t="s">
        <v>113</v>
      </c>
      <c r="AW187" t="s">
        <v>55</v>
      </c>
    </row>
    <row r="188" spans="1:49" x14ac:dyDescent="0.25">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3968</v>
      </c>
      <c r="AO188" t="s">
        <v>39</v>
      </c>
      <c r="AP188" t="s">
        <v>67</v>
      </c>
      <c r="AQ188" t="s">
        <v>58</v>
      </c>
      <c r="AR188" t="s">
        <v>94</v>
      </c>
      <c r="AS188" t="s">
        <v>58</v>
      </c>
      <c r="AT188" t="s">
        <v>50</v>
      </c>
      <c r="AU188" t="s">
        <v>90</v>
      </c>
      <c r="AV188" t="s">
        <v>91</v>
      </c>
      <c r="AW188" t="s">
        <v>55</v>
      </c>
    </row>
    <row r="189" spans="1:49" x14ac:dyDescent="0.25">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3968</v>
      </c>
      <c r="AO189" t="s">
        <v>39</v>
      </c>
      <c r="AP189" t="s">
        <v>67</v>
      </c>
      <c r="AQ189" t="s">
        <v>94</v>
      </c>
      <c r="AR189" t="s">
        <v>94</v>
      </c>
      <c r="AS189" t="s">
        <v>94</v>
      </c>
      <c r="AT189" t="s">
        <v>137</v>
      </c>
      <c r="AU189" t="s">
        <v>112</v>
      </c>
      <c r="AV189" t="s">
        <v>176</v>
      </c>
      <c r="AW189" t="s">
        <v>55</v>
      </c>
    </row>
    <row r="190" spans="1:49" hidden="1" x14ac:dyDescent="0.25">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3969</v>
      </c>
      <c r="AO190" t="s">
        <v>39</v>
      </c>
      <c r="AP190" t="s">
        <v>67</v>
      </c>
      <c r="AQ190" t="s">
        <v>94</v>
      </c>
      <c r="AR190" t="s">
        <v>94</v>
      </c>
      <c r="AS190" t="s">
        <v>94</v>
      </c>
      <c r="AT190" t="s">
        <v>137</v>
      </c>
      <c r="AU190" t="s">
        <v>112</v>
      </c>
      <c r="AV190" t="s">
        <v>176</v>
      </c>
      <c r="AW190" t="s">
        <v>55</v>
      </c>
    </row>
    <row r="191" spans="1:49" hidden="1" x14ac:dyDescent="0.25">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3936</v>
      </c>
      <c r="AL191" t="s">
        <v>55</v>
      </c>
      <c r="AM191" t="s">
        <v>1331</v>
      </c>
      <c r="AN191" t="s">
        <v>3969</v>
      </c>
      <c r="AO191" t="s">
        <v>46</v>
      </c>
      <c r="AP191" t="s">
        <v>67</v>
      </c>
      <c r="AQ191" t="s">
        <v>67</v>
      </c>
      <c r="AR191" t="s">
        <v>67</v>
      </c>
      <c r="AS191" t="s">
        <v>67</v>
      </c>
      <c r="AT191" t="s">
        <v>46</v>
      </c>
      <c r="AU191" t="s">
        <v>55</v>
      </c>
      <c r="AV191" t="s">
        <v>46</v>
      </c>
      <c r="AW191" t="s">
        <v>55</v>
      </c>
    </row>
    <row r="192" spans="1:49" x14ac:dyDescent="0.25">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3968</v>
      </c>
      <c r="AO192" t="s">
        <v>39</v>
      </c>
      <c r="AP192" t="s">
        <v>67</v>
      </c>
      <c r="AQ192" t="s">
        <v>58</v>
      </c>
      <c r="AR192" t="s">
        <v>94</v>
      </c>
      <c r="AS192" t="s">
        <v>58</v>
      </c>
      <c r="AT192" t="s">
        <v>50</v>
      </c>
      <c r="AU192" t="s">
        <v>90</v>
      </c>
      <c r="AV192" t="s">
        <v>91</v>
      </c>
      <c r="AW192" t="s">
        <v>55</v>
      </c>
    </row>
    <row r="193" spans="1:49" hidden="1" x14ac:dyDescent="0.25">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3926</v>
      </c>
      <c r="AL193" t="s">
        <v>94</v>
      </c>
      <c r="AM193" t="s">
        <v>191</v>
      </c>
      <c r="AN193" t="s">
        <v>3970</v>
      </c>
      <c r="AO193" t="s">
        <v>39</v>
      </c>
      <c r="AP193" t="s">
        <v>1342</v>
      </c>
      <c r="AQ193" t="s">
        <v>94</v>
      </c>
      <c r="AR193" t="s">
        <v>94</v>
      </c>
      <c r="AS193" t="s">
        <v>94</v>
      </c>
      <c r="AT193" t="s">
        <v>103</v>
      </c>
      <c r="AU193" t="s">
        <v>51</v>
      </c>
      <c r="AV193" t="s">
        <v>4004</v>
      </c>
      <c r="AW193" t="s">
        <v>54</v>
      </c>
    </row>
    <row r="194" spans="1:49" x14ac:dyDescent="0.25">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3968</v>
      </c>
      <c r="AO194" t="s">
        <v>46</v>
      </c>
      <c r="AP194" t="s">
        <v>67</v>
      </c>
      <c r="AQ194" t="s">
        <v>67</v>
      </c>
      <c r="AR194" t="s">
        <v>67</v>
      </c>
      <c r="AS194" t="s">
        <v>58</v>
      </c>
      <c r="AT194" t="s">
        <v>50</v>
      </c>
      <c r="AU194" t="s">
        <v>55</v>
      </c>
      <c r="AV194" t="s">
        <v>46</v>
      </c>
      <c r="AW194" t="s">
        <v>54</v>
      </c>
    </row>
    <row r="195" spans="1:49" hidden="1" x14ac:dyDescent="0.25">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3970</v>
      </c>
      <c r="AO195" t="s">
        <v>39</v>
      </c>
      <c r="AP195" t="s">
        <v>1090</v>
      </c>
      <c r="AQ195" t="s">
        <v>94</v>
      </c>
      <c r="AR195" t="s">
        <v>58</v>
      </c>
      <c r="AS195" t="s">
        <v>94</v>
      </c>
      <c r="AT195" t="s">
        <v>137</v>
      </c>
      <c r="AU195" t="s">
        <v>51</v>
      </c>
      <c r="AV195" t="s">
        <v>52</v>
      </c>
      <c r="AW195" t="s">
        <v>822</v>
      </c>
    </row>
    <row r="196" spans="1:49" x14ac:dyDescent="0.25">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3968</v>
      </c>
      <c r="AO196" t="s">
        <v>46</v>
      </c>
      <c r="AP196" t="s">
        <v>67</v>
      </c>
      <c r="AQ196" t="s">
        <v>94</v>
      </c>
      <c r="AR196" t="s">
        <v>67</v>
      </c>
      <c r="AS196" t="s">
        <v>58</v>
      </c>
      <c r="AT196" t="s">
        <v>50</v>
      </c>
      <c r="AU196" t="s">
        <v>113</v>
      </c>
      <c r="AV196" t="s">
        <v>46</v>
      </c>
      <c r="AW196" t="s">
        <v>55</v>
      </c>
    </row>
    <row r="197" spans="1:49" hidden="1" x14ac:dyDescent="0.25">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4028</v>
      </c>
      <c r="AN197" t="s">
        <v>85</v>
      </c>
      <c r="AO197" t="s">
        <v>39</v>
      </c>
      <c r="AP197" t="s">
        <v>67</v>
      </c>
      <c r="AQ197" t="s">
        <v>94</v>
      </c>
      <c r="AR197" t="s">
        <v>94</v>
      </c>
      <c r="AS197" t="s">
        <v>94</v>
      </c>
      <c r="AT197" t="s">
        <v>137</v>
      </c>
      <c r="AU197" t="s">
        <v>51</v>
      </c>
      <c r="AV197" t="s">
        <v>52</v>
      </c>
      <c r="AW197" t="s">
        <v>4005</v>
      </c>
    </row>
    <row r="198" spans="1:49" hidden="1" x14ac:dyDescent="0.25">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hidden="1" x14ac:dyDescent="0.25">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3968</v>
      </c>
      <c r="AO199" t="s">
        <v>46</v>
      </c>
      <c r="AP199" t="s">
        <v>67</v>
      </c>
      <c r="AQ199" t="s">
        <v>94</v>
      </c>
      <c r="AR199" t="s">
        <v>94</v>
      </c>
      <c r="AS199" t="s">
        <v>67</v>
      </c>
      <c r="AT199" t="s">
        <v>3968</v>
      </c>
      <c r="AU199" t="s">
        <v>310</v>
      </c>
      <c r="AV199" t="s">
        <v>176</v>
      </c>
      <c r="AW199" t="s">
        <v>55</v>
      </c>
    </row>
    <row r="200" spans="1:49" x14ac:dyDescent="0.25">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3968</v>
      </c>
      <c r="AO200" t="s">
        <v>46</v>
      </c>
      <c r="AP200" t="s">
        <v>4014</v>
      </c>
      <c r="AQ200" t="s">
        <v>58</v>
      </c>
      <c r="AR200" t="s">
        <v>67</v>
      </c>
      <c r="AS200" t="s">
        <v>67</v>
      </c>
      <c r="AT200" t="s">
        <v>50</v>
      </c>
      <c r="AU200" t="s">
        <v>55</v>
      </c>
      <c r="AV200" t="s">
        <v>46</v>
      </c>
      <c r="AW200" t="s">
        <v>55</v>
      </c>
    </row>
    <row r="201" spans="1:49" x14ac:dyDescent="0.25">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3968</v>
      </c>
      <c r="AO201" t="s">
        <v>39</v>
      </c>
      <c r="AP201" t="s">
        <v>3980</v>
      </c>
      <c r="AQ201" t="s">
        <v>94</v>
      </c>
      <c r="AR201" t="s">
        <v>94</v>
      </c>
      <c r="AS201" t="s">
        <v>58</v>
      </c>
      <c r="AT201" t="s">
        <v>164</v>
      </c>
      <c r="AU201" t="s">
        <v>51</v>
      </c>
      <c r="AV201" t="s">
        <v>52</v>
      </c>
      <c r="AW201" t="s">
        <v>54</v>
      </c>
    </row>
    <row r="202" spans="1:49" x14ac:dyDescent="0.25">
      <c r="A202" t="s">
        <v>35</v>
      </c>
      <c r="B202" s="3">
        <v>42144</v>
      </c>
      <c r="C202">
        <v>13</v>
      </c>
      <c r="D202">
        <v>13110</v>
      </c>
      <c r="E202" s="7" t="s">
        <v>169</v>
      </c>
      <c r="F202" s="7" t="s">
        <v>37</v>
      </c>
      <c r="G202" t="s">
        <v>1394</v>
      </c>
      <c r="H202">
        <v>38</v>
      </c>
      <c r="I202" t="s">
        <v>39</v>
      </c>
      <c r="J202" t="s">
        <v>1395</v>
      </c>
      <c r="K202" t="s">
        <v>1396</v>
      </c>
      <c r="L202" t="s">
        <v>42</v>
      </c>
      <c r="M202" t="s">
        <v>74</v>
      </c>
      <c r="N202" t="s">
        <v>44</v>
      </c>
      <c r="O202" t="s">
        <v>1397</v>
      </c>
      <c r="P202">
        <v>47</v>
      </c>
      <c r="Q202" t="s">
        <v>39</v>
      </c>
      <c r="R202" t="s">
        <v>1398</v>
      </c>
      <c r="S202" t="s">
        <v>49</v>
      </c>
      <c r="T202" t="s">
        <v>49</v>
      </c>
      <c r="U202" t="s">
        <v>1399</v>
      </c>
      <c r="V202" t="s">
        <v>136</v>
      </c>
      <c r="W202" t="s">
        <v>49</v>
      </c>
      <c r="X202" t="s">
        <v>50</v>
      </c>
      <c r="Y202" t="s">
        <v>1400</v>
      </c>
      <c r="Z202" t="s">
        <v>51</v>
      </c>
      <c r="AA202">
        <v>42367</v>
      </c>
      <c r="AB202" t="s">
        <v>52</v>
      </c>
      <c r="AC202" t="s">
        <v>1401</v>
      </c>
      <c r="AD202" t="s">
        <v>409</v>
      </c>
      <c r="AE202" t="s">
        <v>55</v>
      </c>
      <c r="AF202" t="s">
        <v>1402</v>
      </c>
      <c r="AG202" t="s">
        <v>1403</v>
      </c>
      <c r="AH202" s="2" t="s">
        <v>58</v>
      </c>
      <c r="AI202" s="5" t="s">
        <v>58</v>
      </c>
      <c r="AJ202" t="s">
        <v>39</v>
      </c>
      <c r="AK202" t="s">
        <v>3937</v>
      </c>
      <c r="AL202" t="s">
        <v>94</v>
      </c>
      <c r="AM202" t="s">
        <v>74</v>
      </c>
      <c r="AN202" t="s">
        <v>3968</v>
      </c>
      <c r="AO202" t="s">
        <v>39</v>
      </c>
      <c r="AP202" t="s">
        <v>3984</v>
      </c>
      <c r="AQ202" t="s">
        <v>58</v>
      </c>
      <c r="AR202" t="s">
        <v>58</v>
      </c>
      <c r="AS202" t="s">
        <v>58</v>
      </c>
      <c r="AT202" t="s">
        <v>50</v>
      </c>
      <c r="AU202" t="s">
        <v>51</v>
      </c>
      <c r="AV202" t="s">
        <v>52</v>
      </c>
      <c r="AW202" t="s">
        <v>4005</v>
      </c>
    </row>
    <row r="203" spans="1:49" hidden="1" x14ac:dyDescent="0.25">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25">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3926</v>
      </c>
      <c r="AL204" t="s">
        <v>94</v>
      </c>
      <c r="AM204" t="s">
        <v>74</v>
      </c>
      <c r="AN204" t="s">
        <v>3968</v>
      </c>
      <c r="AO204" t="s">
        <v>39</v>
      </c>
      <c r="AP204" t="s">
        <v>67</v>
      </c>
      <c r="AQ204" t="s">
        <v>58</v>
      </c>
      <c r="AR204" t="s">
        <v>94</v>
      </c>
      <c r="AS204" t="s">
        <v>58</v>
      </c>
      <c r="AT204" t="s">
        <v>50</v>
      </c>
      <c r="AU204" t="s">
        <v>90</v>
      </c>
      <c r="AV204" t="s">
        <v>91</v>
      </c>
      <c r="AW204" t="s">
        <v>55</v>
      </c>
    </row>
    <row r="205" spans="1:49" x14ac:dyDescent="0.25">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3968</v>
      </c>
      <c r="AO205" t="s">
        <v>39</v>
      </c>
      <c r="AP205" t="s">
        <v>67</v>
      </c>
      <c r="AQ205" t="s">
        <v>94</v>
      </c>
      <c r="AR205" t="s">
        <v>67</v>
      </c>
      <c r="AS205" t="s">
        <v>58</v>
      </c>
      <c r="AT205" t="s">
        <v>50</v>
      </c>
      <c r="AU205" t="s">
        <v>112</v>
      </c>
      <c r="AV205" t="s">
        <v>310</v>
      </c>
      <c r="AW205" t="s">
        <v>55</v>
      </c>
    </row>
    <row r="206" spans="1:49" x14ac:dyDescent="0.25">
      <c r="A206" t="s">
        <v>35</v>
      </c>
      <c r="B206" s="3">
        <v>43262</v>
      </c>
      <c r="C206">
        <v>13</v>
      </c>
      <c r="D206">
        <v>13119</v>
      </c>
      <c r="E206" t="s">
        <v>515</v>
      </c>
      <c r="F206" t="s">
        <v>37</v>
      </c>
      <c r="G206" t="s">
        <v>1421</v>
      </c>
      <c r="H206">
        <v>17</v>
      </c>
      <c r="I206" t="s">
        <v>39</v>
      </c>
      <c r="J206" t="s">
        <v>159</v>
      </c>
      <c r="K206" t="s">
        <v>1422</v>
      </c>
      <c r="L206" t="s">
        <v>49</v>
      </c>
      <c r="M206" t="s">
        <v>271</v>
      </c>
      <c r="N206" t="s">
        <v>44</v>
      </c>
      <c r="O206" t="s">
        <v>728</v>
      </c>
      <c r="P206">
        <v>18</v>
      </c>
      <c r="Q206" t="s">
        <v>39</v>
      </c>
      <c r="R206" t="s">
        <v>46</v>
      </c>
      <c r="S206" t="s">
        <v>42</v>
      </c>
      <c r="T206" t="s">
        <v>49</v>
      </c>
      <c r="U206" t="s">
        <v>1423</v>
      </c>
      <c r="V206" t="s">
        <v>136</v>
      </c>
      <c r="W206" t="s">
        <v>67</v>
      </c>
      <c r="X206" t="s">
        <v>204</v>
      </c>
      <c r="Y206" t="s">
        <v>46</v>
      </c>
      <c r="Z206" t="s">
        <v>112</v>
      </c>
      <c r="AA206">
        <v>43266</v>
      </c>
      <c r="AB206" t="s">
        <v>176</v>
      </c>
      <c r="AC206" t="s">
        <v>729</v>
      </c>
      <c r="AD206" t="s">
        <v>55</v>
      </c>
      <c r="AE206" t="s">
        <v>55</v>
      </c>
      <c r="AF206" t="s">
        <v>1424</v>
      </c>
      <c r="AG206" t="s">
        <v>1425</v>
      </c>
      <c r="AH206" s="2" t="s">
        <v>58</v>
      </c>
      <c r="AI206" s="5" t="s">
        <v>58</v>
      </c>
      <c r="AJ206" t="s">
        <v>39</v>
      </c>
      <c r="AK206" t="s">
        <v>429</v>
      </c>
      <c r="AL206" t="s">
        <v>58</v>
      </c>
      <c r="AM206" t="s">
        <v>712</v>
      </c>
      <c r="AN206" t="s">
        <v>3968</v>
      </c>
      <c r="AO206" t="s">
        <v>39</v>
      </c>
      <c r="AP206" t="s">
        <v>67</v>
      </c>
      <c r="AQ206" t="s">
        <v>94</v>
      </c>
      <c r="AR206" t="s">
        <v>58</v>
      </c>
      <c r="AS206" t="s">
        <v>67</v>
      </c>
      <c r="AT206" t="s">
        <v>1247</v>
      </c>
      <c r="AU206" t="s">
        <v>112</v>
      </c>
      <c r="AV206" t="s">
        <v>176</v>
      </c>
      <c r="AW206" t="s">
        <v>55</v>
      </c>
    </row>
    <row r="207" spans="1:49" x14ac:dyDescent="0.25">
      <c r="A207" t="s">
        <v>35</v>
      </c>
      <c r="B207" s="3">
        <v>43632</v>
      </c>
      <c r="C207">
        <v>13</v>
      </c>
      <c r="D207">
        <v>13126</v>
      </c>
      <c r="E207" t="s">
        <v>396</v>
      </c>
      <c r="F207" t="s">
        <v>37</v>
      </c>
      <c r="G207" t="s">
        <v>1426</v>
      </c>
      <c r="H207">
        <v>26</v>
      </c>
      <c r="I207" t="s">
        <v>39</v>
      </c>
      <c r="J207" t="s">
        <v>46</v>
      </c>
      <c r="K207" t="s">
        <v>1427</v>
      </c>
      <c r="L207" t="s">
        <v>55</v>
      </c>
      <c r="M207" t="s">
        <v>271</v>
      </c>
      <c r="N207" t="s">
        <v>44</v>
      </c>
      <c r="O207" t="s">
        <v>1428</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1429</v>
      </c>
      <c r="AG207" t="s">
        <v>1430</v>
      </c>
      <c r="AH207" s="2" t="s">
        <v>58</v>
      </c>
      <c r="AI207" s="5" t="s">
        <v>58</v>
      </c>
      <c r="AJ207" t="s">
        <v>39</v>
      </c>
      <c r="AK207" t="s">
        <v>46</v>
      </c>
      <c r="AL207" t="s">
        <v>55</v>
      </c>
      <c r="AM207" t="s">
        <v>712</v>
      </c>
      <c r="AN207" t="s">
        <v>3968</v>
      </c>
      <c r="AO207" t="s">
        <v>39</v>
      </c>
      <c r="AP207" t="s">
        <v>67</v>
      </c>
      <c r="AQ207" t="s">
        <v>58</v>
      </c>
      <c r="AR207" t="s">
        <v>67</v>
      </c>
      <c r="AS207" t="s">
        <v>58</v>
      </c>
      <c r="AT207" t="s">
        <v>50</v>
      </c>
      <c r="AU207" t="s">
        <v>90</v>
      </c>
      <c r="AV207" t="s">
        <v>91</v>
      </c>
      <c r="AW207" t="s">
        <v>55</v>
      </c>
    </row>
    <row r="208" spans="1:49" hidden="1" x14ac:dyDescent="0.25">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4027</v>
      </c>
      <c r="AL208" t="s">
        <v>94</v>
      </c>
      <c r="AM208" t="s">
        <v>74</v>
      </c>
      <c r="AN208" t="s">
        <v>3968</v>
      </c>
      <c r="AO208" t="s">
        <v>629</v>
      </c>
      <c r="AP208" t="s">
        <v>67</v>
      </c>
      <c r="AQ208" t="s">
        <v>94</v>
      </c>
      <c r="AR208" t="s">
        <v>94</v>
      </c>
      <c r="AS208" t="s">
        <v>58</v>
      </c>
      <c r="AT208" t="s">
        <v>50</v>
      </c>
      <c r="AU208" t="s">
        <v>112</v>
      </c>
      <c r="AV208" t="s">
        <v>589</v>
      </c>
      <c r="AW208" t="s">
        <v>55</v>
      </c>
    </row>
    <row r="209" spans="1:49" x14ac:dyDescent="0.25">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3968</v>
      </c>
      <c r="AO209" t="s">
        <v>39</v>
      </c>
      <c r="AP209" t="s">
        <v>67</v>
      </c>
      <c r="AQ209" t="s">
        <v>94</v>
      </c>
      <c r="AR209" t="s">
        <v>94</v>
      </c>
      <c r="AS209" t="s">
        <v>58</v>
      </c>
      <c r="AT209" t="s">
        <v>50</v>
      </c>
      <c r="AU209" t="s">
        <v>112</v>
      </c>
      <c r="AV209" t="s">
        <v>113</v>
      </c>
      <c r="AW209" t="s">
        <v>55</v>
      </c>
    </row>
    <row r="210" spans="1:49" x14ac:dyDescent="0.25">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3968</v>
      </c>
      <c r="AO210" t="s">
        <v>39</v>
      </c>
      <c r="AP210" t="s">
        <v>3971</v>
      </c>
      <c r="AQ210" t="s">
        <v>94</v>
      </c>
      <c r="AR210" t="s">
        <v>58</v>
      </c>
      <c r="AS210" t="s">
        <v>58</v>
      </c>
      <c r="AT210" t="s">
        <v>50</v>
      </c>
      <c r="AU210" t="s">
        <v>51</v>
      </c>
      <c r="AV210" t="s">
        <v>52</v>
      </c>
      <c r="AW210" t="s">
        <v>822</v>
      </c>
    </row>
    <row r="211" spans="1:49" x14ac:dyDescent="0.25">
      <c r="A211" t="s">
        <v>35</v>
      </c>
      <c r="B211" s="3">
        <v>41671</v>
      </c>
      <c r="C211">
        <v>13</v>
      </c>
      <c r="D211">
        <v>13118</v>
      </c>
      <c r="E211" s="7" t="s">
        <v>1456</v>
      </c>
      <c r="F211" s="7" t="s">
        <v>37</v>
      </c>
      <c r="G211" t="s">
        <v>1457</v>
      </c>
      <c r="H211">
        <v>64</v>
      </c>
      <c r="I211" t="s">
        <v>39</v>
      </c>
      <c r="J211" t="s">
        <v>40</v>
      </c>
      <c r="K211" t="s">
        <v>1458</v>
      </c>
      <c r="L211" t="s">
        <v>42</v>
      </c>
      <c r="M211" t="s">
        <v>74</v>
      </c>
      <c r="N211" t="s">
        <v>44</v>
      </c>
      <c r="O211" t="s">
        <v>1459</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1460</v>
      </c>
      <c r="AG211" t="s">
        <v>1461</v>
      </c>
      <c r="AH211" s="2" t="s">
        <v>58</v>
      </c>
      <c r="AI211" s="5" t="s">
        <v>58</v>
      </c>
      <c r="AJ211" t="s">
        <v>39</v>
      </c>
      <c r="AK211" t="s">
        <v>3926</v>
      </c>
      <c r="AL211" t="s">
        <v>94</v>
      </c>
      <c r="AM211" t="s">
        <v>74</v>
      </c>
      <c r="AN211" t="s">
        <v>3968</v>
      </c>
      <c r="AO211" t="s">
        <v>39</v>
      </c>
      <c r="AP211" t="s">
        <v>67</v>
      </c>
      <c r="AQ211" t="s">
        <v>58</v>
      </c>
      <c r="AR211" t="s">
        <v>94</v>
      </c>
      <c r="AS211" t="s">
        <v>58</v>
      </c>
      <c r="AT211" t="s">
        <v>50</v>
      </c>
      <c r="AU211" t="s">
        <v>90</v>
      </c>
      <c r="AV211" t="s">
        <v>91</v>
      </c>
      <c r="AW211" t="s">
        <v>55</v>
      </c>
    </row>
    <row r="212" spans="1:49" x14ac:dyDescent="0.25">
      <c r="A212" t="s">
        <v>35</v>
      </c>
      <c r="B212" s="3">
        <v>42359</v>
      </c>
      <c r="C212">
        <v>13</v>
      </c>
      <c r="D212">
        <v>13119</v>
      </c>
      <c r="E212" t="s">
        <v>515</v>
      </c>
      <c r="F212" t="s">
        <v>37</v>
      </c>
      <c r="G212" t="s">
        <v>1462</v>
      </c>
      <c r="H212">
        <v>47</v>
      </c>
      <c r="I212" t="s">
        <v>39</v>
      </c>
      <c r="J212" t="s">
        <v>40</v>
      </c>
      <c r="K212" t="s">
        <v>1463</v>
      </c>
      <c r="L212" t="s">
        <v>42</v>
      </c>
      <c r="M212" t="s">
        <v>43</v>
      </c>
      <c r="N212" t="s">
        <v>44</v>
      </c>
      <c r="O212" t="s">
        <v>1464</v>
      </c>
      <c r="P212">
        <v>66</v>
      </c>
      <c r="Q212" t="s">
        <v>39</v>
      </c>
      <c r="R212" t="s">
        <v>46</v>
      </c>
      <c r="S212" t="s">
        <v>49</v>
      </c>
      <c r="T212" t="s">
        <v>42</v>
      </c>
      <c r="U212" t="s">
        <v>1465</v>
      </c>
      <c r="V212" t="s">
        <v>42</v>
      </c>
      <c r="W212" t="s">
        <v>49</v>
      </c>
      <c r="X212" t="s">
        <v>50</v>
      </c>
      <c r="Y212" t="s">
        <v>42</v>
      </c>
      <c r="Z212" t="s">
        <v>90</v>
      </c>
      <c r="AA212">
        <v>42359</v>
      </c>
      <c r="AB212" t="s">
        <v>91</v>
      </c>
      <c r="AC212" t="s">
        <v>55</v>
      </c>
      <c r="AD212" t="s">
        <v>55</v>
      </c>
      <c r="AE212" t="s">
        <v>55</v>
      </c>
      <c r="AF212" t="s">
        <v>1466</v>
      </c>
      <c r="AG212" t="s">
        <v>1467</v>
      </c>
      <c r="AH212" s="2" t="s">
        <v>58</v>
      </c>
      <c r="AI212" s="5" t="s">
        <v>58</v>
      </c>
      <c r="AJ212" t="s">
        <v>39</v>
      </c>
      <c r="AK212" t="s">
        <v>3926</v>
      </c>
      <c r="AL212" t="s">
        <v>94</v>
      </c>
      <c r="AM212" t="s">
        <v>43</v>
      </c>
      <c r="AN212" t="s">
        <v>3968</v>
      </c>
      <c r="AO212" t="s">
        <v>39</v>
      </c>
      <c r="AP212" t="s">
        <v>67</v>
      </c>
      <c r="AQ212" t="s">
        <v>58</v>
      </c>
      <c r="AR212" t="s">
        <v>94</v>
      </c>
      <c r="AS212" t="s">
        <v>58</v>
      </c>
      <c r="AT212" t="s">
        <v>50</v>
      </c>
      <c r="AU212" t="s">
        <v>90</v>
      </c>
      <c r="AV212" t="s">
        <v>91</v>
      </c>
      <c r="AW212" t="s">
        <v>55</v>
      </c>
    </row>
    <row r="213" spans="1:49" x14ac:dyDescent="0.25">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3968</v>
      </c>
      <c r="AO213" t="s">
        <v>39</v>
      </c>
      <c r="AP213" t="s">
        <v>1090</v>
      </c>
      <c r="AQ213" t="s">
        <v>94</v>
      </c>
      <c r="AR213" t="s">
        <v>94</v>
      </c>
      <c r="AS213" t="s">
        <v>58</v>
      </c>
      <c r="AT213" t="s">
        <v>50</v>
      </c>
      <c r="AU213" t="s">
        <v>51</v>
      </c>
      <c r="AV213" t="s">
        <v>52</v>
      </c>
      <c r="AW213" t="s">
        <v>984</v>
      </c>
    </row>
    <row r="214" spans="1:49" x14ac:dyDescent="0.25">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3968</v>
      </c>
      <c r="AO214" t="s">
        <v>39</v>
      </c>
      <c r="AP214" t="s">
        <v>67</v>
      </c>
      <c r="AQ214" t="s">
        <v>94</v>
      </c>
      <c r="AR214" t="s">
        <v>94</v>
      </c>
      <c r="AS214" t="s">
        <v>58</v>
      </c>
      <c r="AT214" t="s">
        <v>50</v>
      </c>
      <c r="AU214" t="s">
        <v>112</v>
      </c>
      <c r="AV214" t="s">
        <v>176</v>
      </c>
      <c r="AW214" t="s">
        <v>55</v>
      </c>
    </row>
    <row r="215" spans="1:49" x14ac:dyDescent="0.25">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4026</v>
      </c>
      <c r="AL215" t="s">
        <v>94</v>
      </c>
      <c r="AM215" t="s">
        <v>74</v>
      </c>
      <c r="AN215" t="s">
        <v>3968</v>
      </c>
      <c r="AO215" t="s">
        <v>39</v>
      </c>
      <c r="AP215" t="s">
        <v>67</v>
      </c>
      <c r="AQ215" t="s">
        <v>58</v>
      </c>
      <c r="AR215" t="s">
        <v>94</v>
      </c>
      <c r="AS215" t="s">
        <v>58</v>
      </c>
      <c r="AT215" t="s">
        <v>50</v>
      </c>
      <c r="AU215" t="s">
        <v>90</v>
      </c>
      <c r="AV215" t="s">
        <v>91</v>
      </c>
      <c r="AW215" t="s">
        <v>55</v>
      </c>
    </row>
    <row r="216" spans="1:49" hidden="1" x14ac:dyDescent="0.25">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3968</v>
      </c>
      <c r="AO216" t="s">
        <v>46</v>
      </c>
      <c r="AP216" t="s">
        <v>67</v>
      </c>
      <c r="AQ216" t="s">
        <v>58</v>
      </c>
      <c r="AR216" t="s">
        <v>67</v>
      </c>
      <c r="AS216" t="s">
        <v>67</v>
      </c>
      <c r="AT216" t="s">
        <v>3968</v>
      </c>
      <c r="AU216" t="s">
        <v>1271</v>
      </c>
      <c r="AV216" t="s">
        <v>1760</v>
      </c>
      <c r="AW216" t="s">
        <v>55</v>
      </c>
    </row>
    <row r="217" spans="1:49" x14ac:dyDescent="0.25">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3968</v>
      </c>
      <c r="AO217" t="s">
        <v>39</v>
      </c>
      <c r="AP217" t="s">
        <v>67</v>
      </c>
      <c r="AQ217" t="s">
        <v>94</v>
      </c>
      <c r="AR217" t="s">
        <v>67</v>
      </c>
      <c r="AS217" t="s">
        <v>58</v>
      </c>
      <c r="AT217" t="s">
        <v>50</v>
      </c>
      <c r="AU217" t="s">
        <v>112</v>
      </c>
      <c r="AV217" t="s">
        <v>113</v>
      </c>
      <c r="AW217" t="s">
        <v>55</v>
      </c>
    </row>
    <row r="218" spans="1:49" x14ac:dyDescent="0.25">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3968</v>
      </c>
      <c r="AO218" t="s">
        <v>46</v>
      </c>
      <c r="AP218" t="s">
        <v>67</v>
      </c>
      <c r="AQ218" t="s">
        <v>94</v>
      </c>
      <c r="AR218" t="s">
        <v>67</v>
      </c>
      <c r="AS218" t="s">
        <v>58</v>
      </c>
      <c r="AT218" t="s">
        <v>3968</v>
      </c>
      <c r="AU218" t="s">
        <v>112</v>
      </c>
      <c r="AV218" t="s">
        <v>113</v>
      </c>
      <c r="AW218" t="s">
        <v>55</v>
      </c>
    </row>
    <row r="219" spans="1:49" x14ac:dyDescent="0.25">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3968</v>
      </c>
      <c r="AO219" t="s">
        <v>46</v>
      </c>
      <c r="AP219" t="s">
        <v>67</v>
      </c>
      <c r="AQ219" t="s">
        <v>67</v>
      </c>
      <c r="AR219" t="s">
        <v>67</v>
      </c>
      <c r="AS219" t="s">
        <v>67</v>
      </c>
      <c r="AT219" t="s">
        <v>103</v>
      </c>
      <c r="AU219" t="s">
        <v>55</v>
      </c>
      <c r="AV219" t="s">
        <v>46</v>
      </c>
      <c r="AW219" t="s">
        <v>4005</v>
      </c>
    </row>
    <row r="220" spans="1:49" hidden="1" x14ac:dyDescent="0.25">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3969</v>
      </c>
      <c r="AO220" t="s">
        <v>39</v>
      </c>
      <c r="AP220" t="s">
        <v>67</v>
      </c>
      <c r="AQ220" t="s">
        <v>94</v>
      </c>
      <c r="AR220" t="s">
        <v>94</v>
      </c>
      <c r="AS220" t="s">
        <v>94</v>
      </c>
      <c r="AT220" t="s">
        <v>164</v>
      </c>
      <c r="AU220" t="s">
        <v>51</v>
      </c>
      <c r="AV220" t="s">
        <v>52</v>
      </c>
      <c r="AW220" t="s">
        <v>884</v>
      </c>
    </row>
    <row r="221" spans="1:49" x14ac:dyDescent="0.25">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3929</v>
      </c>
      <c r="AL221" t="s">
        <v>55</v>
      </c>
      <c r="AM221" t="s">
        <v>528</v>
      </c>
      <c r="AN221" t="s">
        <v>3968</v>
      </c>
      <c r="AO221" t="s">
        <v>46</v>
      </c>
      <c r="AP221" t="s">
        <v>67</v>
      </c>
      <c r="AQ221" t="s">
        <v>67</v>
      </c>
      <c r="AR221" t="s">
        <v>67</v>
      </c>
      <c r="AS221" t="s">
        <v>67</v>
      </c>
      <c r="AT221" t="s">
        <v>50</v>
      </c>
      <c r="AU221" t="s">
        <v>112</v>
      </c>
      <c r="AV221" t="s">
        <v>113</v>
      </c>
      <c r="AW221" t="s">
        <v>55</v>
      </c>
    </row>
    <row r="222" spans="1:49" x14ac:dyDescent="0.25">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3968</v>
      </c>
      <c r="AO222" t="s">
        <v>39</v>
      </c>
      <c r="AP222" t="s">
        <v>67</v>
      </c>
      <c r="AQ222" t="s">
        <v>94</v>
      </c>
      <c r="AR222" t="s">
        <v>67</v>
      </c>
      <c r="AS222" t="s">
        <v>58</v>
      </c>
      <c r="AT222" t="s">
        <v>50</v>
      </c>
      <c r="AU222" t="s">
        <v>112</v>
      </c>
      <c r="AV222" t="s">
        <v>4001</v>
      </c>
      <c r="AW222" t="s">
        <v>55</v>
      </c>
    </row>
    <row r="223" spans="1:49" x14ac:dyDescent="0.25">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3968</v>
      </c>
      <c r="AO223" t="s">
        <v>39</v>
      </c>
      <c r="AP223" t="s">
        <v>67</v>
      </c>
      <c r="AQ223" t="s">
        <v>58</v>
      </c>
      <c r="AR223" t="s">
        <v>94</v>
      </c>
      <c r="AS223" t="s">
        <v>58</v>
      </c>
      <c r="AT223" t="s">
        <v>50</v>
      </c>
      <c r="AU223" t="s">
        <v>90</v>
      </c>
      <c r="AV223" t="s">
        <v>91</v>
      </c>
      <c r="AW223" t="s">
        <v>55</v>
      </c>
    </row>
    <row r="224" spans="1:49" x14ac:dyDescent="0.25">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3926</v>
      </c>
      <c r="AL224" t="s">
        <v>94</v>
      </c>
      <c r="AM224" t="s">
        <v>43</v>
      </c>
      <c r="AN224" t="s">
        <v>3968</v>
      </c>
      <c r="AO224" t="s">
        <v>39</v>
      </c>
      <c r="AP224" t="s">
        <v>3971</v>
      </c>
      <c r="AQ224" t="s">
        <v>94</v>
      </c>
      <c r="AR224" t="s">
        <v>94</v>
      </c>
      <c r="AS224" t="s">
        <v>58</v>
      </c>
      <c r="AT224" t="s">
        <v>50</v>
      </c>
      <c r="AU224" t="s">
        <v>51</v>
      </c>
      <c r="AV224" t="s">
        <v>52</v>
      </c>
      <c r="AW224" t="s">
        <v>1542</v>
      </c>
    </row>
    <row r="225" spans="1:49" x14ac:dyDescent="0.25">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3968</v>
      </c>
      <c r="AO225" t="s">
        <v>46</v>
      </c>
      <c r="AP225" t="s">
        <v>67</v>
      </c>
      <c r="AQ225" t="s">
        <v>94</v>
      </c>
      <c r="AR225" t="s">
        <v>58</v>
      </c>
      <c r="AS225" t="s">
        <v>58</v>
      </c>
      <c r="AT225" t="s">
        <v>50</v>
      </c>
      <c r="AU225" t="s">
        <v>51</v>
      </c>
      <c r="AV225" t="s">
        <v>52</v>
      </c>
      <c r="AW225" t="s">
        <v>54</v>
      </c>
    </row>
    <row r="226" spans="1:49" hidden="1" x14ac:dyDescent="0.25">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3969</v>
      </c>
      <c r="AO226" t="s">
        <v>39</v>
      </c>
      <c r="AP226" t="s">
        <v>67</v>
      </c>
      <c r="AQ226" t="s">
        <v>94</v>
      </c>
      <c r="AR226" t="s">
        <v>58</v>
      </c>
      <c r="AS226" t="s">
        <v>94</v>
      </c>
      <c r="AT226" t="s">
        <v>1247</v>
      </c>
      <c r="AU226" t="s">
        <v>112</v>
      </c>
      <c r="AV226" t="s">
        <v>176</v>
      </c>
      <c r="AW226" t="s">
        <v>55</v>
      </c>
    </row>
    <row r="227" spans="1:49" x14ac:dyDescent="0.25">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3968</v>
      </c>
      <c r="AO227" t="s">
        <v>46</v>
      </c>
      <c r="AP227" t="s">
        <v>67</v>
      </c>
      <c r="AQ227" t="s">
        <v>67</v>
      </c>
      <c r="AR227" t="s">
        <v>67</v>
      </c>
      <c r="AS227" t="s">
        <v>67</v>
      </c>
      <c r="AT227" t="s">
        <v>67</v>
      </c>
      <c r="AU227" t="s">
        <v>113</v>
      </c>
      <c r="AV227" t="s">
        <v>46</v>
      </c>
      <c r="AW227" t="s">
        <v>55</v>
      </c>
    </row>
    <row r="228" spans="1:49" x14ac:dyDescent="0.25">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4007</v>
      </c>
      <c r="AL228" t="s">
        <v>94</v>
      </c>
      <c r="AM228" t="s">
        <v>43</v>
      </c>
      <c r="AN228" t="s">
        <v>3968</v>
      </c>
      <c r="AO228" t="s">
        <v>39</v>
      </c>
      <c r="AP228" t="s">
        <v>3971</v>
      </c>
      <c r="AQ228" t="s">
        <v>58</v>
      </c>
      <c r="AR228" t="s">
        <v>94</v>
      </c>
      <c r="AS228" t="s">
        <v>58</v>
      </c>
      <c r="AT228" t="s">
        <v>50</v>
      </c>
      <c r="AU228" t="s">
        <v>90</v>
      </c>
      <c r="AV228" t="s">
        <v>91</v>
      </c>
      <c r="AW228" t="s">
        <v>55</v>
      </c>
    </row>
    <row r="229" spans="1:49" x14ac:dyDescent="0.25">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3968</v>
      </c>
      <c r="AO229" t="s">
        <v>39</v>
      </c>
      <c r="AP229" t="s">
        <v>67</v>
      </c>
      <c r="AQ229" t="s">
        <v>94</v>
      </c>
      <c r="AR229" t="s">
        <v>58</v>
      </c>
      <c r="AS229" t="s">
        <v>58</v>
      </c>
      <c r="AT229" t="s">
        <v>50</v>
      </c>
      <c r="AU229" t="s">
        <v>51</v>
      </c>
      <c r="AV229" t="s">
        <v>52</v>
      </c>
      <c r="AW229" t="s">
        <v>54</v>
      </c>
    </row>
    <row r="230" spans="1:49" x14ac:dyDescent="0.25">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3968</v>
      </c>
      <c r="AO230" t="s">
        <v>46</v>
      </c>
      <c r="AP230" t="s">
        <v>67</v>
      </c>
      <c r="AQ230" t="s">
        <v>58</v>
      </c>
      <c r="AR230" t="s">
        <v>67</v>
      </c>
      <c r="AS230" t="s">
        <v>58</v>
      </c>
      <c r="AT230" t="s">
        <v>50</v>
      </c>
      <c r="AU230" t="s">
        <v>55</v>
      </c>
      <c r="AV230" t="s">
        <v>46</v>
      </c>
      <c r="AW230" t="s">
        <v>55</v>
      </c>
    </row>
    <row r="231" spans="1:49" hidden="1" x14ac:dyDescent="0.25">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3968</v>
      </c>
      <c r="AO231" t="s">
        <v>46</v>
      </c>
      <c r="AP231" t="s">
        <v>67</v>
      </c>
      <c r="AQ231" t="s">
        <v>67</v>
      </c>
      <c r="AR231" t="s">
        <v>67</v>
      </c>
      <c r="AS231" t="s">
        <v>94</v>
      </c>
      <c r="AT231" t="s">
        <v>67</v>
      </c>
      <c r="AU231" t="s">
        <v>55</v>
      </c>
      <c r="AV231" t="s">
        <v>46</v>
      </c>
      <c r="AW231" t="s">
        <v>55</v>
      </c>
    </row>
    <row r="232" spans="1:49" x14ac:dyDescent="0.25">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3968</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3968</v>
      </c>
      <c r="AO233" t="s">
        <v>2045</v>
      </c>
      <c r="AP233" t="s">
        <v>67</v>
      </c>
      <c r="AQ233" t="s">
        <v>94</v>
      </c>
      <c r="AR233" t="s">
        <v>67</v>
      </c>
      <c r="AS233" t="s">
        <v>58</v>
      </c>
      <c r="AT233" t="s">
        <v>3968</v>
      </c>
      <c r="AU233" t="s">
        <v>112</v>
      </c>
      <c r="AV233" t="s">
        <v>589</v>
      </c>
      <c r="AW233" t="s">
        <v>55</v>
      </c>
    </row>
    <row r="234" spans="1:49" hidden="1" x14ac:dyDescent="0.25">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3968</v>
      </c>
      <c r="AO234" t="s">
        <v>46</v>
      </c>
      <c r="AP234" t="s">
        <v>67</v>
      </c>
      <c r="AQ234" t="s">
        <v>67</v>
      </c>
      <c r="AR234" t="s">
        <v>67</v>
      </c>
      <c r="AS234" t="s">
        <v>67</v>
      </c>
      <c r="AT234" t="s">
        <v>67</v>
      </c>
      <c r="AU234" t="s">
        <v>55</v>
      </c>
      <c r="AV234" t="s">
        <v>46</v>
      </c>
      <c r="AW234" t="s">
        <v>55</v>
      </c>
    </row>
    <row r="235" spans="1:49" x14ac:dyDescent="0.25">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3956</v>
      </c>
      <c r="AL235" t="s">
        <v>94</v>
      </c>
      <c r="AM235" t="s">
        <v>74</v>
      </c>
      <c r="AN235" t="s">
        <v>3968</v>
      </c>
      <c r="AO235" t="s">
        <v>39</v>
      </c>
      <c r="AP235" t="s">
        <v>3971</v>
      </c>
      <c r="AQ235" t="s">
        <v>58</v>
      </c>
      <c r="AR235" t="s">
        <v>94</v>
      </c>
      <c r="AS235" t="s">
        <v>58</v>
      </c>
      <c r="AT235" t="s">
        <v>50</v>
      </c>
      <c r="AU235" t="s">
        <v>90</v>
      </c>
      <c r="AV235" t="s">
        <v>91</v>
      </c>
      <c r="AW235" t="s">
        <v>55</v>
      </c>
    </row>
    <row r="236" spans="1:49" x14ac:dyDescent="0.25">
      <c r="A236" t="s">
        <v>35</v>
      </c>
      <c r="B236" s="3">
        <v>41350</v>
      </c>
      <c r="C236">
        <v>13</v>
      </c>
      <c r="D236">
        <v>13106</v>
      </c>
      <c r="E236" s="8" t="s">
        <v>1601</v>
      </c>
      <c r="F236" t="s">
        <v>37</v>
      </c>
      <c r="G236" t="s">
        <v>1602</v>
      </c>
      <c r="H236">
        <v>32</v>
      </c>
      <c r="I236" t="s">
        <v>46</v>
      </c>
      <c r="J236" s="1" t="s">
        <v>62</v>
      </c>
      <c r="K236" t="s">
        <v>286</v>
      </c>
      <c r="L236" s="1" t="s">
        <v>55</v>
      </c>
      <c r="M236" t="s">
        <v>64</v>
      </c>
      <c r="N236" t="s">
        <v>302</v>
      </c>
      <c r="O236" t="s">
        <v>1603</v>
      </c>
      <c r="P236">
        <v>25</v>
      </c>
      <c r="Q236" t="s">
        <v>46</v>
      </c>
      <c r="R236" t="s">
        <v>46</v>
      </c>
      <c r="S236" s="1" t="s">
        <v>67</v>
      </c>
      <c r="T236" t="s">
        <v>67</v>
      </c>
      <c r="U236" t="s">
        <v>1604</v>
      </c>
      <c r="V236" t="s">
        <v>48</v>
      </c>
      <c r="W236" t="s">
        <v>49</v>
      </c>
      <c r="X236" t="s">
        <v>50</v>
      </c>
      <c r="Y236" t="s">
        <v>46</v>
      </c>
      <c r="Z236" t="s">
        <v>762</v>
      </c>
      <c r="AA236" t="s">
        <v>55</v>
      </c>
      <c r="AB236" t="s">
        <v>46</v>
      </c>
      <c r="AC236" s="1" t="s">
        <v>55</v>
      </c>
      <c r="AE236" t="s">
        <v>55</v>
      </c>
      <c r="AF236" t="s">
        <v>69</v>
      </c>
      <c r="AG236" t="s">
        <v>69</v>
      </c>
      <c r="AH236" s="2" t="s">
        <v>58</v>
      </c>
      <c r="AI236" s="5" t="s">
        <v>58</v>
      </c>
      <c r="AJ236" t="s">
        <v>46</v>
      </c>
      <c r="AK236" t="s">
        <v>46</v>
      </c>
      <c r="AL236" t="s">
        <v>55</v>
      </c>
      <c r="AM236" t="s">
        <v>43</v>
      </c>
      <c r="AN236" t="s">
        <v>3968</v>
      </c>
      <c r="AO236" t="s">
        <v>46</v>
      </c>
      <c r="AP236" t="s">
        <v>67</v>
      </c>
      <c r="AQ236" t="s">
        <v>67</v>
      </c>
      <c r="AR236" t="s">
        <v>67</v>
      </c>
      <c r="AS236" t="s">
        <v>58</v>
      </c>
      <c r="AT236" t="s">
        <v>50</v>
      </c>
      <c r="AU236" t="s">
        <v>113</v>
      </c>
      <c r="AV236" t="s">
        <v>46</v>
      </c>
      <c r="AW236" t="s">
        <v>55</v>
      </c>
    </row>
    <row r="237" spans="1:49" x14ac:dyDescent="0.25">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3968</v>
      </c>
      <c r="AO237" t="s">
        <v>39</v>
      </c>
      <c r="AP237" t="s">
        <v>67</v>
      </c>
      <c r="AQ237" t="s">
        <v>94</v>
      </c>
      <c r="AR237" t="s">
        <v>94</v>
      </c>
      <c r="AS237" t="s">
        <v>58</v>
      </c>
      <c r="AT237" t="s">
        <v>50</v>
      </c>
      <c r="AU237" t="s">
        <v>90</v>
      </c>
      <c r="AV237" t="s">
        <v>91</v>
      </c>
      <c r="AW237" t="s">
        <v>55</v>
      </c>
    </row>
    <row r="238" spans="1:49" hidden="1" x14ac:dyDescent="0.25">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3968</v>
      </c>
      <c r="AO238" t="s">
        <v>46</v>
      </c>
      <c r="AP238" t="s">
        <v>67</v>
      </c>
      <c r="AQ238" t="s">
        <v>58</v>
      </c>
      <c r="AR238" t="s">
        <v>67</v>
      </c>
      <c r="AS238" t="s">
        <v>67</v>
      </c>
      <c r="AT238" t="s">
        <v>103</v>
      </c>
      <c r="AU238" t="s">
        <v>55</v>
      </c>
      <c r="AV238" t="s">
        <v>46</v>
      </c>
      <c r="AW238" t="s">
        <v>55</v>
      </c>
    </row>
    <row r="239" spans="1:49" x14ac:dyDescent="0.25">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3968</v>
      </c>
      <c r="AO239" t="s">
        <v>46</v>
      </c>
      <c r="AP239" t="s">
        <v>67</v>
      </c>
      <c r="AQ239" t="s">
        <v>67</v>
      </c>
      <c r="AR239" t="s">
        <v>67</v>
      </c>
      <c r="AS239" t="s">
        <v>58</v>
      </c>
      <c r="AT239" t="s">
        <v>67</v>
      </c>
      <c r="AU239" t="s">
        <v>113</v>
      </c>
      <c r="AV239" t="s">
        <v>46</v>
      </c>
      <c r="AW239" t="s">
        <v>55</v>
      </c>
    </row>
    <row r="240" spans="1:49" x14ac:dyDescent="0.25">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3968</v>
      </c>
      <c r="AO240" t="s">
        <v>39</v>
      </c>
      <c r="AP240" t="s">
        <v>67</v>
      </c>
      <c r="AQ240" t="s">
        <v>58</v>
      </c>
      <c r="AR240" t="s">
        <v>94</v>
      </c>
      <c r="AS240" t="s">
        <v>58</v>
      </c>
      <c r="AT240" t="s">
        <v>50</v>
      </c>
      <c r="AU240" t="s">
        <v>90</v>
      </c>
      <c r="AV240" t="s">
        <v>91</v>
      </c>
      <c r="AW240" t="s">
        <v>55</v>
      </c>
    </row>
    <row r="241" spans="1:49" x14ac:dyDescent="0.25">
      <c r="A241" t="s">
        <v>35</v>
      </c>
      <c r="B241" s="3">
        <v>40299</v>
      </c>
      <c r="C241">
        <v>13</v>
      </c>
      <c r="D241">
        <v>13501</v>
      </c>
      <c r="E241" s="7" t="s">
        <v>764</v>
      </c>
      <c r="F241" s="7" t="s">
        <v>37</v>
      </c>
      <c r="G241" t="s">
        <v>1624</v>
      </c>
      <c r="H241">
        <v>45</v>
      </c>
      <c r="I241" t="s">
        <v>46</v>
      </c>
      <c r="J241" t="s">
        <v>62</v>
      </c>
      <c r="K241" t="s">
        <v>667</v>
      </c>
      <c r="L241" t="s">
        <v>55</v>
      </c>
      <c r="M241" t="s">
        <v>64</v>
      </c>
      <c r="N241" t="s">
        <v>65</v>
      </c>
      <c r="O241" t="s">
        <v>1625</v>
      </c>
      <c r="P241">
        <v>48</v>
      </c>
      <c r="Q241" t="s">
        <v>46</v>
      </c>
      <c r="R241" t="s">
        <v>46</v>
      </c>
      <c r="S241" t="s">
        <v>58</v>
      </c>
      <c r="T241" t="s">
        <v>67</v>
      </c>
      <c r="U241" t="s">
        <v>48</v>
      </c>
      <c r="V241" t="s">
        <v>48</v>
      </c>
      <c r="W241" t="s">
        <v>67</v>
      </c>
      <c r="X241" t="s">
        <v>1626</v>
      </c>
      <c r="Y241" t="s">
        <v>46</v>
      </c>
      <c r="Z241" t="s">
        <v>55</v>
      </c>
      <c r="AA241" t="s">
        <v>55</v>
      </c>
      <c r="AB241" t="s">
        <v>46</v>
      </c>
      <c r="AC241" t="s">
        <v>55</v>
      </c>
      <c r="AD241" t="s">
        <v>55</v>
      </c>
      <c r="AE241" t="s">
        <v>55</v>
      </c>
      <c r="AF241" t="s">
        <v>69</v>
      </c>
      <c r="AG241" t="s">
        <v>69</v>
      </c>
      <c r="AH241" s="2" t="s">
        <v>58</v>
      </c>
      <c r="AI241" s="5" t="s">
        <v>58</v>
      </c>
      <c r="AJ241" t="s">
        <v>46</v>
      </c>
      <c r="AK241" t="s">
        <v>46</v>
      </c>
      <c r="AL241" t="s">
        <v>55</v>
      </c>
      <c r="AM241" t="s">
        <v>43</v>
      </c>
      <c r="AN241" t="s">
        <v>3968</v>
      </c>
      <c r="AO241" t="s">
        <v>46</v>
      </c>
      <c r="AP241" t="s">
        <v>67</v>
      </c>
      <c r="AQ241" t="s">
        <v>58</v>
      </c>
      <c r="AR241" t="s">
        <v>67</v>
      </c>
      <c r="AS241" t="s">
        <v>67</v>
      </c>
      <c r="AT241" t="s">
        <v>3998</v>
      </c>
      <c r="AU241" t="s">
        <v>55</v>
      </c>
      <c r="AV241" t="s">
        <v>46</v>
      </c>
      <c r="AW241" t="s">
        <v>55</v>
      </c>
    </row>
    <row r="242" spans="1:49" x14ac:dyDescent="0.25">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3968</v>
      </c>
      <c r="AO242" t="s">
        <v>46</v>
      </c>
      <c r="AP242" t="s">
        <v>67</v>
      </c>
      <c r="AQ242" t="s">
        <v>58</v>
      </c>
      <c r="AR242" t="s">
        <v>67</v>
      </c>
      <c r="AS242" t="s">
        <v>58</v>
      </c>
      <c r="AT242" t="s">
        <v>50</v>
      </c>
      <c r="AU242" t="s">
        <v>55</v>
      </c>
      <c r="AV242" t="s">
        <v>46</v>
      </c>
      <c r="AW242" t="s">
        <v>55</v>
      </c>
    </row>
    <row r="243" spans="1:49" hidden="1" x14ac:dyDescent="0.25">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3969</v>
      </c>
      <c r="AO243" t="s">
        <v>46</v>
      </c>
      <c r="AP243" t="s">
        <v>67</v>
      </c>
      <c r="AQ243" t="s">
        <v>67</v>
      </c>
      <c r="AR243" t="s">
        <v>67</v>
      </c>
      <c r="AS243" t="s">
        <v>94</v>
      </c>
      <c r="AT243" t="s">
        <v>89</v>
      </c>
      <c r="AU243" t="s">
        <v>113</v>
      </c>
      <c r="AV243" t="s">
        <v>46</v>
      </c>
      <c r="AW243" t="s">
        <v>55</v>
      </c>
    </row>
    <row r="244" spans="1:49" x14ac:dyDescent="0.25">
      <c r="A244" t="s">
        <v>35</v>
      </c>
      <c r="B244" s="3">
        <v>43814</v>
      </c>
      <c r="C244">
        <v>13</v>
      </c>
      <c r="D244">
        <v>13119</v>
      </c>
      <c r="E244" t="s">
        <v>515</v>
      </c>
      <c r="F244" t="s">
        <v>37</v>
      </c>
      <c r="G244" t="s">
        <v>1637</v>
      </c>
      <c r="H244">
        <v>59</v>
      </c>
      <c r="I244" t="s">
        <v>39</v>
      </c>
      <c r="J244" t="s">
        <v>46</v>
      </c>
      <c r="K244" t="s">
        <v>1638</v>
      </c>
      <c r="L244" t="s">
        <v>55</v>
      </c>
      <c r="M244" t="s">
        <v>381</v>
      </c>
      <c r="N244" t="s">
        <v>44</v>
      </c>
      <c r="O244" t="s">
        <v>1639</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1640</v>
      </c>
      <c r="AG244" t="s">
        <v>1641</v>
      </c>
      <c r="AH244" s="2" t="s">
        <v>58</v>
      </c>
      <c r="AI244" s="5" t="s">
        <v>58</v>
      </c>
      <c r="AJ244" t="s">
        <v>39</v>
      </c>
      <c r="AK244" t="s">
        <v>46</v>
      </c>
      <c r="AL244" t="s">
        <v>55</v>
      </c>
      <c r="AM244" t="s">
        <v>381</v>
      </c>
      <c r="AN244" t="s">
        <v>3968</v>
      </c>
      <c r="AO244" t="s">
        <v>39</v>
      </c>
      <c r="AP244" t="s">
        <v>67</v>
      </c>
      <c r="AQ244" t="s">
        <v>94</v>
      </c>
      <c r="AR244" t="s">
        <v>67</v>
      </c>
      <c r="AS244" t="s">
        <v>67</v>
      </c>
      <c r="AT244" t="s">
        <v>50</v>
      </c>
      <c r="AU244" t="s">
        <v>112</v>
      </c>
      <c r="AV244" t="s">
        <v>113</v>
      </c>
      <c r="AW244" t="s">
        <v>55</v>
      </c>
    </row>
    <row r="245" spans="1:49" x14ac:dyDescent="0.25">
      <c r="A245" t="s">
        <v>35</v>
      </c>
      <c r="B245" s="3">
        <v>42985</v>
      </c>
      <c r="C245">
        <v>13</v>
      </c>
      <c r="D245">
        <v>13501</v>
      </c>
      <c r="E245" s="7" t="s">
        <v>764</v>
      </c>
      <c r="F245" s="7" t="s">
        <v>37</v>
      </c>
      <c r="G245" t="s">
        <v>1642</v>
      </c>
      <c r="H245">
        <v>23</v>
      </c>
      <c r="I245" t="s">
        <v>39</v>
      </c>
      <c r="J245" t="s">
        <v>46</v>
      </c>
      <c r="K245" t="s">
        <v>1643</v>
      </c>
      <c r="L245" t="s">
        <v>42</v>
      </c>
      <c r="M245" t="s">
        <v>247</v>
      </c>
      <c r="N245" t="s">
        <v>44</v>
      </c>
      <c r="O245" t="s">
        <v>1644</v>
      </c>
      <c r="P245">
        <v>33</v>
      </c>
      <c r="Q245" t="s">
        <v>39</v>
      </c>
      <c r="R245" t="s">
        <v>46</v>
      </c>
      <c r="S245" t="s">
        <v>42</v>
      </c>
      <c r="T245" t="s">
        <v>49</v>
      </c>
      <c r="U245" t="s">
        <v>48</v>
      </c>
      <c r="V245" t="s">
        <v>136</v>
      </c>
      <c r="W245" t="s">
        <v>42</v>
      </c>
      <c r="X245" t="s">
        <v>164</v>
      </c>
      <c r="Y245" t="s">
        <v>42</v>
      </c>
      <c r="Z245" t="s">
        <v>51</v>
      </c>
      <c r="AA245">
        <v>43370</v>
      </c>
      <c r="AB245" t="s">
        <v>52</v>
      </c>
      <c r="AC245" t="s">
        <v>1645</v>
      </c>
      <c r="AD245" t="s">
        <v>54</v>
      </c>
      <c r="AE245" t="s">
        <v>55</v>
      </c>
      <c r="AF245" t="s">
        <v>1646</v>
      </c>
      <c r="AG245" t="s">
        <v>1647</v>
      </c>
      <c r="AH245" s="2" t="s">
        <v>58</v>
      </c>
      <c r="AI245" s="5" t="s">
        <v>58</v>
      </c>
      <c r="AJ245" t="s">
        <v>39</v>
      </c>
      <c r="AK245" t="s">
        <v>46</v>
      </c>
      <c r="AL245" t="s">
        <v>94</v>
      </c>
      <c r="AM245" t="s">
        <v>247</v>
      </c>
      <c r="AN245" t="s">
        <v>3968</v>
      </c>
      <c r="AO245" t="s">
        <v>39</v>
      </c>
      <c r="AP245" t="s">
        <v>67</v>
      </c>
      <c r="AQ245" t="s">
        <v>94</v>
      </c>
      <c r="AR245" t="s">
        <v>58</v>
      </c>
      <c r="AS245" t="s">
        <v>94</v>
      </c>
      <c r="AT245" t="s">
        <v>164</v>
      </c>
      <c r="AU245" t="s">
        <v>51</v>
      </c>
      <c r="AV245" t="s">
        <v>52</v>
      </c>
      <c r="AW245" t="s">
        <v>54</v>
      </c>
    </row>
    <row r="246" spans="1:49" x14ac:dyDescent="0.25">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3932</v>
      </c>
      <c r="AL246" t="s">
        <v>94</v>
      </c>
      <c r="AM246" t="s">
        <v>381</v>
      </c>
      <c r="AN246" t="s">
        <v>3968</v>
      </c>
      <c r="AO246" t="s">
        <v>39</v>
      </c>
      <c r="AP246" t="s">
        <v>67</v>
      </c>
      <c r="AQ246" t="s">
        <v>58</v>
      </c>
      <c r="AR246" t="s">
        <v>94</v>
      </c>
      <c r="AS246" t="s">
        <v>58</v>
      </c>
      <c r="AT246" t="s">
        <v>50</v>
      </c>
      <c r="AU246" t="s">
        <v>90</v>
      </c>
      <c r="AV246" t="s">
        <v>91</v>
      </c>
      <c r="AW246" t="s">
        <v>55</v>
      </c>
    </row>
    <row r="247" spans="1:49" x14ac:dyDescent="0.25">
      <c r="A247" t="s">
        <v>35</v>
      </c>
      <c r="B247" s="3">
        <v>41787</v>
      </c>
      <c r="C247">
        <v>13</v>
      </c>
      <c r="D247">
        <v>13403</v>
      </c>
      <c r="E247" t="s">
        <v>1656</v>
      </c>
      <c r="F247" t="s">
        <v>37</v>
      </c>
      <c r="G247" t="s">
        <v>1657</v>
      </c>
      <c r="H247">
        <v>37</v>
      </c>
      <c r="I247" t="s">
        <v>39</v>
      </c>
      <c r="J247" t="s">
        <v>1658</v>
      </c>
      <c r="K247" t="s">
        <v>1659</v>
      </c>
      <c r="L247" t="s">
        <v>42</v>
      </c>
      <c r="M247" t="s">
        <v>280</v>
      </c>
      <c r="N247" t="s">
        <v>44</v>
      </c>
      <c r="O247" t="s">
        <v>1660</v>
      </c>
      <c r="P247">
        <v>46</v>
      </c>
      <c r="Q247" t="s">
        <v>39</v>
      </c>
      <c r="R247" t="s">
        <v>1658</v>
      </c>
      <c r="S247" t="s">
        <v>49</v>
      </c>
      <c r="T247" t="s">
        <v>42</v>
      </c>
      <c r="U247" t="s">
        <v>1661</v>
      </c>
      <c r="V247" t="s">
        <v>42</v>
      </c>
      <c r="W247" t="s">
        <v>49</v>
      </c>
      <c r="X247" t="s">
        <v>50</v>
      </c>
      <c r="Y247" t="s">
        <v>42</v>
      </c>
      <c r="Z247" t="s">
        <v>90</v>
      </c>
      <c r="AA247">
        <v>41787</v>
      </c>
      <c r="AB247" t="s">
        <v>91</v>
      </c>
      <c r="AC247" t="s">
        <v>55</v>
      </c>
      <c r="AD247" t="s">
        <v>55</v>
      </c>
      <c r="AE247" t="s">
        <v>55</v>
      </c>
      <c r="AF247" t="s">
        <v>1662</v>
      </c>
      <c r="AG247" t="s">
        <v>1663</v>
      </c>
      <c r="AH247" s="2" t="s">
        <v>58</v>
      </c>
      <c r="AI247" s="5" t="s">
        <v>58</v>
      </c>
      <c r="AJ247" t="s">
        <v>39</v>
      </c>
      <c r="AK247" t="s">
        <v>3950</v>
      </c>
      <c r="AL247" t="s">
        <v>94</v>
      </c>
      <c r="AM247" t="s">
        <v>528</v>
      </c>
      <c r="AN247" t="s">
        <v>3968</v>
      </c>
      <c r="AO247" t="s">
        <v>39</v>
      </c>
      <c r="AP247" t="s">
        <v>3950</v>
      </c>
      <c r="AQ247" t="s">
        <v>58</v>
      </c>
      <c r="AR247" t="s">
        <v>94</v>
      </c>
      <c r="AS247" t="s">
        <v>58</v>
      </c>
      <c r="AT247" t="s">
        <v>50</v>
      </c>
      <c r="AU247" t="s">
        <v>90</v>
      </c>
      <c r="AV247" t="s">
        <v>91</v>
      </c>
      <c r="AW247" t="s">
        <v>55</v>
      </c>
    </row>
    <row r="248" spans="1:49" hidden="1" x14ac:dyDescent="0.25">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3938</v>
      </c>
      <c r="AL248" t="s">
        <v>58</v>
      </c>
      <c r="AM248" t="s">
        <v>161</v>
      </c>
      <c r="AN248" t="s">
        <v>3969</v>
      </c>
      <c r="AO248" t="s">
        <v>39</v>
      </c>
      <c r="AP248" t="s">
        <v>429</v>
      </c>
      <c r="AQ248" t="s">
        <v>94</v>
      </c>
      <c r="AR248" t="s">
        <v>94</v>
      </c>
      <c r="AS248" t="s">
        <v>94</v>
      </c>
      <c r="AT248" t="s">
        <v>1247</v>
      </c>
      <c r="AU248" t="s">
        <v>51</v>
      </c>
      <c r="AV248" t="s">
        <v>351</v>
      </c>
      <c r="AW248" t="s">
        <v>1672</v>
      </c>
    </row>
    <row r="249" spans="1:49" x14ac:dyDescent="0.25">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3968</v>
      </c>
      <c r="AO249" t="s">
        <v>39</v>
      </c>
      <c r="AP249" t="s">
        <v>2236</v>
      </c>
      <c r="AQ249" t="s">
        <v>58</v>
      </c>
      <c r="AR249" t="s">
        <v>94</v>
      </c>
      <c r="AS249" t="s">
        <v>94</v>
      </c>
      <c r="AT249" t="s">
        <v>50</v>
      </c>
      <c r="AU249" t="s">
        <v>90</v>
      </c>
      <c r="AV249" t="s">
        <v>91</v>
      </c>
      <c r="AW249" t="s">
        <v>55</v>
      </c>
    </row>
    <row r="250" spans="1:49" hidden="1" x14ac:dyDescent="0.25">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3968</v>
      </c>
      <c r="AO250" t="s">
        <v>39</v>
      </c>
      <c r="AP250" t="s">
        <v>67</v>
      </c>
      <c r="AQ250" t="s">
        <v>94</v>
      </c>
      <c r="AR250" t="s">
        <v>94</v>
      </c>
      <c r="AS250" t="s">
        <v>67</v>
      </c>
      <c r="AT250" t="s">
        <v>1686</v>
      </c>
      <c r="AU250" t="s">
        <v>444</v>
      </c>
      <c r="AV250" t="s">
        <v>367</v>
      </c>
      <c r="AW250" t="s">
        <v>55</v>
      </c>
    </row>
    <row r="251" spans="1:49" hidden="1" x14ac:dyDescent="0.25">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x14ac:dyDescent="0.25">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3968</v>
      </c>
      <c r="AO252" t="s">
        <v>46</v>
      </c>
      <c r="AP252" t="s">
        <v>67</v>
      </c>
      <c r="AQ252" t="s">
        <v>67</v>
      </c>
      <c r="AR252" t="s">
        <v>67</v>
      </c>
      <c r="AS252" t="s">
        <v>67</v>
      </c>
      <c r="AT252" t="s">
        <v>50</v>
      </c>
      <c r="AU252" t="s">
        <v>55</v>
      </c>
      <c r="AV252" t="s">
        <v>46</v>
      </c>
      <c r="AW252" t="s">
        <v>55</v>
      </c>
    </row>
    <row r="253" spans="1:49" x14ac:dyDescent="0.25">
      <c r="A253" t="s">
        <v>35</v>
      </c>
      <c r="B253" s="3">
        <v>42781</v>
      </c>
      <c r="C253">
        <v>13</v>
      </c>
      <c r="D253">
        <v>13112</v>
      </c>
      <c r="E253" t="s">
        <v>128</v>
      </c>
      <c r="F253" t="s">
        <v>37</v>
      </c>
      <c r="G253" t="s">
        <v>1698</v>
      </c>
      <c r="H253">
        <v>20</v>
      </c>
      <c r="I253" t="s">
        <v>39</v>
      </c>
      <c r="J253" t="s">
        <v>46</v>
      </c>
      <c r="K253" t="s">
        <v>1699</v>
      </c>
      <c r="L253" t="s">
        <v>42</v>
      </c>
      <c r="M253" t="s">
        <v>247</v>
      </c>
      <c r="N253" t="s">
        <v>44</v>
      </c>
      <c r="O253" t="s">
        <v>1700</v>
      </c>
      <c r="P253">
        <v>28</v>
      </c>
      <c r="Q253" t="s">
        <v>39</v>
      </c>
      <c r="R253" t="s">
        <v>46</v>
      </c>
      <c r="S253" t="s">
        <v>49</v>
      </c>
      <c r="T253" t="s">
        <v>42</v>
      </c>
      <c r="U253" t="s">
        <v>1701</v>
      </c>
      <c r="V253" t="s">
        <v>42</v>
      </c>
      <c r="W253" t="s">
        <v>49</v>
      </c>
      <c r="X253" t="s">
        <v>50</v>
      </c>
      <c r="Y253" t="s">
        <v>42</v>
      </c>
      <c r="Z253" t="s">
        <v>90</v>
      </c>
      <c r="AA253">
        <v>42781</v>
      </c>
      <c r="AB253" t="s">
        <v>91</v>
      </c>
      <c r="AC253" t="s">
        <v>55</v>
      </c>
      <c r="AD253" t="s">
        <v>55</v>
      </c>
      <c r="AE253" t="s">
        <v>55</v>
      </c>
      <c r="AF253" t="s">
        <v>1702</v>
      </c>
      <c r="AG253" t="s">
        <v>1703</v>
      </c>
      <c r="AH253" s="2" t="s">
        <v>58</v>
      </c>
      <c r="AI253" s="5" t="s">
        <v>58</v>
      </c>
      <c r="AJ253" t="s">
        <v>39</v>
      </c>
      <c r="AK253" t="s">
        <v>46</v>
      </c>
      <c r="AL253" t="s">
        <v>94</v>
      </c>
      <c r="AM253" t="s">
        <v>247</v>
      </c>
      <c r="AN253" t="s">
        <v>3968</v>
      </c>
      <c r="AO253" t="s">
        <v>39</v>
      </c>
      <c r="AP253" t="s">
        <v>67</v>
      </c>
      <c r="AQ253" t="s">
        <v>58</v>
      </c>
      <c r="AR253" t="s">
        <v>94</v>
      </c>
      <c r="AS253" t="s">
        <v>58</v>
      </c>
      <c r="AT253" t="s">
        <v>50</v>
      </c>
      <c r="AU253" t="s">
        <v>90</v>
      </c>
      <c r="AV253" t="s">
        <v>91</v>
      </c>
      <c r="AW253" t="s">
        <v>55</v>
      </c>
    </row>
    <row r="254" spans="1:49" hidden="1" x14ac:dyDescent="0.25">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3970</v>
      </c>
      <c r="AO254" t="s">
        <v>39</v>
      </c>
      <c r="AP254" t="s">
        <v>67</v>
      </c>
      <c r="AQ254" t="s">
        <v>94</v>
      </c>
      <c r="AR254" t="s">
        <v>67</v>
      </c>
      <c r="AS254" t="s">
        <v>94</v>
      </c>
      <c r="AT254" t="s">
        <v>442</v>
      </c>
      <c r="AU254" t="s">
        <v>51</v>
      </c>
      <c r="AV254" t="s">
        <v>52</v>
      </c>
      <c r="AW254" t="s">
        <v>1708</v>
      </c>
    </row>
    <row r="255" spans="1:49" hidden="1" x14ac:dyDescent="0.25">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3969</v>
      </c>
      <c r="AO255" t="s">
        <v>46</v>
      </c>
      <c r="AP255" t="s">
        <v>67</v>
      </c>
      <c r="AQ255" t="s">
        <v>67</v>
      </c>
      <c r="AR255" t="s">
        <v>67</v>
      </c>
      <c r="AS255" t="s">
        <v>67</v>
      </c>
      <c r="AT255" t="s">
        <v>67</v>
      </c>
      <c r="AU255" t="s">
        <v>55</v>
      </c>
      <c r="AV255" t="s">
        <v>46</v>
      </c>
      <c r="AW255" t="s">
        <v>55</v>
      </c>
    </row>
    <row r="256" spans="1:49" x14ac:dyDescent="0.25">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3968</v>
      </c>
      <c r="AO256" t="s">
        <v>46</v>
      </c>
      <c r="AP256" t="s">
        <v>67</v>
      </c>
      <c r="AQ256" t="s">
        <v>67</v>
      </c>
      <c r="AR256" t="s">
        <v>67</v>
      </c>
      <c r="AS256" t="s">
        <v>67</v>
      </c>
      <c r="AT256" t="s">
        <v>89</v>
      </c>
      <c r="AU256" t="s">
        <v>55</v>
      </c>
      <c r="AV256" t="s">
        <v>46</v>
      </c>
      <c r="AW256" t="s">
        <v>55</v>
      </c>
    </row>
    <row r="257" spans="1:49" x14ac:dyDescent="0.25">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3968</v>
      </c>
      <c r="AO257" t="s">
        <v>629</v>
      </c>
      <c r="AP257" t="s">
        <v>3946</v>
      </c>
      <c r="AQ257" t="s">
        <v>94</v>
      </c>
      <c r="AR257" t="s">
        <v>94</v>
      </c>
      <c r="AS257" t="s">
        <v>58</v>
      </c>
      <c r="AT257" t="s">
        <v>50</v>
      </c>
      <c r="AU257" t="s">
        <v>51</v>
      </c>
      <c r="AV257" t="s">
        <v>52</v>
      </c>
      <c r="AW257" t="s">
        <v>1542</v>
      </c>
    </row>
    <row r="258" spans="1:49" x14ac:dyDescent="0.25">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3929</v>
      </c>
      <c r="AL258" t="s">
        <v>94</v>
      </c>
      <c r="AM258" t="s">
        <v>365</v>
      </c>
      <c r="AN258" t="s">
        <v>3969</v>
      </c>
      <c r="AO258" t="s">
        <v>39</v>
      </c>
      <c r="AP258" t="s">
        <v>3980</v>
      </c>
      <c r="AQ258" t="s">
        <v>94</v>
      </c>
      <c r="AR258" t="s">
        <v>58</v>
      </c>
      <c r="AS258" t="s">
        <v>58</v>
      </c>
      <c r="AT258" t="s">
        <v>137</v>
      </c>
      <c r="AU258" t="s">
        <v>51</v>
      </c>
      <c r="AV258" t="s">
        <v>52</v>
      </c>
      <c r="AW258" t="s">
        <v>984</v>
      </c>
    </row>
    <row r="259" spans="1:49" x14ac:dyDescent="0.25">
      <c r="A259" t="s">
        <v>35</v>
      </c>
      <c r="B259" s="3">
        <v>41331</v>
      </c>
      <c r="C259">
        <v>13</v>
      </c>
      <c r="D259">
        <v>13122</v>
      </c>
      <c r="E259" t="s">
        <v>1128</v>
      </c>
      <c r="F259" t="s">
        <v>37</v>
      </c>
      <c r="G259" t="s">
        <v>1733</v>
      </c>
      <c r="H259">
        <v>21</v>
      </c>
      <c r="I259" t="s">
        <v>46</v>
      </c>
      <c r="J259" s="1" t="s">
        <v>62</v>
      </c>
      <c r="K259" t="s">
        <v>1734</v>
      </c>
      <c r="L259" s="1" t="s">
        <v>55</v>
      </c>
      <c r="M259" t="s">
        <v>655</v>
      </c>
      <c r="N259" t="s">
        <v>1735</v>
      </c>
      <c r="O259" t="s">
        <v>1736</v>
      </c>
      <c r="P259">
        <v>21</v>
      </c>
      <c r="Q259" t="s">
        <v>46</v>
      </c>
      <c r="R259" t="s">
        <v>46</v>
      </c>
      <c r="S259" s="1" t="s">
        <v>67</v>
      </c>
      <c r="T259" t="s">
        <v>67</v>
      </c>
      <c r="U259" t="s">
        <v>1737</v>
      </c>
      <c r="V259" t="s">
        <v>48</v>
      </c>
      <c r="W259" t="s">
        <v>49</v>
      </c>
      <c r="X259" t="s">
        <v>50</v>
      </c>
      <c r="Y259" t="s">
        <v>46</v>
      </c>
      <c r="Z259" t="s">
        <v>762</v>
      </c>
      <c r="AA259" t="s">
        <v>55</v>
      </c>
      <c r="AB259" t="s">
        <v>46</v>
      </c>
      <c r="AC259" t="s">
        <v>1738</v>
      </c>
      <c r="AE259" t="s">
        <v>55</v>
      </c>
      <c r="AF259" t="s">
        <v>69</v>
      </c>
      <c r="AG259" t="s">
        <v>69</v>
      </c>
      <c r="AH259" s="2" t="s">
        <v>58</v>
      </c>
      <c r="AI259" s="5" t="s">
        <v>58</v>
      </c>
      <c r="AJ259" t="s">
        <v>46</v>
      </c>
      <c r="AK259" t="s">
        <v>46</v>
      </c>
      <c r="AL259" t="s">
        <v>55</v>
      </c>
      <c r="AM259" t="s">
        <v>712</v>
      </c>
      <c r="AN259" t="s">
        <v>3968</v>
      </c>
      <c r="AO259" t="s">
        <v>46</v>
      </c>
      <c r="AP259" t="s">
        <v>67</v>
      </c>
      <c r="AQ259" t="s">
        <v>67</v>
      </c>
      <c r="AR259" t="s">
        <v>67</v>
      </c>
      <c r="AS259" t="s">
        <v>58</v>
      </c>
      <c r="AT259" t="s">
        <v>50</v>
      </c>
      <c r="AU259" t="s">
        <v>113</v>
      </c>
      <c r="AV259" t="s">
        <v>46</v>
      </c>
      <c r="AW259" t="s">
        <v>55</v>
      </c>
    </row>
    <row r="260" spans="1:49" hidden="1" x14ac:dyDescent="0.25">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3969</v>
      </c>
      <c r="AO260" t="s">
        <v>39</v>
      </c>
      <c r="AP260" t="s">
        <v>67</v>
      </c>
      <c r="AQ260" t="s">
        <v>94</v>
      </c>
      <c r="AR260" t="s">
        <v>94</v>
      </c>
      <c r="AS260" t="s">
        <v>94</v>
      </c>
      <c r="AT260" t="s">
        <v>1247</v>
      </c>
      <c r="AU260" t="s">
        <v>112</v>
      </c>
      <c r="AV260" t="s">
        <v>113</v>
      </c>
      <c r="AW260" t="s">
        <v>55</v>
      </c>
    </row>
    <row r="261" spans="1:49" x14ac:dyDescent="0.25">
      <c r="A261" t="s">
        <v>35</v>
      </c>
      <c r="B261" s="3">
        <v>41877</v>
      </c>
      <c r="C261">
        <v>13</v>
      </c>
      <c r="D261">
        <v>13128</v>
      </c>
      <c r="E261" s="7" t="s">
        <v>738</v>
      </c>
      <c r="F261" s="7" t="s">
        <v>37</v>
      </c>
      <c r="G261" t="s">
        <v>1745</v>
      </c>
      <c r="H261">
        <v>37</v>
      </c>
      <c r="I261" t="s">
        <v>39</v>
      </c>
      <c r="J261" t="s">
        <v>46</v>
      </c>
      <c r="K261" t="s">
        <v>1746</v>
      </c>
      <c r="L261" t="s">
        <v>42</v>
      </c>
      <c r="M261" t="s">
        <v>74</v>
      </c>
      <c r="N261" t="s">
        <v>44</v>
      </c>
      <c r="O261" t="s">
        <v>1747</v>
      </c>
      <c r="P261">
        <v>44</v>
      </c>
      <c r="Q261" t="s">
        <v>39</v>
      </c>
      <c r="R261" t="s">
        <v>1658</v>
      </c>
      <c r="S261" t="s">
        <v>49</v>
      </c>
      <c r="T261" t="s">
        <v>42</v>
      </c>
      <c r="U261" t="s">
        <v>1748</v>
      </c>
      <c r="V261" t="s">
        <v>147</v>
      </c>
      <c r="W261" t="s">
        <v>49</v>
      </c>
      <c r="X261" t="s">
        <v>50</v>
      </c>
      <c r="Y261" t="s">
        <v>42</v>
      </c>
      <c r="Z261" t="s">
        <v>90</v>
      </c>
      <c r="AA261">
        <v>41877</v>
      </c>
      <c r="AB261" t="s">
        <v>91</v>
      </c>
      <c r="AC261" t="s">
        <v>55</v>
      </c>
      <c r="AD261" t="s">
        <v>55</v>
      </c>
      <c r="AE261" t="s">
        <v>55</v>
      </c>
      <c r="AF261" t="s">
        <v>1749</v>
      </c>
      <c r="AG261" t="s">
        <v>1750</v>
      </c>
      <c r="AH261" s="2" t="s">
        <v>58</v>
      </c>
      <c r="AI261" s="5" t="s">
        <v>58</v>
      </c>
      <c r="AJ261" t="s">
        <v>39</v>
      </c>
      <c r="AK261" t="s">
        <v>46</v>
      </c>
      <c r="AL261" t="s">
        <v>94</v>
      </c>
      <c r="AM261" t="s">
        <v>74</v>
      </c>
      <c r="AN261" t="s">
        <v>3968</v>
      </c>
      <c r="AO261" t="s">
        <v>39</v>
      </c>
      <c r="AP261" t="s">
        <v>3950</v>
      </c>
      <c r="AQ261" t="s">
        <v>58</v>
      </c>
      <c r="AR261" t="s">
        <v>94</v>
      </c>
      <c r="AS261" t="s">
        <v>58</v>
      </c>
      <c r="AT261" t="s">
        <v>50</v>
      </c>
      <c r="AU261" t="s">
        <v>90</v>
      </c>
      <c r="AV261" t="s">
        <v>91</v>
      </c>
      <c r="AW261" t="s">
        <v>55</v>
      </c>
    </row>
    <row r="262" spans="1:49" x14ac:dyDescent="0.25">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3953</v>
      </c>
      <c r="AL262" t="s">
        <v>55</v>
      </c>
      <c r="AM262" t="s">
        <v>595</v>
      </c>
      <c r="AN262" t="s">
        <v>3968</v>
      </c>
      <c r="AO262" t="s">
        <v>46</v>
      </c>
      <c r="AP262" t="s">
        <v>67</v>
      </c>
      <c r="AQ262" t="s">
        <v>67</v>
      </c>
      <c r="AR262" t="s">
        <v>67</v>
      </c>
      <c r="AS262" t="s">
        <v>67</v>
      </c>
      <c r="AT262" t="s">
        <v>50</v>
      </c>
      <c r="AU262" t="s">
        <v>55</v>
      </c>
      <c r="AV262" t="s">
        <v>46</v>
      </c>
      <c r="AW262" t="s">
        <v>4005</v>
      </c>
    </row>
    <row r="263" spans="1:49" hidden="1" x14ac:dyDescent="0.25">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hidden="1" x14ac:dyDescent="0.25">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3936</v>
      </c>
      <c r="AL264" t="s">
        <v>58</v>
      </c>
      <c r="AM264" t="s">
        <v>392</v>
      </c>
      <c r="AN264" t="s">
        <v>3969</v>
      </c>
      <c r="AO264" t="s">
        <v>46</v>
      </c>
      <c r="AP264" t="s">
        <v>67</v>
      </c>
      <c r="AQ264" t="s">
        <v>67</v>
      </c>
      <c r="AR264" t="s">
        <v>67</v>
      </c>
      <c r="AS264" t="s">
        <v>67</v>
      </c>
      <c r="AT264" t="s">
        <v>1247</v>
      </c>
      <c r="AU264" t="s">
        <v>55</v>
      </c>
      <c r="AV264" t="s">
        <v>46</v>
      </c>
      <c r="AW264" t="s">
        <v>55</v>
      </c>
    </row>
    <row r="265" spans="1:49" x14ac:dyDescent="0.25">
      <c r="A265" t="s">
        <v>35</v>
      </c>
      <c r="B265" s="3">
        <v>44170</v>
      </c>
      <c r="C265">
        <v>13</v>
      </c>
      <c r="D265">
        <v>13122</v>
      </c>
      <c r="E265" t="s">
        <v>1128</v>
      </c>
      <c r="F265" t="s">
        <v>37</v>
      </c>
      <c r="G265" t="s">
        <v>1767</v>
      </c>
      <c r="H265">
        <v>28</v>
      </c>
      <c r="I265" t="s">
        <v>39</v>
      </c>
      <c r="J265" t="s">
        <v>46</v>
      </c>
      <c r="K265" t="s">
        <v>1768</v>
      </c>
      <c r="L265" t="s">
        <v>55</v>
      </c>
      <c r="M265" t="s">
        <v>43</v>
      </c>
      <c r="N265" t="s">
        <v>108</v>
      </c>
      <c r="O265" t="s">
        <v>1769</v>
      </c>
      <c r="Q265" t="s">
        <v>46</v>
      </c>
      <c r="R265" t="s">
        <v>46</v>
      </c>
      <c r="S265" t="s">
        <v>42</v>
      </c>
      <c r="T265" t="s">
        <v>67</v>
      </c>
      <c r="U265" t="s">
        <v>48</v>
      </c>
      <c r="V265" t="s">
        <v>1770</v>
      </c>
      <c r="W265" t="s">
        <v>67</v>
      </c>
      <c r="X265" t="s">
        <v>44</v>
      </c>
      <c r="Y265" t="s">
        <v>46</v>
      </c>
      <c r="Z265" t="s">
        <v>113</v>
      </c>
      <c r="AA265" t="s">
        <v>55</v>
      </c>
      <c r="AB265" t="s">
        <v>113</v>
      </c>
      <c r="AC265" t="s">
        <v>55</v>
      </c>
      <c r="AD265" t="s">
        <v>55</v>
      </c>
      <c r="AE265" t="s">
        <v>55</v>
      </c>
      <c r="AF265" t="s">
        <v>1771</v>
      </c>
      <c r="AG265" t="s">
        <v>1772</v>
      </c>
      <c r="AH265" s="2" t="s">
        <v>58</v>
      </c>
      <c r="AI265" s="5" t="s">
        <v>58</v>
      </c>
      <c r="AJ265" t="s">
        <v>39</v>
      </c>
      <c r="AK265" t="s">
        <v>46</v>
      </c>
      <c r="AL265" t="s">
        <v>55</v>
      </c>
      <c r="AM265" t="s">
        <v>43</v>
      </c>
      <c r="AN265" t="s">
        <v>3968</v>
      </c>
      <c r="AO265" t="s">
        <v>46</v>
      </c>
      <c r="AP265" t="s">
        <v>67</v>
      </c>
      <c r="AQ265" t="s">
        <v>94</v>
      </c>
      <c r="AR265" t="s">
        <v>67</v>
      </c>
      <c r="AS265" t="s">
        <v>67</v>
      </c>
      <c r="AT265" t="s">
        <v>3968</v>
      </c>
      <c r="AU265" t="s">
        <v>113</v>
      </c>
      <c r="AV265" t="s">
        <v>113</v>
      </c>
      <c r="AW265" t="s">
        <v>55</v>
      </c>
    </row>
    <row r="266" spans="1:49" x14ac:dyDescent="0.25">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3968</v>
      </c>
      <c r="AO266" t="s">
        <v>46</v>
      </c>
      <c r="AP266" t="s">
        <v>67</v>
      </c>
      <c r="AQ266" t="s">
        <v>67</v>
      </c>
      <c r="AR266" t="s">
        <v>67</v>
      </c>
      <c r="AS266" t="s">
        <v>67</v>
      </c>
      <c r="AT266" t="s">
        <v>50</v>
      </c>
      <c r="AU266" t="s">
        <v>55</v>
      </c>
      <c r="AV266" t="s">
        <v>46</v>
      </c>
      <c r="AW266" t="s">
        <v>54</v>
      </c>
    </row>
    <row r="267" spans="1:49" x14ac:dyDescent="0.25">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3968</v>
      </c>
      <c r="AO267" t="s">
        <v>46</v>
      </c>
      <c r="AP267" t="s">
        <v>67</v>
      </c>
      <c r="AQ267" t="s">
        <v>67</v>
      </c>
      <c r="AR267" t="s">
        <v>67</v>
      </c>
      <c r="AS267" t="s">
        <v>67</v>
      </c>
      <c r="AT267" t="s">
        <v>103</v>
      </c>
      <c r="AU267" t="s">
        <v>55</v>
      </c>
      <c r="AV267" t="s">
        <v>46</v>
      </c>
      <c r="AW267" t="s">
        <v>55</v>
      </c>
    </row>
    <row r="268" spans="1:49" x14ac:dyDescent="0.25">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3968</v>
      </c>
      <c r="AO268" t="s">
        <v>39</v>
      </c>
      <c r="AP268" t="s">
        <v>3980</v>
      </c>
      <c r="AQ268" t="s">
        <v>94</v>
      </c>
      <c r="AR268" t="s">
        <v>58</v>
      </c>
      <c r="AS268" t="s">
        <v>58</v>
      </c>
      <c r="AT268" t="s">
        <v>50</v>
      </c>
      <c r="AU268" t="s">
        <v>51</v>
      </c>
      <c r="AV268" t="s">
        <v>52</v>
      </c>
      <c r="AW268" t="s">
        <v>1786</v>
      </c>
    </row>
    <row r="269" spans="1:49" x14ac:dyDescent="0.25">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3968</v>
      </c>
      <c r="AO269" t="s">
        <v>39</v>
      </c>
      <c r="AP269" t="s">
        <v>67</v>
      </c>
      <c r="AQ269" t="s">
        <v>94</v>
      </c>
      <c r="AR269" t="s">
        <v>94</v>
      </c>
      <c r="AS269" t="s">
        <v>58</v>
      </c>
      <c r="AT269" t="s">
        <v>164</v>
      </c>
      <c r="AU269" t="s">
        <v>112</v>
      </c>
      <c r="AV269" t="s">
        <v>176</v>
      </c>
      <c r="AW269" t="s">
        <v>55</v>
      </c>
    </row>
    <row r="270" spans="1:49" x14ac:dyDescent="0.25">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3968</v>
      </c>
      <c r="AO270" t="s">
        <v>39</v>
      </c>
      <c r="AP270" t="s">
        <v>67</v>
      </c>
      <c r="AQ270" t="s">
        <v>94</v>
      </c>
      <c r="AR270" t="s">
        <v>94</v>
      </c>
      <c r="AS270" t="s">
        <v>58</v>
      </c>
      <c r="AT270" t="s">
        <v>50</v>
      </c>
      <c r="AU270" t="s">
        <v>51</v>
      </c>
      <c r="AV270" t="s">
        <v>52</v>
      </c>
      <c r="AW270" t="s">
        <v>4005</v>
      </c>
    </row>
    <row r="271" spans="1:49" hidden="1" x14ac:dyDescent="0.25">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3968</v>
      </c>
      <c r="AO271" t="s">
        <v>46</v>
      </c>
      <c r="AP271" t="s">
        <v>67</v>
      </c>
      <c r="AQ271" t="s">
        <v>94</v>
      </c>
      <c r="AR271" t="s">
        <v>67</v>
      </c>
      <c r="AS271" t="s">
        <v>67</v>
      </c>
      <c r="AT271" t="s">
        <v>50</v>
      </c>
      <c r="AU271" t="s">
        <v>55</v>
      </c>
      <c r="AV271" t="s">
        <v>46</v>
      </c>
      <c r="AW271" t="s">
        <v>54</v>
      </c>
    </row>
    <row r="272" spans="1:49" x14ac:dyDescent="0.25">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3968</v>
      </c>
      <c r="AO272" t="s">
        <v>39</v>
      </c>
      <c r="AP272" t="s">
        <v>67</v>
      </c>
      <c r="AQ272" t="s">
        <v>94</v>
      </c>
      <c r="AR272" t="s">
        <v>67</v>
      </c>
      <c r="AS272" t="s">
        <v>58</v>
      </c>
      <c r="AT272" t="s">
        <v>50</v>
      </c>
      <c r="AU272" t="s">
        <v>112</v>
      </c>
      <c r="AV272" t="s">
        <v>113</v>
      </c>
      <c r="AW272" t="s">
        <v>55</v>
      </c>
    </row>
    <row r="273" spans="1:49" x14ac:dyDescent="0.25">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3936</v>
      </c>
      <c r="AL273" t="s">
        <v>94</v>
      </c>
      <c r="AM273" t="s">
        <v>641</v>
      </c>
      <c r="AN273" t="s">
        <v>3969</v>
      </c>
      <c r="AO273" t="s">
        <v>39</v>
      </c>
      <c r="AP273" t="s">
        <v>67</v>
      </c>
      <c r="AQ273" t="s">
        <v>94</v>
      </c>
      <c r="AR273" t="s">
        <v>58</v>
      </c>
      <c r="AS273" t="s">
        <v>58</v>
      </c>
      <c r="AT273" t="s">
        <v>137</v>
      </c>
      <c r="AU273" t="s">
        <v>51</v>
      </c>
      <c r="AV273" t="s">
        <v>52</v>
      </c>
      <c r="AW273" t="s">
        <v>139</v>
      </c>
    </row>
    <row r="274" spans="1:49" x14ac:dyDescent="0.25">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3968</v>
      </c>
      <c r="AO274" t="s">
        <v>39</v>
      </c>
      <c r="AP274" t="s">
        <v>67</v>
      </c>
      <c r="AQ274" t="s">
        <v>58</v>
      </c>
      <c r="AR274" t="s">
        <v>94</v>
      </c>
      <c r="AS274" t="s">
        <v>58</v>
      </c>
      <c r="AT274" t="s">
        <v>50</v>
      </c>
      <c r="AU274" t="s">
        <v>90</v>
      </c>
      <c r="AV274" t="s">
        <v>91</v>
      </c>
      <c r="AW274" t="s">
        <v>55</v>
      </c>
    </row>
    <row r="275" spans="1:49" hidden="1" x14ac:dyDescent="0.25">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3926</v>
      </c>
      <c r="AL275" t="s">
        <v>94</v>
      </c>
      <c r="AM275" t="s">
        <v>191</v>
      </c>
      <c r="AN275" t="s">
        <v>3970</v>
      </c>
      <c r="AO275" t="s">
        <v>39</v>
      </c>
      <c r="AP275" t="s">
        <v>2132</v>
      </c>
      <c r="AQ275" t="s">
        <v>94</v>
      </c>
      <c r="AR275" t="s">
        <v>94</v>
      </c>
      <c r="AS275" t="s">
        <v>94</v>
      </c>
      <c r="AT275" t="s">
        <v>103</v>
      </c>
      <c r="AU275" t="s">
        <v>51</v>
      </c>
      <c r="AV275" t="s">
        <v>52</v>
      </c>
      <c r="AW275" t="s">
        <v>984</v>
      </c>
    </row>
    <row r="276" spans="1:49" hidden="1" x14ac:dyDescent="0.25">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3960</v>
      </c>
      <c r="AN276" t="s">
        <v>85</v>
      </c>
      <c r="AO276" t="s">
        <v>39</v>
      </c>
      <c r="AP276" t="s">
        <v>67</v>
      </c>
      <c r="AQ276" t="s">
        <v>58</v>
      </c>
      <c r="AR276" t="s">
        <v>58</v>
      </c>
      <c r="AS276" t="s">
        <v>58</v>
      </c>
      <c r="AT276" t="s">
        <v>164</v>
      </c>
      <c r="AU276" t="s">
        <v>90</v>
      </c>
      <c r="AV276" t="s">
        <v>91</v>
      </c>
      <c r="AW276" t="s">
        <v>55</v>
      </c>
    </row>
    <row r="277" spans="1:49" x14ac:dyDescent="0.25">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3929</v>
      </c>
      <c r="AL277" t="s">
        <v>94</v>
      </c>
      <c r="AM277" t="s">
        <v>43</v>
      </c>
      <c r="AN277" t="s">
        <v>3968</v>
      </c>
      <c r="AO277" t="s">
        <v>39</v>
      </c>
      <c r="AP277" t="s">
        <v>3929</v>
      </c>
      <c r="AQ277" t="s">
        <v>94</v>
      </c>
      <c r="AR277" t="s">
        <v>94</v>
      </c>
      <c r="AS277" t="s">
        <v>58</v>
      </c>
      <c r="AT277" t="s">
        <v>50</v>
      </c>
      <c r="AU277" t="s">
        <v>51</v>
      </c>
      <c r="AV277" t="s">
        <v>52</v>
      </c>
      <c r="AW277" t="s">
        <v>54</v>
      </c>
    </row>
    <row r="278" spans="1:49" hidden="1" x14ac:dyDescent="0.25">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3990</v>
      </c>
      <c r="AU278" t="s">
        <v>113</v>
      </c>
      <c r="AV278" t="s">
        <v>589</v>
      </c>
      <c r="AW278" t="s">
        <v>55</v>
      </c>
    </row>
    <row r="279" spans="1:49" x14ac:dyDescent="0.25">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3968</v>
      </c>
      <c r="AO279" t="s">
        <v>39</v>
      </c>
      <c r="AP279" t="s">
        <v>3983</v>
      </c>
      <c r="AQ279" t="s">
        <v>94</v>
      </c>
      <c r="AR279" t="s">
        <v>58</v>
      </c>
      <c r="AS279" t="s">
        <v>58</v>
      </c>
      <c r="AT279" t="s">
        <v>50</v>
      </c>
      <c r="AU279" t="s">
        <v>51</v>
      </c>
      <c r="AV279" t="s">
        <v>52</v>
      </c>
      <c r="AW279" t="s">
        <v>54</v>
      </c>
    </row>
    <row r="280" spans="1:49" x14ac:dyDescent="0.25">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3926</v>
      </c>
      <c r="AL280" t="s">
        <v>94</v>
      </c>
      <c r="AM280" t="s">
        <v>528</v>
      </c>
      <c r="AN280" t="s">
        <v>3968</v>
      </c>
      <c r="AO280" t="s">
        <v>39</v>
      </c>
      <c r="AP280" t="s">
        <v>67</v>
      </c>
      <c r="AQ280" t="s">
        <v>94</v>
      </c>
      <c r="AR280" t="s">
        <v>58</v>
      </c>
      <c r="AS280" t="s">
        <v>58</v>
      </c>
      <c r="AT280" t="s">
        <v>50</v>
      </c>
      <c r="AU280" t="s">
        <v>51</v>
      </c>
      <c r="AV280" t="s">
        <v>52</v>
      </c>
      <c r="AW280" t="s">
        <v>4005</v>
      </c>
    </row>
    <row r="281" spans="1:49" x14ac:dyDescent="0.25">
      <c r="A281" t="s">
        <v>35</v>
      </c>
      <c r="B281" s="3">
        <v>42434</v>
      </c>
      <c r="C281">
        <v>13</v>
      </c>
      <c r="D281">
        <v>13101</v>
      </c>
      <c r="E281" t="s">
        <v>1265</v>
      </c>
      <c r="F281" t="s">
        <v>37</v>
      </c>
      <c r="G281" t="s">
        <v>1865</v>
      </c>
      <c r="H281">
        <v>21</v>
      </c>
      <c r="I281" t="s">
        <v>629</v>
      </c>
      <c r="J281" t="s">
        <v>1866</v>
      </c>
      <c r="K281" t="s">
        <v>1867</v>
      </c>
      <c r="L281" t="s">
        <v>42</v>
      </c>
      <c r="M281" t="s">
        <v>43</v>
      </c>
      <c r="N281" t="s">
        <v>44</v>
      </c>
      <c r="O281" t="s">
        <v>1868</v>
      </c>
      <c r="P281">
        <v>25</v>
      </c>
      <c r="Q281" t="s">
        <v>629</v>
      </c>
      <c r="R281" t="s">
        <v>1866</v>
      </c>
      <c r="S281" t="s">
        <v>42</v>
      </c>
      <c r="T281" t="s">
        <v>49</v>
      </c>
      <c r="U281" t="s">
        <v>1869</v>
      </c>
      <c r="V281" t="s">
        <v>136</v>
      </c>
      <c r="W281" t="s">
        <v>49</v>
      </c>
      <c r="X281" t="s">
        <v>50</v>
      </c>
      <c r="Y281" t="s">
        <v>42</v>
      </c>
      <c r="Z281" t="s">
        <v>51</v>
      </c>
      <c r="AA281">
        <v>42577</v>
      </c>
      <c r="AB281" t="s">
        <v>52</v>
      </c>
      <c r="AC281" t="s">
        <v>1870</v>
      </c>
      <c r="AD281" t="s">
        <v>1871</v>
      </c>
      <c r="AE281" t="s">
        <v>55</v>
      </c>
      <c r="AF281" t="s">
        <v>1872</v>
      </c>
      <c r="AG281" t="s">
        <v>1873</v>
      </c>
      <c r="AH281" s="2" t="s">
        <v>58</v>
      </c>
      <c r="AI281" s="5" t="s">
        <v>58</v>
      </c>
      <c r="AJ281" t="s">
        <v>629</v>
      </c>
      <c r="AK281" t="s">
        <v>3124</v>
      </c>
      <c r="AL281" t="s">
        <v>94</v>
      </c>
      <c r="AM281" t="s">
        <v>43</v>
      </c>
      <c r="AN281" t="s">
        <v>3968</v>
      </c>
      <c r="AO281" t="s">
        <v>629</v>
      </c>
      <c r="AP281" t="s">
        <v>3088</v>
      </c>
      <c r="AQ281" t="s">
        <v>94</v>
      </c>
      <c r="AR281" t="s">
        <v>58</v>
      </c>
      <c r="AS281" t="s">
        <v>58</v>
      </c>
      <c r="AT281" t="s">
        <v>50</v>
      </c>
      <c r="AU281" t="s">
        <v>51</v>
      </c>
      <c r="AV281" t="s">
        <v>52</v>
      </c>
      <c r="AW281" t="s">
        <v>1871</v>
      </c>
    </row>
    <row r="282" spans="1:49" x14ac:dyDescent="0.25">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3969</v>
      </c>
      <c r="AO282" t="s">
        <v>46</v>
      </c>
      <c r="AP282" t="s">
        <v>1090</v>
      </c>
      <c r="AQ282" t="s">
        <v>67</v>
      </c>
      <c r="AR282" t="s">
        <v>67</v>
      </c>
      <c r="AS282" t="s">
        <v>67</v>
      </c>
      <c r="AT282" t="s">
        <v>137</v>
      </c>
      <c r="AU282" t="s">
        <v>55</v>
      </c>
      <c r="AV282" t="s">
        <v>46</v>
      </c>
      <c r="AW282" t="s">
        <v>55</v>
      </c>
    </row>
    <row r="283" spans="1:49" x14ac:dyDescent="0.25">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3926</v>
      </c>
      <c r="AL283" t="s">
        <v>94</v>
      </c>
      <c r="AM283" t="s">
        <v>381</v>
      </c>
      <c r="AN283" t="s">
        <v>3968</v>
      </c>
      <c r="AO283" t="s">
        <v>39</v>
      </c>
      <c r="AP283" t="s">
        <v>2236</v>
      </c>
      <c r="AQ283" t="s">
        <v>94</v>
      </c>
      <c r="AR283" t="s">
        <v>58</v>
      </c>
      <c r="AS283" t="s">
        <v>58</v>
      </c>
      <c r="AT283" t="s">
        <v>50</v>
      </c>
      <c r="AU283" t="s">
        <v>51</v>
      </c>
      <c r="AV283" t="s">
        <v>52</v>
      </c>
      <c r="AW283" t="s">
        <v>54</v>
      </c>
    </row>
    <row r="284" spans="1:49" x14ac:dyDescent="0.25">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3926</v>
      </c>
      <c r="AL284" t="s">
        <v>94</v>
      </c>
      <c r="AM284" t="s">
        <v>43</v>
      </c>
      <c r="AN284" t="s">
        <v>3968</v>
      </c>
      <c r="AO284" t="s">
        <v>39</v>
      </c>
      <c r="AP284" t="s">
        <v>3971</v>
      </c>
      <c r="AQ284" t="s">
        <v>94</v>
      </c>
      <c r="AR284" t="s">
        <v>94</v>
      </c>
      <c r="AS284" t="s">
        <v>58</v>
      </c>
      <c r="AT284" t="s">
        <v>50</v>
      </c>
      <c r="AU284" t="s">
        <v>51</v>
      </c>
      <c r="AV284" t="s">
        <v>52</v>
      </c>
      <c r="AW284" t="s">
        <v>4005</v>
      </c>
    </row>
    <row r="285" spans="1:49" x14ac:dyDescent="0.25">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3968</v>
      </c>
      <c r="AO285" t="s">
        <v>39</v>
      </c>
      <c r="AP285" t="s">
        <v>67</v>
      </c>
      <c r="AQ285" t="s">
        <v>110</v>
      </c>
      <c r="AR285" t="s">
        <v>67</v>
      </c>
      <c r="AS285" t="s">
        <v>58</v>
      </c>
      <c r="AT285" t="s">
        <v>50</v>
      </c>
      <c r="AU285" t="s">
        <v>112</v>
      </c>
      <c r="AV285" t="s">
        <v>176</v>
      </c>
      <c r="AW285" t="s">
        <v>55</v>
      </c>
    </row>
    <row r="286" spans="1:49" x14ac:dyDescent="0.25">
      <c r="A286" t="s">
        <v>35</v>
      </c>
      <c r="B286" s="3">
        <v>41360</v>
      </c>
      <c r="C286">
        <v>13</v>
      </c>
      <c r="D286">
        <v>13119</v>
      </c>
      <c r="E286" t="s">
        <v>515</v>
      </c>
      <c r="F286" t="s">
        <v>37</v>
      </c>
      <c r="G286" t="s">
        <v>1901</v>
      </c>
      <c r="H286">
        <v>38</v>
      </c>
      <c r="I286" t="s">
        <v>46</v>
      </c>
      <c r="J286" s="1" t="s">
        <v>62</v>
      </c>
      <c r="K286" t="s">
        <v>491</v>
      </c>
      <c r="L286" s="1" t="s">
        <v>55</v>
      </c>
      <c r="M286" t="s">
        <v>247</v>
      </c>
      <c r="N286" t="s">
        <v>302</v>
      </c>
      <c r="O286" t="s">
        <v>1902</v>
      </c>
      <c r="P286">
        <v>45</v>
      </c>
      <c r="Q286" t="s">
        <v>46</v>
      </c>
      <c r="R286" t="s">
        <v>46</v>
      </c>
      <c r="S286" t="s">
        <v>87</v>
      </c>
      <c r="T286" t="s">
        <v>67</v>
      </c>
      <c r="U286" t="s">
        <v>1903</v>
      </c>
      <c r="V286" t="s">
        <v>48</v>
      </c>
      <c r="W286" t="s">
        <v>49</v>
      </c>
      <c r="X286" t="s">
        <v>50</v>
      </c>
      <c r="Y286" t="s">
        <v>46</v>
      </c>
      <c r="Z286" s="1" t="s">
        <v>55</v>
      </c>
      <c r="AA286" t="s">
        <v>55</v>
      </c>
      <c r="AB286" t="s">
        <v>46</v>
      </c>
      <c r="AC286" s="1" t="s">
        <v>55</v>
      </c>
      <c r="AE286" t="s">
        <v>55</v>
      </c>
      <c r="AF286" t="s">
        <v>69</v>
      </c>
      <c r="AG286" t="s">
        <v>69</v>
      </c>
      <c r="AH286" s="2" t="s">
        <v>58</v>
      </c>
      <c r="AI286" s="5" t="s">
        <v>58</v>
      </c>
      <c r="AJ286" t="s">
        <v>46</v>
      </c>
      <c r="AK286" t="s">
        <v>46</v>
      </c>
      <c r="AL286" t="s">
        <v>55</v>
      </c>
      <c r="AM286" t="s">
        <v>247</v>
      </c>
      <c r="AN286" t="s">
        <v>3968</v>
      </c>
      <c r="AO286" t="s">
        <v>46</v>
      </c>
      <c r="AP286" t="s">
        <v>67</v>
      </c>
      <c r="AQ286" t="s">
        <v>58</v>
      </c>
      <c r="AR286" t="s">
        <v>67</v>
      </c>
      <c r="AS286" t="s">
        <v>58</v>
      </c>
      <c r="AT286" t="s">
        <v>50</v>
      </c>
      <c r="AU286" t="s">
        <v>55</v>
      </c>
      <c r="AV286" t="s">
        <v>46</v>
      </c>
      <c r="AW286" t="s">
        <v>55</v>
      </c>
    </row>
    <row r="287" spans="1:49" x14ac:dyDescent="0.25">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3968</v>
      </c>
      <c r="AO287" t="s">
        <v>39</v>
      </c>
      <c r="AP287" t="s">
        <v>3980</v>
      </c>
      <c r="AQ287" t="s">
        <v>94</v>
      </c>
      <c r="AR287" t="s">
        <v>58</v>
      </c>
      <c r="AS287" t="s">
        <v>58</v>
      </c>
      <c r="AT287" t="s">
        <v>50</v>
      </c>
      <c r="AU287" t="s">
        <v>51</v>
      </c>
      <c r="AV287" t="s">
        <v>52</v>
      </c>
      <c r="AW287" t="s">
        <v>822</v>
      </c>
    </row>
    <row r="288" spans="1:49" x14ac:dyDescent="0.25">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3926</v>
      </c>
      <c r="AL288" t="s">
        <v>55</v>
      </c>
      <c r="AM288" t="s">
        <v>528</v>
      </c>
      <c r="AN288" t="s">
        <v>3968</v>
      </c>
      <c r="AO288" t="s">
        <v>46</v>
      </c>
      <c r="AP288" t="s">
        <v>67</v>
      </c>
      <c r="AQ288" t="s">
        <v>67</v>
      </c>
      <c r="AR288" t="s">
        <v>67</v>
      </c>
      <c r="AS288" t="s">
        <v>67</v>
      </c>
      <c r="AT288" t="s">
        <v>50</v>
      </c>
      <c r="AU288" t="s">
        <v>55</v>
      </c>
      <c r="AV288" t="s">
        <v>46</v>
      </c>
      <c r="AW288" t="s">
        <v>55</v>
      </c>
    </row>
    <row r="289" spans="1:49" x14ac:dyDescent="0.25">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3968</v>
      </c>
      <c r="AO289" t="s">
        <v>39</v>
      </c>
      <c r="AP289" t="s">
        <v>67</v>
      </c>
      <c r="AQ289" t="s">
        <v>94</v>
      </c>
      <c r="AR289" t="s">
        <v>94</v>
      </c>
      <c r="AS289" t="s">
        <v>58</v>
      </c>
      <c r="AT289" t="s">
        <v>50</v>
      </c>
      <c r="AU289" t="s">
        <v>51</v>
      </c>
      <c r="AV289" t="s">
        <v>52</v>
      </c>
      <c r="AW289" t="s">
        <v>4005</v>
      </c>
    </row>
    <row r="290" spans="1:49" x14ac:dyDescent="0.25">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3968</v>
      </c>
      <c r="AO290" t="s">
        <v>46</v>
      </c>
      <c r="AP290" t="s">
        <v>3982</v>
      </c>
      <c r="AQ290" t="s">
        <v>58</v>
      </c>
      <c r="AR290" t="s">
        <v>67</v>
      </c>
      <c r="AS290" t="s">
        <v>58</v>
      </c>
      <c r="AT290" t="s">
        <v>50</v>
      </c>
      <c r="AU290" t="s">
        <v>55</v>
      </c>
      <c r="AV290" t="s">
        <v>46</v>
      </c>
      <c r="AW290" t="s">
        <v>55</v>
      </c>
    </row>
    <row r="291" spans="1:49" hidden="1" x14ac:dyDescent="0.25">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3968</v>
      </c>
      <c r="AO291" t="s">
        <v>46</v>
      </c>
      <c r="AP291" t="s">
        <v>67</v>
      </c>
      <c r="AQ291" t="s">
        <v>94</v>
      </c>
      <c r="AR291" t="s">
        <v>94</v>
      </c>
      <c r="AS291" t="s">
        <v>67</v>
      </c>
      <c r="AT291" t="s">
        <v>3968</v>
      </c>
      <c r="AU291" t="s">
        <v>176</v>
      </c>
      <c r="AV291" t="s">
        <v>176</v>
      </c>
      <c r="AW291" t="s">
        <v>55</v>
      </c>
    </row>
    <row r="292" spans="1:49" hidden="1" x14ac:dyDescent="0.25">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3936</v>
      </c>
      <c r="AL292" t="s">
        <v>55</v>
      </c>
      <c r="AM292" t="s">
        <v>1331</v>
      </c>
      <c r="AN292" t="s">
        <v>3969</v>
      </c>
      <c r="AO292" t="s">
        <v>46</v>
      </c>
      <c r="AP292" t="s">
        <v>67</v>
      </c>
      <c r="AQ292" t="s">
        <v>67</v>
      </c>
      <c r="AR292" t="s">
        <v>67</v>
      </c>
      <c r="AS292" t="s">
        <v>67</v>
      </c>
      <c r="AT292" t="s">
        <v>67</v>
      </c>
      <c r="AU292" t="s">
        <v>55</v>
      </c>
      <c r="AV292" t="s">
        <v>46</v>
      </c>
      <c r="AW292" t="s">
        <v>55</v>
      </c>
    </row>
    <row r="293" spans="1:49" x14ac:dyDescent="0.25">
      <c r="A293" t="s">
        <v>35</v>
      </c>
      <c r="B293" s="3">
        <v>43792</v>
      </c>
      <c r="C293">
        <v>13</v>
      </c>
      <c r="D293">
        <v>13201</v>
      </c>
      <c r="E293" t="s">
        <v>116</v>
      </c>
      <c r="F293" t="s">
        <v>37</v>
      </c>
      <c r="G293" t="s">
        <v>1932</v>
      </c>
      <c r="H293">
        <v>28</v>
      </c>
      <c r="I293" t="s">
        <v>421</v>
      </c>
      <c r="J293" t="s">
        <v>46</v>
      </c>
      <c r="K293" t="s">
        <v>1933</v>
      </c>
      <c r="L293" t="s">
        <v>55</v>
      </c>
      <c r="M293" t="s">
        <v>74</v>
      </c>
      <c r="N293" t="s">
        <v>44</v>
      </c>
      <c r="O293" t="s">
        <v>1934</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1935</v>
      </c>
      <c r="AG293" t="s">
        <v>1936</v>
      </c>
      <c r="AH293" s="2" t="s">
        <v>58</v>
      </c>
      <c r="AI293" s="5" t="s">
        <v>58</v>
      </c>
      <c r="AJ293" t="s">
        <v>421</v>
      </c>
      <c r="AK293" t="s">
        <v>46</v>
      </c>
      <c r="AL293" t="s">
        <v>55</v>
      </c>
      <c r="AM293" t="s">
        <v>74</v>
      </c>
      <c r="AN293" t="s">
        <v>3968</v>
      </c>
      <c r="AO293" t="s">
        <v>421</v>
      </c>
      <c r="AP293" t="s">
        <v>67</v>
      </c>
      <c r="AQ293" t="s">
        <v>94</v>
      </c>
      <c r="AR293" t="s">
        <v>67</v>
      </c>
      <c r="AS293" t="s">
        <v>58</v>
      </c>
      <c r="AT293" t="s">
        <v>50</v>
      </c>
      <c r="AU293" t="s">
        <v>112</v>
      </c>
      <c r="AV293" t="s">
        <v>113</v>
      </c>
      <c r="AW293" t="s">
        <v>55</v>
      </c>
    </row>
    <row r="294" spans="1:49" hidden="1" x14ac:dyDescent="0.25">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3969</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3968</v>
      </c>
      <c r="AO295" t="s">
        <v>39</v>
      </c>
      <c r="AP295" t="s">
        <v>67</v>
      </c>
      <c r="AQ295" t="s">
        <v>94</v>
      </c>
      <c r="AR295" t="s">
        <v>67</v>
      </c>
      <c r="AS295" t="s">
        <v>67</v>
      </c>
      <c r="AT295" t="s">
        <v>3968</v>
      </c>
      <c r="AU295" t="s">
        <v>112</v>
      </c>
      <c r="AV295" t="s">
        <v>176</v>
      </c>
      <c r="AW295" t="s">
        <v>55</v>
      </c>
    </row>
    <row r="296" spans="1:49" x14ac:dyDescent="0.25">
      <c r="A296" t="s">
        <v>35</v>
      </c>
      <c r="B296" s="3">
        <v>44051</v>
      </c>
      <c r="C296" s="11">
        <v>13</v>
      </c>
      <c r="D296" s="11">
        <v>13101</v>
      </c>
      <c r="E296" t="s">
        <v>1265</v>
      </c>
      <c r="F296" t="s">
        <v>37</v>
      </c>
      <c r="G296" t="s">
        <v>1946</v>
      </c>
      <c r="H296" s="11">
        <v>30</v>
      </c>
      <c r="I296" t="s">
        <v>421</v>
      </c>
      <c r="J296" t="s">
        <v>46</v>
      </c>
      <c r="K296" t="s">
        <v>1947</v>
      </c>
      <c r="L296" t="s">
        <v>55</v>
      </c>
      <c r="M296" t="s">
        <v>74</v>
      </c>
      <c r="N296" t="s">
        <v>108</v>
      </c>
      <c r="O296" t="s">
        <v>1269</v>
      </c>
      <c r="P296" s="11"/>
      <c r="Q296" t="s">
        <v>421</v>
      </c>
      <c r="R296" t="s">
        <v>46</v>
      </c>
      <c r="S296" t="s">
        <v>49</v>
      </c>
      <c r="T296" t="s">
        <v>67</v>
      </c>
      <c r="U296" t="s">
        <v>48</v>
      </c>
      <c r="V296" t="s">
        <v>1270</v>
      </c>
      <c r="W296" t="s">
        <v>67</v>
      </c>
      <c r="X296" t="s">
        <v>44</v>
      </c>
      <c r="Y296" t="s">
        <v>1002</v>
      </c>
      <c r="Z296" t="s">
        <v>1271</v>
      </c>
      <c r="AA296" s="11" t="s">
        <v>55</v>
      </c>
      <c r="AB296" t="s">
        <v>1271</v>
      </c>
      <c r="AC296" t="s">
        <v>55</v>
      </c>
      <c r="AD296" t="s">
        <v>55</v>
      </c>
      <c r="AE296" t="s">
        <v>55</v>
      </c>
      <c r="AF296" t="s">
        <v>1948</v>
      </c>
      <c r="AG296" t="s">
        <v>1949</v>
      </c>
      <c r="AH296" s="2" t="s">
        <v>58</v>
      </c>
      <c r="AI296" s="5" t="s">
        <v>58</v>
      </c>
      <c r="AJ296" t="s">
        <v>421</v>
      </c>
      <c r="AK296" t="s">
        <v>46</v>
      </c>
      <c r="AL296" t="s">
        <v>55</v>
      </c>
      <c r="AM296" t="s">
        <v>74</v>
      </c>
      <c r="AN296" t="s">
        <v>3968</v>
      </c>
      <c r="AO296" t="s">
        <v>421</v>
      </c>
      <c r="AP296" t="s">
        <v>67</v>
      </c>
      <c r="AQ296" t="s">
        <v>58</v>
      </c>
      <c r="AR296" t="s">
        <v>67</v>
      </c>
      <c r="AS296" t="s">
        <v>67</v>
      </c>
      <c r="AT296" t="s">
        <v>3968</v>
      </c>
      <c r="AU296" t="s">
        <v>1271</v>
      </c>
      <c r="AV296" t="s">
        <v>1760</v>
      </c>
      <c r="AW296" t="s">
        <v>55</v>
      </c>
    </row>
    <row r="297" spans="1:49" hidden="1" x14ac:dyDescent="0.25">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3968</v>
      </c>
      <c r="AO297" t="s">
        <v>629</v>
      </c>
      <c r="AP297" t="s">
        <v>67</v>
      </c>
      <c r="AQ297" t="s">
        <v>94</v>
      </c>
      <c r="AR297" t="s">
        <v>58</v>
      </c>
      <c r="AS297" t="s">
        <v>67</v>
      </c>
      <c r="AT297" t="s">
        <v>3968</v>
      </c>
      <c r="AU297" t="s">
        <v>176</v>
      </c>
      <c r="AV297" t="s">
        <v>310</v>
      </c>
      <c r="AW297" t="s">
        <v>55</v>
      </c>
    </row>
    <row r="298" spans="1:49" x14ac:dyDescent="0.25">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3968</v>
      </c>
      <c r="AO298" t="s">
        <v>39</v>
      </c>
      <c r="AP298" t="s">
        <v>67</v>
      </c>
      <c r="AQ298" t="s">
        <v>58</v>
      </c>
      <c r="AR298" t="s">
        <v>67</v>
      </c>
      <c r="AS298" t="s">
        <v>58</v>
      </c>
      <c r="AT298" t="s">
        <v>50</v>
      </c>
      <c r="AU298" t="s">
        <v>90</v>
      </c>
      <c r="AV298" t="s">
        <v>91</v>
      </c>
      <c r="AW298" t="s">
        <v>55</v>
      </c>
    </row>
    <row r="299" spans="1:49" hidden="1" x14ac:dyDescent="0.25">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3970</v>
      </c>
      <c r="AO299" t="s">
        <v>39</v>
      </c>
      <c r="AP299" t="s">
        <v>67</v>
      </c>
      <c r="AQ299" t="s">
        <v>94</v>
      </c>
      <c r="AR299" t="s">
        <v>67</v>
      </c>
      <c r="AS299" t="s">
        <v>94</v>
      </c>
      <c r="AT299" t="s">
        <v>103</v>
      </c>
      <c r="AU299" t="s">
        <v>112</v>
      </c>
      <c r="AV299" t="s">
        <v>310</v>
      </c>
      <c r="AW299" t="s">
        <v>55</v>
      </c>
    </row>
    <row r="300" spans="1:49" x14ac:dyDescent="0.25">
      <c r="A300" t="s">
        <v>35</v>
      </c>
      <c r="B300" s="3">
        <v>43694</v>
      </c>
      <c r="C300">
        <v>13</v>
      </c>
      <c r="D300">
        <v>13118</v>
      </c>
      <c r="E300" s="7" t="s">
        <v>1456</v>
      </c>
      <c r="F300" s="7" t="s">
        <v>37</v>
      </c>
      <c r="G300" t="s">
        <v>1966</v>
      </c>
      <c r="H300">
        <v>25</v>
      </c>
      <c r="I300" t="s">
        <v>629</v>
      </c>
      <c r="J300" t="s">
        <v>46</v>
      </c>
      <c r="K300" t="s">
        <v>1967</v>
      </c>
      <c r="L300" t="s">
        <v>55</v>
      </c>
      <c r="M300" t="s">
        <v>74</v>
      </c>
      <c r="N300" t="s">
        <v>44</v>
      </c>
      <c r="O300" t="s">
        <v>1968</v>
      </c>
      <c r="P300">
        <v>30</v>
      </c>
      <c r="Q300" t="s">
        <v>1116</v>
      </c>
      <c r="R300" t="s">
        <v>46</v>
      </c>
      <c r="S300" t="s">
        <v>42</v>
      </c>
      <c r="T300" t="s">
        <v>67</v>
      </c>
      <c r="U300" t="s">
        <v>1969</v>
      </c>
      <c r="V300" t="s">
        <v>48</v>
      </c>
      <c r="W300" t="s">
        <v>49</v>
      </c>
      <c r="X300" t="s">
        <v>50</v>
      </c>
      <c r="Y300" t="s">
        <v>46</v>
      </c>
      <c r="Z300" t="s">
        <v>112</v>
      </c>
      <c r="AA300" t="s">
        <v>55</v>
      </c>
      <c r="AB300" t="s">
        <v>113</v>
      </c>
      <c r="AC300" t="s">
        <v>55</v>
      </c>
      <c r="AD300" t="s">
        <v>55</v>
      </c>
      <c r="AE300" t="s">
        <v>55</v>
      </c>
      <c r="AF300" t="s">
        <v>1970</v>
      </c>
      <c r="AG300" t="s">
        <v>1971</v>
      </c>
      <c r="AH300" s="2" t="s">
        <v>58</v>
      </c>
      <c r="AI300" s="5" t="s">
        <v>58</v>
      </c>
      <c r="AJ300" t="s">
        <v>629</v>
      </c>
      <c r="AK300" t="s">
        <v>46</v>
      </c>
      <c r="AL300" t="s">
        <v>55</v>
      </c>
      <c r="AM300" t="s">
        <v>74</v>
      </c>
      <c r="AN300" t="s">
        <v>3968</v>
      </c>
      <c r="AO300" t="s">
        <v>1116</v>
      </c>
      <c r="AP300" t="s">
        <v>67</v>
      </c>
      <c r="AQ300" t="s">
        <v>94</v>
      </c>
      <c r="AR300" t="s">
        <v>67</v>
      </c>
      <c r="AS300" t="s">
        <v>58</v>
      </c>
      <c r="AT300" t="s">
        <v>50</v>
      </c>
      <c r="AU300" t="s">
        <v>112</v>
      </c>
      <c r="AV300" t="s">
        <v>113</v>
      </c>
      <c r="AW300" t="s">
        <v>55</v>
      </c>
    </row>
    <row r="301" spans="1:49" x14ac:dyDescent="0.25">
      <c r="A301" t="s">
        <v>35</v>
      </c>
      <c r="B301" s="3">
        <v>40465</v>
      </c>
      <c r="C301">
        <v>13</v>
      </c>
      <c r="D301">
        <v>13130</v>
      </c>
      <c r="E301" t="s">
        <v>1681</v>
      </c>
      <c r="F301" t="s">
        <v>37</v>
      </c>
      <c r="G301" s="7" t="s">
        <v>1972</v>
      </c>
      <c r="H301">
        <v>50</v>
      </c>
      <c r="I301" t="s">
        <v>46</v>
      </c>
      <c r="J301" t="s">
        <v>46</v>
      </c>
      <c r="K301" t="s">
        <v>667</v>
      </c>
      <c r="L301" t="s">
        <v>55</v>
      </c>
      <c r="M301" t="s">
        <v>64</v>
      </c>
      <c r="N301" t="s">
        <v>65</v>
      </c>
      <c r="O301" t="s">
        <v>1973</v>
      </c>
      <c r="P301">
        <v>40</v>
      </c>
      <c r="Q301" t="s">
        <v>46</v>
      </c>
      <c r="R301" t="s">
        <v>46</v>
      </c>
      <c r="S301" t="s">
        <v>67</v>
      </c>
      <c r="T301" t="s">
        <v>67</v>
      </c>
      <c r="U301" t="s">
        <v>1974</v>
      </c>
      <c r="V301" t="s">
        <v>48</v>
      </c>
      <c r="W301" t="s">
        <v>67</v>
      </c>
      <c r="X301" t="s">
        <v>103</v>
      </c>
      <c r="Y301" t="s">
        <v>46</v>
      </c>
      <c r="Z301" t="s">
        <v>55</v>
      </c>
      <c r="AA301" t="s">
        <v>55</v>
      </c>
      <c r="AB301" t="s">
        <v>46</v>
      </c>
      <c r="AC301" t="s">
        <v>55</v>
      </c>
      <c r="AD301" t="s">
        <v>55</v>
      </c>
      <c r="AE301" t="s">
        <v>55</v>
      </c>
      <c r="AF301" t="s">
        <v>69</v>
      </c>
      <c r="AG301" t="s">
        <v>69</v>
      </c>
      <c r="AH301" s="2" t="s">
        <v>58</v>
      </c>
      <c r="AI301" s="5" t="s">
        <v>58</v>
      </c>
      <c r="AJ301" t="s">
        <v>46</v>
      </c>
      <c r="AK301" t="s">
        <v>46</v>
      </c>
      <c r="AL301" t="s">
        <v>55</v>
      </c>
      <c r="AM301" t="s">
        <v>43</v>
      </c>
      <c r="AN301" t="s">
        <v>3968</v>
      </c>
      <c r="AO301" t="s">
        <v>46</v>
      </c>
      <c r="AP301" t="s">
        <v>67</v>
      </c>
      <c r="AQ301" t="s">
        <v>67</v>
      </c>
      <c r="AR301" t="s">
        <v>67</v>
      </c>
      <c r="AS301" t="s">
        <v>67</v>
      </c>
      <c r="AT301" t="s">
        <v>103</v>
      </c>
      <c r="AU301" t="s">
        <v>55</v>
      </c>
      <c r="AV301" t="s">
        <v>46</v>
      </c>
      <c r="AW301" t="s">
        <v>55</v>
      </c>
    </row>
    <row r="302" spans="1:49" x14ac:dyDescent="0.25">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3968</v>
      </c>
      <c r="AO302" t="s">
        <v>39</v>
      </c>
      <c r="AP302" t="s">
        <v>67</v>
      </c>
      <c r="AQ302" t="s">
        <v>58</v>
      </c>
      <c r="AR302" t="s">
        <v>94</v>
      </c>
      <c r="AS302" t="s">
        <v>58</v>
      </c>
      <c r="AT302" t="s">
        <v>50</v>
      </c>
      <c r="AU302" t="s">
        <v>90</v>
      </c>
      <c r="AV302" t="s">
        <v>91</v>
      </c>
      <c r="AW302" t="s">
        <v>55</v>
      </c>
    </row>
    <row r="303" spans="1:49" hidden="1" x14ac:dyDescent="0.25">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3969</v>
      </c>
      <c r="AO303" t="s">
        <v>46</v>
      </c>
      <c r="AP303" t="s">
        <v>67</v>
      </c>
      <c r="AQ303" t="s">
        <v>94</v>
      </c>
      <c r="AR303" t="s">
        <v>94</v>
      </c>
      <c r="AS303" t="s">
        <v>94</v>
      </c>
      <c r="AT303" t="s">
        <v>1247</v>
      </c>
      <c r="AU303" t="s">
        <v>51</v>
      </c>
      <c r="AV303" t="s">
        <v>52</v>
      </c>
      <c r="AW303" t="s">
        <v>4005</v>
      </c>
    </row>
    <row r="304" spans="1:49" x14ac:dyDescent="0.25">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3968</v>
      </c>
      <c r="AO304" t="s">
        <v>39</v>
      </c>
      <c r="AP304" t="s">
        <v>67</v>
      </c>
      <c r="AQ304" t="s">
        <v>94</v>
      </c>
      <c r="AR304" t="s">
        <v>67</v>
      </c>
      <c r="AS304" t="s">
        <v>67</v>
      </c>
      <c r="AT304" t="s">
        <v>3968</v>
      </c>
      <c r="AU304" t="s">
        <v>113</v>
      </c>
      <c r="AV304" t="s">
        <v>46</v>
      </c>
      <c r="AW304" t="s">
        <v>55</v>
      </c>
    </row>
    <row r="305" spans="1:49" x14ac:dyDescent="0.25">
      <c r="A305" t="s">
        <v>35</v>
      </c>
      <c r="B305" s="3">
        <v>41795</v>
      </c>
      <c r="C305">
        <v>13</v>
      </c>
      <c r="D305">
        <v>13201</v>
      </c>
      <c r="E305" t="s">
        <v>116</v>
      </c>
      <c r="F305" t="s">
        <v>37</v>
      </c>
      <c r="G305" t="s">
        <v>1992</v>
      </c>
      <c r="H305">
        <v>45</v>
      </c>
      <c r="I305" t="s">
        <v>39</v>
      </c>
      <c r="J305" t="s">
        <v>260</v>
      </c>
      <c r="K305" t="s">
        <v>1993</v>
      </c>
      <c r="L305" t="s">
        <v>42</v>
      </c>
      <c r="M305" t="s">
        <v>247</v>
      </c>
      <c r="N305" t="s">
        <v>44</v>
      </c>
      <c r="O305" t="s">
        <v>1994</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c r="AJ305" t="s">
        <v>39</v>
      </c>
      <c r="AK305" t="s">
        <v>3929</v>
      </c>
      <c r="AL305" t="s">
        <v>94</v>
      </c>
      <c r="AM305" t="s">
        <v>247</v>
      </c>
      <c r="AN305" t="s">
        <v>3968</v>
      </c>
      <c r="AO305" t="s">
        <v>39</v>
      </c>
      <c r="AP305" t="s">
        <v>3929</v>
      </c>
      <c r="AQ305" t="s">
        <v>94</v>
      </c>
      <c r="AR305" t="s">
        <v>94</v>
      </c>
      <c r="AS305" t="s">
        <v>58</v>
      </c>
      <c r="AT305" t="s">
        <v>982</v>
      </c>
      <c r="AU305" t="s">
        <v>112</v>
      </c>
      <c r="AV305" t="s">
        <v>46</v>
      </c>
      <c r="AW305" t="s">
        <v>55</v>
      </c>
    </row>
    <row r="306" spans="1:49" hidden="1" x14ac:dyDescent="0.25">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3968</v>
      </c>
      <c r="AO306" t="s">
        <v>46</v>
      </c>
      <c r="AP306" t="s">
        <v>67</v>
      </c>
      <c r="AQ306" t="s">
        <v>58</v>
      </c>
      <c r="AR306" t="s">
        <v>67</v>
      </c>
      <c r="AS306" t="s">
        <v>67</v>
      </c>
      <c r="AT306" t="s">
        <v>50</v>
      </c>
      <c r="AU306" t="s">
        <v>55</v>
      </c>
      <c r="AV306" t="s">
        <v>46</v>
      </c>
      <c r="AW306" t="s">
        <v>55</v>
      </c>
    </row>
    <row r="307" spans="1:49" x14ac:dyDescent="0.25">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3968</v>
      </c>
      <c r="AO307" t="s">
        <v>39</v>
      </c>
      <c r="AP307" t="s">
        <v>67</v>
      </c>
      <c r="AQ307" t="s">
        <v>58</v>
      </c>
      <c r="AR307" t="s">
        <v>94</v>
      </c>
      <c r="AS307" t="s">
        <v>58</v>
      </c>
      <c r="AT307" t="s">
        <v>50</v>
      </c>
      <c r="AU307" t="s">
        <v>90</v>
      </c>
      <c r="AV307" t="s">
        <v>91</v>
      </c>
      <c r="AW307" t="s">
        <v>55</v>
      </c>
    </row>
    <row r="308" spans="1:49" x14ac:dyDescent="0.25">
      <c r="A308" t="s">
        <v>35</v>
      </c>
      <c r="B308" s="3">
        <v>42764</v>
      </c>
      <c r="C308">
        <v>13</v>
      </c>
      <c r="D308">
        <v>13131</v>
      </c>
      <c r="E308" t="s">
        <v>2003</v>
      </c>
      <c r="F308" t="s">
        <v>37</v>
      </c>
      <c r="G308" t="s">
        <v>2004</v>
      </c>
      <c r="H308">
        <v>49</v>
      </c>
      <c r="I308" t="s">
        <v>629</v>
      </c>
      <c r="J308" t="s">
        <v>46</v>
      </c>
      <c r="K308" t="s">
        <v>2005</v>
      </c>
      <c r="L308" t="s">
        <v>42</v>
      </c>
      <c r="M308" t="s">
        <v>271</v>
      </c>
      <c r="N308" t="s">
        <v>44</v>
      </c>
      <c r="O308" t="s">
        <v>2006</v>
      </c>
      <c r="Q308" t="s">
        <v>629</v>
      </c>
      <c r="R308" t="s">
        <v>46</v>
      </c>
      <c r="S308" t="s">
        <v>42</v>
      </c>
      <c r="T308" t="s">
        <v>42</v>
      </c>
      <c r="U308" t="s">
        <v>2007</v>
      </c>
      <c r="V308" t="s">
        <v>136</v>
      </c>
      <c r="W308" t="s">
        <v>49</v>
      </c>
      <c r="X308" t="s">
        <v>50</v>
      </c>
      <c r="Y308" t="s">
        <v>42</v>
      </c>
      <c r="Z308" t="s">
        <v>112</v>
      </c>
      <c r="AA308">
        <v>42764</v>
      </c>
      <c r="AB308" t="s">
        <v>176</v>
      </c>
      <c r="AC308" t="s">
        <v>2008</v>
      </c>
      <c r="AD308" t="s">
        <v>55</v>
      </c>
      <c r="AE308" t="s">
        <v>55</v>
      </c>
      <c r="AF308" t="s">
        <v>2009</v>
      </c>
      <c r="AG308" t="s">
        <v>2010</v>
      </c>
      <c r="AH308" s="2" t="s">
        <v>58</v>
      </c>
      <c r="AI308" s="5" t="s">
        <v>58</v>
      </c>
      <c r="AJ308" t="s">
        <v>629</v>
      </c>
      <c r="AK308" t="s">
        <v>46</v>
      </c>
      <c r="AL308" t="s">
        <v>94</v>
      </c>
      <c r="AM308" t="s">
        <v>712</v>
      </c>
      <c r="AN308" t="s">
        <v>3968</v>
      </c>
      <c r="AO308" t="s">
        <v>629</v>
      </c>
      <c r="AP308" t="s">
        <v>67</v>
      </c>
      <c r="AQ308" t="s">
        <v>94</v>
      </c>
      <c r="AR308" t="s">
        <v>94</v>
      </c>
      <c r="AS308" t="s">
        <v>58</v>
      </c>
      <c r="AT308" t="s">
        <v>50</v>
      </c>
      <c r="AU308" t="s">
        <v>112</v>
      </c>
      <c r="AV308" t="s">
        <v>176</v>
      </c>
      <c r="AW308" t="s">
        <v>55</v>
      </c>
    </row>
    <row r="309" spans="1:49" hidden="1" x14ac:dyDescent="0.25">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3969</v>
      </c>
      <c r="AO309" t="s">
        <v>39</v>
      </c>
      <c r="AP309" t="s">
        <v>67</v>
      </c>
      <c r="AQ309" t="s">
        <v>94</v>
      </c>
      <c r="AR309" t="s">
        <v>58</v>
      </c>
      <c r="AS309" t="s">
        <v>67</v>
      </c>
      <c r="AT309" t="s">
        <v>1247</v>
      </c>
      <c r="AU309" t="s">
        <v>112</v>
      </c>
      <c r="AV309" t="s">
        <v>176</v>
      </c>
      <c r="AW309" t="s">
        <v>55</v>
      </c>
    </row>
    <row r="310" spans="1:49" x14ac:dyDescent="0.25">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3968</v>
      </c>
      <c r="AO310" t="s">
        <v>39</v>
      </c>
      <c r="AP310" t="s">
        <v>67</v>
      </c>
      <c r="AQ310" t="s">
        <v>94</v>
      </c>
      <c r="AR310" t="s">
        <v>94</v>
      </c>
      <c r="AS310" t="s">
        <v>58</v>
      </c>
      <c r="AT310" t="s">
        <v>164</v>
      </c>
      <c r="AU310" t="s">
        <v>51</v>
      </c>
      <c r="AV310" t="s">
        <v>52</v>
      </c>
      <c r="AW310" t="s">
        <v>139</v>
      </c>
    </row>
    <row r="311" spans="1:49" x14ac:dyDescent="0.25">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3968</v>
      </c>
      <c r="AO311" t="s">
        <v>638</v>
      </c>
      <c r="AP311" t="s">
        <v>67</v>
      </c>
      <c r="AQ311" t="s">
        <v>94</v>
      </c>
      <c r="AR311" t="s">
        <v>67</v>
      </c>
      <c r="AS311" t="s">
        <v>58</v>
      </c>
      <c r="AT311" t="s">
        <v>50</v>
      </c>
      <c r="AU311" t="s">
        <v>112</v>
      </c>
      <c r="AV311" t="s">
        <v>310</v>
      </c>
      <c r="AW311" t="s">
        <v>55</v>
      </c>
    </row>
    <row r="312" spans="1:49" x14ac:dyDescent="0.25">
      <c r="A312" t="s">
        <v>35</v>
      </c>
      <c r="B312" s="3">
        <v>43065</v>
      </c>
      <c r="C312">
        <v>13</v>
      </c>
      <c r="D312">
        <v>13116</v>
      </c>
      <c r="E312" t="s">
        <v>846</v>
      </c>
      <c r="F312" t="s">
        <v>37</v>
      </c>
      <c r="G312" t="s">
        <v>2029</v>
      </c>
      <c r="H312">
        <v>26</v>
      </c>
      <c r="I312" t="s">
        <v>39</v>
      </c>
      <c r="J312" t="s">
        <v>46</v>
      </c>
      <c r="K312" t="s">
        <v>2030</v>
      </c>
      <c r="L312" t="s">
        <v>42</v>
      </c>
      <c r="M312" t="s">
        <v>43</v>
      </c>
      <c r="N312" t="s">
        <v>44</v>
      </c>
      <c r="O312" t="s">
        <v>2031</v>
      </c>
      <c r="P312">
        <v>34</v>
      </c>
      <c r="Q312" t="s">
        <v>39</v>
      </c>
      <c r="R312" t="s">
        <v>46</v>
      </c>
      <c r="S312" t="s">
        <v>42</v>
      </c>
      <c r="T312" t="s">
        <v>42</v>
      </c>
      <c r="U312" t="s">
        <v>2032</v>
      </c>
      <c r="V312" t="s">
        <v>136</v>
      </c>
      <c r="W312" t="s">
        <v>49</v>
      </c>
      <c r="X312" t="s">
        <v>50</v>
      </c>
      <c r="Y312" t="s">
        <v>42</v>
      </c>
      <c r="Z312" t="s">
        <v>112</v>
      </c>
      <c r="AA312" t="s">
        <v>55</v>
      </c>
      <c r="AB312" t="s">
        <v>113</v>
      </c>
      <c r="AC312" t="s">
        <v>55</v>
      </c>
      <c r="AD312" t="s">
        <v>55</v>
      </c>
      <c r="AE312" t="s">
        <v>55</v>
      </c>
      <c r="AF312" t="s">
        <v>2033</v>
      </c>
      <c r="AG312" t="s">
        <v>2034</v>
      </c>
      <c r="AH312" s="2" t="s">
        <v>58</v>
      </c>
      <c r="AI312" s="5" t="s">
        <v>58</v>
      </c>
      <c r="AJ312" t="s">
        <v>39</v>
      </c>
      <c r="AK312" t="s">
        <v>46</v>
      </c>
      <c r="AL312" t="s">
        <v>94</v>
      </c>
      <c r="AM312" t="s">
        <v>43</v>
      </c>
      <c r="AN312" t="s">
        <v>3968</v>
      </c>
      <c r="AO312" t="s">
        <v>39</v>
      </c>
      <c r="AP312" t="s">
        <v>67</v>
      </c>
      <c r="AQ312" t="s">
        <v>94</v>
      </c>
      <c r="AR312" t="s">
        <v>94</v>
      </c>
      <c r="AS312" t="s">
        <v>58</v>
      </c>
      <c r="AT312" t="s">
        <v>50</v>
      </c>
      <c r="AU312" t="s">
        <v>112</v>
      </c>
      <c r="AV312" t="s">
        <v>113</v>
      </c>
      <c r="AW312" t="s">
        <v>55</v>
      </c>
    </row>
    <row r="313" spans="1:49" x14ac:dyDescent="0.25">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3968</v>
      </c>
      <c r="AO313" t="s">
        <v>39</v>
      </c>
      <c r="AP313" t="s">
        <v>67</v>
      </c>
      <c r="AQ313" t="s">
        <v>94</v>
      </c>
      <c r="AR313" t="s">
        <v>67</v>
      </c>
      <c r="AS313" t="s">
        <v>58</v>
      </c>
      <c r="AT313" t="s">
        <v>50</v>
      </c>
      <c r="AU313" t="s">
        <v>112</v>
      </c>
      <c r="AV313" t="s">
        <v>4001</v>
      </c>
      <c r="AW313" t="s">
        <v>55</v>
      </c>
    </row>
    <row r="314" spans="1:49" x14ac:dyDescent="0.25">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3968</v>
      </c>
      <c r="AO314" t="s">
        <v>46</v>
      </c>
      <c r="AP314" t="s">
        <v>67</v>
      </c>
      <c r="AQ314" t="s">
        <v>58</v>
      </c>
      <c r="AR314" t="s">
        <v>67</v>
      </c>
      <c r="AS314" t="s">
        <v>58</v>
      </c>
      <c r="AT314" t="s">
        <v>50</v>
      </c>
      <c r="AU314" t="s">
        <v>55</v>
      </c>
      <c r="AV314" t="s">
        <v>46</v>
      </c>
      <c r="AW314" t="s">
        <v>55</v>
      </c>
    </row>
    <row r="315" spans="1:49" hidden="1" x14ac:dyDescent="0.25">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3936</v>
      </c>
      <c r="AL315" t="s">
        <v>94</v>
      </c>
      <c r="AM315" t="s">
        <v>392</v>
      </c>
      <c r="AN315" t="s">
        <v>2047</v>
      </c>
      <c r="AO315" t="s">
        <v>39</v>
      </c>
      <c r="AP315" t="s">
        <v>2049</v>
      </c>
      <c r="AQ315" t="s">
        <v>94</v>
      </c>
      <c r="AR315" t="s">
        <v>94</v>
      </c>
      <c r="AS315" t="s">
        <v>94</v>
      </c>
      <c r="AT315" t="s">
        <v>164</v>
      </c>
      <c r="AU315" t="s">
        <v>51</v>
      </c>
      <c r="AV315" t="s">
        <v>52</v>
      </c>
      <c r="AW315" t="s">
        <v>1236</v>
      </c>
    </row>
    <row r="316" spans="1:49" x14ac:dyDescent="0.25">
      <c r="A316" t="s">
        <v>35</v>
      </c>
      <c r="B316" s="3">
        <v>41714</v>
      </c>
      <c r="C316">
        <v>13</v>
      </c>
      <c r="D316">
        <v>13403</v>
      </c>
      <c r="E316" t="s">
        <v>1656</v>
      </c>
      <c r="F316" t="s">
        <v>37</v>
      </c>
      <c r="G316" t="s">
        <v>2053</v>
      </c>
      <c r="H316">
        <v>40</v>
      </c>
      <c r="I316" t="s">
        <v>39</v>
      </c>
      <c r="J316" t="s">
        <v>2054</v>
      </c>
      <c r="K316" t="s">
        <v>2055</v>
      </c>
      <c r="L316" t="s">
        <v>42</v>
      </c>
      <c r="M316" t="s">
        <v>280</v>
      </c>
      <c r="N316" t="s">
        <v>44</v>
      </c>
      <c r="O316" t="s">
        <v>2056</v>
      </c>
      <c r="P316">
        <v>44</v>
      </c>
      <c r="Q316" t="s">
        <v>39</v>
      </c>
      <c r="R316" t="s">
        <v>46</v>
      </c>
      <c r="S316" t="s">
        <v>42</v>
      </c>
      <c r="T316" t="s">
        <v>42</v>
      </c>
      <c r="U316" t="s">
        <v>2057</v>
      </c>
      <c r="V316" t="s">
        <v>321</v>
      </c>
      <c r="W316" t="s">
        <v>49</v>
      </c>
      <c r="X316" t="s">
        <v>50</v>
      </c>
      <c r="Y316" t="s">
        <v>46</v>
      </c>
      <c r="Z316" t="s">
        <v>55</v>
      </c>
      <c r="AA316" t="s">
        <v>55</v>
      </c>
      <c r="AB316" t="s">
        <v>46</v>
      </c>
      <c r="AC316" t="s">
        <v>55</v>
      </c>
      <c r="AD316" t="s">
        <v>55</v>
      </c>
      <c r="AE316" t="s">
        <v>55</v>
      </c>
      <c r="AF316" t="s">
        <v>2058</v>
      </c>
      <c r="AG316" t="s">
        <v>2059</v>
      </c>
      <c r="AH316" s="2" t="s">
        <v>58</v>
      </c>
      <c r="AI316" s="5" t="s">
        <v>58</v>
      </c>
      <c r="AJ316" t="s">
        <v>39</v>
      </c>
      <c r="AK316" t="s">
        <v>3940</v>
      </c>
      <c r="AL316" t="s">
        <v>94</v>
      </c>
      <c r="AM316" t="s">
        <v>528</v>
      </c>
      <c r="AN316" t="s">
        <v>3968</v>
      </c>
      <c r="AO316" t="s">
        <v>39</v>
      </c>
      <c r="AP316" t="s">
        <v>67</v>
      </c>
      <c r="AQ316" t="s">
        <v>94</v>
      </c>
      <c r="AR316" t="s">
        <v>94</v>
      </c>
      <c r="AS316" t="s">
        <v>58</v>
      </c>
      <c r="AT316" t="s">
        <v>50</v>
      </c>
      <c r="AU316" t="s">
        <v>55</v>
      </c>
      <c r="AV316" t="s">
        <v>46</v>
      </c>
      <c r="AW316" t="s">
        <v>55</v>
      </c>
    </row>
    <row r="317" spans="1:49" x14ac:dyDescent="0.25">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3968</v>
      </c>
      <c r="AO317" t="s">
        <v>39</v>
      </c>
      <c r="AP317" t="s">
        <v>3946</v>
      </c>
      <c r="AQ317" t="s">
        <v>94</v>
      </c>
      <c r="AR317" t="s">
        <v>58</v>
      </c>
      <c r="AS317" t="s">
        <v>58</v>
      </c>
      <c r="AT317" t="s">
        <v>50</v>
      </c>
      <c r="AU317" t="s">
        <v>51</v>
      </c>
      <c r="AV317" t="s">
        <v>52</v>
      </c>
      <c r="AW317" t="s">
        <v>4005</v>
      </c>
    </row>
    <row r="318" spans="1:49" x14ac:dyDescent="0.25">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3968</v>
      </c>
      <c r="AO318" t="s">
        <v>46</v>
      </c>
      <c r="AP318" t="s">
        <v>67</v>
      </c>
      <c r="AQ318" t="s">
        <v>58</v>
      </c>
      <c r="AR318" t="s">
        <v>67</v>
      </c>
      <c r="AS318" t="s">
        <v>67</v>
      </c>
      <c r="AT318" t="s">
        <v>103</v>
      </c>
      <c r="AU318" t="s">
        <v>55</v>
      </c>
      <c r="AV318" t="s">
        <v>46</v>
      </c>
      <c r="AW318" t="s">
        <v>55</v>
      </c>
    </row>
    <row r="319" spans="1:49" hidden="1" x14ac:dyDescent="0.25">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3968</v>
      </c>
      <c r="AO319" t="s">
        <v>39</v>
      </c>
      <c r="AP319" t="s">
        <v>67</v>
      </c>
      <c r="AQ319" t="s">
        <v>94</v>
      </c>
      <c r="AR319" t="s">
        <v>94</v>
      </c>
      <c r="AS319" t="s">
        <v>94</v>
      </c>
      <c r="AT319" t="s">
        <v>164</v>
      </c>
      <c r="AU319" t="s">
        <v>51</v>
      </c>
      <c r="AV319" t="s">
        <v>52</v>
      </c>
      <c r="AW319" t="s">
        <v>546</v>
      </c>
    </row>
    <row r="320" spans="1:49" x14ac:dyDescent="0.25">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3968</v>
      </c>
      <c r="AO320" t="s">
        <v>46</v>
      </c>
      <c r="AP320" t="s">
        <v>4015</v>
      </c>
      <c r="AQ320" t="s">
        <v>67</v>
      </c>
      <c r="AR320" t="s">
        <v>67</v>
      </c>
      <c r="AS320" t="s">
        <v>67</v>
      </c>
      <c r="AT320" t="s">
        <v>103</v>
      </c>
      <c r="AU320" t="s">
        <v>55</v>
      </c>
      <c r="AV320" t="s">
        <v>46</v>
      </c>
      <c r="AW320" t="s">
        <v>55</v>
      </c>
    </row>
    <row r="321" spans="1:49" hidden="1" x14ac:dyDescent="0.25">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3968</v>
      </c>
      <c r="AO321" t="s">
        <v>39</v>
      </c>
      <c r="AP321" t="s">
        <v>67</v>
      </c>
      <c r="AQ321" t="s">
        <v>58</v>
      </c>
      <c r="AR321" t="s">
        <v>67</v>
      </c>
      <c r="AS321" t="s">
        <v>58</v>
      </c>
      <c r="AT321" t="s">
        <v>50</v>
      </c>
      <c r="AU321" t="s">
        <v>90</v>
      </c>
      <c r="AV321" t="s">
        <v>91</v>
      </c>
      <c r="AW321" t="s">
        <v>55</v>
      </c>
    </row>
    <row r="322" spans="1:49" x14ac:dyDescent="0.25">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3968</v>
      </c>
      <c r="AO322" t="s">
        <v>46</v>
      </c>
      <c r="AP322" t="s">
        <v>67</v>
      </c>
      <c r="AQ322" t="s">
        <v>58</v>
      </c>
      <c r="AR322" t="s">
        <v>67</v>
      </c>
      <c r="AS322" t="s">
        <v>58</v>
      </c>
      <c r="AT322" t="s">
        <v>50</v>
      </c>
      <c r="AU322" t="s">
        <v>55</v>
      </c>
      <c r="AV322" t="s">
        <v>46</v>
      </c>
      <c r="AW322" t="s">
        <v>2089</v>
      </c>
    </row>
    <row r="323" spans="1:49" hidden="1" x14ac:dyDescent="0.25">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3949</v>
      </c>
      <c r="AL323" t="s">
        <v>58</v>
      </c>
      <c r="AM323" t="s">
        <v>392</v>
      </c>
      <c r="AN323" t="s">
        <v>3969</v>
      </c>
      <c r="AO323" t="s">
        <v>46</v>
      </c>
      <c r="AP323" t="s">
        <v>67</v>
      </c>
      <c r="AQ323" t="s">
        <v>67</v>
      </c>
      <c r="AR323" t="s">
        <v>67</v>
      </c>
      <c r="AS323" t="s">
        <v>67</v>
      </c>
      <c r="AT323" t="s">
        <v>1247</v>
      </c>
      <c r="AU323" t="s">
        <v>55</v>
      </c>
      <c r="AV323" t="s">
        <v>46</v>
      </c>
      <c r="AW323" t="s">
        <v>55</v>
      </c>
    </row>
    <row r="324" spans="1:49" x14ac:dyDescent="0.25">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3968</v>
      </c>
      <c r="AO324" t="s">
        <v>39</v>
      </c>
      <c r="AP324" t="s">
        <v>3980</v>
      </c>
      <c r="AQ324" t="s">
        <v>94</v>
      </c>
      <c r="AR324" t="s">
        <v>58</v>
      </c>
      <c r="AS324" t="s">
        <v>58</v>
      </c>
      <c r="AT324" t="s">
        <v>50</v>
      </c>
      <c r="AU324" t="s">
        <v>51</v>
      </c>
      <c r="AV324" t="s">
        <v>52</v>
      </c>
      <c r="AW324" t="s">
        <v>54</v>
      </c>
    </row>
    <row r="325" spans="1:49" hidden="1" x14ac:dyDescent="0.25">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3968</v>
      </c>
      <c r="AO325" t="s">
        <v>46</v>
      </c>
      <c r="AP325" t="s">
        <v>67</v>
      </c>
      <c r="AQ325" t="s">
        <v>94</v>
      </c>
      <c r="AR325" t="s">
        <v>58</v>
      </c>
      <c r="AS325" t="s">
        <v>67</v>
      </c>
      <c r="AT325" t="s">
        <v>3968</v>
      </c>
      <c r="AU325" t="s">
        <v>113</v>
      </c>
      <c r="AV325" t="s">
        <v>46</v>
      </c>
      <c r="AW325" t="s">
        <v>55</v>
      </c>
    </row>
    <row r="326" spans="1:49" x14ac:dyDescent="0.25">
      <c r="A326" t="s">
        <v>35</v>
      </c>
      <c r="B326" s="3">
        <v>43110</v>
      </c>
      <c r="C326">
        <v>13</v>
      </c>
      <c r="D326">
        <v>13112</v>
      </c>
      <c r="E326" t="s">
        <v>128</v>
      </c>
      <c r="F326" t="s">
        <v>37</v>
      </c>
      <c r="G326" t="s">
        <v>2103</v>
      </c>
      <c r="I326" t="s">
        <v>39</v>
      </c>
      <c r="J326" t="s">
        <v>2104</v>
      </c>
      <c r="K326" t="s">
        <v>2105</v>
      </c>
      <c r="L326" t="s">
        <v>42</v>
      </c>
      <c r="M326" t="s">
        <v>247</v>
      </c>
      <c r="N326" t="s">
        <v>44</v>
      </c>
      <c r="O326" t="s">
        <v>2106</v>
      </c>
      <c r="P326">
        <v>60</v>
      </c>
      <c r="Q326" t="s">
        <v>39</v>
      </c>
      <c r="R326" t="s">
        <v>2049</v>
      </c>
      <c r="S326" t="s">
        <v>49</v>
      </c>
      <c r="T326" t="s">
        <v>49</v>
      </c>
      <c r="U326" t="s">
        <v>912</v>
      </c>
      <c r="V326" t="s">
        <v>48</v>
      </c>
      <c r="W326" t="s">
        <v>42</v>
      </c>
      <c r="X326" t="s">
        <v>164</v>
      </c>
      <c r="Y326" t="s">
        <v>46</v>
      </c>
      <c r="Z326" t="s">
        <v>90</v>
      </c>
      <c r="AA326">
        <v>43110</v>
      </c>
      <c r="AB326" t="s">
        <v>91</v>
      </c>
      <c r="AC326" t="s">
        <v>55</v>
      </c>
      <c r="AD326" t="s">
        <v>55</v>
      </c>
      <c r="AE326" t="s">
        <v>55</v>
      </c>
      <c r="AF326" t="s">
        <v>2107</v>
      </c>
      <c r="AG326" t="s">
        <v>2108</v>
      </c>
      <c r="AH326" s="2" t="s">
        <v>58</v>
      </c>
      <c r="AI326" s="5" t="s">
        <v>58</v>
      </c>
      <c r="AJ326" t="s">
        <v>39</v>
      </c>
      <c r="AK326" t="s">
        <v>3948</v>
      </c>
      <c r="AL326" t="s">
        <v>94</v>
      </c>
      <c r="AM326" t="s">
        <v>247</v>
      </c>
      <c r="AN326" t="s">
        <v>3968</v>
      </c>
      <c r="AO326" t="s">
        <v>39</v>
      </c>
      <c r="AP326" t="s">
        <v>2049</v>
      </c>
      <c r="AQ326" t="s">
        <v>58</v>
      </c>
      <c r="AR326" t="s">
        <v>58</v>
      </c>
      <c r="AS326" t="s">
        <v>94</v>
      </c>
      <c r="AT326" t="s">
        <v>164</v>
      </c>
      <c r="AU326" t="s">
        <v>90</v>
      </c>
      <c r="AV326" t="s">
        <v>91</v>
      </c>
      <c r="AW326" t="s">
        <v>55</v>
      </c>
    </row>
    <row r="327" spans="1:49" x14ac:dyDescent="0.25">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3968</v>
      </c>
      <c r="AO327" t="s">
        <v>46</v>
      </c>
      <c r="AP327" t="s">
        <v>67</v>
      </c>
      <c r="AQ327" t="s">
        <v>67</v>
      </c>
      <c r="AR327" t="s">
        <v>67</v>
      </c>
      <c r="AS327" t="s">
        <v>67</v>
      </c>
      <c r="AT327" t="s">
        <v>50</v>
      </c>
      <c r="AU327" t="s">
        <v>55</v>
      </c>
      <c r="AV327" t="s">
        <v>46</v>
      </c>
      <c r="AW327" t="s">
        <v>55</v>
      </c>
    </row>
    <row r="328" spans="1:49" hidden="1" x14ac:dyDescent="0.25">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hidden="1" x14ac:dyDescent="0.25">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3970</v>
      </c>
      <c r="AO329" t="s">
        <v>39</v>
      </c>
      <c r="AP329" t="s">
        <v>67</v>
      </c>
      <c r="AQ329" t="s">
        <v>94</v>
      </c>
      <c r="AR329" t="s">
        <v>94</v>
      </c>
      <c r="AS329" t="s">
        <v>94</v>
      </c>
      <c r="AT329" t="s">
        <v>103</v>
      </c>
      <c r="AU329" t="s">
        <v>112</v>
      </c>
      <c r="AV329" t="s">
        <v>351</v>
      </c>
      <c r="AW329" t="s">
        <v>55</v>
      </c>
    </row>
    <row r="330" spans="1:49" x14ac:dyDescent="0.25">
      <c r="A330" t="s">
        <v>35</v>
      </c>
      <c r="B330" s="3">
        <v>40616</v>
      </c>
      <c r="C330">
        <v>13</v>
      </c>
      <c r="D330">
        <v>13126</v>
      </c>
      <c r="E330" t="s">
        <v>396</v>
      </c>
      <c r="F330" t="s">
        <v>37</v>
      </c>
      <c r="G330" t="s">
        <v>2123</v>
      </c>
      <c r="H330">
        <v>81</v>
      </c>
      <c r="I330" t="s">
        <v>46</v>
      </c>
      <c r="J330" t="s">
        <v>2124</v>
      </c>
      <c r="K330" t="s">
        <v>301</v>
      </c>
      <c r="L330" t="s">
        <v>55</v>
      </c>
      <c r="M330" t="s">
        <v>287</v>
      </c>
      <c r="N330" t="s">
        <v>65</v>
      </c>
      <c r="O330" t="s">
        <v>2125</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c r="AJ330" t="s">
        <v>46</v>
      </c>
      <c r="AK330" t="s">
        <v>46</v>
      </c>
      <c r="AL330" t="s">
        <v>55</v>
      </c>
      <c r="AM330" t="s">
        <v>74</v>
      </c>
      <c r="AN330" t="s">
        <v>3968</v>
      </c>
      <c r="AO330" t="s">
        <v>46</v>
      </c>
      <c r="AP330" t="s">
        <v>67</v>
      </c>
      <c r="AQ330" t="s">
        <v>58</v>
      </c>
      <c r="AR330" t="s">
        <v>67</v>
      </c>
      <c r="AS330" t="s">
        <v>67</v>
      </c>
      <c r="AT330" t="s">
        <v>50</v>
      </c>
      <c r="AU330" t="s">
        <v>55</v>
      </c>
      <c r="AV330" t="s">
        <v>46</v>
      </c>
      <c r="AW330" t="s">
        <v>55</v>
      </c>
    </row>
    <row r="331" spans="1:49" x14ac:dyDescent="0.25">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3968</v>
      </c>
      <c r="AO331" t="s">
        <v>46</v>
      </c>
      <c r="AP331" t="s">
        <v>67</v>
      </c>
      <c r="AQ331" t="s">
        <v>58</v>
      </c>
      <c r="AR331" t="s">
        <v>67</v>
      </c>
      <c r="AS331" t="s">
        <v>67</v>
      </c>
      <c r="AT331" t="s">
        <v>89</v>
      </c>
      <c r="AU331" t="s">
        <v>55</v>
      </c>
      <c r="AV331" t="s">
        <v>46</v>
      </c>
      <c r="AW331" t="s">
        <v>55</v>
      </c>
    </row>
    <row r="332" spans="1:49" x14ac:dyDescent="0.25">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3968</v>
      </c>
      <c r="AO332" t="s">
        <v>46</v>
      </c>
      <c r="AP332" t="s">
        <v>2132</v>
      </c>
      <c r="AQ332" t="s">
        <v>67</v>
      </c>
      <c r="AR332" t="s">
        <v>67</v>
      </c>
      <c r="AS332" t="s">
        <v>67</v>
      </c>
      <c r="AT332" t="s">
        <v>103</v>
      </c>
      <c r="AU332" t="s">
        <v>55</v>
      </c>
      <c r="AV332" t="s">
        <v>46</v>
      </c>
      <c r="AW332" t="s">
        <v>55</v>
      </c>
    </row>
    <row r="333" spans="1:49" x14ac:dyDescent="0.25">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3936</v>
      </c>
      <c r="AL333" t="s">
        <v>55</v>
      </c>
      <c r="AM333" t="s">
        <v>1174</v>
      </c>
      <c r="AN333" t="s">
        <v>3968</v>
      </c>
      <c r="AO333" t="s">
        <v>46</v>
      </c>
      <c r="AP333" t="s">
        <v>67</v>
      </c>
      <c r="AQ333" t="s">
        <v>67</v>
      </c>
      <c r="AR333" t="s">
        <v>67</v>
      </c>
      <c r="AS333" t="s">
        <v>67</v>
      </c>
      <c r="AT333" t="s">
        <v>50</v>
      </c>
      <c r="AU333" t="s">
        <v>55</v>
      </c>
      <c r="AV333" t="s">
        <v>46</v>
      </c>
      <c r="AW333" t="s">
        <v>894</v>
      </c>
    </row>
    <row r="334" spans="1:49" x14ac:dyDescent="0.25">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3968</v>
      </c>
      <c r="AO334" t="s">
        <v>39</v>
      </c>
      <c r="AP334" t="s">
        <v>67</v>
      </c>
      <c r="AQ334" t="s">
        <v>58</v>
      </c>
      <c r="AR334" t="s">
        <v>67</v>
      </c>
      <c r="AS334" t="s">
        <v>58</v>
      </c>
      <c r="AT334" t="s">
        <v>50</v>
      </c>
      <c r="AU334" t="s">
        <v>90</v>
      </c>
      <c r="AV334" t="s">
        <v>91</v>
      </c>
      <c r="AW334" t="s">
        <v>55</v>
      </c>
    </row>
    <row r="335" spans="1:49" hidden="1" x14ac:dyDescent="0.25">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3984</v>
      </c>
      <c r="AQ335" t="s">
        <v>94</v>
      </c>
      <c r="AR335" t="s">
        <v>58</v>
      </c>
      <c r="AS335" t="s">
        <v>94</v>
      </c>
      <c r="AT335" t="s">
        <v>103</v>
      </c>
      <c r="AU335" t="s">
        <v>51</v>
      </c>
      <c r="AV335" t="s">
        <v>52</v>
      </c>
      <c r="AW335" t="s">
        <v>4005</v>
      </c>
    </row>
    <row r="336" spans="1:49" hidden="1" x14ac:dyDescent="0.25">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3969</v>
      </c>
      <c r="AO336" t="s">
        <v>46</v>
      </c>
      <c r="AP336" t="s">
        <v>67</v>
      </c>
      <c r="AQ336" t="s">
        <v>67</v>
      </c>
      <c r="AR336" t="s">
        <v>67</v>
      </c>
      <c r="AS336" t="s">
        <v>94</v>
      </c>
      <c r="AT336" t="s">
        <v>67</v>
      </c>
      <c r="AU336" t="s">
        <v>55</v>
      </c>
      <c r="AV336" t="s">
        <v>46</v>
      </c>
      <c r="AW336" t="s">
        <v>4005</v>
      </c>
    </row>
    <row r="337" spans="1:49" hidden="1" x14ac:dyDescent="0.25">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3969</v>
      </c>
      <c r="AO337" t="s">
        <v>46</v>
      </c>
      <c r="AP337" t="s">
        <v>2049</v>
      </c>
      <c r="AQ337" t="s">
        <v>67</v>
      </c>
      <c r="AR337" t="s">
        <v>67</v>
      </c>
      <c r="AS337" t="s">
        <v>67</v>
      </c>
      <c r="AT337" t="s">
        <v>46</v>
      </c>
      <c r="AU337" t="s">
        <v>55</v>
      </c>
      <c r="AV337" t="s">
        <v>46</v>
      </c>
      <c r="AW337" t="s">
        <v>4005</v>
      </c>
    </row>
    <row r="338" spans="1:49" x14ac:dyDescent="0.25">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3968</v>
      </c>
      <c r="AO338" t="s">
        <v>39</v>
      </c>
      <c r="AP338" t="s">
        <v>67</v>
      </c>
      <c r="AQ338" t="s">
        <v>94</v>
      </c>
      <c r="AR338" t="s">
        <v>58</v>
      </c>
      <c r="AS338" t="s">
        <v>58</v>
      </c>
      <c r="AT338" t="s">
        <v>50</v>
      </c>
      <c r="AU338" t="s">
        <v>51</v>
      </c>
      <c r="AV338" t="s">
        <v>52</v>
      </c>
      <c r="AW338" t="s">
        <v>894</v>
      </c>
    </row>
    <row r="339" spans="1:49" x14ac:dyDescent="0.25">
      <c r="A339" t="s">
        <v>35</v>
      </c>
      <c r="B339" s="3">
        <v>41946</v>
      </c>
      <c r="C339">
        <v>13</v>
      </c>
      <c r="D339">
        <v>13110</v>
      </c>
      <c r="E339" s="7" t="s">
        <v>169</v>
      </c>
      <c r="F339" s="7" t="s">
        <v>37</v>
      </c>
      <c r="G339" t="s">
        <v>2162</v>
      </c>
      <c r="H339">
        <v>49</v>
      </c>
      <c r="I339" t="s">
        <v>39</v>
      </c>
      <c r="J339" t="s">
        <v>2163</v>
      </c>
      <c r="K339" t="s">
        <v>2164</v>
      </c>
      <c r="L339" t="s">
        <v>42</v>
      </c>
      <c r="M339" t="s">
        <v>271</v>
      </c>
      <c r="N339" t="s">
        <v>44</v>
      </c>
      <c r="O339" t="s">
        <v>2165</v>
      </c>
      <c r="P339">
        <v>44</v>
      </c>
      <c r="Q339" t="s">
        <v>39</v>
      </c>
      <c r="R339" t="s">
        <v>46</v>
      </c>
      <c r="S339" t="s">
        <v>49</v>
      </c>
      <c r="T339" t="s">
        <v>67</v>
      </c>
      <c r="U339" t="s">
        <v>2166</v>
      </c>
      <c r="V339" t="s">
        <v>42</v>
      </c>
      <c r="W339" t="s">
        <v>49</v>
      </c>
      <c r="X339" t="s">
        <v>50</v>
      </c>
      <c r="Y339" t="s">
        <v>46</v>
      </c>
      <c r="Z339" t="s">
        <v>90</v>
      </c>
      <c r="AA339">
        <v>41946</v>
      </c>
      <c r="AB339" t="s">
        <v>91</v>
      </c>
      <c r="AC339" t="s">
        <v>55</v>
      </c>
      <c r="AD339" t="s">
        <v>55</v>
      </c>
      <c r="AE339" t="s">
        <v>55</v>
      </c>
      <c r="AF339" t="s">
        <v>2167</v>
      </c>
      <c r="AG339" t="s">
        <v>2168</v>
      </c>
      <c r="AH339" s="2" t="s">
        <v>58</v>
      </c>
      <c r="AI339" s="5" t="s">
        <v>58</v>
      </c>
      <c r="AJ339" t="s">
        <v>39</v>
      </c>
      <c r="AK339" t="s">
        <v>2163</v>
      </c>
      <c r="AL339" t="s">
        <v>94</v>
      </c>
      <c r="AM339" t="s">
        <v>712</v>
      </c>
      <c r="AN339" t="s">
        <v>3968</v>
      </c>
      <c r="AO339" t="s">
        <v>39</v>
      </c>
      <c r="AP339" t="s">
        <v>67</v>
      </c>
      <c r="AQ339" t="s">
        <v>58</v>
      </c>
      <c r="AR339" t="s">
        <v>67</v>
      </c>
      <c r="AS339" t="s">
        <v>58</v>
      </c>
      <c r="AT339" t="s">
        <v>50</v>
      </c>
      <c r="AU339" t="s">
        <v>90</v>
      </c>
      <c r="AV339" t="s">
        <v>91</v>
      </c>
      <c r="AW339" t="s">
        <v>55</v>
      </c>
    </row>
    <row r="340" spans="1:49" x14ac:dyDescent="0.25">
      <c r="A340" t="s">
        <v>35</v>
      </c>
      <c r="B340" s="3">
        <v>40389</v>
      </c>
      <c r="C340">
        <v>13</v>
      </c>
      <c r="D340">
        <v>13118</v>
      </c>
      <c r="E340" s="7" t="s">
        <v>1456</v>
      </c>
      <c r="F340" s="7" t="s">
        <v>37</v>
      </c>
      <c r="G340" t="s">
        <v>2169</v>
      </c>
      <c r="H340">
        <v>47</v>
      </c>
      <c r="I340" t="s">
        <v>46</v>
      </c>
      <c r="J340" t="s">
        <v>62</v>
      </c>
      <c r="K340" t="s">
        <v>73</v>
      </c>
      <c r="L340" t="s">
        <v>55</v>
      </c>
      <c r="M340" t="s">
        <v>287</v>
      </c>
      <c r="N340" t="s">
        <v>65</v>
      </c>
      <c r="O340" t="s">
        <v>2170</v>
      </c>
      <c r="P340">
        <v>58</v>
      </c>
      <c r="Q340" t="s">
        <v>46</v>
      </c>
      <c r="R340" t="s">
        <v>46</v>
      </c>
      <c r="S340" t="s">
        <v>67</v>
      </c>
      <c r="T340" t="s">
        <v>67</v>
      </c>
      <c r="U340" t="s">
        <v>2171</v>
      </c>
      <c r="V340" t="s">
        <v>48</v>
      </c>
      <c r="W340" t="s">
        <v>67</v>
      </c>
      <c r="X340" t="s">
        <v>103</v>
      </c>
      <c r="Y340" t="s">
        <v>46</v>
      </c>
      <c r="Z340" t="s">
        <v>55</v>
      </c>
      <c r="AA340" t="s">
        <v>55</v>
      </c>
      <c r="AB340" t="s">
        <v>46</v>
      </c>
      <c r="AC340" t="s">
        <v>55</v>
      </c>
      <c r="AD340" t="s">
        <v>55</v>
      </c>
      <c r="AE340" t="s">
        <v>55</v>
      </c>
      <c r="AF340" t="s">
        <v>69</v>
      </c>
      <c r="AG340" t="s">
        <v>69</v>
      </c>
      <c r="AH340" s="2" t="s">
        <v>58</v>
      </c>
      <c r="AI340" s="5" t="s">
        <v>58</v>
      </c>
      <c r="AJ340" t="s">
        <v>46</v>
      </c>
      <c r="AK340" t="s">
        <v>46</v>
      </c>
      <c r="AL340" t="s">
        <v>55</v>
      </c>
      <c r="AM340" t="s">
        <v>74</v>
      </c>
      <c r="AN340" t="s">
        <v>3968</v>
      </c>
      <c r="AO340" t="s">
        <v>46</v>
      </c>
      <c r="AP340" t="s">
        <v>67</v>
      </c>
      <c r="AQ340" t="s">
        <v>67</v>
      </c>
      <c r="AR340" t="s">
        <v>67</v>
      </c>
      <c r="AS340" t="s">
        <v>67</v>
      </c>
      <c r="AT340" t="s">
        <v>103</v>
      </c>
      <c r="AU340" t="s">
        <v>55</v>
      </c>
      <c r="AV340" t="s">
        <v>46</v>
      </c>
      <c r="AW340" t="s">
        <v>55</v>
      </c>
    </row>
    <row r="341" spans="1:49" x14ac:dyDescent="0.25">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3941</v>
      </c>
      <c r="AL341" t="s">
        <v>94</v>
      </c>
      <c r="AM341" t="s">
        <v>528</v>
      </c>
      <c r="AN341" t="s">
        <v>3968</v>
      </c>
      <c r="AO341" t="s">
        <v>39</v>
      </c>
      <c r="AP341" t="s">
        <v>3980</v>
      </c>
      <c r="AQ341" t="s">
        <v>94</v>
      </c>
      <c r="AR341" t="s">
        <v>94</v>
      </c>
      <c r="AS341" t="s">
        <v>58</v>
      </c>
      <c r="AT341" t="s">
        <v>50</v>
      </c>
      <c r="AU341" t="s">
        <v>51</v>
      </c>
      <c r="AV341" t="s">
        <v>52</v>
      </c>
      <c r="AW341" t="s">
        <v>822</v>
      </c>
    </row>
    <row r="342" spans="1:49" x14ac:dyDescent="0.25">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3968</v>
      </c>
      <c r="AO342" t="s">
        <v>46</v>
      </c>
      <c r="AP342" t="s">
        <v>67</v>
      </c>
      <c r="AQ342" t="s">
        <v>58</v>
      </c>
      <c r="AR342" t="s">
        <v>67</v>
      </c>
      <c r="AS342" t="s">
        <v>67</v>
      </c>
      <c r="AT342" t="s">
        <v>3998</v>
      </c>
      <c r="AU342" t="s">
        <v>55</v>
      </c>
      <c r="AV342" t="s">
        <v>46</v>
      </c>
      <c r="AW342" t="s">
        <v>55</v>
      </c>
    </row>
    <row r="343" spans="1:49" x14ac:dyDescent="0.25">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3968</v>
      </c>
      <c r="AO343" t="s">
        <v>46</v>
      </c>
      <c r="AP343" t="s">
        <v>67</v>
      </c>
      <c r="AQ343" t="s">
        <v>58</v>
      </c>
      <c r="AR343" t="s">
        <v>67</v>
      </c>
      <c r="AS343" t="s">
        <v>67</v>
      </c>
      <c r="AT343" t="s">
        <v>50</v>
      </c>
      <c r="AU343" t="s">
        <v>55</v>
      </c>
      <c r="AV343" t="s">
        <v>46</v>
      </c>
      <c r="AW343" t="s">
        <v>55</v>
      </c>
    </row>
    <row r="344" spans="1:49" x14ac:dyDescent="0.25">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3929</v>
      </c>
      <c r="AL344" t="s">
        <v>94</v>
      </c>
      <c r="AM344" t="s">
        <v>43</v>
      </c>
      <c r="AN344" t="s">
        <v>3968</v>
      </c>
      <c r="AO344" t="s">
        <v>39</v>
      </c>
      <c r="AP344" t="s">
        <v>3929</v>
      </c>
      <c r="AQ344" t="s">
        <v>94</v>
      </c>
      <c r="AR344" t="s">
        <v>94</v>
      </c>
      <c r="AS344" t="s">
        <v>58</v>
      </c>
      <c r="AT344" t="s">
        <v>50</v>
      </c>
      <c r="AU344" t="s">
        <v>112</v>
      </c>
      <c r="AV344" t="s">
        <v>176</v>
      </c>
      <c r="AW344" t="s">
        <v>55</v>
      </c>
    </row>
    <row r="345" spans="1:49" x14ac:dyDescent="0.25">
      <c r="A345" t="s">
        <v>35</v>
      </c>
      <c r="B345" s="3">
        <v>42311</v>
      </c>
      <c r="C345">
        <v>13</v>
      </c>
      <c r="D345">
        <v>13119</v>
      </c>
      <c r="E345" t="s">
        <v>515</v>
      </c>
      <c r="F345" t="s">
        <v>37</v>
      </c>
      <c r="G345" t="s">
        <v>2193</v>
      </c>
      <c r="H345">
        <v>45</v>
      </c>
      <c r="I345" t="s">
        <v>39</v>
      </c>
      <c r="J345" t="s">
        <v>46</v>
      </c>
      <c r="K345" t="s">
        <v>73</v>
      </c>
      <c r="L345" t="s">
        <v>42</v>
      </c>
      <c r="M345" t="s">
        <v>381</v>
      </c>
      <c r="N345" t="s">
        <v>44</v>
      </c>
      <c r="O345" t="s">
        <v>2194</v>
      </c>
      <c r="P345">
        <v>57</v>
      </c>
      <c r="Q345" t="s">
        <v>39</v>
      </c>
      <c r="R345" t="s">
        <v>46</v>
      </c>
      <c r="S345" t="s">
        <v>42</v>
      </c>
      <c r="T345" t="s">
        <v>42</v>
      </c>
      <c r="U345" t="s">
        <v>2195</v>
      </c>
      <c r="V345" t="s">
        <v>321</v>
      </c>
      <c r="W345" t="s">
        <v>49</v>
      </c>
      <c r="X345" t="s">
        <v>46</v>
      </c>
      <c r="Y345" t="s">
        <v>46</v>
      </c>
      <c r="Z345" t="s">
        <v>55</v>
      </c>
      <c r="AA345" t="s">
        <v>55</v>
      </c>
      <c r="AB345" t="s">
        <v>46</v>
      </c>
      <c r="AC345" t="s">
        <v>55</v>
      </c>
      <c r="AD345" t="s">
        <v>55</v>
      </c>
      <c r="AE345" t="s">
        <v>55</v>
      </c>
      <c r="AF345" t="s">
        <v>2196</v>
      </c>
      <c r="AG345" t="s">
        <v>2197</v>
      </c>
      <c r="AH345" s="2" t="s">
        <v>58</v>
      </c>
      <c r="AI345" s="5" t="s">
        <v>58</v>
      </c>
      <c r="AJ345" t="s">
        <v>39</v>
      </c>
      <c r="AK345" t="s">
        <v>46</v>
      </c>
      <c r="AL345" t="s">
        <v>94</v>
      </c>
      <c r="AM345" t="s">
        <v>381</v>
      </c>
      <c r="AN345" t="s">
        <v>3968</v>
      </c>
      <c r="AO345" t="s">
        <v>39</v>
      </c>
      <c r="AP345" t="s">
        <v>67</v>
      </c>
      <c r="AQ345" t="s">
        <v>94</v>
      </c>
      <c r="AR345" t="s">
        <v>94</v>
      </c>
      <c r="AS345" t="s">
        <v>58</v>
      </c>
      <c r="AT345" t="s">
        <v>67</v>
      </c>
      <c r="AU345" t="s">
        <v>55</v>
      </c>
      <c r="AV345" t="s">
        <v>46</v>
      </c>
      <c r="AW345" t="s">
        <v>55</v>
      </c>
    </row>
    <row r="346" spans="1:49" x14ac:dyDescent="0.25">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3968</v>
      </c>
      <c r="AO346" t="s">
        <v>46</v>
      </c>
      <c r="AP346" t="s">
        <v>67</v>
      </c>
      <c r="AQ346" t="s">
        <v>58</v>
      </c>
      <c r="AR346" t="s">
        <v>67</v>
      </c>
      <c r="AS346" t="s">
        <v>67</v>
      </c>
      <c r="AT346" t="s">
        <v>67</v>
      </c>
      <c r="AU346" t="s">
        <v>55</v>
      </c>
      <c r="AV346" t="s">
        <v>46</v>
      </c>
      <c r="AW346" t="s">
        <v>55</v>
      </c>
    </row>
    <row r="347" spans="1:49" x14ac:dyDescent="0.25">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3968</v>
      </c>
      <c r="AO347" t="s">
        <v>39</v>
      </c>
      <c r="AP347" t="s">
        <v>67</v>
      </c>
      <c r="AQ347" t="s">
        <v>58</v>
      </c>
      <c r="AR347" t="s">
        <v>94</v>
      </c>
      <c r="AS347" t="s">
        <v>58</v>
      </c>
      <c r="AT347" t="s">
        <v>50</v>
      </c>
      <c r="AU347" t="s">
        <v>90</v>
      </c>
      <c r="AV347" t="s">
        <v>91</v>
      </c>
      <c r="AW347" t="s">
        <v>55</v>
      </c>
    </row>
    <row r="348" spans="1:49" hidden="1" x14ac:dyDescent="0.25">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3945</v>
      </c>
      <c r="AL348" t="s">
        <v>58</v>
      </c>
      <c r="AM348" t="s">
        <v>392</v>
      </c>
      <c r="AN348" t="s">
        <v>3969</v>
      </c>
      <c r="AO348" t="s">
        <v>39</v>
      </c>
      <c r="AP348" t="s">
        <v>3950</v>
      </c>
      <c r="AQ348" t="s">
        <v>94</v>
      </c>
      <c r="AR348" t="s">
        <v>58</v>
      </c>
      <c r="AS348" t="s">
        <v>94</v>
      </c>
      <c r="AT348" t="s">
        <v>1247</v>
      </c>
      <c r="AU348" t="s">
        <v>51</v>
      </c>
      <c r="AV348" t="s">
        <v>52</v>
      </c>
      <c r="AW348" t="s">
        <v>894</v>
      </c>
    </row>
    <row r="349" spans="1:49" x14ac:dyDescent="0.25">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3968</v>
      </c>
      <c r="AO349" t="s">
        <v>39</v>
      </c>
      <c r="AP349" t="s">
        <v>67</v>
      </c>
      <c r="AQ349" t="s">
        <v>94</v>
      </c>
      <c r="AR349" t="s">
        <v>94</v>
      </c>
      <c r="AS349" t="s">
        <v>58</v>
      </c>
      <c r="AT349" t="s">
        <v>50</v>
      </c>
      <c r="AU349" t="s">
        <v>51</v>
      </c>
      <c r="AV349" t="s">
        <v>4004</v>
      </c>
      <c r="AW349" t="s">
        <v>55</v>
      </c>
    </row>
    <row r="350" spans="1:49" hidden="1" x14ac:dyDescent="0.25">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25">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3968</v>
      </c>
      <c r="AO351" t="s">
        <v>39</v>
      </c>
      <c r="AP351" t="s">
        <v>2230</v>
      </c>
      <c r="AQ351" t="s">
        <v>94</v>
      </c>
      <c r="AR351" t="s">
        <v>58</v>
      </c>
      <c r="AS351" t="s">
        <v>58</v>
      </c>
      <c r="AT351" t="s">
        <v>50</v>
      </c>
      <c r="AU351" t="s">
        <v>51</v>
      </c>
      <c r="AV351" t="s">
        <v>52</v>
      </c>
      <c r="AW351" t="s">
        <v>139</v>
      </c>
    </row>
    <row r="352" spans="1:49" x14ac:dyDescent="0.25">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3968</v>
      </c>
      <c r="AO352" t="s">
        <v>39</v>
      </c>
      <c r="AP352" t="s">
        <v>2236</v>
      </c>
      <c r="AQ352" t="s">
        <v>94</v>
      </c>
      <c r="AR352" t="s">
        <v>58</v>
      </c>
      <c r="AS352" t="s">
        <v>58</v>
      </c>
      <c r="AT352" t="s">
        <v>50</v>
      </c>
      <c r="AU352" t="s">
        <v>51</v>
      </c>
      <c r="AV352" t="s">
        <v>52</v>
      </c>
      <c r="AW352" t="s">
        <v>822</v>
      </c>
    </row>
    <row r="353" spans="1:49" x14ac:dyDescent="0.25">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3968</v>
      </c>
      <c r="AO353" t="s">
        <v>39</v>
      </c>
      <c r="AP353" t="s">
        <v>3971</v>
      </c>
      <c r="AQ353" t="s">
        <v>58</v>
      </c>
      <c r="AR353" t="s">
        <v>94</v>
      </c>
      <c r="AS353" t="s">
        <v>58</v>
      </c>
      <c r="AT353" t="s">
        <v>50</v>
      </c>
      <c r="AU353" t="s">
        <v>90</v>
      </c>
      <c r="AV353" t="s">
        <v>91</v>
      </c>
      <c r="AW353" t="s">
        <v>55</v>
      </c>
    </row>
    <row r="354" spans="1:49" x14ac:dyDescent="0.25">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3968</v>
      </c>
      <c r="AO354" t="s">
        <v>46</v>
      </c>
      <c r="AP354" t="s">
        <v>3983</v>
      </c>
      <c r="AQ354" t="s">
        <v>94</v>
      </c>
      <c r="AR354" t="s">
        <v>58</v>
      </c>
      <c r="AS354" t="s">
        <v>58</v>
      </c>
      <c r="AT354" t="s">
        <v>50</v>
      </c>
      <c r="AU354" t="s">
        <v>51</v>
      </c>
      <c r="AV354" t="s">
        <v>52</v>
      </c>
      <c r="AW354" t="s">
        <v>1672</v>
      </c>
    </row>
    <row r="355" spans="1:49" x14ac:dyDescent="0.25">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3931</v>
      </c>
      <c r="AL355" t="s">
        <v>55</v>
      </c>
      <c r="AM355" t="s">
        <v>43</v>
      </c>
      <c r="AN355" t="s">
        <v>3968</v>
      </c>
      <c r="AO355" t="s">
        <v>46</v>
      </c>
      <c r="AP355" t="s">
        <v>3971</v>
      </c>
      <c r="AQ355" t="s">
        <v>67</v>
      </c>
      <c r="AR355" t="s">
        <v>67</v>
      </c>
      <c r="AS355" t="s">
        <v>58</v>
      </c>
      <c r="AT355" t="s">
        <v>50</v>
      </c>
      <c r="AU355" t="s">
        <v>55</v>
      </c>
      <c r="AV355" t="s">
        <v>46</v>
      </c>
      <c r="AW355" t="s">
        <v>54</v>
      </c>
    </row>
    <row r="356" spans="1:49" x14ac:dyDescent="0.25">
      <c r="A356" t="s">
        <v>35</v>
      </c>
      <c r="B356" s="3">
        <v>40520</v>
      </c>
      <c r="C356">
        <v>13</v>
      </c>
      <c r="D356">
        <v>13128</v>
      </c>
      <c r="E356" s="7" t="s">
        <v>738</v>
      </c>
      <c r="F356" s="7" t="s">
        <v>37</v>
      </c>
      <c r="G356" t="s">
        <v>2258</v>
      </c>
      <c r="H356">
        <v>17</v>
      </c>
      <c r="I356" t="s">
        <v>46</v>
      </c>
      <c r="J356" t="s">
        <v>62</v>
      </c>
      <c r="K356" t="s">
        <v>667</v>
      </c>
      <c r="L356" t="s">
        <v>55</v>
      </c>
      <c r="M356" t="s">
        <v>153</v>
      </c>
      <c r="N356" t="s">
        <v>65</v>
      </c>
      <c r="O356" t="s">
        <v>2259</v>
      </c>
      <c r="P356">
        <v>20</v>
      </c>
      <c r="Q356" t="s">
        <v>46</v>
      </c>
      <c r="R356" t="s">
        <v>46</v>
      </c>
      <c r="S356" t="s">
        <v>67</v>
      </c>
      <c r="T356" t="s">
        <v>67</v>
      </c>
      <c r="U356" t="s">
        <v>2260</v>
      </c>
      <c r="V356" t="s">
        <v>48</v>
      </c>
      <c r="W356" t="s">
        <v>67</v>
      </c>
      <c r="X356" t="s">
        <v>89</v>
      </c>
      <c r="Y356" t="s">
        <v>46</v>
      </c>
      <c r="Z356" t="s">
        <v>55</v>
      </c>
      <c r="AA356" t="s">
        <v>55</v>
      </c>
      <c r="AB356" t="s">
        <v>46</v>
      </c>
      <c r="AC356" t="s">
        <v>55</v>
      </c>
      <c r="AD356" t="s">
        <v>55</v>
      </c>
      <c r="AE356" t="s">
        <v>55</v>
      </c>
      <c r="AF356" t="s">
        <v>69</v>
      </c>
      <c r="AG356" t="s">
        <v>69</v>
      </c>
      <c r="AH356" s="2" t="s">
        <v>58</v>
      </c>
      <c r="AI356" s="5" t="s">
        <v>58</v>
      </c>
      <c r="AJ356" t="s">
        <v>46</v>
      </c>
      <c r="AK356" t="s">
        <v>46</v>
      </c>
      <c r="AL356" t="s">
        <v>55</v>
      </c>
      <c r="AM356" t="s">
        <v>528</v>
      </c>
      <c r="AN356" t="s">
        <v>3968</v>
      </c>
      <c r="AO356" t="s">
        <v>46</v>
      </c>
      <c r="AP356" t="s">
        <v>67</v>
      </c>
      <c r="AQ356" t="s">
        <v>67</v>
      </c>
      <c r="AR356" t="s">
        <v>67</v>
      </c>
      <c r="AS356" t="s">
        <v>67</v>
      </c>
      <c r="AT356" t="s">
        <v>89</v>
      </c>
      <c r="AU356" t="s">
        <v>55</v>
      </c>
      <c r="AV356" t="s">
        <v>46</v>
      </c>
      <c r="AW356" t="s">
        <v>55</v>
      </c>
    </row>
    <row r="357" spans="1:49" x14ac:dyDescent="0.25">
      <c r="A357" t="s">
        <v>35</v>
      </c>
      <c r="B357" s="3">
        <v>40966</v>
      </c>
      <c r="C357">
        <v>13</v>
      </c>
      <c r="D357">
        <v>13115</v>
      </c>
      <c r="E357" t="s">
        <v>2261</v>
      </c>
      <c r="F357" t="s">
        <v>37</v>
      </c>
      <c r="G357" t="s">
        <v>2262</v>
      </c>
      <c r="H357">
        <v>44</v>
      </c>
      <c r="I357" t="s">
        <v>46</v>
      </c>
      <c r="J357" t="s">
        <v>62</v>
      </c>
      <c r="K357" s="1" t="s">
        <v>73</v>
      </c>
      <c r="L357" t="s">
        <v>55</v>
      </c>
      <c r="M357" t="s">
        <v>43</v>
      </c>
      <c r="N357" t="s">
        <v>65</v>
      </c>
      <c r="O357" t="s">
        <v>2263</v>
      </c>
      <c r="P357">
        <v>39</v>
      </c>
      <c r="Q357" t="s">
        <v>46</v>
      </c>
      <c r="R357" t="s">
        <v>46</v>
      </c>
      <c r="S357" t="s">
        <v>67</v>
      </c>
      <c r="T357" t="s">
        <v>67</v>
      </c>
      <c r="U357" t="s">
        <v>2264</v>
      </c>
      <c r="V357" t="s">
        <v>48</v>
      </c>
      <c r="W357" t="s">
        <v>58</v>
      </c>
      <c r="X357" t="s">
        <v>50</v>
      </c>
      <c r="Y357" t="s">
        <v>46</v>
      </c>
      <c r="Z357" t="s">
        <v>55</v>
      </c>
      <c r="AA357" t="s">
        <v>55</v>
      </c>
      <c r="AB357" t="s">
        <v>46</v>
      </c>
      <c r="AC357" t="s">
        <v>55</v>
      </c>
      <c r="AD357" t="s">
        <v>55</v>
      </c>
      <c r="AE357" t="s">
        <v>55</v>
      </c>
      <c r="AF357" t="s">
        <v>69</v>
      </c>
      <c r="AG357" t="s">
        <v>69</v>
      </c>
      <c r="AH357" s="2" t="s">
        <v>58</v>
      </c>
      <c r="AI357" s="5" t="s">
        <v>58</v>
      </c>
      <c r="AJ357" t="s">
        <v>46</v>
      </c>
      <c r="AK357" t="s">
        <v>46</v>
      </c>
      <c r="AL357" t="s">
        <v>55</v>
      </c>
      <c r="AM357" t="s">
        <v>43</v>
      </c>
      <c r="AN357" t="s">
        <v>3968</v>
      </c>
      <c r="AO357" t="s">
        <v>46</v>
      </c>
      <c r="AP357" t="s">
        <v>67</v>
      </c>
      <c r="AQ357" t="s">
        <v>67</v>
      </c>
      <c r="AR357" t="s">
        <v>67</v>
      </c>
      <c r="AS357" t="s">
        <v>58</v>
      </c>
      <c r="AT357" t="s">
        <v>50</v>
      </c>
      <c r="AU357" t="s">
        <v>55</v>
      </c>
      <c r="AV357" t="s">
        <v>46</v>
      </c>
      <c r="AW357" t="s">
        <v>55</v>
      </c>
    </row>
    <row r="358" spans="1:49" x14ac:dyDescent="0.25">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3968</v>
      </c>
      <c r="AO358" t="s">
        <v>39</v>
      </c>
      <c r="AP358" t="s">
        <v>67</v>
      </c>
      <c r="AQ358" t="s">
        <v>94</v>
      </c>
      <c r="AR358" t="s">
        <v>94</v>
      </c>
      <c r="AS358" t="s">
        <v>58</v>
      </c>
      <c r="AT358" t="s">
        <v>50</v>
      </c>
      <c r="AU358" t="s">
        <v>112</v>
      </c>
      <c r="AV358" t="s">
        <v>176</v>
      </c>
      <c r="AW358" t="s">
        <v>55</v>
      </c>
    </row>
    <row r="359" spans="1:49" x14ac:dyDescent="0.25">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3968</v>
      </c>
      <c r="AO359" t="s">
        <v>39</v>
      </c>
      <c r="AP359" t="s">
        <v>67</v>
      </c>
      <c r="AQ359" t="s">
        <v>94</v>
      </c>
      <c r="AR359" t="s">
        <v>67</v>
      </c>
      <c r="AS359" t="s">
        <v>58</v>
      </c>
      <c r="AT359" t="s">
        <v>50</v>
      </c>
      <c r="AU359" t="s">
        <v>112</v>
      </c>
      <c r="AV359" t="s">
        <v>113</v>
      </c>
      <c r="AW359" t="s">
        <v>55</v>
      </c>
    </row>
    <row r="360" spans="1:49" x14ac:dyDescent="0.25">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3968</v>
      </c>
      <c r="AO360" t="s">
        <v>46</v>
      </c>
      <c r="AP360" t="s">
        <v>67</v>
      </c>
      <c r="AQ360" t="s">
        <v>58</v>
      </c>
      <c r="AR360" t="s">
        <v>67</v>
      </c>
      <c r="AS360" t="s">
        <v>67</v>
      </c>
      <c r="AT360" t="s">
        <v>67</v>
      </c>
      <c r="AU360" t="s">
        <v>55</v>
      </c>
      <c r="AV360" t="s">
        <v>46</v>
      </c>
      <c r="AW360" t="s">
        <v>55</v>
      </c>
    </row>
    <row r="361" spans="1:49" hidden="1" x14ac:dyDescent="0.25">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3968</v>
      </c>
      <c r="AO361" t="s">
        <v>46</v>
      </c>
      <c r="AP361" t="s">
        <v>67</v>
      </c>
      <c r="AQ361" t="s">
        <v>58</v>
      </c>
      <c r="AR361" t="s">
        <v>67</v>
      </c>
      <c r="AS361" t="s">
        <v>67</v>
      </c>
      <c r="AT361" t="s">
        <v>67</v>
      </c>
      <c r="AU361" t="s">
        <v>55</v>
      </c>
      <c r="AV361" t="s">
        <v>46</v>
      </c>
      <c r="AW361" t="s">
        <v>55</v>
      </c>
    </row>
    <row r="362" spans="1:49" hidden="1" x14ac:dyDescent="0.25">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3984</v>
      </c>
      <c r="AQ362" t="s">
        <v>94</v>
      </c>
      <c r="AR362" t="s">
        <v>58</v>
      </c>
      <c r="AS362" t="s">
        <v>94</v>
      </c>
      <c r="AT362" t="s">
        <v>103</v>
      </c>
      <c r="AU362" t="s">
        <v>51</v>
      </c>
      <c r="AV362" t="s">
        <v>52</v>
      </c>
      <c r="AW362" t="s">
        <v>4005</v>
      </c>
    </row>
    <row r="363" spans="1:49" x14ac:dyDescent="0.25">
      <c r="A363" t="s">
        <v>35</v>
      </c>
      <c r="B363" s="3">
        <v>42623</v>
      </c>
      <c r="C363">
        <v>13</v>
      </c>
      <c r="D363">
        <v>13103</v>
      </c>
      <c r="E363" t="s">
        <v>953</v>
      </c>
      <c r="F363" t="s">
        <v>37</v>
      </c>
      <c r="G363" t="s">
        <v>2284</v>
      </c>
      <c r="H363">
        <v>34</v>
      </c>
      <c r="I363" t="s">
        <v>39</v>
      </c>
      <c r="J363" t="s">
        <v>2285</v>
      </c>
      <c r="K363" t="s">
        <v>2286</v>
      </c>
      <c r="L363" t="s">
        <v>42</v>
      </c>
      <c r="M363" t="s">
        <v>43</v>
      </c>
      <c r="N363" t="s">
        <v>44</v>
      </c>
      <c r="O363" t="s">
        <v>2287</v>
      </c>
      <c r="P363">
        <v>40</v>
      </c>
      <c r="Q363" t="s">
        <v>39</v>
      </c>
      <c r="R363" t="s">
        <v>1000</v>
      </c>
      <c r="S363" t="s">
        <v>42</v>
      </c>
      <c r="T363" t="s">
        <v>42</v>
      </c>
      <c r="U363" t="s">
        <v>2288</v>
      </c>
      <c r="V363" t="s">
        <v>136</v>
      </c>
      <c r="W363" t="s">
        <v>49</v>
      </c>
      <c r="X363" t="s">
        <v>50</v>
      </c>
      <c r="Y363" t="s">
        <v>42</v>
      </c>
      <c r="Z363" t="s">
        <v>51</v>
      </c>
      <c r="AA363">
        <v>43210</v>
      </c>
      <c r="AB363" t="s">
        <v>52</v>
      </c>
      <c r="AC363" t="s">
        <v>485</v>
      </c>
      <c r="AD363" t="s">
        <v>54</v>
      </c>
      <c r="AE363" t="s">
        <v>55</v>
      </c>
      <c r="AF363" t="s">
        <v>2289</v>
      </c>
      <c r="AG363" t="s">
        <v>69</v>
      </c>
      <c r="AH363" s="2" t="s">
        <v>58</v>
      </c>
      <c r="AI363" s="5" t="s">
        <v>58</v>
      </c>
      <c r="AJ363" t="s">
        <v>39</v>
      </c>
      <c r="AK363" t="s">
        <v>3932</v>
      </c>
      <c r="AL363" t="s">
        <v>94</v>
      </c>
      <c r="AM363" t="s">
        <v>43</v>
      </c>
      <c r="AN363" t="s">
        <v>3968</v>
      </c>
      <c r="AO363" t="s">
        <v>39</v>
      </c>
      <c r="AP363" t="s">
        <v>1000</v>
      </c>
      <c r="AQ363" t="s">
        <v>94</v>
      </c>
      <c r="AR363" t="s">
        <v>94</v>
      </c>
      <c r="AS363" t="s">
        <v>58</v>
      </c>
      <c r="AT363" t="s">
        <v>50</v>
      </c>
      <c r="AU363" t="s">
        <v>51</v>
      </c>
      <c r="AV363" t="s">
        <v>52</v>
      </c>
      <c r="AW363" t="s">
        <v>54</v>
      </c>
    </row>
    <row r="364" spans="1:49" x14ac:dyDescent="0.25">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3968</v>
      </c>
      <c r="AO364" t="s">
        <v>39</v>
      </c>
      <c r="AP364" t="s">
        <v>174</v>
      </c>
      <c r="AQ364" t="s">
        <v>58</v>
      </c>
      <c r="AR364" t="s">
        <v>94</v>
      </c>
      <c r="AS364" t="s">
        <v>58</v>
      </c>
      <c r="AT364" t="s">
        <v>50</v>
      </c>
      <c r="AU364" t="s">
        <v>90</v>
      </c>
      <c r="AV364" t="s">
        <v>91</v>
      </c>
      <c r="AW364" t="s">
        <v>55</v>
      </c>
    </row>
    <row r="365" spans="1:49" hidden="1" x14ac:dyDescent="0.25">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3926</v>
      </c>
      <c r="AL365" t="s">
        <v>94</v>
      </c>
      <c r="AM365" t="s">
        <v>191</v>
      </c>
      <c r="AN365" t="s">
        <v>3970</v>
      </c>
      <c r="AO365" t="s">
        <v>39</v>
      </c>
      <c r="AP365" t="s">
        <v>1342</v>
      </c>
      <c r="AQ365" t="s">
        <v>94</v>
      </c>
      <c r="AR365" t="s">
        <v>58</v>
      </c>
      <c r="AS365" t="s">
        <v>94</v>
      </c>
      <c r="AT365" t="s">
        <v>103</v>
      </c>
      <c r="AU365" t="s">
        <v>51</v>
      </c>
      <c r="AV365" t="s">
        <v>4004</v>
      </c>
      <c r="AW365" t="s">
        <v>54</v>
      </c>
    </row>
    <row r="366" spans="1:49" x14ac:dyDescent="0.25">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3968</v>
      </c>
      <c r="AO366" t="s">
        <v>39</v>
      </c>
      <c r="AP366" t="s">
        <v>67</v>
      </c>
      <c r="AQ366" t="s">
        <v>58</v>
      </c>
      <c r="AR366" t="s">
        <v>94</v>
      </c>
      <c r="AS366" t="s">
        <v>58</v>
      </c>
      <c r="AT366" t="s">
        <v>50</v>
      </c>
      <c r="AU366" t="s">
        <v>90</v>
      </c>
      <c r="AV366" t="s">
        <v>91</v>
      </c>
      <c r="AW366" t="s">
        <v>55</v>
      </c>
    </row>
    <row r="367" spans="1:49" x14ac:dyDescent="0.25">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3953</v>
      </c>
      <c r="AL367" t="s">
        <v>94</v>
      </c>
      <c r="AM367" t="s">
        <v>43</v>
      </c>
      <c r="AN367" t="s">
        <v>3968</v>
      </c>
      <c r="AO367" t="s">
        <v>39</v>
      </c>
      <c r="AP367" t="s">
        <v>67</v>
      </c>
      <c r="AQ367" t="s">
        <v>58</v>
      </c>
      <c r="AR367" t="s">
        <v>94</v>
      </c>
      <c r="AS367" t="s">
        <v>58</v>
      </c>
      <c r="AT367" t="s">
        <v>50</v>
      </c>
      <c r="AU367" t="s">
        <v>90</v>
      </c>
      <c r="AV367" t="s">
        <v>91</v>
      </c>
      <c r="AW367" t="s">
        <v>55</v>
      </c>
    </row>
    <row r="368" spans="1:49" hidden="1" x14ac:dyDescent="0.25">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3968</v>
      </c>
      <c r="AO368" t="s">
        <v>39</v>
      </c>
      <c r="AP368" t="s">
        <v>67</v>
      </c>
      <c r="AQ368" t="s">
        <v>58</v>
      </c>
      <c r="AR368" t="s">
        <v>67</v>
      </c>
      <c r="AS368" t="s">
        <v>58</v>
      </c>
      <c r="AT368" t="s">
        <v>50</v>
      </c>
      <c r="AU368" t="s">
        <v>90</v>
      </c>
      <c r="AV368" t="s">
        <v>91</v>
      </c>
      <c r="AW368" t="s">
        <v>55</v>
      </c>
    </row>
    <row r="369" spans="1:49" x14ac:dyDescent="0.25">
      <c r="A369" t="s">
        <v>35</v>
      </c>
      <c r="B369" s="3">
        <v>40210</v>
      </c>
      <c r="C369">
        <v>13</v>
      </c>
      <c r="D369">
        <v>13110</v>
      </c>
      <c r="E369" s="7" t="s">
        <v>169</v>
      </c>
      <c r="F369" s="7" t="s">
        <v>37</v>
      </c>
      <c r="G369" s="7" t="s">
        <v>2321</v>
      </c>
      <c r="H369">
        <v>53</v>
      </c>
      <c r="I369" t="s">
        <v>46</v>
      </c>
      <c r="J369" t="s">
        <v>62</v>
      </c>
      <c r="K369" t="s">
        <v>667</v>
      </c>
      <c r="L369" t="s">
        <v>55</v>
      </c>
      <c r="M369" t="s">
        <v>287</v>
      </c>
      <c r="N369" t="s">
        <v>65</v>
      </c>
      <c r="O369" t="s">
        <v>2322</v>
      </c>
      <c r="P369">
        <v>58</v>
      </c>
      <c r="Q369" t="s">
        <v>46</v>
      </c>
      <c r="R369" t="s">
        <v>2323</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c r="AJ369" t="s">
        <v>46</v>
      </c>
      <c r="AK369" t="s">
        <v>46</v>
      </c>
      <c r="AL369" t="s">
        <v>55</v>
      </c>
      <c r="AM369" t="s">
        <v>74</v>
      </c>
      <c r="AN369" t="s">
        <v>3968</v>
      </c>
      <c r="AO369" t="s">
        <v>46</v>
      </c>
      <c r="AP369" t="s">
        <v>4019</v>
      </c>
      <c r="AQ369" t="s">
        <v>58</v>
      </c>
      <c r="AR369" t="s">
        <v>67</v>
      </c>
      <c r="AS369" t="s">
        <v>67</v>
      </c>
      <c r="AT369" t="s">
        <v>103</v>
      </c>
      <c r="AU369" t="s">
        <v>55</v>
      </c>
      <c r="AV369" t="s">
        <v>46</v>
      </c>
      <c r="AW369" t="s">
        <v>55</v>
      </c>
    </row>
    <row r="370" spans="1:49" hidden="1" x14ac:dyDescent="0.25">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3955</v>
      </c>
      <c r="AL370" t="s">
        <v>58</v>
      </c>
      <c r="AM370" t="s">
        <v>392</v>
      </c>
      <c r="AN370" t="s">
        <v>3969</v>
      </c>
      <c r="AO370" t="s">
        <v>39</v>
      </c>
      <c r="AP370" t="s">
        <v>3973</v>
      </c>
      <c r="AQ370" t="s">
        <v>94</v>
      </c>
      <c r="AR370" t="s">
        <v>58</v>
      </c>
      <c r="AS370" t="s">
        <v>94</v>
      </c>
      <c r="AT370" t="s">
        <v>137</v>
      </c>
      <c r="AU370" t="s">
        <v>51</v>
      </c>
      <c r="AV370" t="s">
        <v>52</v>
      </c>
      <c r="AW370" t="s">
        <v>4005</v>
      </c>
    </row>
    <row r="371" spans="1:49" hidden="1" x14ac:dyDescent="0.25">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3969</v>
      </c>
      <c r="AO371" t="s">
        <v>39</v>
      </c>
      <c r="AP371" t="s">
        <v>67</v>
      </c>
      <c r="AQ371" t="s">
        <v>94</v>
      </c>
      <c r="AR371" t="s">
        <v>94</v>
      </c>
      <c r="AS371" t="s">
        <v>94</v>
      </c>
      <c r="AT371" t="s">
        <v>1247</v>
      </c>
      <c r="AU371" t="s">
        <v>112</v>
      </c>
      <c r="AV371" t="s">
        <v>176</v>
      </c>
      <c r="AW371" t="s">
        <v>55</v>
      </c>
    </row>
    <row r="372" spans="1:49" x14ac:dyDescent="0.25">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3968</v>
      </c>
      <c r="AO372" t="s">
        <v>638</v>
      </c>
      <c r="AP372" t="s">
        <v>67</v>
      </c>
      <c r="AQ372" t="s">
        <v>94</v>
      </c>
      <c r="AR372" t="s">
        <v>67</v>
      </c>
      <c r="AS372" t="s">
        <v>94</v>
      </c>
      <c r="AT372" t="s">
        <v>89</v>
      </c>
      <c r="AU372" t="s">
        <v>112</v>
      </c>
      <c r="AV372" t="s">
        <v>113</v>
      </c>
      <c r="AW372" t="s">
        <v>55</v>
      </c>
    </row>
    <row r="373" spans="1:49" hidden="1" x14ac:dyDescent="0.25">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3968</v>
      </c>
      <c r="AO373" t="s">
        <v>39</v>
      </c>
      <c r="AP373" t="s">
        <v>3060</v>
      </c>
      <c r="AQ373" t="s">
        <v>58</v>
      </c>
      <c r="AR373" t="s">
        <v>58</v>
      </c>
      <c r="AS373" t="s">
        <v>94</v>
      </c>
      <c r="AT373" t="s">
        <v>50</v>
      </c>
      <c r="AU373" t="s">
        <v>90</v>
      </c>
      <c r="AV373" t="s">
        <v>91</v>
      </c>
      <c r="AW373" t="s">
        <v>55</v>
      </c>
    </row>
    <row r="374" spans="1:49" x14ac:dyDescent="0.25">
      <c r="A374" t="s">
        <v>35</v>
      </c>
      <c r="B374" s="3">
        <v>40965</v>
      </c>
      <c r="C374">
        <v>13</v>
      </c>
      <c r="D374">
        <v>13110</v>
      </c>
      <c r="E374" s="7" t="s">
        <v>169</v>
      </c>
      <c r="F374" s="7" t="s">
        <v>37</v>
      </c>
      <c r="G374" t="s">
        <v>2350</v>
      </c>
      <c r="H374">
        <v>69</v>
      </c>
      <c r="I374" t="s">
        <v>46</v>
      </c>
      <c r="J374" t="s">
        <v>62</v>
      </c>
      <c r="K374" s="1" t="s">
        <v>2351</v>
      </c>
      <c r="L374" t="s">
        <v>55</v>
      </c>
      <c r="M374" t="s">
        <v>287</v>
      </c>
      <c r="N374" t="s">
        <v>65</v>
      </c>
      <c r="O374" t="s">
        <v>2352</v>
      </c>
      <c r="P374">
        <v>69</v>
      </c>
      <c r="Q374" t="s">
        <v>46</v>
      </c>
      <c r="R374" t="s">
        <v>2353</v>
      </c>
      <c r="S374" t="s">
        <v>67</v>
      </c>
      <c r="T374" t="s">
        <v>67</v>
      </c>
      <c r="U374" t="s">
        <v>48</v>
      </c>
      <c r="V374" t="s">
        <v>48</v>
      </c>
      <c r="W374" t="s">
        <v>58</v>
      </c>
      <c r="X374" t="s">
        <v>2354</v>
      </c>
      <c r="Y374" t="s">
        <v>46</v>
      </c>
      <c r="Z374" t="s">
        <v>55</v>
      </c>
      <c r="AA374" t="s">
        <v>55</v>
      </c>
      <c r="AB374" t="s">
        <v>46</v>
      </c>
      <c r="AC374" t="s">
        <v>55</v>
      </c>
      <c r="AD374" t="s">
        <v>55</v>
      </c>
      <c r="AE374" t="s">
        <v>55</v>
      </c>
      <c r="AF374" t="s">
        <v>69</v>
      </c>
      <c r="AG374" t="s">
        <v>69</v>
      </c>
      <c r="AH374" s="2" t="s">
        <v>58</v>
      </c>
      <c r="AI374" s="5" t="s">
        <v>58</v>
      </c>
      <c r="AJ374" t="s">
        <v>46</v>
      </c>
      <c r="AK374" t="s">
        <v>46</v>
      </c>
      <c r="AL374" t="s">
        <v>55</v>
      </c>
      <c r="AM374" t="s">
        <v>74</v>
      </c>
      <c r="AN374" t="s">
        <v>3968</v>
      </c>
      <c r="AO374" t="s">
        <v>46</v>
      </c>
      <c r="AP374" t="s">
        <v>2230</v>
      </c>
      <c r="AQ374" t="s">
        <v>67</v>
      </c>
      <c r="AR374" t="s">
        <v>67</v>
      </c>
      <c r="AS374" t="s">
        <v>58</v>
      </c>
      <c r="AT374" t="s">
        <v>3993</v>
      </c>
      <c r="AU374" t="s">
        <v>55</v>
      </c>
      <c r="AV374" t="s">
        <v>46</v>
      </c>
      <c r="AW374" t="s">
        <v>55</v>
      </c>
    </row>
    <row r="375" spans="1:49" x14ac:dyDescent="0.25">
      <c r="A375" t="s">
        <v>35</v>
      </c>
      <c r="B375" s="3">
        <v>41593</v>
      </c>
      <c r="C375">
        <v>13</v>
      </c>
      <c r="D375">
        <v>13121</v>
      </c>
      <c r="E375" s="7" t="s">
        <v>862</v>
      </c>
      <c r="F375" s="7" t="s">
        <v>37</v>
      </c>
      <c r="G375" t="s">
        <v>2355</v>
      </c>
      <c r="H375">
        <v>67</v>
      </c>
      <c r="I375" t="s">
        <v>46</v>
      </c>
      <c r="J375" s="1" t="s">
        <v>62</v>
      </c>
      <c r="K375" t="s">
        <v>2356</v>
      </c>
      <c r="L375" s="1" t="s">
        <v>55</v>
      </c>
      <c r="M375" t="s">
        <v>287</v>
      </c>
      <c r="N375" t="s">
        <v>302</v>
      </c>
      <c r="O375" t="s">
        <v>2357</v>
      </c>
      <c r="P375">
        <v>69</v>
      </c>
      <c r="Q375" t="s">
        <v>46</v>
      </c>
      <c r="R375" t="s">
        <v>46</v>
      </c>
      <c r="S375" s="1" t="s">
        <v>67</v>
      </c>
      <c r="T375" t="s">
        <v>67</v>
      </c>
      <c r="U375" t="s">
        <v>2358</v>
      </c>
      <c r="V375" t="s">
        <v>48</v>
      </c>
      <c r="W375" t="s">
        <v>49</v>
      </c>
      <c r="X375" s="1" t="s">
        <v>46</v>
      </c>
      <c r="Y375" t="s">
        <v>46</v>
      </c>
      <c r="Z375" t="s">
        <v>762</v>
      </c>
      <c r="AA375" t="s">
        <v>55</v>
      </c>
      <c r="AB375" t="s">
        <v>46</v>
      </c>
      <c r="AC375" s="1" t="s">
        <v>55</v>
      </c>
      <c r="AE375" t="s">
        <v>55</v>
      </c>
      <c r="AF375" t="s">
        <v>69</v>
      </c>
      <c r="AG375" t="s">
        <v>69</v>
      </c>
      <c r="AH375" s="2" t="s">
        <v>58</v>
      </c>
      <c r="AI375" s="5" t="s">
        <v>58</v>
      </c>
      <c r="AJ375" t="s">
        <v>46</v>
      </c>
      <c r="AK375" t="s">
        <v>46</v>
      </c>
      <c r="AL375" t="s">
        <v>55</v>
      </c>
      <c r="AM375" t="s">
        <v>74</v>
      </c>
      <c r="AN375" t="s">
        <v>3968</v>
      </c>
      <c r="AO375" t="s">
        <v>46</v>
      </c>
      <c r="AP375" t="s">
        <v>67</v>
      </c>
      <c r="AQ375" t="s">
        <v>67</v>
      </c>
      <c r="AR375" t="s">
        <v>67</v>
      </c>
      <c r="AS375" t="s">
        <v>58</v>
      </c>
      <c r="AT375" t="s">
        <v>67</v>
      </c>
      <c r="AU375" t="s">
        <v>113</v>
      </c>
      <c r="AV375" t="s">
        <v>46</v>
      </c>
      <c r="AW375" t="s">
        <v>55</v>
      </c>
    </row>
    <row r="376" spans="1:49" x14ac:dyDescent="0.25">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3968</v>
      </c>
      <c r="AO376" t="s">
        <v>46</v>
      </c>
      <c r="AP376" t="s">
        <v>67</v>
      </c>
      <c r="AQ376" t="s">
        <v>67</v>
      </c>
      <c r="AR376" t="s">
        <v>67</v>
      </c>
      <c r="AS376" t="s">
        <v>67</v>
      </c>
      <c r="AT376" t="s">
        <v>50</v>
      </c>
      <c r="AU376" t="s">
        <v>55</v>
      </c>
      <c r="AV376" t="s">
        <v>46</v>
      </c>
      <c r="AW376" t="s">
        <v>54</v>
      </c>
    </row>
    <row r="377" spans="1:49" hidden="1" x14ac:dyDescent="0.25">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3968</v>
      </c>
      <c r="AO377" t="s">
        <v>46</v>
      </c>
      <c r="AP377" t="s">
        <v>67</v>
      </c>
      <c r="AQ377" t="s">
        <v>67</v>
      </c>
      <c r="AR377" t="s">
        <v>67</v>
      </c>
      <c r="AS377" t="s">
        <v>94</v>
      </c>
      <c r="AT377" t="s">
        <v>89</v>
      </c>
      <c r="AU377" t="s">
        <v>55</v>
      </c>
      <c r="AV377" t="s">
        <v>46</v>
      </c>
      <c r="AW377" t="s">
        <v>3638</v>
      </c>
    </row>
    <row r="378" spans="1:49" x14ac:dyDescent="0.25">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3968</v>
      </c>
      <c r="AO378" t="s">
        <v>46</v>
      </c>
      <c r="AP378" t="s">
        <v>67</v>
      </c>
      <c r="AQ378" t="s">
        <v>67</v>
      </c>
      <c r="AR378" t="s">
        <v>67</v>
      </c>
      <c r="AS378" t="s">
        <v>58</v>
      </c>
      <c r="AT378" t="s">
        <v>50</v>
      </c>
      <c r="AU378" t="s">
        <v>113</v>
      </c>
      <c r="AV378" t="s">
        <v>46</v>
      </c>
      <c r="AW378" t="s">
        <v>55</v>
      </c>
    </row>
    <row r="379" spans="1:49" x14ac:dyDescent="0.25">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3968</v>
      </c>
      <c r="AO379" t="s">
        <v>46</v>
      </c>
      <c r="AP379" t="s">
        <v>67</v>
      </c>
      <c r="AQ379" t="s">
        <v>67</v>
      </c>
      <c r="AR379" t="s">
        <v>67</v>
      </c>
      <c r="AS379" t="s">
        <v>67</v>
      </c>
      <c r="AT379" t="s">
        <v>50</v>
      </c>
      <c r="AU379" t="s">
        <v>55</v>
      </c>
      <c r="AV379" t="s">
        <v>46</v>
      </c>
      <c r="AW379" t="s">
        <v>55</v>
      </c>
    </row>
    <row r="380" spans="1:49" x14ac:dyDescent="0.25">
      <c r="A380" t="s">
        <v>35</v>
      </c>
      <c r="B380" s="3">
        <v>44188</v>
      </c>
      <c r="C380">
        <v>13</v>
      </c>
      <c r="D380">
        <v>13101</v>
      </c>
      <c r="E380" t="s">
        <v>1265</v>
      </c>
      <c r="F380" t="s">
        <v>37</v>
      </c>
      <c r="G380" t="s">
        <v>2376</v>
      </c>
      <c r="H380">
        <v>22</v>
      </c>
      <c r="I380" t="s">
        <v>39</v>
      </c>
      <c r="J380" t="s">
        <v>429</v>
      </c>
      <c r="K380" t="s">
        <v>2377</v>
      </c>
      <c r="L380" t="s">
        <v>55</v>
      </c>
      <c r="M380" t="s">
        <v>712</v>
      </c>
      <c r="N380" t="s">
        <v>108</v>
      </c>
      <c r="O380" t="s">
        <v>2378</v>
      </c>
      <c r="P380">
        <v>36</v>
      </c>
      <c r="Q380" t="s">
        <v>2379</v>
      </c>
      <c r="R380" t="s">
        <v>46</v>
      </c>
      <c r="S380" t="s">
        <v>42</v>
      </c>
      <c r="T380" t="s">
        <v>67</v>
      </c>
      <c r="U380" t="s">
        <v>48</v>
      </c>
      <c r="V380" t="s">
        <v>2380</v>
      </c>
      <c r="W380" t="s">
        <v>67</v>
      </c>
      <c r="X380" t="s">
        <v>44</v>
      </c>
      <c r="Y380" t="s">
        <v>46</v>
      </c>
      <c r="Z380" t="s">
        <v>589</v>
      </c>
      <c r="AA380" t="s">
        <v>55</v>
      </c>
      <c r="AB380" t="s">
        <v>2381</v>
      </c>
      <c r="AC380" t="s">
        <v>55</v>
      </c>
      <c r="AD380" t="s">
        <v>55</v>
      </c>
      <c r="AE380" t="s">
        <v>55</v>
      </c>
      <c r="AF380" t="s">
        <v>2382</v>
      </c>
      <c r="AG380" t="s">
        <v>2383</v>
      </c>
      <c r="AH380" s="2" t="s">
        <v>58</v>
      </c>
      <c r="AI380" s="5" t="s">
        <v>58</v>
      </c>
      <c r="AJ380" t="s">
        <v>39</v>
      </c>
      <c r="AK380" t="s">
        <v>429</v>
      </c>
      <c r="AL380" t="s">
        <v>55</v>
      </c>
      <c r="AM380" t="s">
        <v>712</v>
      </c>
      <c r="AN380" t="s">
        <v>3968</v>
      </c>
      <c r="AO380" t="s">
        <v>2379</v>
      </c>
      <c r="AP380" t="s">
        <v>67</v>
      </c>
      <c r="AQ380" t="s">
        <v>94</v>
      </c>
      <c r="AR380" t="s">
        <v>67</v>
      </c>
      <c r="AS380" t="s">
        <v>67</v>
      </c>
      <c r="AT380" t="s">
        <v>3968</v>
      </c>
      <c r="AU380" t="s">
        <v>589</v>
      </c>
      <c r="AV380" t="s">
        <v>4003</v>
      </c>
      <c r="AW380" t="s">
        <v>55</v>
      </c>
    </row>
    <row r="381" spans="1:49" x14ac:dyDescent="0.25">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3968</v>
      </c>
      <c r="AO381" t="s">
        <v>46</v>
      </c>
      <c r="AP381" t="s">
        <v>3983</v>
      </c>
      <c r="AQ381" t="s">
        <v>58</v>
      </c>
      <c r="AR381" t="s">
        <v>67</v>
      </c>
      <c r="AS381" t="s">
        <v>58</v>
      </c>
      <c r="AT381" t="s">
        <v>50</v>
      </c>
      <c r="AU381" t="s">
        <v>55</v>
      </c>
      <c r="AV381" t="s">
        <v>46</v>
      </c>
      <c r="AW381" t="s">
        <v>55</v>
      </c>
    </row>
    <row r="382" spans="1:49" x14ac:dyDescent="0.25">
      <c r="A382" t="s">
        <v>35</v>
      </c>
      <c r="B382" s="3">
        <v>43247</v>
      </c>
      <c r="C382">
        <v>13</v>
      </c>
      <c r="D382">
        <v>13120</v>
      </c>
      <c r="E382" t="s">
        <v>2387</v>
      </c>
      <c r="F382" t="s">
        <v>37</v>
      </c>
      <c r="G382" t="s">
        <v>2388</v>
      </c>
      <c r="H382">
        <v>33</v>
      </c>
      <c r="I382" t="s">
        <v>39</v>
      </c>
      <c r="J382" t="s">
        <v>46</v>
      </c>
      <c r="K382" t="s">
        <v>2389</v>
      </c>
      <c r="L382" t="s">
        <v>42</v>
      </c>
      <c r="M382" t="s">
        <v>381</v>
      </c>
      <c r="N382" t="s">
        <v>44</v>
      </c>
      <c r="O382" t="s">
        <v>2390</v>
      </c>
      <c r="P382">
        <v>53</v>
      </c>
      <c r="Q382" t="s">
        <v>39</v>
      </c>
      <c r="R382" t="s">
        <v>46</v>
      </c>
      <c r="S382" t="s">
        <v>49</v>
      </c>
      <c r="T382" t="s">
        <v>42</v>
      </c>
      <c r="U382" t="s">
        <v>2391</v>
      </c>
      <c r="V382" t="s">
        <v>147</v>
      </c>
      <c r="W382" t="s">
        <v>49</v>
      </c>
      <c r="X382" t="s">
        <v>50</v>
      </c>
      <c r="Y382" t="s">
        <v>46</v>
      </c>
      <c r="Z382" t="s">
        <v>90</v>
      </c>
      <c r="AA382">
        <v>43245</v>
      </c>
      <c r="AB382" t="s">
        <v>91</v>
      </c>
      <c r="AC382" t="s">
        <v>55</v>
      </c>
      <c r="AD382" t="s">
        <v>55</v>
      </c>
      <c r="AE382" t="s">
        <v>55</v>
      </c>
      <c r="AF382" t="s">
        <v>2392</v>
      </c>
      <c r="AG382" t="s">
        <v>2393</v>
      </c>
      <c r="AH382" s="2" t="s">
        <v>58</v>
      </c>
      <c r="AI382" s="5" t="s">
        <v>58</v>
      </c>
      <c r="AJ382" t="s">
        <v>39</v>
      </c>
      <c r="AK382" t="s">
        <v>46</v>
      </c>
      <c r="AL382" t="s">
        <v>94</v>
      </c>
      <c r="AM382" t="s">
        <v>381</v>
      </c>
      <c r="AN382" t="s">
        <v>3968</v>
      </c>
      <c r="AO382" t="s">
        <v>39</v>
      </c>
      <c r="AP382" t="s">
        <v>67</v>
      </c>
      <c r="AQ382" t="s">
        <v>58</v>
      </c>
      <c r="AR382" t="s">
        <v>94</v>
      </c>
      <c r="AS382" t="s">
        <v>58</v>
      </c>
      <c r="AT382" t="s">
        <v>50</v>
      </c>
      <c r="AU382" t="s">
        <v>90</v>
      </c>
      <c r="AV382" t="s">
        <v>91</v>
      </c>
      <c r="AW382" t="s">
        <v>55</v>
      </c>
    </row>
    <row r="383" spans="1:49" x14ac:dyDescent="0.25">
      <c r="A383" t="s">
        <v>35</v>
      </c>
      <c r="B383" s="3">
        <v>41249</v>
      </c>
      <c r="C383">
        <v>13</v>
      </c>
      <c r="D383">
        <v>13301</v>
      </c>
      <c r="E383" t="s">
        <v>592</v>
      </c>
      <c r="F383" t="s">
        <v>37</v>
      </c>
      <c r="G383" t="s">
        <v>2394</v>
      </c>
      <c r="H383">
        <v>17</v>
      </c>
      <c r="I383" t="s">
        <v>46</v>
      </c>
      <c r="J383" t="s">
        <v>62</v>
      </c>
      <c r="K383" s="1" t="s">
        <v>301</v>
      </c>
      <c r="L383" t="s">
        <v>55</v>
      </c>
      <c r="M383" s="1" t="s">
        <v>1174</v>
      </c>
      <c r="N383" t="s">
        <v>65</v>
      </c>
      <c r="O383" t="s">
        <v>2395</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c r="AJ383" t="s">
        <v>46</v>
      </c>
      <c r="AK383" t="s">
        <v>46</v>
      </c>
      <c r="AL383" t="s">
        <v>55</v>
      </c>
      <c r="AM383" t="s">
        <v>1174</v>
      </c>
      <c r="AN383" t="s">
        <v>3968</v>
      </c>
      <c r="AO383" t="s">
        <v>46</v>
      </c>
      <c r="AP383" t="s">
        <v>67</v>
      </c>
      <c r="AQ383" t="s">
        <v>67</v>
      </c>
      <c r="AR383" t="s">
        <v>67</v>
      </c>
      <c r="AS383" t="s">
        <v>67</v>
      </c>
      <c r="AT383" t="s">
        <v>50</v>
      </c>
      <c r="AU383" t="s">
        <v>55</v>
      </c>
      <c r="AV383" t="s">
        <v>46</v>
      </c>
      <c r="AW383" t="s">
        <v>55</v>
      </c>
    </row>
    <row r="384" spans="1:49" hidden="1" x14ac:dyDescent="0.25">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x14ac:dyDescent="0.25">
      <c r="A385" t="s">
        <v>35</v>
      </c>
      <c r="B385" s="3">
        <v>42891</v>
      </c>
      <c r="C385">
        <v>13</v>
      </c>
      <c r="D385">
        <v>13127</v>
      </c>
      <c r="E385" t="s">
        <v>941</v>
      </c>
      <c r="F385" t="s">
        <v>37</v>
      </c>
      <c r="G385" t="s">
        <v>2400</v>
      </c>
      <c r="H385">
        <v>40</v>
      </c>
      <c r="I385" t="s">
        <v>400</v>
      </c>
      <c r="J385" t="s">
        <v>46</v>
      </c>
      <c r="K385" t="s">
        <v>2401</v>
      </c>
      <c r="L385" t="s">
        <v>42</v>
      </c>
      <c r="M385" t="s">
        <v>43</v>
      </c>
      <c r="N385" t="s">
        <v>44</v>
      </c>
      <c r="O385" t="s">
        <v>2402</v>
      </c>
      <c r="P385">
        <v>55</v>
      </c>
      <c r="Q385" t="s">
        <v>400</v>
      </c>
      <c r="R385" t="s">
        <v>2403</v>
      </c>
      <c r="S385" t="s">
        <v>42</v>
      </c>
      <c r="T385" t="s">
        <v>49</v>
      </c>
      <c r="U385" t="s">
        <v>2404</v>
      </c>
      <c r="V385" t="s">
        <v>2405</v>
      </c>
      <c r="W385" t="s">
        <v>49</v>
      </c>
      <c r="X385" t="s">
        <v>50</v>
      </c>
      <c r="Y385" t="s">
        <v>42</v>
      </c>
      <c r="Z385" t="s">
        <v>51</v>
      </c>
      <c r="AA385">
        <v>43282</v>
      </c>
      <c r="AB385" t="s">
        <v>52</v>
      </c>
      <c r="AC385" t="s">
        <v>2406</v>
      </c>
      <c r="AD385" t="s">
        <v>54</v>
      </c>
      <c r="AE385" t="s">
        <v>55</v>
      </c>
      <c r="AF385" t="s">
        <v>2407</v>
      </c>
      <c r="AG385" t="s">
        <v>2408</v>
      </c>
      <c r="AH385" s="2" t="s">
        <v>58</v>
      </c>
      <c r="AI385" s="5" t="s">
        <v>58</v>
      </c>
      <c r="AJ385" t="s">
        <v>400</v>
      </c>
      <c r="AK385" t="s">
        <v>46</v>
      </c>
      <c r="AL385" t="s">
        <v>94</v>
      </c>
      <c r="AM385" t="s">
        <v>43</v>
      </c>
      <c r="AN385" t="s">
        <v>3968</v>
      </c>
      <c r="AO385" t="s">
        <v>400</v>
      </c>
      <c r="AP385" t="s">
        <v>4023</v>
      </c>
      <c r="AQ385" t="s">
        <v>94</v>
      </c>
      <c r="AR385" t="s">
        <v>58</v>
      </c>
      <c r="AS385" t="s">
        <v>58</v>
      </c>
      <c r="AT385" t="s">
        <v>50</v>
      </c>
      <c r="AU385" t="s">
        <v>51</v>
      </c>
      <c r="AV385" t="s">
        <v>52</v>
      </c>
      <c r="AW385" t="s">
        <v>54</v>
      </c>
    </row>
    <row r="386" spans="1:49" x14ac:dyDescent="0.25">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3926</v>
      </c>
      <c r="AL386" t="s">
        <v>94</v>
      </c>
      <c r="AM386" t="s">
        <v>381</v>
      </c>
      <c r="AN386" t="s">
        <v>3968</v>
      </c>
      <c r="AO386" t="s">
        <v>39</v>
      </c>
      <c r="AP386" t="s">
        <v>3950</v>
      </c>
      <c r="AQ386" t="s">
        <v>94</v>
      </c>
      <c r="AR386" t="s">
        <v>58</v>
      </c>
      <c r="AS386" t="s">
        <v>58</v>
      </c>
      <c r="AT386" t="s">
        <v>50</v>
      </c>
      <c r="AU386" t="s">
        <v>51</v>
      </c>
      <c r="AV386" t="s">
        <v>52</v>
      </c>
      <c r="AW386" t="s">
        <v>139</v>
      </c>
    </row>
    <row r="387" spans="1:49" x14ac:dyDescent="0.25">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3968</v>
      </c>
      <c r="AO387" t="s">
        <v>39</v>
      </c>
      <c r="AP387" t="s">
        <v>3983</v>
      </c>
      <c r="AQ387" t="s">
        <v>94</v>
      </c>
      <c r="AR387" t="s">
        <v>58</v>
      </c>
      <c r="AS387" t="s">
        <v>58</v>
      </c>
      <c r="AT387" t="s">
        <v>50</v>
      </c>
      <c r="AU387" t="s">
        <v>51</v>
      </c>
      <c r="AV387" t="s">
        <v>52</v>
      </c>
      <c r="AW387" t="s">
        <v>1672</v>
      </c>
    </row>
    <row r="388" spans="1:49" x14ac:dyDescent="0.25">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3958</v>
      </c>
      <c r="AL388" t="s">
        <v>94</v>
      </c>
      <c r="AM388" t="s">
        <v>712</v>
      </c>
      <c r="AN388" t="s">
        <v>3968</v>
      </c>
      <c r="AO388" t="s">
        <v>39</v>
      </c>
      <c r="AP388" t="s">
        <v>3551</v>
      </c>
      <c r="AQ388" t="s">
        <v>94</v>
      </c>
      <c r="AR388" t="s">
        <v>58</v>
      </c>
      <c r="AS388" t="s">
        <v>58</v>
      </c>
      <c r="AT388" t="s">
        <v>50</v>
      </c>
      <c r="AU388" t="s">
        <v>51</v>
      </c>
      <c r="AV388" t="s">
        <v>52</v>
      </c>
      <c r="AW388" t="s">
        <v>822</v>
      </c>
    </row>
    <row r="389" spans="1:49" x14ac:dyDescent="0.25">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3968</v>
      </c>
      <c r="AO389" t="s">
        <v>46</v>
      </c>
      <c r="AP389" t="s">
        <v>67</v>
      </c>
      <c r="AQ389" t="s">
        <v>67</v>
      </c>
      <c r="AR389" t="s">
        <v>67</v>
      </c>
      <c r="AS389" t="s">
        <v>58</v>
      </c>
      <c r="AT389" t="s">
        <v>50</v>
      </c>
      <c r="AU389" t="s">
        <v>55</v>
      </c>
      <c r="AV389" t="s">
        <v>46</v>
      </c>
      <c r="AW389" t="s">
        <v>1542</v>
      </c>
    </row>
    <row r="390" spans="1:49" x14ac:dyDescent="0.25">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3935</v>
      </c>
      <c r="AL390" t="s">
        <v>94</v>
      </c>
      <c r="AM390" t="s">
        <v>528</v>
      </c>
      <c r="AN390" t="s">
        <v>3968</v>
      </c>
      <c r="AO390" t="s">
        <v>39</v>
      </c>
      <c r="AP390" t="s">
        <v>67</v>
      </c>
      <c r="AQ390" t="s">
        <v>94</v>
      </c>
      <c r="AR390" t="s">
        <v>58</v>
      </c>
      <c r="AS390" t="s">
        <v>58</v>
      </c>
      <c r="AT390" t="s">
        <v>50</v>
      </c>
      <c r="AU390" t="s">
        <v>51</v>
      </c>
      <c r="AV390" t="s">
        <v>52</v>
      </c>
      <c r="AW390" t="s">
        <v>54</v>
      </c>
    </row>
    <row r="391" spans="1:49" hidden="1" x14ac:dyDescent="0.25">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3968</v>
      </c>
      <c r="AO391" t="s">
        <v>46</v>
      </c>
      <c r="AP391" t="s">
        <v>67</v>
      </c>
      <c r="AQ391" t="s">
        <v>67</v>
      </c>
      <c r="AR391" t="s">
        <v>67</v>
      </c>
      <c r="AS391" t="s">
        <v>67</v>
      </c>
      <c r="AT391" t="s">
        <v>50</v>
      </c>
      <c r="AU391" t="s">
        <v>55</v>
      </c>
      <c r="AV391" t="s">
        <v>46</v>
      </c>
      <c r="AW391" t="s">
        <v>55</v>
      </c>
    </row>
    <row r="392" spans="1:49" x14ac:dyDescent="0.25">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3968</v>
      </c>
      <c r="AO392" t="s">
        <v>46</v>
      </c>
      <c r="AP392" t="s">
        <v>67</v>
      </c>
      <c r="AQ392" t="s">
        <v>67</v>
      </c>
      <c r="AR392" t="s">
        <v>67</v>
      </c>
      <c r="AS392" t="s">
        <v>67</v>
      </c>
      <c r="AT392" t="s">
        <v>50</v>
      </c>
      <c r="AU392" t="s">
        <v>55</v>
      </c>
      <c r="AV392" t="s">
        <v>46</v>
      </c>
      <c r="AW392" t="s">
        <v>55</v>
      </c>
    </row>
    <row r="393" spans="1:49" hidden="1" x14ac:dyDescent="0.25">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3968</v>
      </c>
      <c r="AO393" t="s">
        <v>46</v>
      </c>
      <c r="AP393" t="s">
        <v>67</v>
      </c>
      <c r="AQ393" t="s">
        <v>67</v>
      </c>
      <c r="AR393" t="s">
        <v>67</v>
      </c>
      <c r="AS393" t="s">
        <v>94</v>
      </c>
      <c r="AT393" t="s">
        <v>103</v>
      </c>
      <c r="AU393" t="s">
        <v>55</v>
      </c>
      <c r="AV393" t="s">
        <v>46</v>
      </c>
      <c r="AW393" t="s">
        <v>55</v>
      </c>
    </row>
    <row r="394" spans="1:49" x14ac:dyDescent="0.25">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3968</v>
      </c>
      <c r="AO394" t="s">
        <v>46</v>
      </c>
      <c r="AP394" t="s">
        <v>67</v>
      </c>
      <c r="AQ394" t="s">
        <v>67</v>
      </c>
      <c r="AR394" t="s">
        <v>67</v>
      </c>
      <c r="AS394" t="s">
        <v>67</v>
      </c>
      <c r="AT394" t="s">
        <v>103</v>
      </c>
      <c r="AU394" t="s">
        <v>55</v>
      </c>
      <c r="AV394" t="s">
        <v>46</v>
      </c>
      <c r="AW394" t="s">
        <v>55</v>
      </c>
    </row>
    <row r="395" spans="1:49" hidden="1" x14ac:dyDescent="0.25">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25">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3968</v>
      </c>
      <c r="AO396" t="s">
        <v>39</v>
      </c>
      <c r="AP396" t="s">
        <v>67</v>
      </c>
      <c r="AQ396" t="s">
        <v>94</v>
      </c>
      <c r="AR396" t="s">
        <v>58</v>
      </c>
      <c r="AS396" t="s">
        <v>58</v>
      </c>
      <c r="AT396" t="s">
        <v>50</v>
      </c>
      <c r="AU396" t="s">
        <v>112</v>
      </c>
      <c r="AV396" t="s">
        <v>113</v>
      </c>
      <c r="AW396" t="s">
        <v>55</v>
      </c>
    </row>
    <row r="397" spans="1:49" hidden="1" x14ac:dyDescent="0.25">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3970</v>
      </c>
      <c r="AO397" t="s">
        <v>39</v>
      </c>
      <c r="AP397" t="s">
        <v>4021</v>
      </c>
      <c r="AQ397" t="s">
        <v>94</v>
      </c>
      <c r="AR397" t="s">
        <v>94</v>
      </c>
      <c r="AS397" t="s">
        <v>94</v>
      </c>
      <c r="AT397" t="s">
        <v>103</v>
      </c>
      <c r="AU397" t="s">
        <v>112</v>
      </c>
      <c r="AV397" t="s">
        <v>176</v>
      </c>
      <c r="AW397" t="s">
        <v>55</v>
      </c>
    </row>
    <row r="398" spans="1:49" x14ac:dyDescent="0.25">
      <c r="A398" t="s">
        <v>35</v>
      </c>
      <c r="B398" s="3">
        <v>42696</v>
      </c>
      <c r="C398">
        <v>13</v>
      </c>
      <c r="D398">
        <v>13120</v>
      </c>
      <c r="E398" t="s">
        <v>2387</v>
      </c>
      <c r="F398" t="s">
        <v>37</v>
      </c>
      <c r="G398" t="s">
        <v>2473</v>
      </c>
      <c r="H398">
        <v>78</v>
      </c>
      <c r="I398" t="s">
        <v>39</v>
      </c>
      <c r="J398" t="s">
        <v>46</v>
      </c>
      <c r="K398" t="s">
        <v>2474</v>
      </c>
      <c r="L398" t="s">
        <v>42</v>
      </c>
      <c r="M398" t="s">
        <v>74</v>
      </c>
      <c r="N398" t="s">
        <v>44</v>
      </c>
      <c r="O398" t="s">
        <v>2475</v>
      </c>
      <c r="P398">
        <v>85</v>
      </c>
      <c r="Q398" t="s">
        <v>39</v>
      </c>
      <c r="R398" t="s">
        <v>46</v>
      </c>
      <c r="S398" t="s">
        <v>42</v>
      </c>
      <c r="T398" t="s">
        <v>42</v>
      </c>
      <c r="U398" t="s">
        <v>48</v>
      </c>
      <c r="V398" t="s">
        <v>42</v>
      </c>
      <c r="W398" t="s">
        <v>49</v>
      </c>
      <c r="X398" t="s">
        <v>50</v>
      </c>
      <c r="Y398" t="s">
        <v>42</v>
      </c>
      <c r="Z398" t="s">
        <v>2476</v>
      </c>
      <c r="AA398" t="s">
        <v>55</v>
      </c>
      <c r="AB398" t="s">
        <v>46</v>
      </c>
      <c r="AC398" t="s">
        <v>55</v>
      </c>
      <c r="AD398" t="s">
        <v>55</v>
      </c>
      <c r="AE398" t="s">
        <v>55</v>
      </c>
      <c r="AF398" t="s">
        <v>2477</v>
      </c>
      <c r="AG398" t="s">
        <v>2478</v>
      </c>
      <c r="AH398" s="2" t="s">
        <v>58</v>
      </c>
      <c r="AI398" s="5" t="s">
        <v>58</v>
      </c>
      <c r="AJ398" t="s">
        <v>39</v>
      </c>
      <c r="AK398" t="s">
        <v>46</v>
      </c>
      <c r="AL398" t="s">
        <v>94</v>
      </c>
      <c r="AM398" t="s">
        <v>74</v>
      </c>
      <c r="AN398" t="s">
        <v>3968</v>
      </c>
      <c r="AO398" t="s">
        <v>39</v>
      </c>
      <c r="AP398" t="s">
        <v>67</v>
      </c>
      <c r="AQ398" t="s">
        <v>94</v>
      </c>
      <c r="AR398" t="s">
        <v>94</v>
      </c>
      <c r="AS398" t="s">
        <v>58</v>
      </c>
      <c r="AT398" t="s">
        <v>50</v>
      </c>
      <c r="AU398" t="s">
        <v>55</v>
      </c>
      <c r="AV398" t="s">
        <v>46</v>
      </c>
      <c r="AW398" t="s">
        <v>55</v>
      </c>
    </row>
    <row r="399" spans="1:49" hidden="1" x14ac:dyDescent="0.25">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3936</v>
      </c>
      <c r="AL399" t="s">
        <v>55</v>
      </c>
      <c r="AM399" t="s">
        <v>1331</v>
      </c>
      <c r="AN399" t="s">
        <v>3968</v>
      </c>
      <c r="AO399" t="s">
        <v>46</v>
      </c>
      <c r="AP399" t="s">
        <v>67</v>
      </c>
      <c r="AQ399" t="s">
        <v>67</v>
      </c>
      <c r="AR399" t="s">
        <v>67</v>
      </c>
      <c r="AS399" t="s">
        <v>94</v>
      </c>
      <c r="AT399" t="s">
        <v>67</v>
      </c>
      <c r="AU399" t="s">
        <v>55</v>
      </c>
      <c r="AV399" t="s">
        <v>46</v>
      </c>
      <c r="AW399" t="s">
        <v>139</v>
      </c>
    </row>
    <row r="400" spans="1:49" x14ac:dyDescent="0.25">
      <c r="A400" s="1" t="s">
        <v>35</v>
      </c>
      <c r="B400" s="3">
        <v>44314</v>
      </c>
      <c r="C400">
        <v>13</v>
      </c>
      <c r="D400">
        <v>13101</v>
      </c>
      <c r="E400" s="1" t="s">
        <v>1265</v>
      </c>
      <c r="F400" s="1" t="s">
        <v>37</v>
      </c>
      <c r="G400" t="s">
        <v>2485</v>
      </c>
      <c r="H400" s="11">
        <v>61</v>
      </c>
      <c r="I400" t="s">
        <v>39</v>
      </c>
      <c r="J400" s="1" t="s">
        <v>46</v>
      </c>
      <c r="K400" t="s">
        <v>2486</v>
      </c>
      <c r="L400" s="1" t="s">
        <v>55</v>
      </c>
      <c r="M400" t="s">
        <v>74</v>
      </c>
      <c r="N400" t="s">
        <v>44</v>
      </c>
      <c r="O400" t="s">
        <v>2487</v>
      </c>
      <c r="P400" s="11">
        <v>67</v>
      </c>
      <c r="Q400" t="s">
        <v>791</v>
      </c>
      <c r="R400" s="1" t="s">
        <v>46</v>
      </c>
      <c r="S400" t="s">
        <v>87</v>
      </c>
      <c r="T400" s="1" t="s">
        <v>67</v>
      </c>
      <c r="U400" s="1" t="s">
        <v>48</v>
      </c>
      <c r="V400" s="1" t="s">
        <v>48</v>
      </c>
      <c r="W400" t="s">
        <v>87</v>
      </c>
      <c r="X400" t="s">
        <v>44</v>
      </c>
      <c r="Y400" s="1" t="s">
        <v>46</v>
      </c>
      <c r="Z400" t="s">
        <v>1271</v>
      </c>
      <c r="AA400" s="3">
        <v>44314</v>
      </c>
      <c r="AB400" s="1" t="s">
        <v>46</v>
      </c>
      <c r="AC400" s="1" t="s">
        <v>55</v>
      </c>
      <c r="AD400" s="1" t="s">
        <v>55</v>
      </c>
      <c r="AE400" s="1" t="s">
        <v>55</v>
      </c>
      <c r="AF400" t="s">
        <v>2488</v>
      </c>
      <c r="AG400" t="s">
        <v>2489</v>
      </c>
      <c r="AH400" s="2" t="s">
        <v>58</v>
      </c>
      <c r="AI400" s="5" t="s">
        <v>58</v>
      </c>
      <c r="AJ400" t="s">
        <v>39</v>
      </c>
      <c r="AK400" t="s">
        <v>46</v>
      </c>
      <c r="AL400" t="s">
        <v>55</v>
      </c>
      <c r="AM400" t="s">
        <v>74</v>
      </c>
      <c r="AN400" t="s">
        <v>3968</v>
      </c>
      <c r="AO400" t="s">
        <v>39</v>
      </c>
      <c r="AP400" t="s">
        <v>67</v>
      </c>
      <c r="AQ400" t="s">
        <v>58</v>
      </c>
      <c r="AR400" t="s">
        <v>67</v>
      </c>
      <c r="AS400" t="s">
        <v>58</v>
      </c>
      <c r="AT400" t="s">
        <v>3968</v>
      </c>
      <c r="AU400" t="s">
        <v>1271</v>
      </c>
      <c r="AV400" t="s">
        <v>46</v>
      </c>
      <c r="AW400" t="s">
        <v>55</v>
      </c>
    </row>
    <row r="401" spans="1:49" x14ac:dyDescent="0.25">
      <c r="A401" s="1" t="s">
        <v>35</v>
      </c>
      <c r="B401" s="3">
        <v>44234</v>
      </c>
      <c r="C401">
        <v>13</v>
      </c>
      <c r="D401">
        <v>13110</v>
      </c>
      <c r="E401" s="7" t="s">
        <v>169</v>
      </c>
      <c r="F401" s="7" t="s">
        <v>37</v>
      </c>
      <c r="G401" t="s">
        <v>2490</v>
      </c>
      <c r="H401">
        <v>57</v>
      </c>
      <c r="I401" t="s">
        <v>39</v>
      </c>
      <c r="J401" t="s">
        <v>46</v>
      </c>
      <c r="K401" t="s">
        <v>2491</v>
      </c>
      <c r="L401" t="s">
        <v>42</v>
      </c>
      <c r="M401" t="s">
        <v>381</v>
      </c>
      <c r="N401" t="s">
        <v>108</v>
      </c>
      <c r="O401" t="s">
        <v>2492</v>
      </c>
      <c r="P401">
        <v>61</v>
      </c>
      <c r="Q401" t="s">
        <v>39</v>
      </c>
      <c r="R401" t="s">
        <v>46</v>
      </c>
      <c r="S401" t="s">
        <v>42</v>
      </c>
      <c r="T401" t="s">
        <v>67</v>
      </c>
      <c r="U401" t="s">
        <v>2493</v>
      </c>
      <c r="V401" t="s">
        <v>2494</v>
      </c>
      <c r="W401" t="s">
        <v>49</v>
      </c>
      <c r="X401" t="s">
        <v>44</v>
      </c>
      <c r="Y401" t="s">
        <v>1002</v>
      </c>
      <c r="Z401" t="s">
        <v>112</v>
      </c>
      <c r="AA401">
        <v>44235</v>
      </c>
      <c r="AB401" t="s">
        <v>176</v>
      </c>
      <c r="AC401" t="s">
        <v>55</v>
      </c>
      <c r="AD401" t="s">
        <v>55</v>
      </c>
      <c r="AE401" t="s">
        <v>55</v>
      </c>
      <c r="AF401" t="s">
        <v>2495</v>
      </c>
      <c r="AG401" t="s">
        <v>69</v>
      </c>
      <c r="AH401" s="2" t="s">
        <v>58</v>
      </c>
      <c r="AI401" s="5" t="s">
        <v>58</v>
      </c>
      <c r="AJ401" t="s">
        <v>39</v>
      </c>
      <c r="AK401" t="s">
        <v>46</v>
      </c>
      <c r="AL401" t="s">
        <v>94</v>
      </c>
      <c r="AM401" t="s">
        <v>381</v>
      </c>
      <c r="AN401" t="s">
        <v>3968</v>
      </c>
      <c r="AO401" t="s">
        <v>39</v>
      </c>
      <c r="AP401" t="s">
        <v>67</v>
      </c>
      <c r="AQ401" t="s">
        <v>94</v>
      </c>
      <c r="AR401" t="s">
        <v>67</v>
      </c>
      <c r="AS401" t="s">
        <v>58</v>
      </c>
      <c r="AT401" t="s">
        <v>3968</v>
      </c>
      <c r="AU401" t="s">
        <v>112</v>
      </c>
      <c r="AV401" t="s">
        <v>176</v>
      </c>
      <c r="AW401" t="s">
        <v>55</v>
      </c>
    </row>
    <row r="402" spans="1:49" x14ac:dyDescent="0.25">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3968</v>
      </c>
      <c r="AO402" t="s">
        <v>39</v>
      </c>
      <c r="AP402" t="s">
        <v>67</v>
      </c>
      <c r="AQ402" t="s">
        <v>58</v>
      </c>
      <c r="AR402" t="s">
        <v>67</v>
      </c>
      <c r="AS402" t="s">
        <v>58</v>
      </c>
      <c r="AT402" t="s">
        <v>3968</v>
      </c>
      <c r="AU402" t="s">
        <v>90</v>
      </c>
      <c r="AV402" t="s">
        <v>91</v>
      </c>
      <c r="AW402" t="s">
        <v>55</v>
      </c>
    </row>
    <row r="403" spans="1:49" x14ac:dyDescent="0.25">
      <c r="A403" t="s">
        <v>35</v>
      </c>
      <c r="B403" s="3">
        <v>42774</v>
      </c>
      <c r="C403">
        <v>13</v>
      </c>
      <c r="D403">
        <v>13401</v>
      </c>
      <c r="E403" t="s">
        <v>692</v>
      </c>
      <c r="F403" t="s">
        <v>37</v>
      </c>
      <c r="G403" t="s">
        <v>2504</v>
      </c>
      <c r="H403">
        <v>26</v>
      </c>
      <c r="I403" t="s">
        <v>39</v>
      </c>
      <c r="J403" t="s">
        <v>40</v>
      </c>
      <c r="K403" t="s">
        <v>2505</v>
      </c>
      <c r="L403" t="s">
        <v>42</v>
      </c>
      <c r="M403" t="s">
        <v>43</v>
      </c>
      <c r="N403" t="s">
        <v>44</v>
      </c>
      <c r="O403" t="s">
        <v>2506</v>
      </c>
      <c r="P403">
        <v>25</v>
      </c>
      <c r="Q403" t="s">
        <v>39</v>
      </c>
      <c r="R403" t="s">
        <v>818</v>
      </c>
      <c r="S403" t="s">
        <v>42</v>
      </c>
      <c r="T403" t="s">
        <v>49</v>
      </c>
      <c r="U403" t="s">
        <v>2507</v>
      </c>
      <c r="V403" t="s">
        <v>136</v>
      </c>
      <c r="W403" t="s">
        <v>49</v>
      </c>
      <c r="X403" t="s">
        <v>50</v>
      </c>
      <c r="Y403" t="s">
        <v>42</v>
      </c>
      <c r="Z403" t="s">
        <v>51</v>
      </c>
      <c r="AA403">
        <v>43508</v>
      </c>
      <c r="AB403" t="s">
        <v>52</v>
      </c>
      <c r="AC403" t="s">
        <v>77</v>
      </c>
      <c r="AD403" t="s">
        <v>54</v>
      </c>
      <c r="AE403" t="s">
        <v>55</v>
      </c>
      <c r="AF403" t="s">
        <v>2508</v>
      </c>
      <c r="AG403" t="s">
        <v>2509</v>
      </c>
      <c r="AH403" s="2" t="s">
        <v>58</v>
      </c>
      <c r="AI403" s="5" t="s">
        <v>58</v>
      </c>
      <c r="AJ403" t="s">
        <v>39</v>
      </c>
      <c r="AK403" t="s">
        <v>3926</v>
      </c>
      <c r="AL403" t="s">
        <v>94</v>
      </c>
      <c r="AM403" t="s">
        <v>43</v>
      </c>
      <c r="AN403" t="s">
        <v>3968</v>
      </c>
      <c r="AO403" t="s">
        <v>39</v>
      </c>
      <c r="AP403" t="s">
        <v>174</v>
      </c>
      <c r="AQ403" t="s">
        <v>94</v>
      </c>
      <c r="AR403" t="s">
        <v>58</v>
      </c>
      <c r="AS403" t="s">
        <v>58</v>
      </c>
      <c r="AT403" t="s">
        <v>50</v>
      </c>
      <c r="AU403" t="s">
        <v>51</v>
      </c>
      <c r="AV403" t="s">
        <v>52</v>
      </c>
      <c r="AW403" t="s">
        <v>54</v>
      </c>
    </row>
    <row r="404" spans="1:49" x14ac:dyDescent="0.25">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3968</v>
      </c>
      <c r="AO404" t="s">
        <v>39</v>
      </c>
      <c r="AP404" t="s">
        <v>67</v>
      </c>
      <c r="AQ404" t="s">
        <v>58</v>
      </c>
      <c r="AR404" t="s">
        <v>67</v>
      </c>
      <c r="AS404" t="s">
        <v>58</v>
      </c>
      <c r="AT404" t="s">
        <v>3968</v>
      </c>
      <c r="AU404" t="s">
        <v>90</v>
      </c>
      <c r="AV404" t="s">
        <v>91</v>
      </c>
      <c r="AW404" t="s">
        <v>55</v>
      </c>
    </row>
    <row r="405" spans="1:49" x14ac:dyDescent="0.25">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3968</v>
      </c>
      <c r="AO405" t="s">
        <v>39</v>
      </c>
      <c r="AP405" t="s">
        <v>67</v>
      </c>
      <c r="AQ405" t="s">
        <v>110</v>
      </c>
      <c r="AR405" t="s">
        <v>67</v>
      </c>
      <c r="AS405" t="s">
        <v>58</v>
      </c>
      <c r="AT405" t="s">
        <v>3968</v>
      </c>
      <c r="AU405" t="s">
        <v>112</v>
      </c>
      <c r="AV405" t="s">
        <v>113</v>
      </c>
      <c r="AW405" t="s">
        <v>55</v>
      </c>
    </row>
    <row r="406" spans="1:49" x14ac:dyDescent="0.25">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3968</v>
      </c>
      <c r="AO406" t="s">
        <v>39</v>
      </c>
      <c r="AP406" t="s">
        <v>67</v>
      </c>
      <c r="AQ406" t="s">
        <v>58</v>
      </c>
      <c r="AR406" t="s">
        <v>94</v>
      </c>
      <c r="AS406" t="s">
        <v>58</v>
      </c>
      <c r="AT406" t="s">
        <v>50</v>
      </c>
      <c r="AU406" t="s">
        <v>90</v>
      </c>
      <c r="AV406" t="s">
        <v>91</v>
      </c>
      <c r="AW406" t="s">
        <v>55</v>
      </c>
    </row>
    <row r="407" spans="1:49" x14ac:dyDescent="0.25">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3968</v>
      </c>
      <c r="AO407" t="s">
        <v>39</v>
      </c>
      <c r="AP407" t="s">
        <v>4010</v>
      </c>
      <c r="AQ407" t="s">
        <v>94</v>
      </c>
      <c r="AR407" t="s">
        <v>94</v>
      </c>
      <c r="AS407" t="s">
        <v>58</v>
      </c>
      <c r="AT407" t="s">
        <v>50</v>
      </c>
      <c r="AU407" t="s">
        <v>51</v>
      </c>
      <c r="AV407" t="s">
        <v>52</v>
      </c>
      <c r="AW407" t="s">
        <v>984</v>
      </c>
    </row>
    <row r="408" spans="1:49" hidden="1" x14ac:dyDescent="0.25">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3969</v>
      </c>
      <c r="AO408" t="s">
        <v>46</v>
      </c>
      <c r="AP408" t="s">
        <v>67</v>
      </c>
      <c r="AQ408" t="s">
        <v>67</v>
      </c>
      <c r="AR408" t="s">
        <v>67</v>
      </c>
      <c r="AS408" t="s">
        <v>94</v>
      </c>
      <c r="AT408" t="s">
        <v>67</v>
      </c>
      <c r="AU408" t="s">
        <v>55</v>
      </c>
      <c r="AV408" t="s">
        <v>342</v>
      </c>
      <c r="AW408" t="s">
        <v>55</v>
      </c>
    </row>
    <row r="409" spans="1:49" x14ac:dyDescent="0.25">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3968</v>
      </c>
      <c r="AO409" t="s">
        <v>46</v>
      </c>
      <c r="AP409" t="s">
        <v>67</v>
      </c>
      <c r="AQ409" t="s">
        <v>67</v>
      </c>
      <c r="AR409" t="s">
        <v>67</v>
      </c>
      <c r="AS409" t="s">
        <v>58</v>
      </c>
      <c r="AT409" t="s">
        <v>50</v>
      </c>
      <c r="AU409" t="s">
        <v>55</v>
      </c>
      <c r="AV409" t="s">
        <v>46</v>
      </c>
      <c r="AW409" t="s">
        <v>55</v>
      </c>
    </row>
    <row r="410" spans="1:49" x14ac:dyDescent="0.25">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3968</v>
      </c>
      <c r="AO410" t="s">
        <v>39</v>
      </c>
      <c r="AP410" t="s">
        <v>67</v>
      </c>
      <c r="AQ410" t="s">
        <v>94</v>
      </c>
      <c r="AR410" t="s">
        <v>67</v>
      </c>
      <c r="AS410" t="s">
        <v>58</v>
      </c>
      <c r="AT410" t="s">
        <v>50</v>
      </c>
      <c r="AU410" t="s">
        <v>112</v>
      </c>
      <c r="AV410" t="s">
        <v>113</v>
      </c>
      <c r="AW410" t="s">
        <v>55</v>
      </c>
    </row>
    <row r="411" spans="1:49" hidden="1" x14ac:dyDescent="0.25">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3969</v>
      </c>
      <c r="AO411" t="s">
        <v>39</v>
      </c>
      <c r="AP411" t="s">
        <v>2049</v>
      </c>
      <c r="AQ411" t="s">
        <v>94</v>
      </c>
      <c r="AR411" t="s">
        <v>67</v>
      </c>
      <c r="AS411" t="s">
        <v>94</v>
      </c>
      <c r="AT411" t="s">
        <v>1247</v>
      </c>
      <c r="AU411" t="s">
        <v>112</v>
      </c>
      <c r="AV411" t="s">
        <v>4001</v>
      </c>
      <c r="AW411" t="s">
        <v>55</v>
      </c>
    </row>
    <row r="412" spans="1:49" x14ac:dyDescent="0.25">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3952</v>
      </c>
      <c r="AL412" t="s">
        <v>55</v>
      </c>
      <c r="AM412" t="s">
        <v>381</v>
      </c>
      <c r="AN412" t="s">
        <v>3968</v>
      </c>
      <c r="AO412" t="s">
        <v>46</v>
      </c>
      <c r="AP412" t="s">
        <v>3976</v>
      </c>
      <c r="AQ412" t="s">
        <v>58</v>
      </c>
      <c r="AR412" t="s">
        <v>67</v>
      </c>
      <c r="AS412" t="s">
        <v>67</v>
      </c>
      <c r="AT412" t="s">
        <v>50</v>
      </c>
      <c r="AU412" t="s">
        <v>55</v>
      </c>
      <c r="AV412" t="s">
        <v>46</v>
      </c>
      <c r="AW412" t="s">
        <v>55</v>
      </c>
    </row>
    <row r="413" spans="1:49" x14ac:dyDescent="0.25">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3968</v>
      </c>
      <c r="AO413" t="s">
        <v>46</v>
      </c>
      <c r="AP413" t="s">
        <v>67</v>
      </c>
      <c r="AQ413" t="s">
        <v>67</v>
      </c>
      <c r="AR413" t="s">
        <v>67</v>
      </c>
      <c r="AS413" t="s">
        <v>67</v>
      </c>
      <c r="AT413" t="s">
        <v>103</v>
      </c>
      <c r="AU413" t="s">
        <v>55</v>
      </c>
      <c r="AV413" t="s">
        <v>46</v>
      </c>
      <c r="AW413" t="s">
        <v>55</v>
      </c>
    </row>
    <row r="414" spans="1:49" x14ac:dyDescent="0.25">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3968</v>
      </c>
      <c r="AO414" t="s">
        <v>46</v>
      </c>
      <c r="AP414" t="s">
        <v>67</v>
      </c>
      <c r="AQ414" t="s">
        <v>58</v>
      </c>
      <c r="AR414" t="s">
        <v>67</v>
      </c>
      <c r="AS414" t="s">
        <v>58</v>
      </c>
      <c r="AT414" t="s">
        <v>50</v>
      </c>
      <c r="AU414" t="s">
        <v>55</v>
      </c>
      <c r="AV414" t="s">
        <v>46</v>
      </c>
      <c r="AW414" t="s">
        <v>55</v>
      </c>
    </row>
    <row r="415" spans="1:49" hidden="1" x14ac:dyDescent="0.25">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3969</v>
      </c>
      <c r="AO415" t="s">
        <v>46</v>
      </c>
      <c r="AP415" t="s">
        <v>67</v>
      </c>
      <c r="AQ415" t="s">
        <v>67</v>
      </c>
      <c r="AR415" t="s">
        <v>67</v>
      </c>
      <c r="AS415" t="s">
        <v>67</v>
      </c>
      <c r="AT415" t="s">
        <v>67</v>
      </c>
      <c r="AU415" t="s">
        <v>113</v>
      </c>
      <c r="AV415" t="s">
        <v>46</v>
      </c>
      <c r="AW415" t="s">
        <v>55</v>
      </c>
    </row>
    <row r="416" spans="1:49" hidden="1" x14ac:dyDescent="0.25">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3968</v>
      </c>
      <c r="AO416" t="s">
        <v>39</v>
      </c>
      <c r="AP416" t="s">
        <v>67</v>
      </c>
      <c r="AQ416" t="s">
        <v>94</v>
      </c>
      <c r="AR416" t="s">
        <v>58</v>
      </c>
      <c r="AS416" t="s">
        <v>94</v>
      </c>
      <c r="AT416" t="s">
        <v>137</v>
      </c>
      <c r="AU416" t="s">
        <v>112</v>
      </c>
      <c r="AV416" t="s">
        <v>176</v>
      </c>
      <c r="AW416" t="s">
        <v>55</v>
      </c>
    </row>
    <row r="417" spans="1:49" x14ac:dyDescent="0.25">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3968</v>
      </c>
      <c r="AO417" t="s">
        <v>46</v>
      </c>
      <c r="AP417" t="s">
        <v>3950</v>
      </c>
      <c r="AQ417" t="s">
        <v>58</v>
      </c>
      <c r="AR417" t="s">
        <v>67</v>
      </c>
      <c r="AS417" t="s">
        <v>67</v>
      </c>
      <c r="AT417" t="s">
        <v>50</v>
      </c>
      <c r="AU417" t="s">
        <v>55</v>
      </c>
      <c r="AV417" t="s">
        <v>46</v>
      </c>
      <c r="AW417" t="s">
        <v>55</v>
      </c>
    </row>
    <row r="418" spans="1:49" hidden="1" x14ac:dyDescent="0.25">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3969</v>
      </c>
      <c r="AO418" t="s">
        <v>39</v>
      </c>
      <c r="AP418" t="s">
        <v>4017</v>
      </c>
      <c r="AQ418" t="s">
        <v>94</v>
      </c>
      <c r="AR418" t="s">
        <v>94</v>
      </c>
      <c r="AS418" t="s">
        <v>94</v>
      </c>
      <c r="AT418" t="s">
        <v>1247</v>
      </c>
      <c r="AU418" t="s">
        <v>51</v>
      </c>
      <c r="AV418" t="s">
        <v>52</v>
      </c>
      <c r="AW418" t="s">
        <v>4005</v>
      </c>
    </row>
    <row r="419" spans="1:49" hidden="1" x14ac:dyDescent="0.25">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4028</v>
      </c>
      <c r="AN419" t="s">
        <v>85</v>
      </c>
      <c r="AO419" t="s">
        <v>39</v>
      </c>
      <c r="AP419" t="s">
        <v>67</v>
      </c>
      <c r="AQ419" t="s">
        <v>58</v>
      </c>
      <c r="AR419" t="s">
        <v>94</v>
      </c>
      <c r="AS419" t="s">
        <v>94</v>
      </c>
      <c r="AT419" t="s">
        <v>164</v>
      </c>
      <c r="AU419" t="s">
        <v>90</v>
      </c>
      <c r="AV419" t="s">
        <v>91</v>
      </c>
      <c r="AW419" t="s">
        <v>55</v>
      </c>
    </row>
    <row r="420" spans="1:49" x14ac:dyDescent="0.25">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3968</v>
      </c>
      <c r="AO420" t="s">
        <v>46</v>
      </c>
      <c r="AP420" t="s">
        <v>67</v>
      </c>
      <c r="AQ420" t="s">
        <v>67</v>
      </c>
      <c r="AR420" t="s">
        <v>67</v>
      </c>
      <c r="AS420" t="s">
        <v>67</v>
      </c>
      <c r="AT420" t="s">
        <v>103</v>
      </c>
      <c r="AU420" t="s">
        <v>55</v>
      </c>
      <c r="AV420" t="s">
        <v>46</v>
      </c>
      <c r="AW420" t="s">
        <v>54</v>
      </c>
    </row>
    <row r="421" spans="1:49" x14ac:dyDescent="0.25">
      <c r="A421" t="s">
        <v>35</v>
      </c>
      <c r="B421" s="3">
        <v>40860</v>
      </c>
      <c r="C421">
        <v>13</v>
      </c>
      <c r="D421">
        <v>13401</v>
      </c>
      <c r="E421" t="s">
        <v>692</v>
      </c>
      <c r="F421" t="s">
        <v>37</v>
      </c>
      <c r="G421" t="s">
        <v>2596</v>
      </c>
      <c r="H421">
        <v>50</v>
      </c>
      <c r="I421" t="s">
        <v>46</v>
      </c>
      <c r="J421" t="s">
        <v>2597</v>
      </c>
      <c r="K421" t="s">
        <v>63</v>
      </c>
      <c r="L421" t="s">
        <v>55</v>
      </c>
      <c r="M421" t="s">
        <v>528</v>
      </c>
      <c r="N421" t="s">
        <v>65</v>
      </c>
      <c r="O421" t="s">
        <v>2598</v>
      </c>
      <c r="P421">
        <v>65</v>
      </c>
      <c r="Q421" t="s">
        <v>46</v>
      </c>
      <c r="R421" t="s">
        <v>2599</v>
      </c>
      <c r="S421" t="s">
        <v>58</v>
      </c>
      <c r="T421" t="s">
        <v>67</v>
      </c>
      <c r="U421" t="s">
        <v>2600</v>
      </c>
      <c r="V421" t="s">
        <v>48</v>
      </c>
      <c r="W421" t="s">
        <v>67</v>
      </c>
      <c r="X421" t="s">
        <v>50</v>
      </c>
      <c r="Y421" t="s">
        <v>46</v>
      </c>
      <c r="Z421" t="s">
        <v>55</v>
      </c>
      <c r="AA421" t="s">
        <v>55</v>
      </c>
      <c r="AB421" t="s">
        <v>46</v>
      </c>
      <c r="AC421" t="s">
        <v>55</v>
      </c>
      <c r="AD421" t="s">
        <v>55</v>
      </c>
      <c r="AE421" t="s">
        <v>55</v>
      </c>
      <c r="AF421" t="s">
        <v>69</v>
      </c>
      <c r="AG421" t="s">
        <v>69</v>
      </c>
      <c r="AH421" s="2" t="s">
        <v>58</v>
      </c>
      <c r="AI421" s="5" t="s">
        <v>58</v>
      </c>
      <c r="AJ421" t="s">
        <v>46</v>
      </c>
      <c r="AK421" t="s">
        <v>174</v>
      </c>
      <c r="AL421" t="s">
        <v>55</v>
      </c>
      <c r="AM421" t="s">
        <v>528</v>
      </c>
      <c r="AN421" t="s">
        <v>3968</v>
      </c>
      <c r="AO421" t="s">
        <v>46</v>
      </c>
      <c r="AP421" t="s">
        <v>174</v>
      </c>
      <c r="AQ421" t="s">
        <v>58</v>
      </c>
      <c r="AR421" t="s">
        <v>67</v>
      </c>
      <c r="AS421" t="s">
        <v>67</v>
      </c>
      <c r="AT421" t="s">
        <v>50</v>
      </c>
      <c r="AU421" t="s">
        <v>55</v>
      </c>
      <c r="AV421" t="s">
        <v>46</v>
      </c>
      <c r="AW421" t="s">
        <v>55</v>
      </c>
    </row>
    <row r="422" spans="1:49" x14ac:dyDescent="0.25">
      <c r="A422" t="s">
        <v>35</v>
      </c>
      <c r="B422" s="3">
        <v>43454</v>
      </c>
      <c r="C422">
        <v>13</v>
      </c>
      <c r="D422">
        <v>13402</v>
      </c>
      <c r="E422" t="s">
        <v>621</v>
      </c>
      <c r="F422" t="s">
        <v>37</v>
      </c>
      <c r="G422" t="s">
        <v>2601</v>
      </c>
      <c r="H422">
        <v>51</v>
      </c>
      <c r="I422" t="s">
        <v>39</v>
      </c>
      <c r="J422" t="s">
        <v>1302</v>
      </c>
      <c r="K422" t="s">
        <v>2602</v>
      </c>
      <c r="L422" t="s">
        <v>42</v>
      </c>
      <c r="M422" t="s">
        <v>381</v>
      </c>
      <c r="N422" t="s">
        <v>44</v>
      </c>
      <c r="O422" t="s">
        <v>2603</v>
      </c>
      <c r="P422">
        <v>54</v>
      </c>
      <c r="Q422" t="s">
        <v>39</v>
      </c>
      <c r="R422" t="s">
        <v>2604</v>
      </c>
      <c r="S422" t="s">
        <v>49</v>
      </c>
      <c r="T422" t="s">
        <v>42</v>
      </c>
      <c r="U422" t="s">
        <v>2605</v>
      </c>
      <c r="V422" t="s">
        <v>48</v>
      </c>
      <c r="W422" t="s">
        <v>49</v>
      </c>
      <c r="X422" t="s">
        <v>50</v>
      </c>
      <c r="Y422" t="s">
        <v>46</v>
      </c>
      <c r="Z422" t="s">
        <v>90</v>
      </c>
      <c r="AA422">
        <v>43454</v>
      </c>
      <c r="AB422" t="s">
        <v>91</v>
      </c>
      <c r="AC422" t="s">
        <v>55</v>
      </c>
      <c r="AD422" t="s">
        <v>55</v>
      </c>
      <c r="AE422" t="s">
        <v>55</v>
      </c>
      <c r="AF422" t="s">
        <v>2606</v>
      </c>
      <c r="AG422" t="s">
        <v>2607</v>
      </c>
      <c r="AH422" s="2" t="s">
        <v>58</v>
      </c>
      <c r="AI422" s="5" t="s">
        <v>58</v>
      </c>
      <c r="AJ422" t="s">
        <v>39</v>
      </c>
      <c r="AK422" t="s">
        <v>1302</v>
      </c>
      <c r="AL422" t="s">
        <v>94</v>
      </c>
      <c r="AM422" t="s">
        <v>381</v>
      </c>
      <c r="AN422" t="s">
        <v>3968</v>
      </c>
      <c r="AO422" t="s">
        <v>39</v>
      </c>
      <c r="AP422" t="s">
        <v>2604</v>
      </c>
      <c r="AQ422" t="s">
        <v>58</v>
      </c>
      <c r="AR422" t="s">
        <v>94</v>
      </c>
      <c r="AS422" t="s">
        <v>58</v>
      </c>
      <c r="AT422" t="s">
        <v>50</v>
      </c>
      <c r="AU422" t="s">
        <v>90</v>
      </c>
      <c r="AV422" t="s">
        <v>91</v>
      </c>
      <c r="AW422" t="s">
        <v>55</v>
      </c>
    </row>
    <row r="423" spans="1:49" hidden="1" x14ac:dyDescent="0.25">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3968</v>
      </c>
      <c r="AO423" t="s">
        <v>39</v>
      </c>
      <c r="AP423" t="s">
        <v>67</v>
      </c>
      <c r="AQ423" t="s">
        <v>94</v>
      </c>
      <c r="AR423" t="s">
        <v>58</v>
      </c>
      <c r="AS423" t="s">
        <v>94</v>
      </c>
      <c r="AT423" t="s">
        <v>137</v>
      </c>
      <c r="AU423" t="s">
        <v>112</v>
      </c>
      <c r="AV423" t="s">
        <v>176</v>
      </c>
      <c r="AW423" t="s">
        <v>55</v>
      </c>
    </row>
    <row r="424" spans="1:49" hidden="1" x14ac:dyDescent="0.25">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3969</v>
      </c>
      <c r="AO424" t="s">
        <v>39</v>
      </c>
      <c r="AP424" t="s">
        <v>67</v>
      </c>
      <c r="AQ424" t="s">
        <v>94</v>
      </c>
      <c r="AR424" t="s">
        <v>94</v>
      </c>
      <c r="AS424" t="s">
        <v>94</v>
      </c>
      <c r="AT424" t="s">
        <v>137</v>
      </c>
      <c r="AU424" t="s">
        <v>51</v>
      </c>
      <c r="AV424" t="s">
        <v>52</v>
      </c>
      <c r="AW424" t="s">
        <v>1871</v>
      </c>
    </row>
    <row r="425" spans="1:49" hidden="1" x14ac:dyDescent="0.25">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3968</v>
      </c>
      <c r="AO425" t="s">
        <v>46</v>
      </c>
      <c r="AP425" t="s">
        <v>67</v>
      </c>
      <c r="AQ425" t="s">
        <v>67</v>
      </c>
      <c r="AR425" t="s">
        <v>67</v>
      </c>
      <c r="AS425" t="s">
        <v>67</v>
      </c>
      <c r="AT425" t="s">
        <v>67</v>
      </c>
      <c r="AU425" t="s">
        <v>112</v>
      </c>
      <c r="AV425" t="s">
        <v>342</v>
      </c>
      <c r="AW425" t="s">
        <v>55</v>
      </c>
    </row>
    <row r="426" spans="1:49" x14ac:dyDescent="0.25">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3968</v>
      </c>
      <c r="AO426" t="s">
        <v>46</v>
      </c>
      <c r="AP426" t="s">
        <v>67</v>
      </c>
      <c r="AQ426" t="s">
        <v>67</v>
      </c>
      <c r="AR426" t="s">
        <v>67</v>
      </c>
      <c r="AS426" t="s">
        <v>58</v>
      </c>
      <c r="AT426" t="s">
        <v>50</v>
      </c>
      <c r="AU426" t="s">
        <v>55</v>
      </c>
      <c r="AV426" t="s">
        <v>46</v>
      </c>
      <c r="AW426" t="s">
        <v>822</v>
      </c>
    </row>
    <row r="427" spans="1:49" x14ac:dyDescent="0.25">
      <c r="A427" t="s">
        <v>35</v>
      </c>
      <c r="B427" s="3">
        <v>41929</v>
      </c>
      <c r="C427">
        <v>13</v>
      </c>
      <c r="D427">
        <v>13201</v>
      </c>
      <c r="E427" t="s">
        <v>116</v>
      </c>
      <c r="F427" t="s">
        <v>37</v>
      </c>
      <c r="G427" t="s">
        <v>2633</v>
      </c>
      <c r="H427">
        <v>49</v>
      </c>
      <c r="I427" t="s">
        <v>39</v>
      </c>
      <c r="J427" t="s">
        <v>40</v>
      </c>
      <c r="K427" t="s">
        <v>2634</v>
      </c>
      <c r="L427" t="s">
        <v>42</v>
      </c>
      <c r="M427" t="s">
        <v>381</v>
      </c>
      <c r="N427" t="s">
        <v>44</v>
      </c>
      <c r="O427" t="s">
        <v>2635</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2636</v>
      </c>
      <c r="AG427" t="s">
        <v>2637</v>
      </c>
      <c r="AH427" s="2" t="s">
        <v>58</v>
      </c>
      <c r="AI427" s="5" t="s">
        <v>58</v>
      </c>
      <c r="AJ427" t="s">
        <v>39</v>
      </c>
      <c r="AK427" t="s">
        <v>3926</v>
      </c>
      <c r="AL427" t="s">
        <v>94</v>
      </c>
      <c r="AM427" t="s">
        <v>381</v>
      </c>
      <c r="AN427" t="s">
        <v>3968</v>
      </c>
      <c r="AO427" t="s">
        <v>39</v>
      </c>
      <c r="AP427" t="s">
        <v>67</v>
      </c>
      <c r="AQ427" t="s">
        <v>94</v>
      </c>
      <c r="AR427" t="s">
        <v>67</v>
      </c>
      <c r="AS427" t="s">
        <v>58</v>
      </c>
      <c r="AT427" t="s">
        <v>50</v>
      </c>
      <c r="AU427" t="s">
        <v>51</v>
      </c>
      <c r="AV427" t="s">
        <v>52</v>
      </c>
      <c r="AW427" t="s">
        <v>822</v>
      </c>
    </row>
    <row r="428" spans="1:49" hidden="1" x14ac:dyDescent="0.25">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3">
        <v>40484</v>
      </c>
      <c r="C429">
        <v>13</v>
      </c>
      <c r="D429">
        <v>13130</v>
      </c>
      <c r="E429" t="s">
        <v>1681</v>
      </c>
      <c r="F429" t="s">
        <v>37</v>
      </c>
      <c r="G429" s="7" t="s">
        <v>2642</v>
      </c>
      <c r="H429">
        <v>51</v>
      </c>
      <c r="I429" t="s">
        <v>46</v>
      </c>
      <c r="J429" t="s">
        <v>62</v>
      </c>
      <c r="K429" t="s">
        <v>73</v>
      </c>
      <c r="L429" t="s">
        <v>55</v>
      </c>
      <c r="M429" t="s">
        <v>64</v>
      </c>
      <c r="N429" t="s">
        <v>65</v>
      </c>
      <c r="O429" t="s">
        <v>2643</v>
      </c>
      <c r="P429">
        <v>62</v>
      </c>
      <c r="Q429" t="s">
        <v>46</v>
      </c>
      <c r="R429" t="s">
        <v>46</v>
      </c>
      <c r="S429" t="s">
        <v>67</v>
      </c>
      <c r="T429" t="s">
        <v>67</v>
      </c>
      <c r="U429" t="s">
        <v>2644</v>
      </c>
      <c r="V429" t="s">
        <v>48</v>
      </c>
      <c r="W429" t="s">
        <v>67</v>
      </c>
      <c r="X429" t="s">
        <v>46</v>
      </c>
      <c r="Y429" t="s">
        <v>46</v>
      </c>
      <c r="Z429" t="s">
        <v>55</v>
      </c>
      <c r="AA429" t="s">
        <v>55</v>
      </c>
      <c r="AB429" t="s">
        <v>46</v>
      </c>
      <c r="AC429" t="s">
        <v>55</v>
      </c>
      <c r="AD429" t="s">
        <v>55</v>
      </c>
      <c r="AE429" t="s">
        <v>55</v>
      </c>
      <c r="AF429" t="s">
        <v>69</v>
      </c>
      <c r="AG429" t="s">
        <v>69</v>
      </c>
      <c r="AH429" s="2" t="s">
        <v>58</v>
      </c>
      <c r="AI429" s="5" t="s">
        <v>58</v>
      </c>
      <c r="AJ429" t="s">
        <v>46</v>
      </c>
      <c r="AK429" t="s">
        <v>46</v>
      </c>
      <c r="AL429" t="s">
        <v>55</v>
      </c>
      <c r="AM429" t="s">
        <v>43</v>
      </c>
      <c r="AN429" t="s">
        <v>3968</v>
      </c>
      <c r="AO429" t="s">
        <v>46</v>
      </c>
      <c r="AP429" t="s">
        <v>67</v>
      </c>
      <c r="AQ429" t="s">
        <v>67</v>
      </c>
      <c r="AR429" t="s">
        <v>67</v>
      </c>
      <c r="AS429" t="s">
        <v>67</v>
      </c>
      <c r="AT429" t="s">
        <v>67</v>
      </c>
      <c r="AU429" t="s">
        <v>55</v>
      </c>
      <c r="AV429" t="s">
        <v>46</v>
      </c>
      <c r="AW429" t="s">
        <v>55</v>
      </c>
    </row>
    <row r="430" spans="1:49" x14ac:dyDescent="0.25">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3941</v>
      </c>
      <c r="AL430" t="s">
        <v>55</v>
      </c>
      <c r="AM430" t="s">
        <v>528</v>
      </c>
      <c r="AN430" t="s">
        <v>3968</v>
      </c>
      <c r="AO430" t="s">
        <v>46</v>
      </c>
      <c r="AP430" t="s">
        <v>3983</v>
      </c>
      <c r="AQ430" t="s">
        <v>67</v>
      </c>
      <c r="AR430" t="s">
        <v>67</v>
      </c>
      <c r="AS430" t="s">
        <v>67</v>
      </c>
      <c r="AT430" t="s">
        <v>103</v>
      </c>
      <c r="AU430" t="s">
        <v>55</v>
      </c>
      <c r="AV430" t="s">
        <v>46</v>
      </c>
      <c r="AW430" t="s">
        <v>55</v>
      </c>
    </row>
    <row r="431" spans="1:49" hidden="1" x14ac:dyDescent="0.25">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3968</v>
      </c>
      <c r="AO431" t="s">
        <v>39</v>
      </c>
      <c r="AP431" t="s">
        <v>67</v>
      </c>
      <c r="AQ431" t="s">
        <v>94</v>
      </c>
      <c r="AR431" t="s">
        <v>67</v>
      </c>
      <c r="AS431" t="s">
        <v>58</v>
      </c>
      <c r="AT431" t="s">
        <v>50</v>
      </c>
      <c r="AU431" t="s">
        <v>112</v>
      </c>
      <c r="AV431" t="s">
        <v>113</v>
      </c>
      <c r="AW431" t="s">
        <v>55</v>
      </c>
    </row>
    <row r="432" spans="1:49" hidden="1" x14ac:dyDescent="0.25">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3969</v>
      </c>
      <c r="AO432" t="s">
        <v>39</v>
      </c>
      <c r="AP432" t="s">
        <v>3980</v>
      </c>
      <c r="AQ432" t="s">
        <v>94</v>
      </c>
      <c r="AR432" t="s">
        <v>67</v>
      </c>
      <c r="AS432" t="s">
        <v>94</v>
      </c>
      <c r="AT432" t="s">
        <v>164</v>
      </c>
      <c r="AU432" t="s">
        <v>51</v>
      </c>
      <c r="AV432" t="s">
        <v>52</v>
      </c>
      <c r="AW432" t="s">
        <v>894</v>
      </c>
    </row>
    <row r="433" spans="1:49" hidden="1" x14ac:dyDescent="0.25">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3969</v>
      </c>
      <c r="AO433" t="s">
        <v>46</v>
      </c>
      <c r="AP433" t="s">
        <v>67</v>
      </c>
      <c r="AQ433" t="s">
        <v>67</v>
      </c>
      <c r="AR433" t="s">
        <v>67</v>
      </c>
      <c r="AS433" t="s">
        <v>67</v>
      </c>
      <c r="AT433" t="s">
        <v>103</v>
      </c>
      <c r="AU433" t="s">
        <v>55</v>
      </c>
      <c r="AV433" t="s">
        <v>46</v>
      </c>
      <c r="AW433" t="s">
        <v>55</v>
      </c>
    </row>
    <row r="434" spans="1:49" hidden="1" x14ac:dyDescent="0.25">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3968</v>
      </c>
      <c r="AO434" t="s">
        <v>46</v>
      </c>
      <c r="AP434" t="s">
        <v>3950</v>
      </c>
      <c r="AQ434" t="s">
        <v>58</v>
      </c>
      <c r="AR434" t="s">
        <v>67</v>
      </c>
      <c r="AS434" t="s">
        <v>94</v>
      </c>
      <c r="AT434" t="s">
        <v>103</v>
      </c>
      <c r="AU434" t="s">
        <v>55</v>
      </c>
      <c r="AV434" t="s">
        <v>46</v>
      </c>
      <c r="AW434" t="s">
        <v>55</v>
      </c>
    </row>
    <row r="435" spans="1:49" x14ac:dyDescent="0.25">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3968</v>
      </c>
      <c r="AO435" t="s">
        <v>46</v>
      </c>
      <c r="AP435" t="s">
        <v>67</v>
      </c>
      <c r="AQ435" t="s">
        <v>58</v>
      </c>
      <c r="AR435" t="s">
        <v>67</v>
      </c>
      <c r="AS435" t="s">
        <v>67</v>
      </c>
      <c r="AT435" t="s">
        <v>50</v>
      </c>
      <c r="AU435" t="s">
        <v>55</v>
      </c>
      <c r="AV435" t="s">
        <v>46</v>
      </c>
      <c r="AW435" t="s">
        <v>55</v>
      </c>
    </row>
    <row r="436" spans="1:49" hidden="1" x14ac:dyDescent="0.25">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3970</v>
      </c>
      <c r="AO436" t="s">
        <v>39</v>
      </c>
      <c r="AP436" t="s">
        <v>67</v>
      </c>
      <c r="AQ436" t="s">
        <v>94</v>
      </c>
      <c r="AR436" t="s">
        <v>94</v>
      </c>
      <c r="AS436" t="s">
        <v>94</v>
      </c>
      <c r="AT436" t="s">
        <v>2673</v>
      </c>
      <c r="AU436" t="s">
        <v>51</v>
      </c>
      <c r="AV436" t="s">
        <v>52</v>
      </c>
      <c r="AW436" t="s">
        <v>55</v>
      </c>
    </row>
    <row r="437" spans="1:49" hidden="1" x14ac:dyDescent="0.25">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3968</v>
      </c>
      <c r="AO437" t="s">
        <v>39</v>
      </c>
      <c r="AP437" t="s">
        <v>67</v>
      </c>
      <c r="AQ437" t="s">
        <v>58</v>
      </c>
      <c r="AR437" t="s">
        <v>94</v>
      </c>
      <c r="AS437" t="s">
        <v>94</v>
      </c>
      <c r="AT437" t="s">
        <v>50</v>
      </c>
      <c r="AU437" t="s">
        <v>55</v>
      </c>
      <c r="AV437" t="s">
        <v>46</v>
      </c>
      <c r="AW437" t="s">
        <v>55</v>
      </c>
    </row>
    <row r="438" spans="1:49" hidden="1" x14ac:dyDescent="0.25">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3936</v>
      </c>
      <c r="AL438" t="s">
        <v>55</v>
      </c>
      <c r="AM438" t="s">
        <v>641</v>
      </c>
      <c r="AN438" t="s">
        <v>3969</v>
      </c>
      <c r="AO438" t="s">
        <v>39</v>
      </c>
      <c r="AP438" t="s">
        <v>67</v>
      </c>
      <c r="AQ438" t="s">
        <v>94</v>
      </c>
      <c r="AR438" t="s">
        <v>67</v>
      </c>
      <c r="AS438" t="s">
        <v>94</v>
      </c>
      <c r="AT438" t="s">
        <v>89</v>
      </c>
      <c r="AU438" t="s">
        <v>112</v>
      </c>
      <c r="AV438" t="s">
        <v>310</v>
      </c>
      <c r="AW438" t="s">
        <v>55</v>
      </c>
    </row>
    <row r="439" spans="1:49" hidden="1" x14ac:dyDescent="0.25">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3962</v>
      </c>
      <c r="AN439" t="s">
        <v>2685</v>
      </c>
      <c r="AO439" t="s">
        <v>856</v>
      </c>
      <c r="AP439" t="s">
        <v>67</v>
      </c>
      <c r="AQ439" t="s">
        <v>94</v>
      </c>
      <c r="AR439" t="s">
        <v>67</v>
      </c>
      <c r="AS439" t="s">
        <v>58</v>
      </c>
      <c r="AT439" t="s">
        <v>3968</v>
      </c>
      <c r="AU439" t="s">
        <v>112</v>
      </c>
      <c r="AV439" t="s">
        <v>589</v>
      </c>
      <c r="AW439" t="s">
        <v>55</v>
      </c>
    </row>
    <row r="440" spans="1:49" x14ac:dyDescent="0.25">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3968</v>
      </c>
      <c r="AO440" t="s">
        <v>46</v>
      </c>
      <c r="AP440" t="s">
        <v>67</v>
      </c>
      <c r="AQ440" t="s">
        <v>58</v>
      </c>
      <c r="AR440" t="s">
        <v>67</v>
      </c>
      <c r="AS440" t="s">
        <v>67</v>
      </c>
      <c r="AT440" t="s">
        <v>50</v>
      </c>
      <c r="AU440" t="s">
        <v>55</v>
      </c>
      <c r="AV440" t="s">
        <v>46</v>
      </c>
      <c r="AW440" t="s">
        <v>55</v>
      </c>
    </row>
    <row r="441" spans="1:49" x14ac:dyDescent="0.25">
      <c r="A441" t="s">
        <v>35</v>
      </c>
      <c r="B441" s="3">
        <v>40215</v>
      </c>
      <c r="C441">
        <v>13</v>
      </c>
      <c r="D441">
        <v>13101</v>
      </c>
      <c r="E441" t="s">
        <v>1265</v>
      </c>
      <c r="F441" t="s">
        <v>37</v>
      </c>
      <c r="G441" t="s">
        <v>2693</v>
      </c>
      <c r="H441">
        <v>46</v>
      </c>
      <c r="I441" t="s">
        <v>46</v>
      </c>
      <c r="J441" t="s">
        <v>2694</v>
      </c>
      <c r="K441" t="s">
        <v>286</v>
      </c>
      <c r="L441" t="s">
        <v>55</v>
      </c>
      <c r="M441" s="1" t="s">
        <v>280</v>
      </c>
      <c r="N441" t="s">
        <v>65</v>
      </c>
      <c r="O441" t="s">
        <v>2695</v>
      </c>
      <c r="Q441" t="s">
        <v>2696</v>
      </c>
      <c r="R441" t="s">
        <v>46</v>
      </c>
      <c r="S441" t="s">
        <v>67</v>
      </c>
      <c r="T441" t="s">
        <v>67</v>
      </c>
      <c r="U441" t="s">
        <v>2697</v>
      </c>
      <c r="V441" t="s">
        <v>48</v>
      </c>
      <c r="W441" t="s">
        <v>67</v>
      </c>
      <c r="X441" t="s">
        <v>1626</v>
      </c>
      <c r="Y441" t="s">
        <v>46</v>
      </c>
      <c r="Z441" t="s">
        <v>55</v>
      </c>
      <c r="AA441" t="s">
        <v>55</v>
      </c>
      <c r="AB441" t="s">
        <v>46</v>
      </c>
      <c r="AC441" t="s">
        <v>55</v>
      </c>
      <c r="AD441" t="s">
        <v>55</v>
      </c>
      <c r="AE441" t="s">
        <v>55</v>
      </c>
      <c r="AF441" t="s">
        <v>69</v>
      </c>
      <c r="AG441" t="s">
        <v>69</v>
      </c>
      <c r="AH441" s="2" t="s">
        <v>58</v>
      </c>
      <c r="AI441" s="5" t="s">
        <v>58</v>
      </c>
      <c r="AJ441" t="s">
        <v>46</v>
      </c>
      <c r="AK441" t="s">
        <v>174</v>
      </c>
      <c r="AL441" t="s">
        <v>55</v>
      </c>
      <c r="AM441" t="s">
        <v>528</v>
      </c>
      <c r="AN441" t="s">
        <v>3968</v>
      </c>
      <c r="AO441" t="s">
        <v>400</v>
      </c>
      <c r="AP441" t="s">
        <v>67</v>
      </c>
      <c r="AQ441" t="s">
        <v>67</v>
      </c>
      <c r="AR441" t="s">
        <v>67</v>
      </c>
      <c r="AS441" t="s">
        <v>67</v>
      </c>
      <c r="AT441" t="s">
        <v>3998</v>
      </c>
      <c r="AU441" t="s">
        <v>55</v>
      </c>
      <c r="AV441" t="s">
        <v>46</v>
      </c>
      <c r="AW441" t="s">
        <v>55</v>
      </c>
    </row>
    <row r="442" spans="1:49" x14ac:dyDescent="0.25">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3968</v>
      </c>
      <c r="AO442" t="s">
        <v>39</v>
      </c>
      <c r="AP442" t="s">
        <v>67</v>
      </c>
      <c r="AQ442" t="s">
        <v>94</v>
      </c>
      <c r="AR442" t="s">
        <v>94</v>
      </c>
      <c r="AS442" t="s">
        <v>58</v>
      </c>
      <c r="AT442" t="s">
        <v>50</v>
      </c>
      <c r="AU442" t="s">
        <v>90</v>
      </c>
      <c r="AV442" t="s">
        <v>91</v>
      </c>
      <c r="AW442" t="s">
        <v>55</v>
      </c>
    </row>
    <row r="443" spans="1:49" x14ac:dyDescent="0.25">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3968</v>
      </c>
      <c r="AO443" t="s">
        <v>39</v>
      </c>
      <c r="AP443" t="s">
        <v>3972</v>
      </c>
      <c r="AQ443" t="s">
        <v>94</v>
      </c>
      <c r="AR443" t="s">
        <v>58</v>
      </c>
      <c r="AS443" t="s">
        <v>58</v>
      </c>
      <c r="AT443" t="s">
        <v>50</v>
      </c>
      <c r="AU443" t="s">
        <v>51</v>
      </c>
      <c r="AV443" t="s">
        <v>4004</v>
      </c>
      <c r="AW443" t="s">
        <v>546</v>
      </c>
    </row>
    <row r="444" spans="1:49" hidden="1" x14ac:dyDescent="0.25">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3968</v>
      </c>
      <c r="AO444" t="s">
        <v>39</v>
      </c>
      <c r="AP444" t="s">
        <v>67</v>
      </c>
      <c r="AQ444" t="s">
        <v>94</v>
      </c>
      <c r="AR444" t="s">
        <v>67</v>
      </c>
      <c r="AS444" t="s">
        <v>94</v>
      </c>
      <c r="AT444" t="s">
        <v>164</v>
      </c>
      <c r="AU444" t="s">
        <v>112</v>
      </c>
      <c r="AV444" t="s">
        <v>113</v>
      </c>
      <c r="AW444" t="s">
        <v>55</v>
      </c>
    </row>
    <row r="445" spans="1:49" hidden="1" x14ac:dyDescent="0.25">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hidden="1" x14ac:dyDescent="0.25">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3959</v>
      </c>
      <c r="AN446" t="s">
        <v>3970</v>
      </c>
      <c r="AO446" t="s">
        <v>39</v>
      </c>
      <c r="AP446" t="s">
        <v>1342</v>
      </c>
      <c r="AQ446" t="s">
        <v>94</v>
      </c>
      <c r="AR446" t="s">
        <v>94</v>
      </c>
      <c r="AS446" t="s">
        <v>94</v>
      </c>
      <c r="AT446" t="s">
        <v>164</v>
      </c>
      <c r="AU446" t="s">
        <v>51</v>
      </c>
      <c r="AV446" t="s">
        <v>52</v>
      </c>
      <c r="AW446" t="s">
        <v>54</v>
      </c>
    </row>
    <row r="447" spans="1:49" hidden="1" x14ac:dyDescent="0.25">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3968</v>
      </c>
      <c r="AO447" t="s">
        <v>46</v>
      </c>
      <c r="AP447" t="s">
        <v>67</v>
      </c>
      <c r="AQ447" t="s">
        <v>67</v>
      </c>
      <c r="AR447" t="s">
        <v>67</v>
      </c>
      <c r="AS447" t="s">
        <v>58</v>
      </c>
      <c r="AT447" t="s">
        <v>67</v>
      </c>
      <c r="AU447" t="s">
        <v>55</v>
      </c>
      <c r="AV447" t="s">
        <v>46</v>
      </c>
      <c r="AW447" t="s">
        <v>55</v>
      </c>
    </row>
    <row r="448" spans="1:49" x14ac:dyDescent="0.25">
      <c r="A448" t="s">
        <v>35</v>
      </c>
      <c r="B448" s="3">
        <v>43249</v>
      </c>
      <c r="C448">
        <v>13</v>
      </c>
      <c r="D448">
        <v>13131</v>
      </c>
      <c r="E448" t="s">
        <v>2003</v>
      </c>
      <c r="F448" t="s">
        <v>37</v>
      </c>
      <c r="G448" t="s">
        <v>2734</v>
      </c>
      <c r="H448">
        <v>29</v>
      </c>
      <c r="I448" t="s">
        <v>856</v>
      </c>
      <c r="J448" t="s">
        <v>46</v>
      </c>
      <c r="K448" t="s">
        <v>2735</v>
      </c>
      <c r="L448" t="s">
        <v>42</v>
      </c>
      <c r="M448" t="s">
        <v>74</v>
      </c>
      <c r="N448" t="s">
        <v>44</v>
      </c>
      <c r="O448" t="s">
        <v>2736</v>
      </c>
      <c r="P448">
        <v>32</v>
      </c>
      <c r="Q448" t="s">
        <v>856</v>
      </c>
      <c r="R448" t="s">
        <v>46</v>
      </c>
      <c r="S448" t="s">
        <v>42</v>
      </c>
      <c r="T448" t="s">
        <v>42</v>
      </c>
      <c r="U448" t="s">
        <v>2737</v>
      </c>
      <c r="V448" t="s">
        <v>136</v>
      </c>
      <c r="W448" t="s">
        <v>49</v>
      </c>
      <c r="X448" t="s">
        <v>50</v>
      </c>
      <c r="Y448" t="s">
        <v>46</v>
      </c>
      <c r="Z448" t="s">
        <v>112</v>
      </c>
      <c r="AA448">
        <v>43249</v>
      </c>
      <c r="AB448" t="s">
        <v>310</v>
      </c>
      <c r="AC448" t="s">
        <v>55</v>
      </c>
      <c r="AD448" t="s">
        <v>55</v>
      </c>
      <c r="AE448" t="s">
        <v>55</v>
      </c>
      <c r="AF448" t="s">
        <v>2738</v>
      </c>
      <c r="AG448" t="s">
        <v>2739</v>
      </c>
      <c r="AH448" s="2" t="s">
        <v>58</v>
      </c>
      <c r="AI448" s="5" t="s">
        <v>58</v>
      </c>
      <c r="AJ448" t="s">
        <v>856</v>
      </c>
      <c r="AK448" t="s">
        <v>46</v>
      </c>
      <c r="AL448" t="s">
        <v>94</v>
      </c>
      <c r="AM448" t="s">
        <v>74</v>
      </c>
      <c r="AN448" t="s">
        <v>3968</v>
      </c>
      <c r="AO448" t="s">
        <v>856</v>
      </c>
      <c r="AP448" t="s">
        <v>67</v>
      </c>
      <c r="AQ448" t="s">
        <v>94</v>
      </c>
      <c r="AR448" t="s">
        <v>94</v>
      </c>
      <c r="AS448" t="s">
        <v>58</v>
      </c>
      <c r="AT448" t="s">
        <v>50</v>
      </c>
      <c r="AU448" t="s">
        <v>112</v>
      </c>
      <c r="AV448" t="s">
        <v>310</v>
      </c>
      <c r="AW448" t="s">
        <v>55</v>
      </c>
    </row>
    <row r="449" spans="1:49" hidden="1" x14ac:dyDescent="0.25">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3970</v>
      </c>
      <c r="AO449" t="s">
        <v>39</v>
      </c>
      <c r="AP449" t="s">
        <v>67</v>
      </c>
      <c r="AQ449" t="s">
        <v>94</v>
      </c>
      <c r="AR449" t="s">
        <v>67</v>
      </c>
      <c r="AS449" t="s">
        <v>94</v>
      </c>
      <c r="AT449" t="s">
        <v>103</v>
      </c>
      <c r="AU449" t="s">
        <v>112</v>
      </c>
      <c r="AV449" t="s">
        <v>589</v>
      </c>
      <c r="AW449" t="s">
        <v>55</v>
      </c>
    </row>
    <row r="450" spans="1:49" x14ac:dyDescent="0.25">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3968</v>
      </c>
      <c r="AO450" t="s">
        <v>46</v>
      </c>
      <c r="AP450" t="s">
        <v>67</v>
      </c>
      <c r="AQ450" t="s">
        <v>67</v>
      </c>
      <c r="AR450" t="s">
        <v>67</v>
      </c>
      <c r="AS450" t="s">
        <v>67</v>
      </c>
      <c r="AT450" t="s">
        <v>89</v>
      </c>
      <c r="AU450" t="s">
        <v>55</v>
      </c>
      <c r="AV450" t="s">
        <v>46</v>
      </c>
      <c r="AW450" t="s">
        <v>55</v>
      </c>
    </row>
    <row r="451" spans="1:49" x14ac:dyDescent="0.25">
      <c r="A451" t="s">
        <v>35</v>
      </c>
      <c r="B451" s="3">
        <v>40873</v>
      </c>
      <c r="C451">
        <v>13</v>
      </c>
      <c r="D451">
        <v>13101</v>
      </c>
      <c r="E451" t="s">
        <v>1265</v>
      </c>
      <c r="F451" t="s">
        <v>37</v>
      </c>
      <c r="G451" t="s">
        <v>2748</v>
      </c>
      <c r="H451">
        <v>25</v>
      </c>
      <c r="I451" t="s">
        <v>46</v>
      </c>
      <c r="J451" t="s">
        <v>62</v>
      </c>
      <c r="K451" t="s">
        <v>2749</v>
      </c>
      <c r="L451" t="s">
        <v>55</v>
      </c>
      <c r="M451" t="s">
        <v>1174</v>
      </c>
      <c r="N451" t="s">
        <v>65</v>
      </c>
      <c r="O451" t="s">
        <v>2750</v>
      </c>
      <c r="P451">
        <v>24</v>
      </c>
      <c r="Q451" t="s">
        <v>46</v>
      </c>
      <c r="R451" t="s">
        <v>46</v>
      </c>
      <c r="T451" t="s">
        <v>67</v>
      </c>
      <c r="U451" t="s">
        <v>48</v>
      </c>
      <c r="V451" t="s">
        <v>48</v>
      </c>
      <c r="W451" t="s">
        <v>67</v>
      </c>
      <c r="X451" t="s">
        <v>89</v>
      </c>
      <c r="Y451" t="s">
        <v>46</v>
      </c>
      <c r="Z451" t="s">
        <v>55</v>
      </c>
      <c r="AA451" t="s">
        <v>55</v>
      </c>
      <c r="AB451" t="s">
        <v>46</v>
      </c>
      <c r="AC451" t="s">
        <v>55</v>
      </c>
      <c r="AD451" t="s">
        <v>2361</v>
      </c>
      <c r="AE451" t="s">
        <v>55</v>
      </c>
      <c r="AF451" t="s">
        <v>69</v>
      </c>
      <c r="AG451" t="s">
        <v>69</v>
      </c>
      <c r="AH451" s="2" t="s">
        <v>58</v>
      </c>
      <c r="AI451" s="5" t="s">
        <v>58</v>
      </c>
      <c r="AJ451" t="s">
        <v>46</v>
      </c>
      <c r="AK451" t="s">
        <v>46</v>
      </c>
      <c r="AL451" t="s">
        <v>55</v>
      </c>
      <c r="AM451" t="s">
        <v>1174</v>
      </c>
      <c r="AN451" t="s">
        <v>3968</v>
      </c>
      <c r="AO451" t="s">
        <v>46</v>
      </c>
      <c r="AP451" t="s">
        <v>67</v>
      </c>
      <c r="AQ451" t="s">
        <v>67</v>
      </c>
      <c r="AR451" t="s">
        <v>67</v>
      </c>
      <c r="AS451" t="s">
        <v>67</v>
      </c>
      <c r="AT451" t="s">
        <v>89</v>
      </c>
      <c r="AU451" t="s">
        <v>55</v>
      </c>
      <c r="AV451" t="s">
        <v>46</v>
      </c>
      <c r="AW451" t="s">
        <v>54</v>
      </c>
    </row>
    <row r="452" spans="1:49" hidden="1" x14ac:dyDescent="0.25">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3968</v>
      </c>
      <c r="AO452" t="s">
        <v>46</v>
      </c>
      <c r="AP452" t="s">
        <v>67</v>
      </c>
      <c r="AQ452" t="s">
        <v>67</v>
      </c>
      <c r="AR452" t="s">
        <v>67</v>
      </c>
      <c r="AS452" t="s">
        <v>67</v>
      </c>
      <c r="AT452" t="s">
        <v>67</v>
      </c>
      <c r="AU452" t="s">
        <v>55</v>
      </c>
      <c r="AV452" t="s">
        <v>46</v>
      </c>
      <c r="AW452" t="s">
        <v>55</v>
      </c>
    </row>
    <row r="453" spans="1:49" x14ac:dyDescent="0.25">
      <c r="A453" t="s">
        <v>35</v>
      </c>
      <c r="B453" s="3">
        <v>40702</v>
      </c>
      <c r="C453">
        <v>13</v>
      </c>
      <c r="D453">
        <v>13401</v>
      </c>
      <c r="E453" t="s">
        <v>692</v>
      </c>
      <c r="F453" t="s">
        <v>37</v>
      </c>
      <c r="G453" t="s">
        <v>2753</v>
      </c>
      <c r="H453">
        <v>60</v>
      </c>
      <c r="I453" t="s">
        <v>46</v>
      </c>
      <c r="J453" t="s">
        <v>62</v>
      </c>
      <c r="K453" t="s">
        <v>301</v>
      </c>
      <c r="L453" t="s">
        <v>55</v>
      </c>
      <c r="M453" s="1" t="s">
        <v>99</v>
      </c>
      <c r="N453" t="s">
        <v>65</v>
      </c>
      <c r="O453" t="s">
        <v>2754</v>
      </c>
      <c r="P453">
        <v>60</v>
      </c>
      <c r="Q453" t="s">
        <v>46</v>
      </c>
      <c r="R453" t="s">
        <v>174</v>
      </c>
      <c r="S453" t="s">
        <v>58</v>
      </c>
      <c r="T453" t="s">
        <v>67</v>
      </c>
      <c r="U453" t="s">
        <v>2755</v>
      </c>
      <c r="V453" t="s">
        <v>48</v>
      </c>
      <c r="W453" t="s">
        <v>67</v>
      </c>
      <c r="X453" t="s">
        <v>50</v>
      </c>
      <c r="Y453" t="s">
        <v>46</v>
      </c>
      <c r="Z453" t="s">
        <v>55</v>
      </c>
      <c r="AA453" t="s">
        <v>55</v>
      </c>
      <c r="AB453" t="s">
        <v>46</v>
      </c>
      <c r="AC453" t="s">
        <v>55</v>
      </c>
      <c r="AD453" t="s">
        <v>55</v>
      </c>
      <c r="AE453" t="s">
        <v>55</v>
      </c>
      <c r="AF453" t="s">
        <v>69</v>
      </c>
      <c r="AG453" t="s">
        <v>69</v>
      </c>
      <c r="AH453" s="2" t="s">
        <v>58</v>
      </c>
      <c r="AI453" s="5" t="s">
        <v>58</v>
      </c>
      <c r="AJ453" t="s">
        <v>46</v>
      </c>
      <c r="AK453" t="s">
        <v>46</v>
      </c>
      <c r="AL453" t="s">
        <v>55</v>
      </c>
      <c r="AM453" t="s">
        <v>381</v>
      </c>
      <c r="AN453" t="s">
        <v>3968</v>
      </c>
      <c r="AO453" t="s">
        <v>46</v>
      </c>
      <c r="AP453" t="s">
        <v>174</v>
      </c>
      <c r="AQ453" t="s">
        <v>58</v>
      </c>
      <c r="AR453" t="s">
        <v>67</v>
      </c>
      <c r="AS453" t="s">
        <v>67</v>
      </c>
      <c r="AT453" t="s">
        <v>50</v>
      </c>
      <c r="AU453" t="s">
        <v>55</v>
      </c>
      <c r="AV453" t="s">
        <v>46</v>
      </c>
      <c r="AW453" t="s">
        <v>55</v>
      </c>
    </row>
    <row r="454" spans="1:49" x14ac:dyDescent="0.25">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3968</v>
      </c>
      <c r="AO454" t="s">
        <v>46</v>
      </c>
      <c r="AP454" t="s">
        <v>67</v>
      </c>
      <c r="AQ454" t="s">
        <v>67</v>
      </c>
      <c r="AR454" t="s">
        <v>67</v>
      </c>
      <c r="AS454" t="s">
        <v>67</v>
      </c>
      <c r="AT454" t="s">
        <v>89</v>
      </c>
      <c r="AU454" t="s">
        <v>55</v>
      </c>
      <c r="AV454" t="s">
        <v>46</v>
      </c>
      <c r="AW454" t="s">
        <v>55</v>
      </c>
    </row>
    <row r="455" spans="1:49" hidden="1" x14ac:dyDescent="0.25">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3968</v>
      </c>
      <c r="AO455" t="s">
        <v>39</v>
      </c>
      <c r="AP455" t="s">
        <v>67</v>
      </c>
      <c r="AQ455" t="s">
        <v>67</v>
      </c>
      <c r="AR455" t="s">
        <v>67</v>
      </c>
      <c r="AS455" t="s">
        <v>94</v>
      </c>
      <c r="AT455" t="s">
        <v>67</v>
      </c>
      <c r="AU455" t="s">
        <v>55</v>
      </c>
      <c r="AV455" t="s">
        <v>46</v>
      </c>
      <c r="AW455" t="s">
        <v>55</v>
      </c>
    </row>
    <row r="456" spans="1:49" hidden="1" x14ac:dyDescent="0.25">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3969</v>
      </c>
      <c r="AO456" t="s">
        <v>629</v>
      </c>
      <c r="AP456" t="s">
        <v>2768</v>
      </c>
      <c r="AQ456" t="s">
        <v>94</v>
      </c>
      <c r="AR456" t="s">
        <v>94</v>
      </c>
      <c r="AS456" t="s">
        <v>94</v>
      </c>
      <c r="AT456" t="s">
        <v>137</v>
      </c>
      <c r="AU456" t="s">
        <v>51</v>
      </c>
      <c r="AV456" t="s">
        <v>52</v>
      </c>
      <c r="AW456" t="s">
        <v>4005</v>
      </c>
    </row>
    <row r="457" spans="1:49" x14ac:dyDescent="0.25">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3926</v>
      </c>
      <c r="AL457" t="s">
        <v>94</v>
      </c>
      <c r="AM457" t="s">
        <v>43</v>
      </c>
      <c r="AN457" t="s">
        <v>3968</v>
      </c>
      <c r="AO457" t="s">
        <v>39</v>
      </c>
      <c r="AP457" t="s">
        <v>3980</v>
      </c>
      <c r="AQ457" t="s">
        <v>94</v>
      </c>
      <c r="AR457" t="s">
        <v>94</v>
      </c>
      <c r="AS457" t="s">
        <v>58</v>
      </c>
      <c r="AT457" t="s">
        <v>50</v>
      </c>
      <c r="AU457" t="s">
        <v>51</v>
      </c>
      <c r="AV457" t="s">
        <v>52</v>
      </c>
      <c r="AW457" t="s">
        <v>4005</v>
      </c>
    </row>
    <row r="458" spans="1:49" x14ac:dyDescent="0.25">
      <c r="A458" t="s">
        <v>35</v>
      </c>
      <c r="B458" s="3">
        <v>43011</v>
      </c>
      <c r="C458">
        <v>13</v>
      </c>
      <c r="D458">
        <v>13120</v>
      </c>
      <c r="E458" t="s">
        <v>2387</v>
      </c>
      <c r="F458" t="s">
        <v>37</v>
      </c>
      <c r="G458" t="s">
        <v>2780</v>
      </c>
      <c r="H458">
        <v>36</v>
      </c>
      <c r="I458" t="s">
        <v>629</v>
      </c>
      <c r="J458" t="s">
        <v>2781</v>
      </c>
      <c r="K458" t="s">
        <v>2782</v>
      </c>
      <c r="L458" t="s">
        <v>42</v>
      </c>
      <c r="M458" t="s">
        <v>271</v>
      </c>
      <c r="N458" t="s">
        <v>44</v>
      </c>
      <c r="O458" t="s">
        <v>2783</v>
      </c>
      <c r="P458">
        <v>26</v>
      </c>
      <c r="Q458" t="s">
        <v>39</v>
      </c>
      <c r="R458" t="s">
        <v>2784</v>
      </c>
      <c r="S458" t="s">
        <v>49</v>
      </c>
      <c r="T458" t="s">
        <v>42</v>
      </c>
      <c r="U458" t="s">
        <v>2785</v>
      </c>
      <c r="V458" t="s">
        <v>42</v>
      </c>
      <c r="W458" t="s">
        <v>49</v>
      </c>
      <c r="X458" t="s">
        <v>164</v>
      </c>
      <c r="Y458" t="s">
        <v>42</v>
      </c>
      <c r="Z458" t="s">
        <v>90</v>
      </c>
      <c r="AA458">
        <v>43011</v>
      </c>
      <c r="AB458" t="s">
        <v>91</v>
      </c>
      <c r="AC458" t="s">
        <v>55</v>
      </c>
      <c r="AD458" t="s">
        <v>55</v>
      </c>
      <c r="AE458" t="s">
        <v>55</v>
      </c>
      <c r="AF458" t="s">
        <v>2786</v>
      </c>
      <c r="AG458" t="s">
        <v>2787</v>
      </c>
      <c r="AH458" s="2" t="s">
        <v>58</v>
      </c>
      <c r="AI458" s="5" t="s">
        <v>58</v>
      </c>
      <c r="AJ458" t="s">
        <v>629</v>
      </c>
      <c r="AK458" t="s">
        <v>174</v>
      </c>
      <c r="AL458" t="s">
        <v>94</v>
      </c>
      <c r="AM458" t="s">
        <v>712</v>
      </c>
      <c r="AN458" t="s">
        <v>3968</v>
      </c>
      <c r="AO458" t="s">
        <v>39</v>
      </c>
      <c r="AP458" t="s">
        <v>174</v>
      </c>
      <c r="AQ458" t="s">
        <v>58</v>
      </c>
      <c r="AR458" t="s">
        <v>94</v>
      </c>
      <c r="AS458" t="s">
        <v>58</v>
      </c>
      <c r="AT458" t="s">
        <v>164</v>
      </c>
      <c r="AU458" t="s">
        <v>90</v>
      </c>
      <c r="AV458" t="s">
        <v>91</v>
      </c>
      <c r="AW458" t="s">
        <v>55</v>
      </c>
    </row>
    <row r="459" spans="1:49" hidden="1" x14ac:dyDescent="0.25">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3968</v>
      </c>
      <c r="AO459" t="s">
        <v>46</v>
      </c>
      <c r="AP459" t="s">
        <v>67</v>
      </c>
      <c r="AQ459" t="s">
        <v>67</v>
      </c>
      <c r="AR459" t="s">
        <v>67</v>
      </c>
      <c r="AS459" t="s">
        <v>67</v>
      </c>
      <c r="AT459" t="s">
        <v>67</v>
      </c>
      <c r="AU459" t="s">
        <v>113</v>
      </c>
      <c r="AV459" t="s">
        <v>46</v>
      </c>
      <c r="AW459" t="s">
        <v>55</v>
      </c>
    </row>
    <row r="460" spans="1:49" hidden="1" x14ac:dyDescent="0.25">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3968</v>
      </c>
      <c r="AO460" t="s">
        <v>39</v>
      </c>
      <c r="AP460" t="s">
        <v>4018</v>
      </c>
      <c r="AQ460" t="s">
        <v>94</v>
      </c>
      <c r="AR460" t="s">
        <v>67</v>
      </c>
      <c r="AS460" t="s">
        <v>67</v>
      </c>
      <c r="AT460" t="s">
        <v>3992</v>
      </c>
      <c r="AU460" t="s">
        <v>112</v>
      </c>
      <c r="AV460" t="s">
        <v>113</v>
      </c>
      <c r="AW460" t="s">
        <v>55</v>
      </c>
    </row>
    <row r="461" spans="1:49" x14ac:dyDescent="0.25">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3968</v>
      </c>
      <c r="AO461" t="s">
        <v>39</v>
      </c>
      <c r="AP461" t="s">
        <v>67</v>
      </c>
      <c r="AQ461" t="s">
        <v>94</v>
      </c>
      <c r="AR461" t="s">
        <v>67</v>
      </c>
      <c r="AS461" t="s">
        <v>58</v>
      </c>
      <c r="AT461" t="s">
        <v>50</v>
      </c>
      <c r="AU461" t="s">
        <v>112</v>
      </c>
      <c r="AV461" t="s">
        <v>310</v>
      </c>
      <c r="AW461" t="s">
        <v>55</v>
      </c>
    </row>
    <row r="462" spans="1:49" x14ac:dyDescent="0.25">
      <c r="A462" t="s">
        <v>35</v>
      </c>
      <c r="B462" s="3">
        <v>40287</v>
      </c>
      <c r="C462">
        <v>13</v>
      </c>
      <c r="D462">
        <v>13116</v>
      </c>
      <c r="E462" t="s">
        <v>846</v>
      </c>
      <c r="F462" t="s">
        <v>37</v>
      </c>
      <c r="G462" s="7" t="s">
        <v>2808</v>
      </c>
      <c r="H462">
        <v>33</v>
      </c>
      <c r="I462" t="s">
        <v>46</v>
      </c>
      <c r="J462" t="s">
        <v>2809</v>
      </c>
      <c r="K462" t="s">
        <v>391</v>
      </c>
      <c r="L462" t="s">
        <v>55</v>
      </c>
      <c r="M462" t="s">
        <v>161</v>
      </c>
      <c r="N462" t="s">
        <v>393</v>
      </c>
      <c r="O462" t="s">
        <v>2810</v>
      </c>
      <c r="P462">
        <v>35</v>
      </c>
      <c r="Q462" t="s">
        <v>46</v>
      </c>
      <c r="R462" t="s">
        <v>2811</v>
      </c>
      <c r="S462" t="s">
        <v>67</v>
      </c>
      <c r="T462" t="s">
        <v>67</v>
      </c>
      <c r="U462" t="s">
        <v>2812</v>
      </c>
      <c r="V462" t="s">
        <v>48</v>
      </c>
      <c r="W462" t="s">
        <v>67</v>
      </c>
      <c r="X462" t="s">
        <v>89</v>
      </c>
      <c r="Y462" t="s">
        <v>46</v>
      </c>
      <c r="Z462" t="s">
        <v>55</v>
      </c>
      <c r="AA462" t="s">
        <v>55</v>
      </c>
      <c r="AB462" t="s">
        <v>46</v>
      </c>
      <c r="AC462" t="s">
        <v>55</v>
      </c>
      <c r="AD462" t="s">
        <v>55</v>
      </c>
      <c r="AE462" t="s">
        <v>55</v>
      </c>
      <c r="AF462" t="s">
        <v>69</v>
      </c>
      <c r="AG462" t="s">
        <v>69</v>
      </c>
      <c r="AH462" s="2" t="s">
        <v>58</v>
      </c>
      <c r="AI462" s="5" t="s">
        <v>58</v>
      </c>
      <c r="AJ462" t="s">
        <v>46</v>
      </c>
      <c r="AK462" t="s">
        <v>3934</v>
      </c>
      <c r="AL462" t="s">
        <v>55</v>
      </c>
      <c r="AM462" t="s">
        <v>161</v>
      </c>
      <c r="AN462" t="s">
        <v>3969</v>
      </c>
      <c r="AO462" t="s">
        <v>46</v>
      </c>
      <c r="AP462" t="s">
        <v>3551</v>
      </c>
      <c r="AQ462" t="s">
        <v>67</v>
      </c>
      <c r="AR462" t="s">
        <v>67</v>
      </c>
      <c r="AS462" t="s">
        <v>67</v>
      </c>
      <c r="AT462" t="s">
        <v>89</v>
      </c>
      <c r="AU462" t="s">
        <v>55</v>
      </c>
      <c r="AV462" t="s">
        <v>46</v>
      </c>
      <c r="AW462" t="s">
        <v>55</v>
      </c>
    </row>
    <row r="463" spans="1:49" hidden="1" x14ac:dyDescent="0.25">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3969</v>
      </c>
      <c r="AO463" t="s">
        <v>46</v>
      </c>
      <c r="AP463" t="s">
        <v>67</v>
      </c>
      <c r="AQ463" t="s">
        <v>67</v>
      </c>
      <c r="AR463" t="s">
        <v>67</v>
      </c>
      <c r="AS463" t="s">
        <v>94</v>
      </c>
      <c r="AT463" t="s">
        <v>2817</v>
      </c>
      <c r="AU463" t="s">
        <v>113</v>
      </c>
      <c r="AV463" t="s">
        <v>46</v>
      </c>
      <c r="AW463" t="s">
        <v>55</v>
      </c>
    </row>
    <row r="464" spans="1:49" hidden="1" x14ac:dyDescent="0.25">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3967</v>
      </c>
      <c r="AO464" t="s">
        <v>46</v>
      </c>
      <c r="AP464" t="s">
        <v>67</v>
      </c>
      <c r="AQ464" t="s">
        <v>58</v>
      </c>
      <c r="AR464" t="s">
        <v>67</v>
      </c>
      <c r="AS464" t="s">
        <v>67</v>
      </c>
      <c r="AT464" t="s">
        <v>103</v>
      </c>
      <c r="AU464" t="s">
        <v>55</v>
      </c>
      <c r="AV464" t="s">
        <v>46</v>
      </c>
      <c r="AW464" t="s">
        <v>55</v>
      </c>
    </row>
    <row r="465" spans="1:49" x14ac:dyDescent="0.25">
      <c r="A465" t="s">
        <v>35</v>
      </c>
      <c r="B465" s="3">
        <v>43038</v>
      </c>
      <c r="C465">
        <v>13</v>
      </c>
      <c r="D465">
        <v>13201</v>
      </c>
      <c r="E465" t="s">
        <v>116</v>
      </c>
      <c r="F465" t="s">
        <v>37</v>
      </c>
      <c r="G465" t="s">
        <v>2821</v>
      </c>
      <c r="H465">
        <v>18</v>
      </c>
      <c r="I465" t="s">
        <v>39</v>
      </c>
      <c r="J465" t="s">
        <v>2822</v>
      </c>
      <c r="K465" t="s">
        <v>2823</v>
      </c>
      <c r="L465" t="s">
        <v>42</v>
      </c>
      <c r="M465" t="s">
        <v>43</v>
      </c>
      <c r="N465" t="s">
        <v>44</v>
      </c>
      <c r="O465" t="s">
        <v>2824</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2825</v>
      </c>
      <c r="AG465" t="s">
        <v>2826</v>
      </c>
      <c r="AH465" s="2" t="s">
        <v>58</v>
      </c>
      <c r="AI465" s="5" t="s">
        <v>58</v>
      </c>
      <c r="AJ465" t="s">
        <v>39</v>
      </c>
      <c r="AK465" t="s">
        <v>429</v>
      </c>
      <c r="AL465" t="s">
        <v>94</v>
      </c>
      <c r="AM465" t="s">
        <v>43</v>
      </c>
      <c r="AN465" t="s">
        <v>3968</v>
      </c>
      <c r="AO465" t="s">
        <v>39</v>
      </c>
      <c r="AP465" t="s">
        <v>67</v>
      </c>
      <c r="AQ465" t="s">
        <v>94</v>
      </c>
      <c r="AR465" t="s">
        <v>94</v>
      </c>
      <c r="AS465" t="s">
        <v>58</v>
      </c>
      <c r="AT465" t="s">
        <v>50</v>
      </c>
      <c r="AU465" t="s">
        <v>112</v>
      </c>
      <c r="AV465" t="s">
        <v>176</v>
      </c>
      <c r="AW465" t="s">
        <v>55</v>
      </c>
    </row>
    <row r="466" spans="1:49" x14ac:dyDescent="0.25">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3968</v>
      </c>
      <c r="AO466" t="s">
        <v>46</v>
      </c>
      <c r="AP466" t="s">
        <v>67</v>
      </c>
      <c r="AQ466" t="s">
        <v>67</v>
      </c>
      <c r="AR466" t="s">
        <v>67</v>
      </c>
      <c r="AS466" t="s">
        <v>67</v>
      </c>
      <c r="AT466" t="s">
        <v>50</v>
      </c>
      <c r="AU466" t="s">
        <v>55</v>
      </c>
      <c r="AV466" t="s">
        <v>46</v>
      </c>
      <c r="AW466" t="s">
        <v>55</v>
      </c>
    </row>
    <row r="467" spans="1:49" x14ac:dyDescent="0.25">
      <c r="A467" t="s">
        <v>35</v>
      </c>
      <c r="B467" s="3">
        <v>42602</v>
      </c>
      <c r="C467">
        <v>13</v>
      </c>
      <c r="D467">
        <v>13605</v>
      </c>
      <c r="E467" t="s">
        <v>2830</v>
      </c>
      <c r="F467" t="s">
        <v>37</v>
      </c>
      <c r="G467" t="s">
        <v>2831</v>
      </c>
      <c r="H467">
        <v>30</v>
      </c>
      <c r="I467" t="s">
        <v>39</v>
      </c>
      <c r="J467" t="s">
        <v>46</v>
      </c>
      <c r="K467" t="s">
        <v>2832</v>
      </c>
      <c r="L467" t="s">
        <v>42</v>
      </c>
      <c r="M467" t="s">
        <v>43</v>
      </c>
      <c r="N467" t="s">
        <v>44</v>
      </c>
      <c r="O467" t="s">
        <v>2833</v>
      </c>
      <c r="P467">
        <v>71</v>
      </c>
      <c r="Q467" t="s">
        <v>39</v>
      </c>
      <c r="R467" t="s">
        <v>2834</v>
      </c>
      <c r="S467" t="s">
        <v>42</v>
      </c>
      <c r="T467" t="s">
        <v>42</v>
      </c>
      <c r="U467" t="s">
        <v>2835</v>
      </c>
      <c r="V467" t="s">
        <v>136</v>
      </c>
      <c r="W467" t="s">
        <v>49</v>
      </c>
      <c r="X467" t="s">
        <v>50</v>
      </c>
      <c r="Y467" t="s">
        <v>2836</v>
      </c>
      <c r="Z467" t="s">
        <v>112</v>
      </c>
      <c r="AA467">
        <v>42604</v>
      </c>
      <c r="AB467" t="s">
        <v>176</v>
      </c>
      <c r="AC467" t="s">
        <v>913</v>
      </c>
      <c r="AD467" t="s">
        <v>55</v>
      </c>
      <c r="AE467" t="s">
        <v>55</v>
      </c>
      <c r="AF467" t="s">
        <v>2837</v>
      </c>
      <c r="AG467" t="s">
        <v>2838</v>
      </c>
      <c r="AH467" s="2" t="s">
        <v>58</v>
      </c>
      <c r="AI467" s="5" t="s">
        <v>58</v>
      </c>
      <c r="AJ467" t="s">
        <v>39</v>
      </c>
      <c r="AK467" t="s">
        <v>46</v>
      </c>
      <c r="AL467" t="s">
        <v>94</v>
      </c>
      <c r="AM467" t="s">
        <v>43</v>
      </c>
      <c r="AN467" t="s">
        <v>3968</v>
      </c>
      <c r="AO467" t="s">
        <v>39</v>
      </c>
      <c r="AP467" t="s">
        <v>174</v>
      </c>
      <c r="AQ467" t="s">
        <v>94</v>
      </c>
      <c r="AR467" t="s">
        <v>94</v>
      </c>
      <c r="AS467" t="s">
        <v>58</v>
      </c>
      <c r="AT467" t="s">
        <v>50</v>
      </c>
      <c r="AU467" t="s">
        <v>112</v>
      </c>
      <c r="AV467" t="s">
        <v>176</v>
      </c>
      <c r="AW467" t="s">
        <v>55</v>
      </c>
    </row>
    <row r="468" spans="1:49" x14ac:dyDescent="0.25">
      <c r="A468" t="s">
        <v>35</v>
      </c>
      <c r="B468" s="3">
        <v>41490</v>
      </c>
      <c r="C468">
        <v>13</v>
      </c>
      <c r="D468">
        <v>13119</v>
      </c>
      <c r="E468" t="s">
        <v>515</v>
      </c>
      <c r="F468" t="s">
        <v>37</v>
      </c>
      <c r="G468" t="s">
        <v>2839</v>
      </c>
      <c r="H468">
        <v>33</v>
      </c>
      <c r="I468" t="s">
        <v>46</v>
      </c>
      <c r="J468" s="1" t="s">
        <v>62</v>
      </c>
      <c r="K468" t="s">
        <v>2840</v>
      </c>
      <c r="L468" s="1" t="s">
        <v>55</v>
      </c>
      <c r="M468" t="s">
        <v>2841</v>
      </c>
      <c r="N468" t="s">
        <v>302</v>
      </c>
      <c r="O468" t="s">
        <v>2842</v>
      </c>
      <c r="P468">
        <v>35</v>
      </c>
      <c r="Q468" t="s">
        <v>46</v>
      </c>
      <c r="R468" t="s">
        <v>46</v>
      </c>
      <c r="S468" s="1" t="s">
        <v>67</v>
      </c>
      <c r="T468" t="s">
        <v>67</v>
      </c>
      <c r="U468" t="s">
        <v>2843</v>
      </c>
      <c r="V468" t="s">
        <v>48</v>
      </c>
      <c r="W468" t="s">
        <v>67</v>
      </c>
      <c r="X468" t="s">
        <v>50</v>
      </c>
      <c r="Y468" t="s">
        <v>46</v>
      </c>
      <c r="Z468" t="s">
        <v>762</v>
      </c>
      <c r="AA468" t="s">
        <v>55</v>
      </c>
      <c r="AB468" t="s">
        <v>46</v>
      </c>
      <c r="AC468" s="1" t="s">
        <v>55</v>
      </c>
      <c r="AE468" t="s">
        <v>55</v>
      </c>
      <c r="AF468" t="s">
        <v>69</v>
      </c>
      <c r="AG468" t="s">
        <v>69</v>
      </c>
      <c r="AH468" s="2" t="s">
        <v>58</v>
      </c>
      <c r="AI468" s="5" t="s">
        <v>58</v>
      </c>
      <c r="AJ468" t="s">
        <v>46</v>
      </c>
      <c r="AK468" t="s">
        <v>46</v>
      </c>
      <c r="AL468" t="s">
        <v>55</v>
      </c>
      <c r="AM468" t="s">
        <v>74</v>
      </c>
      <c r="AN468" t="s">
        <v>3968</v>
      </c>
      <c r="AO468" t="s">
        <v>46</v>
      </c>
      <c r="AP468" t="s">
        <v>67</v>
      </c>
      <c r="AQ468" t="s">
        <v>67</v>
      </c>
      <c r="AR468" t="s">
        <v>67</v>
      </c>
      <c r="AS468" t="s">
        <v>67</v>
      </c>
      <c r="AT468" t="s">
        <v>50</v>
      </c>
      <c r="AU468" t="s">
        <v>113</v>
      </c>
      <c r="AV468" t="s">
        <v>46</v>
      </c>
      <c r="AW468" t="s">
        <v>55</v>
      </c>
    </row>
    <row r="469" spans="1:49" x14ac:dyDescent="0.25">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3933</v>
      </c>
      <c r="AL469" t="s">
        <v>94</v>
      </c>
      <c r="AM469" t="s">
        <v>528</v>
      </c>
      <c r="AN469" t="s">
        <v>3968</v>
      </c>
      <c r="AO469" t="s">
        <v>46</v>
      </c>
      <c r="AP469" t="s">
        <v>67</v>
      </c>
      <c r="AQ469" t="s">
        <v>58</v>
      </c>
      <c r="AR469" t="s">
        <v>94</v>
      </c>
      <c r="AS469" t="s">
        <v>58</v>
      </c>
      <c r="AT469" t="s">
        <v>50</v>
      </c>
      <c r="AU469" t="s">
        <v>90</v>
      </c>
      <c r="AV469" t="s">
        <v>91</v>
      </c>
      <c r="AW469" t="s">
        <v>55</v>
      </c>
    </row>
    <row r="470" spans="1:49" x14ac:dyDescent="0.25">
      <c r="A470" t="s">
        <v>35</v>
      </c>
      <c r="B470" s="3">
        <v>41478</v>
      </c>
      <c r="C470">
        <v>13</v>
      </c>
      <c r="D470">
        <v>13131</v>
      </c>
      <c r="E470" t="s">
        <v>2003</v>
      </c>
      <c r="F470" t="s">
        <v>37</v>
      </c>
      <c r="G470" t="s">
        <v>2848</v>
      </c>
      <c r="H470">
        <v>56</v>
      </c>
      <c r="I470" t="s">
        <v>46</v>
      </c>
      <c r="J470" s="1" t="s">
        <v>62</v>
      </c>
      <c r="K470" t="s">
        <v>391</v>
      </c>
      <c r="L470" s="1" t="s">
        <v>55</v>
      </c>
      <c r="M470" s="1" t="s">
        <v>99</v>
      </c>
      <c r="N470" t="s">
        <v>302</v>
      </c>
      <c r="O470" t="s">
        <v>2849</v>
      </c>
      <c r="P470">
        <v>61</v>
      </c>
      <c r="Q470" t="s">
        <v>46</v>
      </c>
      <c r="R470" t="s">
        <v>46</v>
      </c>
      <c r="S470" t="s">
        <v>87</v>
      </c>
      <c r="T470" t="s">
        <v>67</v>
      </c>
      <c r="U470" t="s">
        <v>2850</v>
      </c>
      <c r="V470" t="s">
        <v>48</v>
      </c>
      <c r="W470" t="s">
        <v>49</v>
      </c>
      <c r="X470" t="s">
        <v>50</v>
      </c>
      <c r="Y470" t="s">
        <v>46</v>
      </c>
      <c r="Z470" s="1" t="s">
        <v>55</v>
      </c>
      <c r="AA470" t="s">
        <v>55</v>
      </c>
      <c r="AB470" t="s">
        <v>46</v>
      </c>
      <c r="AC470" s="1" t="s">
        <v>55</v>
      </c>
      <c r="AE470" t="s">
        <v>55</v>
      </c>
      <c r="AF470" t="s">
        <v>69</v>
      </c>
      <c r="AG470" t="s">
        <v>69</v>
      </c>
      <c r="AH470" s="2" t="s">
        <v>58</v>
      </c>
      <c r="AI470" s="5" t="s">
        <v>58</v>
      </c>
      <c r="AJ470" t="s">
        <v>46</v>
      </c>
      <c r="AK470" t="s">
        <v>46</v>
      </c>
      <c r="AL470" t="s">
        <v>55</v>
      </c>
      <c r="AM470" t="s">
        <v>381</v>
      </c>
      <c r="AN470" t="s">
        <v>3968</v>
      </c>
      <c r="AO470" t="s">
        <v>46</v>
      </c>
      <c r="AP470" t="s">
        <v>67</v>
      </c>
      <c r="AQ470" t="s">
        <v>58</v>
      </c>
      <c r="AR470" t="s">
        <v>67</v>
      </c>
      <c r="AS470" t="s">
        <v>58</v>
      </c>
      <c r="AT470" t="s">
        <v>50</v>
      </c>
      <c r="AU470" t="s">
        <v>55</v>
      </c>
      <c r="AV470" t="s">
        <v>46</v>
      </c>
      <c r="AW470" t="s">
        <v>55</v>
      </c>
    </row>
    <row r="471" spans="1:49" x14ac:dyDescent="0.25">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3968</v>
      </c>
      <c r="AO471" t="s">
        <v>39</v>
      </c>
      <c r="AP471" t="s">
        <v>3971</v>
      </c>
      <c r="AQ471" t="s">
        <v>58</v>
      </c>
      <c r="AR471" t="s">
        <v>94</v>
      </c>
      <c r="AS471" t="s">
        <v>58</v>
      </c>
      <c r="AT471" t="s">
        <v>50</v>
      </c>
      <c r="AU471" t="s">
        <v>90</v>
      </c>
      <c r="AV471" t="s">
        <v>91</v>
      </c>
      <c r="AW471" t="s">
        <v>55</v>
      </c>
    </row>
    <row r="472" spans="1:49" hidden="1" x14ac:dyDescent="0.25">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hidden="1" x14ac:dyDescent="0.25">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3970</v>
      </c>
      <c r="AO473" t="s">
        <v>39</v>
      </c>
      <c r="AP473" t="s">
        <v>1090</v>
      </c>
      <c r="AQ473" t="s">
        <v>94</v>
      </c>
      <c r="AR473" t="s">
        <v>58</v>
      </c>
      <c r="AS473" t="s">
        <v>94</v>
      </c>
      <c r="AT473" t="s">
        <v>164</v>
      </c>
      <c r="AU473" t="s">
        <v>51</v>
      </c>
      <c r="AV473" t="s">
        <v>52</v>
      </c>
      <c r="AW473" t="s">
        <v>139</v>
      </c>
    </row>
    <row r="474" spans="1:49" hidden="1" x14ac:dyDescent="0.25">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3969</v>
      </c>
      <c r="AO474" t="s">
        <v>39</v>
      </c>
      <c r="AP474" t="s">
        <v>67</v>
      </c>
      <c r="AQ474" t="s">
        <v>94</v>
      </c>
      <c r="AR474" t="s">
        <v>94</v>
      </c>
      <c r="AS474" t="s">
        <v>94</v>
      </c>
      <c r="AT474" t="s">
        <v>137</v>
      </c>
      <c r="AU474" t="s">
        <v>112</v>
      </c>
      <c r="AV474" t="s">
        <v>310</v>
      </c>
      <c r="AW474" t="s">
        <v>55</v>
      </c>
    </row>
    <row r="475" spans="1:49" x14ac:dyDescent="0.25">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3926</v>
      </c>
      <c r="AL475" t="s">
        <v>58</v>
      </c>
      <c r="AM475" t="s">
        <v>161</v>
      </c>
      <c r="AN475" t="s">
        <v>3969</v>
      </c>
      <c r="AO475" t="s">
        <v>39</v>
      </c>
      <c r="AP475" t="s">
        <v>67</v>
      </c>
      <c r="AQ475" t="s">
        <v>94</v>
      </c>
      <c r="AR475" t="s">
        <v>94</v>
      </c>
      <c r="AS475" t="s">
        <v>94</v>
      </c>
      <c r="AT475" t="s">
        <v>137</v>
      </c>
      <c r="AU475" t="s">
        <v>112</v>
      </c>
      <c r="AV475" t="s">
        <v>176</v>
      </c>
      <c r="AW475" t="s">
        <v>55</v>
      </c>
    </row>
    <row r="476" spans="1:49" x14ac:dyDescent="0.25">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3968</v>
      </c>
      <c r="AO476" t="s">
        <v>39</v>
      </c>
      <c r="AP476" t="s">
        <v>67</v>
      </c>
      <c r="AQ476" t="s">
        <v>94</v>
      </c>
      <c r="AR476" t="s">
        <v>67</v>
      </c>
      <c r="AS476" t="s">
        <v>58</v>
      </c>
      <c r="AT476" t="s">
        <v>3968</v>
      </c>
      <c r="AU476" t="s">
        <v>112</v>
      </c>
      <c r="AV476" t="s">
        <v>176</v>
      </c>
      <c r="AW476" t="s">
        <v>55</v>
      </c>
    </row>
    <row r="477" spans="1:49" x14ac:dyDescent="0.25">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3968</v>
      </c>
      <c r="AO477" t="s">
        <v>39</v>
      </c>
      <c r="AP477" t="s">
        <v>429</v>
      </c>
      <c r="AQ477" t="s">
        <v>94</v>
      </c>
      <c r="AR477" t="s">
        <v>67</v>
      </c>
      <c r="AS477" t="s">
        <v>94</v>
      </c>
      <c r="AT477" t="s">
        <v>89</v>
      </c>
      <c r="AU477" t="s">
        <v>112</v>
      </c>
      <c r="AV477" t="s">
        <v>113</v>
      </c>
      <c r="AW477" t="s">
        <v>55</v>
      </c>
    </row>
    <row r="478" spans="1:49" hidden="1" x14ac:dyDescent="0.25">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3969</v>
      </c>
      <c r="AO478" t="s">
        <v>46</v>
      </c>
      <c r="AP478" t="s">
        <v>2897</v>
      </c>
      <c r="AQ478" t="s">
        <v>67</v>
      </c>
      <c r="AR478" t="s">
        <v>67</v>
      </c>
      <c r="AS478" t="s">
        <v>67</v>
      </c>
      <c r="AT478" t="s">
        <v>67</v>
      </c>
      <c r="AU478" t="s">
        <v>55</v>
      </c>
      <c r="AV478" t="s">
        <v>46</v>
      </c>
      <c r="AW478" t="s">
        <v>55</v>
      </c>
    </row>
    <row r="479" spans="1:49" x14ac:dyDescent="0.25">
      <c r="A479" t="s">
        <v>35</v>
      </c>
      <c r="B479" s="3">
        <v>43906</v>
      </c>
      <c r="C479" s="14">
        <v>13</v>
      </c>
      <c r="D479" s="14">
        <v>13301</v>
      </c>
      <c r="E479" t="s">
        <v>592</v>
      </c>
      <c r="F479" t="s">
        <v>37</v>
      </c>
      <c r="G479" t="s">
        <v>2899</v>
      </c>
      <c r="H479" s="14">
        <v>24</v>
      </c>
      <c r="I479" t="s">
        <v>39</v>
      </c>
      <c r="J479" t="s">
        <v>46</v>
      </c>
      <c r="K479" t="s">
        <v>2900</v>
      </c>
      <c r="L479" t="s">
        <v>55</v>
      </c>
      <c r="M479" t="s">
        <v>43</v>
      </c>
      <c r="N479" t="s">
        <v>108</v>
      </c>
      <c r="O479" t="s">
        <v>2901</v>
      </c>
      <c r="P479" s="14">
        <v>22</v>
      </c>
      <c r="Q479" t="s">
        <v>39</v>
      </c>
      <c r="R479" t="s">
        <v>46</v>
      </c>
      <c r="S479" t="s">
        <v>42</v>
      </c>
      <c r="T479" t="s">
        <v>67</v>
      </c>
      <c r="U479" t="s">
        <v>48</v>
      </c>
      <c r="V479" t="s">
        <v>2902</v>
      </c>
      <c r="W479" t="s">
        <v>49</v>
      </c>
      <c r="X479" t="s">
        <v>44</v>
      </c>
      <c r="Y479" t="s">
        <v>2903</v>
      </c>
      <c r="Z479" t="s">
        <v>112</v>
      </c>
      <c r="AA479" s="14" t="s">
        <v>55</v>
      </c>
      <c r="AB479" t="s">
        <v>310</v>
      </c>
      <c r="AC479" t="s">
        <v>55</v>
      </c>
      <c r="AD479" t="s">
        <v>55</v>
      </c>
      <c r="AE479" t="s">
        <v>55</v>
      </c>
      <c r="AF479" t="s">
        <v>2904</v>
      </c>
      <c r="AG479" t="s">
        <v>2905</v>
      </c>
      <c r="AH479" s="2" t="s">
        <v>58</v>
      </c>
      <c r="AI479" s="5" t="s">
        <v>58</v>
      </c>
      <c r="AJ479" t="s">
        <v>39</v>
      </c>
      <c r="AK479" t="s">
        <v>46</v>
      </c>
      <c r="AL479" t="s">
        <v>55</v>
      </c>
      <c r="AM479" t="s">
        <v>43</v>
      </c>
      <c r="AN479" t="s">
        <v>3968</v>
      </c>
      <c r="AO479" t="s">
        <v>39</v>
      </c>
      <c r="AP479" t="s">
        <v>67</v>
      </c>
      <c r="AQ479" t="s">
        <v>94</v>
      </c>
      <c r="AR479" t="s">
        <v>67</v>
      </c>
      <c r="AS479" t="s">
        <v>58</v>
      </c>
      <c r="AT479" t="s">
        <v>3968</v>
      </c>
      <c r="AU479" t="s">
        <v>112</v>
      </c>
      <c r="AV479" t="s">
        <v>310</v>
      </c>
      <c r="AW479" t="s">
        <v>55</v>
      </c>
    </row>
    <row r="480" spans="1:49" x14ac:dyDescent="0.25">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3968</v>
      </c>
      <c r="AO480" t="s">
        <v>39</v>
      </c>
      <c r="AP480" t="s">
        <v>67</v>
      </c>
      <c r="AQ480" t="s">
        <v>94</v>
      </c>
      <c r="AR480" t="s">
        <v>67</v>
      </c>
      <c r="AS480" t="s">
        <v>58</v>
      </c>
      <c r="AT480" t="s">
        <v>3968</v>
      </c>
      <c r="AU480" t="s">
        <v>112</v>
      </c>
      <c r="AV480" t="s">
        <v>310</v>
      </c>
      <c r="AW480" t="s">
        <v>55</v>
      </c>
    </row>
    <row r="481" spans="1:49" x14ac:dyDescent="0.25">
      <c r="A481" t="s">
        <v>35</v>
      </c>
      <c r="B481" s="3">
        <v>44047</v>
      </c>
      <c r="C481" s="11">
        <v>13</v>
      </c>
      <c r="D481" s="11">
        <v>13120</v>
      </c>
      <c r="E481" t="s">
        <v>2387</v>
      </c>
      <c r="F481" t="s">
        <v>37</v>
      </c>
      <c r="G481" t="s">
        <v>2911</v>
      </c>
      <c r="H481" s="11">
        <v>18</v>
      </c>
      <c r="I481" t="s">
        <v>629</v>
      </c>
      <c r="J481" t="s">
        <v>46</v>
      </c>
      <c r="K481" t="s">
        <v>2912</v>
      </c>
      <c r="L481" t="s">
        <v>55</v>
      </c>
      <c r="M481" t="s">
        <v>43</v>
      </c>
      <c r="N481" t="s">
        <v>108</v>
      </c>
      <c r="O481" t="s">
        <v>2913</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2914</v>
      </c>
      <c r="AG481" t="s">
        <v>2915</v>
      </c>
      <c r="AH481" s="2" t="s">
        <v>58</v>
      </c>
      <c r="AI481" s="5" t="s">
        <v>58</v>
      </c>
      <c r="AJ481" t="s">
        <v>629</v>
      </c>
      <c r="AK481" t="s">
        <v>46</v>
      </c>
      <c r="AL481" t="s">
        <v>55</v>
      </c>
      <c r="AM481" t="s">
        <v>43</v>
      </c>
      <c r="AN481" t="s">
        <v>3968</v>
      </c>
      <c r="AO481" t="s">
        <v>629</v>
      </c>
      <c r="AP481" t="s">
        <v>67</v>
      </c>
      <c r="AQ481" t="s">
        <v>94</v>
      </c>
      <c r="AR481" t="s">
        <v>58</v>
      </c>
      <c r="AS481" t="s">
        <v>58</v>
      </c>
      <c r="AT481" t="s">
        <v>3968</v>
      </c>
      <c r="AU481" t="s">
        <v>112</v>
      </c>
      <c r="AV481" t="s">
        <v>176</v>
      </c>
      <c r="AW481" t="s">
        <v>55</v>
      </c>
    </row>
    <row r="482" spans="1:49" x14ac:dyDescent="0.25">
      <c r="A482" t="s">
        <v>35</v>
      </c>
      <c r="B482" s="3">
        <v>43532</v>
      </c>
      <c r="C482">
        <v>13</v>
      </c>
      <c r="D482">
        <v>13127</v>
      </c>
      <c r="E482" t="s">
        <v>941</v>
      </c>
      <c r="F482" t="s">
        <v>37</v>
      </c>
      <c r="G482" t="s">
        <v>2916</v>
      </c>
      <c r="H482">
        <v>46</v>
      </c>
      <c r="I482" t="s">
        <v>39</v>
      </c>
      <c r="J482" t="s">
        <v>46</v>
      </c>
      <c r="K482" t="s">
        <v>2917</v>
      </c>
      <c r="L482" t="s">
        <v>55</v>
      </c>
      <c r="M482" t="s">
        <v>74</v>
      </c>
      <c r="N482" t="s">
        <v>44</v>
      </c>
      <c r="O482" t="s">
        <v>2918</v>
      </c>
      <c r="P482">
        <v>40</v>
      </c>
      <c r="Q482" t="s">
        <v>39</v>
      </c>
      <c r="R482" t="s">
        <v>46</v>
      </c>
      <c r="S482" t="s">
        <v>49</v>
      </c>
      <c r="T482" t="s">
        <v>67</v>
      </c>
      <c r="U482" t="s">
        <v>2652</v>
      </c>
      <c r="V482" t="s">
        <v>48</v>
      </c>
      <c r="W482" t="s">
        <v>49</v>
      </c>
      <c r="X482" t="s">
        <v>50</v>
      </c>
      <c r="Y482" t="s">
        <v>46</v>
      </c>
      <c r="Z482" t="s">
        <v>90</v>
      </c>
      <c r="AA482" t="s">
        <v>55</v>
      </c>
      <c r="AB482" t="s">
        <v>91</v>
      </c>
      <c r="AC482" t="s">
        <v>55</v>
      </c>
      <c r="AD482" t="s">
        <v>55</v>
      </c>
      <c r="AE482" t="s">
        <v>55</v>
      </c>
      <c r="AF482" t="s">
        <v>2919</v>
      </c>
      <c r="AG482" t="s">
        <v>2920</v>
      </c>
      <c r="AH482" s="2" t="s">
        <v>58</v>
      </c>
      <c r="AI482" s="5" t="s">
        <v>58</v>
      </c>
      <c r="AJ482" t="s">
        <v>39</v>
      </c>
      <c r="AK482" t="s">
        <v>46</v>
      </c>
      <c r="AL482" t="s">
        <v>55</v>
      </c>
      <c r="AM482" t="s">
        <v>74</v>
      </c>
      <c r="AN482" t="s">
        <v>3968</v>
      </c>
      <c r="AO482" t="s">
        <v>39</v>
      </c>
      <c r="AP482" t="s">
        <v>67</v>
      </c>
      <c r="AQ482" t="s">
        <v>58</v>
      </c>
      <c r="AR482" t="s">
        <v>67</v>
      </c>
      <c r="AS482" t="s">
        <v>58</v>
      </c>
      <c r="AT482" t="s">
        <v>50</v>
      </c>
      <c r="AU482" t="s">
        <v>90</v>
      </c>
      <c r="AV482" t="s">
        <v>91</v>
      </c>
      <c r="AW482" t="s">
        <v>55</v>
      </c>
    </row>
    <row r="483" spans="1:49" x14ac:dyDescent="0.25">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3968</v>
      </c>
      <c r="AO483" t="s">
        <v>46</v>
      </c>
      <c r="AP483" t="s">
        <v>2923</v>
      </c>
      <c r="AQ483" t="s">
        <v>67</v>
      </c>
      <c r="AR483" t="s">
        <v>67</v>
      </c>
      <c r="AS483" t="s">
        <v>67</v>
      </c>
      <c r="AT483" t="s">
        <v>89</v>
      </c>
      <c r="AU483" t="s">
        <v>55</v>
      </c>
      <c r="AV483" t="s">
        <v>46</v>
      </c>
      <c r="AW483" t="s">
        <v>55</v>
      </c>
    </row>
    <row r="484" spans="1:49" x14ac:dyDescent="0.25">
      <c r="A484" t="s">
        <v>35</v>
      </c>
      <c r="B484" s="3">
        <v>41275</v>
      </c>
      <c r="C484">
        <v>13</v>
      </c>
      <c r="D484">
        <v>13401</v>
      </c>
      <c r="E484" t="s">
        <v>692</v>
      </c>
      <c r="F484" t="s">
        <v>37</v>
      </c>
      <c r="G484" t="s">
        <v>2925</v>
      </c>
      <c r="H484">
        <v>19</v>
      </c>
      <c r="I484" t="s">
        <v>46</v>
      </c>
      <c r="J484" s="1" t="s">
        <v>62</v>
      </c>
      <c r="K484" t="s">
        <v>2926</v>
      </c>
      <c r="L484" s="1" t="s">
        <v>55</v>
      </c>
      <c r="M484" t="s">
        <v>153</v>
      </c>
      <c r="N484" t="s">
        <v>1735</v>
      </c>
      <c r="O484" t="s">
        <v>2927</v>
      </c>
      <c r="P484">
        <v>20</v>
      </c>
      <c r="Q484" t="s">
        <v>46</v>
      </c>
      <c r="R484" t="s">
        <v>46</v>
      </c>
      <c r="S484" s="1" t="s">
        <v>67</v>
      </c>
      <c r="T484" t="s">
        <v>67</v>
      </c>
      <c r="U484" t="s">
        <v>2928</v>
      </c>
      <c r="V484" t="s">
        <v>48</v>
      </c>
      <c r="W484" t="s">
        <v>49</v>
      </c>
      <c r="X484" t="s">
        <v>50</v>
      </c>
      <c r="Y484" t="s">
        <v>46</v>
      </c>
      <c r="Z484" t="s">
        <v>762</v>
      </c>
      <c r="AA484" t="s">
        <v>55</v>
      </c>
      <c r="AB484" t="s">
        <v>46</v>
      </c>
      <c r="AC484" s="1" t="s">
        <v>55</v>
      </c>
      <c r="AE484" t="s">
        <v>55</v>
      </c>
      <c r="AF484" t="s">
        <v>69</v>
      </c>
      <c r="AG484" t="s">
        <v>69</v>
      </c>
      <c r="AH484" s="2" t="s">
        <v>58</v>
      </c>
      <c r="AI484" s="5" t="s">
        <v>58</v>
      </c>
      <c r="AJ484" t="s">
        <v>46</v>
      </c>
      <c r="AK484" t="s">
        <v>46</v>
      </c>
      <c r="AL484" t="s">
        <v>55</v>
      </c>
      <c r="AM484" t="s">
        <v>528</v>
      </c>
      <c r="AN484" t="s">
        <v>3968</v>
      </c>
      <c r="AO484" t="s">
        <v>46</v>
      </c>
      <c r="AP484" t="s">
        <v>67</v>
      </c>
      <c r="AQ484" t="s">
        <v>67</v>
      </c>
      <c r="AR484" t="s">
        <v>67</v>
      </c>
      <c r="AS484" t="s">
        <v>58</v>
      </c>
      <c r="AT484" t="s">
        <v>50</v>
      </c>
      <c r="AU484" t="s">
        <v>113</v>
      </c>
      <c r="AV484" t="s">
        <v>46</v>
      </c>
      <c r="AW484" t="s">
        <v>55</v>
      </c>
    </row>
    <row r="485" spans="1:49" x14ac:dyDescent="0.25">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3926</v>
      </c>
      <c r="AL485" t="s">
        <v>94</v>
      </c>
      <c r="AM485" t="s">
        <v>74</v>
      </c>
      <c r="AN485" t="s">
        <v>3968</v>
      </c>
      <c r="AO485" t="s">
        <v>39</v>
      </c>
      <c r="AP485" t="s">
        <v>67</v>
      </c>
      <c r="AQ485" t="s">
        <v>58</v>
      </c>
      <c r="AR485" t="s">
        <v>94</v>
      </c>
      <c r="AS485" t="s">
        <v>58</v>
      </c>
      <c r="AT485" t="s">
        <v>50</v>
      </c>
      <c r="AU485" t="s">
        <v>90</v>
      </c>
      <c r="AV485" t="s">
        <v>91</v>
      </c>
      <c r="AW485" t="s">
        <v>55</v>
      </c>
    </row>
    <row r="486" spans="1:49" x14ac:dyDescent="0.25">
      <c r="A486" s="1" t="s">
        <v>35</v>
      </c>
      <c r="B486" s="3">
        <v>43261</v>
      </c>
      <c r="C486">
        <v>13</v>
      </c>
      <c r="D486">
        <v>13124</v>
      </c>
      <c r="E486" t="s">
        <v>81</v>
      </c>
      <c r="F486" t="s">
        <v>37</v>
      </c>
      <c r="G486" t="s">
        <v>2936</v>
      </c>
      <c r="H486">
        <v>35</v>
      </c>
      <c r="I486" t="s">
        <v>39</v>
      </c>
      <c r="J486" t="s">
        <v>2937</v>
      </c>
      <c r="K486" t="s">
        <v>2938</v>
      </c>
      <c r="L486" t="s">
        <v>42</v>
      </c>
      <c r="M486" t="s">
        <v>247</v>
      </c>
      <c r="N486" t="s">
        <v>44</v>
      </c>
      <c r="O486" t="s">
        <v>2939</v>
      </c>
      <c r="P486">
        <v>40</v>
      </c>
      <c r="Q486" t="s">
        <v>39</v>
      </c>
      <c r="R486" s="1" t="s">
        <v>46</v>
      </c>
      <c r="S486" t="s">
        <v>42</v>
      </c>
      <c r="T486" t="s">
        <v>87</v>
      </c>
      <c r="U486" t="s">
        <v>2940</v>
      </c>
      <c r="V486" s="1" t="s">
        <v>48</v>
      </c>
      <c r="W486" t="s">
        <v>42</v>
      </c>
      <c r="X486" t="s">
        <v>137</v>
      </c>
      <c r="Y486" s="1" t="s">
        <v>46</v>
      </c>
      <c r="Z486" t="s">
        <v>112</v>
      </c>
      <c r="AA486">
        <v>43261</v>
      </c>
      <c r="AB486" t="s">
        <v>176</v>
      </c>
      <c r="AC486" t="s">
        <v>2941</v>
      </c>
      <c r="AE486" s="1" t="s">
        <v>55</v>
      </c>
      <c r="AF486" t="s">
        <v>2942</v>
      </c>
      <c r="AG486" t="s">
        <v>2943</v>
      </c>
      <c r="AH486" s="2" t="s">
        <v>58</v>
      </c>
      <c r="AI486" s="5" t="s">
        <v>58</v>
      </c>
      <c r="AJ486" t="s">
        <v>39</v>
      </c>
      <c r="AK486" t="s">
        <v>1043</v>
      </c>
      <c r="AL486" t="s">
        <v>94</v>
      </c>
      <c r="AM486" t="s">
        <v>247</v>
      </c>
      <c r="AN486" t="s">
        <v>3968</v>
      </c>
      <c r="AO486" t="s">
        <v>39</v>
      </c>
      <c r="AP486" t="s">
        <v>67</v>
      </c>
      <c r="AQ486" t="s">
        <v>94</v>
      </c>
      <c r="AR486" t="s">
        <v>58</v>
      </c>
      <c r="AS486" t="s">
        <v>94</v>
      </c>
      <c r="AT486" t="s">
        <v>137</v>
      </c>
      <c r="AU486" t="s">
        <v>112</v>
      </c>
      <c r="AV486" t="s">
        <v>176</v>
      </c>
      <c r="AW486" t="s">
        <v>55</v>
      </c>
    </row>
    <row r="487" spans="1:49" x14ac:dyDescent="0.25">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3968</v>
      </c>
      <c r="AO487" t="s">
        <v>39</v>
      </c>
      <c r="AP487" t="s">
        <v>3971</v>
      </c>
      <c r="AQ487" t="s">
        <v>58</v>
      </c>
      <c r="AR487" t="s">
        <v>94</v>
      </c>
      <c r="AS487" t="s">
        <v>58</v>
      </c>
      <c r="AT487" t="s">
        <v>50</v>
      </c>
      <c r="AU487" t="s">
        <v>90</v>
      </c>
      <c r="AV487" t="s">
        <v>91</v>
      </c>
      <c r="AW487" t="s">
        <v>55</v>
      </c>
    </row>
    <row r="488" spans="1:49" hidden="1" x14ac:dyDescent="0.25">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3968</v>
      </c>
      <c r="AO488" t="s">
        <v>39</v>
      </c>
      <c r="AP488" t="s">
        <v>2955</v>
      </c>
      <c r="AQ488" t="s">
        <v>94</v>
      </c>
      <c r="AR488" t="s">
        <v>94</v>
      </c>
      <c r="AS488" t="s">
        <v>94</v>
      </c>
      <c r="AT488" t="s">
        <v>50</v>
      </c>
      <c r="AU488" t="s">
        <v>112</v>
      </c>
      <c r="AV488" t="s">
        <v>176</v>
      </c>
      <c r="AW488" t="s">
        <v>55</v>
      </c>
    </row>
    <row r="489" spans="1:49" hidden="1" x14ac:dyDescent="0.25">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x14ac:dyDescent="0.25">
      <c r="A490" t="s">
        <v>35</v>
      </c>
      <c r="B490" s="3">
        <v>41124</v>
      </c>
      <c r="C490">
        <v>13</v>
      </c>
      <c r="D490">
        <v>13301</v>
      </c>
      <c r="E490" t="s">
        <v>592</v>
      </c>
      <c r="F490" t="s">
        <v>37</v>
      </c>
      <c r="G490" t="s">
        <v>2966</v>
      </c>
      <c r="H490">
        <v>22</v>
      </c>
      <c r="I490" t="s">
        <v>46</v>
      </c>
      <c r="J490" t="s">
        <v>62</v>
      </c>
      <c r="K490" s="1" t="s">
        <v>73</v>
      </c>
      <c r="L490" t="s">
        <v>55</v>
      </c>
      <c r="M490" t="s">
        <v>153</v>
      </c>
      <c r="N490" t="s">
        <v>65</v>
      </c>
      <c r="O490" t="s">
        <v>2967</v>
      </c>
      <c r="P490">
        <v>25</v>
      </c>
      <c r="Q490" t="s">
        <v>46</v>
      </c>
      <c r="R490" t="s">
        <v>46</v>
      </c>
      <c r="S490" t="s">
        <v>67</v>
      </c>
      <c r="T490" t="s">
        <v>67</v>
      </c>
      <c r="U490" t="s">
        <v>2968</v>
      </c>
      <c r="V490" t="s">
        <v>48</v>
      </c>
      <c r="W490" t="s">
        <v>67</v>
      </c>
      <c r="X490" t="s">
        <v>50</v>
      </c>
      <c r="Y490" t="s">
        <v>46</v>
      </c>
      <c r="Z490" t="s">
        <v>55</v>
      </c>
      <c r="AA490" t="s">
        <v>55</v>
      </c>
      <c r="AB490" t="s">
        <v>46</v>
      </c>
      <c r="AC490" t="s">
        <v>55</v>
      </c>
      <c r="AD490" t="s">
        <v>2969</v>
      </c>
      <c r="AE490" t="s">
        <v>55</v>
      </c>
      <c r="AF490" t="s">
        <v>69</v>
      </c>
      <c r="AG490" t="s">
        <v>69</v>
      </c>
      <c r="AH490" s="2" t="s">
        <v>58</v>
      </c>
      <c r="AI490" s="5" t="s">
        <v>58</v>
      </c>
      <c r="AJ490" t="s">
        <v>46</v>
      </c>
      <c r="AK490" t="s">
        <v>46</v>
      </c>
      <c r="AL490" t="s">
        <v>55</v>
      </c>
      <c r="AM490" t="s">
        <v>528</v>
      </c>
      <c r="AN490" t="s">
        <v>3968</v>
      </c>
      <c r="AO490" t="s">
        <v>46</v>
      </c>
      <c r="AP490" t="s">
        <v>67</v>
      </c>
      <c r="AQ490" t="s">
        <v>67</v>
      </c>
      <c r="AR490" t="s">
        <v>67</v>
      </c>
      <c r="AS490" t="s">
        <v>67</v>
      </c>
      <c r="AT490" t="s">
        <v>50</v>
      </c>
      <c r="AU490" t="s">
        <v>55</v>
      </c>
      <c r="AV490" t="s">
        <v>46</v>
      </c>
      <c r="AW490" t="s">
        <v>894</v>
      </c>
    </row>
    <row r="491" spans="1:49" hidden="1" x14ac:dyDescent="0.25">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3969</v>
      </c>
      <c r="AO491" t="s">
        <v>46</v>
      </c>
      <c r="AP491" t="s">
        <v>67</v>
      </c>
      <c r="AQ491" t="s">
        <v>67</v>
      </c>
      <c r="AR491" t="s">
        <v>67</v>
      </c>
      <c r="AS491" t="s">
        <v>94</v>
      </c>
      <c r="AT491" t="s">
        <v>3996</v>
      </c>
      <c r="AU491" t="s">
        <v>113</v>
      </c>
      <c r="AV491" t="s">
        <v>46</v>
      </c>
      <c r="AW491" t="s">
        <v>55</v>
      </c>
    </row>
    <row r="492" spans="1:49" hidden="1" x14ac:dyDescent="0.25">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hidden="1" x14ac:dyDescent="0.25">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3968</v>
      </c>
      <c r="AO493" t="s">
        <v>46</v>
      </c>
      <c r="AP493" t="s">
        <v>67</v>
      </c>
      <c r="AQ493" t="s">
        <v>67</v>
      </c>
      <c r="AR493" t="s">
        <v>67</v>
      </c>
      <c r="AS493" t="s">
        <v>67</v>
      </c>
      <c r="AT493" t="s">
        <v>137</v>
      </c>
      <c r="AU493" t="s">
        <v>55</v>
      </c>
      <c r="AV493" t="s">
        <v>46</v>
      </c>
      <c r="AW493" t="s">
        <v>55</v>
      </c>
    </row>
    <row r="494" spans="1:49" x14ac:dyDescent="0.25">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3968</v>
      </c>
      <c r="AO494" t="s">
        <v>46</v>
      </c>
      <c r="AP494" t="s">
        <v>67</v>
      </c>
      <c r="AQ494" t="s">
        <v>67</v>
      </c>
      <c r="AR494" t="s">
        <v>67</v>
      </c>
      <c r="AS494" t="s">
        <v>58</v>
      </c>
      <c r="AT494" t="s">
        <v>3993</v>
      </c>
      <c r="AU494" t="s">
        <v>113</v>
      </c>
      <c r="AV494" t="s">
        <v>46</v>
      </c>
      <c r="AW494" t="s">
        <v>55</v>
      </c>
    </row>
    <row r="495" spans="1:49" x14ac:dyDescent="0.25">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3968</v>
      </c>
      <c r="AO495" t="s">
        <v>39</v>
      </c>
      <c r="AP495" t="s">
        <v>3060</v>
      </c>
      <c r="AQ495" t="s">
        <v>94</v>
      </c>
      <c r="AR495" t="s">
        <v>67</v>
      </c>
      <c r="AS495" t="s">
        <v>67</v>
      </c>
      <c r="AT495" t="s">
        <v>50</v>
      </c>
      <c r="AU495" t="s">
        <v>2996</v>
      </c>
      <c r="AV495" t="s">
        <v>113</v>
      </c>
      <c r="AW495" t="s">
        <v>55</v>
      </c>
    </row>
    <row r="496" spans="1:49" x14ac:dyDescent="0.25">
      <c r="A496" t="s">
        <v>35</v>
      </c>
      <c r="B496" s="3">
        <v>44270</v>
      </c>
      <c r="C496">
        <v>13</v>
      </c>
      <c r="D496">
        <v>13201</v>
      </c>
      <c r="E496" t="s">
        <v>116</v>
      </c>
      <c r="F496" t="s">
        <v>37</v>
      </c>
      <c r="G496" t="s">
        <v>2999</v>
      </c>
      <c r="H496" s="11">
        <v>44</v>
      </c>
      <c r="I496" s="1" t="s">
        <v>46</v>
      </c>
      <c r="J496" s="1" t="s">
        <v>46</v>
      </c>
      <c r="K496" t="s">
        <v>3000</v>
      </c>
      <c r="L496" s="1" t="s">
        <v>42</v>
      </c>
      <c r="M496" t="s">
        <v>252</v>
      </c>
      <c r="N496" t="s">
        <v>108</v>
      </c>
      <c r="O496" t="s">
        <v>3001</v>
      </c>
      <c r="P496" s="11">
        <v>53</v>
      </c>
      <c r="Q496" s="1" t="s">
        <v>791</v>
      </c>
      <c r="R496" s="1" t="s">
        <v>46</v>
      </c>
      <c r="S496" s="1" t="s">
        <v>42</v>
      </c>
      <c r="T496" s="1" t="s">
        <v>67</v>
      </c>
      <c r="U496" s="1" t="s">
        <v>48</v>
      </c>
      <c r="V496" t="s">
        <v>3002</v>
      </c>
      <c r="W496" t="s">
        <v>49</v>
      </c>
      <c r="X496" t="s">
        <v>44</v>
      </c>
      <c r="Y496" s="1" t="s">
        <v>46</v>
      </c>
      <c r="Z496" s="1" t="s">
        <v>55</v>
      </c>
      <c r="AA496" s="1" t="s">
        <v>55</v>
      </c>
      <c r="AB496" t="s">
        <v>589</v>
      </c>
      <c r="AC496" s="1" t="s">
        <v>55</v>
      </c>
      <c r="AD496" s="1" t="s">
        <v>55</v>
      </c>
      <c r="AE496" s="1" t="s">
        <v>55</v>
      </c>
      <c r="AF496" t="s">
        <v>3003</v>
      </c>
      <c r="AG496" t="s">
        <v>3004</v>
      </c>
      <c r="AH496" s="2" t="s">
        <v>58</v>
      </c>
      <c r="AI496" s="5" t="s">
        <v>58</v>
      </c>
      <c r="AJ496" t="s">
        <v>46</v>
      </c>
      <c r="AK496" t="s">
        <v>46</v>
      </c>
      <c r="AL496" t="s">
        <v>94</v>
      </c>
      <c r="AM496" t="s">
        <v>528</v>
      </c>
      <c r="AN496" t="s">
        <v>3968</v>
      </c>
      <c r="AO496" t="s">
        <v>39</v>
      </c>
      <c r="AP496" t="s">
        <v>67</v>
      </c>
      <c r="AQ496" t="s">
        <v>94</v>
      </c>
      <c r="AR496" t="s">
        <v>67</v>
      </c>
      <c r="AS496" t="s">
        <v>58</v>
      </c>
      <c r="AT496" t="s">
        <v>3968</v>
      </c>
      <c r="AU496" t="s">
        <v>55</v>
      </c>
      <c r="AV496" t="s">
        <v>589</v>
      </c>
      <c r="AW496" t="s">
        <v>55</v>
      </c>
    </row>
    <row r="497" spans="1:49" x14ac:dyDescent="0.25">
      <c r="A497" t="s">
        <v>35</v>
      </c>
      <c r="B497" s="3">
        <v>43438</v>
      </c>
      <c r="C497">
        <v>13</v>
      </c>
      <c r="D497">
        <v>13107</v>
      </c>
      <c r="E497" t="s">
        <v>3005</v>
      </c>
      <c r="F497" t="s">
        <v>37</v>
      </c>
      <c r="G497" t="s">
        <v>3006</v>
      </c>
      <c r="H497">
        <v>61</v>
      </c>
      <c r="I497" t="s">
        <v>39</v>
      </c>
      <c r="J497" t="s">
        <v>46</v>
      </c>
      <c r="K497" t="s">
        <v>3007</v>
      </c>
      <c r="L497" t="s">
        <v>42</v>
      </c>
      <c r="M497" t="s">
        <v>43</v>
      </c>
      <c r="N497" t="s">
        <v>44</v>
      </c>
      <c r="O497" t="s">
        <v>3008</v>
      </c>
      <c r="P497">
        <v>66</v>
      </c>
      <c r="Q497" t="s">
        <v>39</v>
      </c>
      <c r="R497" t="s">
        <v>3009</v>
      </c>
      <c r="S497" t="s">
        <v>49</v>
      </c>
      <c r="T497" t="s">
        <v>42</v>
      </c>
      <c r="U497" t="s">
        <v>3010</v>
      </c>
      <c r="V497" t="s">
        <v>136</v>
      </c>
      <c r="W497" t="s">
        <v>49</v>
      </c>
      <c r="X497" t="s">
        <v>50</v>
      </c>
      <c r="Y497" t="s">
        <v>46</v>
      </c>
      <c r="Z497" t="s">
        <v>90</v>
      </c>
      <c r="AA497">
        <v>43438</v>
      </c>
      <c r="AB497" t="s">
        <v>91</v>
      </c>
      <c r="AC497" t="s">
        <v>55</v>
      </c>
      <c r="AD497" t="s">
        <v>55</v>
      </c>
      <c r="AE497" t="s">
        <v>55</v>
      </c>
      <c r="AF497" t="s">
        <v>3011</v>
      </c>
      <c r="AG497" t="s">
        <v>3012</v>
      </c>
      <c r="AH497" s="2" t="s">
        <v>58</v>
      </c>
      <c r="AI497" s="5" t="s">
        <v>58</v>
      </c>
      <c r="AJ497" t="s">
        <v>39</v>
      </c>
      <c r="AK497" t="s">
        <v>46</v>
      </c>
      <c r="AL497" t="s">
        <v>94</v>
      </c>
      <c r="AM497" t="s">
        <v>43</v>
      </c>
      <c r="AN497" t="s">
        <v>3968</v>
      </c>
      <c r="AO497" t="s">
        <v>39</v>
      </c>
      <c r="AP497" t="s">
        <v>3060</v>
      </c>
      <c r="AQ497" t="s">
        <v>58</v>
      </c>
      <c r="AR497" t="s">
        <v>94</v>
      </c>
      <c r="AS497" t="s">
        <v>58</v>
      </c>
      <c r="AT497" t="s">
        <v>50</v>
      </c>
      <c r="AU497" t="s">
        <v>90</v>
      </c>
      <c r="AV497" t="s">
        <v>91</v>
      </c>
      <c r="AW497" t="s">
        <v>55</v>
      </c>
    </row>
    <row r="498" spans="1:49" hidden="1" x14ac:dyDescent="0.25">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3970</v>
      </c>
      <c r="AO498" t="s">
        <v>39</v>
      </c>
      <c r="AP498" t="s">
        <v>67</v>
      </c>
      <c r="AQ498" t="s">
        <v>94</v>
      </c>
      <c r="AR498" t="s">
        <v>67</v>
      </c>
      <c r="AS498" t="s">
        <v>94</v>
      </c>
      <c r="AT498" t="s">
        <v>67</v>
      </c>
      <c r="AU498" t="s">
        <v>55</v>
      </c>
      <c r="AV498" t="s">
        <v>46</v>
      </c>
      <c r="AW498" t="s">
        <v>55</v>
      </c>
    </row>
    <row r="499" spans="1:49" x14ac:dyDescent="0.25">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3936</v>
      </c>
      <c r="AL499" t="s">
        <v>55</v>
      </c>
      <c r="AM499" t="s">
        <v>43</v>
      </c>
      <c r="AN499" t="s">
        <v>3968</v>
      </c>
      <c r="AO499" t="s">
        <v>46</v>
      </c>
      <c r="AP499" t="s">
        <v>67</v>
      </c>
      <c r="AQ499" t="s">
        <v>67</v>
      </c>
      <c r="AR499" t="s">
        <v>67</v>
      </c>
      <c r="AS499" t="s">
        <v>67</v>
      </c>
      <c r="AT499" t="s">
        <v>50</v>
      </c>
      <c r="AU499" t="s">
        <v>55</v>
      </c>
      <c r="AV499" t="s">
        <v>46</v>
      </c>
      <c r="AW499" t="s">
        <v>55</v>
      </c>
    </row>
    <row r="500" spans="1:49" x14ac:dyDescent="0.25">
      <c r="A500" t="s">
        <v>35</v>
      </c>
      <c r="B500" s="3">
        <v>40885</v>
      </c>
      <c r="C500">
        <v>13</v>
      </c>
      <c r="D500">
        <v>13201</v>
      </c>
      <c r="E500" t="s">
        <v>116</v>
      </c>
      <c r="F500" t="s">
        <v>37</v>
      </c>
      <c r="G500" t="s">
        <v>3023</v>
      </c>
      <c r="H500">
        <v>34</v>
      </c>
      <c r="I500" t="s">
        <v>46</v>
      </c>
      <c r="J500" t="s">
        <v>62</v>
      </c>
      <c r="K500" t="s">
        <v>301</v>
      </c>
      <c r="L500" t="s">
        <v>55</v>
      </c>
      <c r="M500" t="s">
        <v>43</v>
      </c>
      <c r="N500" t="s">
        <v>65</v>
      </c>
      <c r="O500" t="s">
        <v>3024</v>
      </c>
      <c r="P500">
        <v>37</v>
      </c>
      <c r="Q500" t="s">
        <v>46</v>
      </c>
      <c r="R500" t="s">
        <v>46</v>
      </c>
      <c r="T500" t="s">
        <v>67</v>
      </c>
      <c r="U500" t="s">
        <v>3025</v>
      </c>
      <c r="V500" t="s">
        <v>48</v>
      </c>
      <c r="W500" t="s">
        <v>67</v>
      </c>
      <c r="X500" t="s">
        <v>50</v>
      </c>
      <c r="Y500" t="s">
        <v>46</v>
      </c>
      <c r="Z500" t="s">
        <v>55</v>
      </c>
      <c r="AA500" t="s">
        <v>55</v>
      </c>
      <c r="AB500" t="s">
        <v>46</v>
      </c>
      <c r="AC500" t="s">
        <v>55</v>
      </c>
      <c r="AD500" t="s">
        <v>55</v>
      </c>
      <c r="AE500" t="s">
        <v>55</v>
      </c>
      <c r="AF500" t="s">
        <v>69</v>
      </c>
      <c r="AG500" t="s">
        <v>69</v>
      </c>
      <c r="AH500" s="2" t="s">
        <v>58</v>
      </c>
      <c r="AI500" s="5" t="s">
        <v>58</v>
      </c>
      <c r="AJ500" t="s">
        <v>46</v>
      </c>
      <c r="AK500" t="s">
        <v>46</v>
      </c>
      <c r="AL500" t="s">
        <v>55</v>
      </c>
      <c r="AM500" t="s">
        <v>43</v>
      </c>
      <c r="AN500" t="s">
        <v>3968</v>
      </c>
      <c r="AO500" t="s">
        <v>46</v>
      </c>
      <c r="AP500" t="s">
        <v>67</v>
      </c>
      <c r="AQ500" t="s">
        <v>67</v>
      </c>
      <c r="AR500" t="s">
        <v>67</v>
      </c>
      <c r="AS500" t="s">
        <v>67</v>
      </c>
      <c r="AT500" t="s">
        <v>50</v>
      </c>
      <c r="AU500" t="s">
        <v>55</v>
      </c>
      <c r="AV500" t="s">
        <v>46</v>
      </c>
      <c r="AW500" t="s">
        <v>55</v>
      </c>
    </row>
    <row r="501" spans="1:49" x14ac:dyDescent="0.25">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3968</v>
      </c>
      <c r="AO501" t="s">
        <v>46</v>
      </c>
      <c r="AP501" t="s">
        <v>67</v>
      </c>
      <c r="AQ501" t="s">
        <v>67</v>
      </c>
      <c r="AR501" t="s">
        <v>67</v>
      </c>
      <c r="AS501" t="s">
        <v>58</v>
      </c>
      <c r="AT501" t="s">
        <v>89</v>
      </c>
      <c r="AU501" t="s">
        <v>55</v>
      </c>
      <c r="AV501" t="s">
        <v>46</v>
      </c>
      <c r="AW501" t="s">
        <v>55</v>
      </c>
    </row>
    <row r="502" spans="1:49" x14ac:dyDescent="0.25">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3944</v>
      </c>
      <c r="AL502" t="s">
        <v>94</v>
      </c>
      <c r="AM502" t="s">
        <v>43</v>
      </c>
      <c r="AN502" t="s">
        <v>3968</v>
      </c>
      <c r="AO502" t="s">
        <v>39</v>
      </c>
      <c r="AP502" t="s">
        <v>4011</v>
      </c>
      <c r="AQ502" t="s">
        <v>94</v>
      </c>
      <c r="AR502" t="s">
        <v>58</v>
      </c>
      <c r="AS502" t="s">
        <v>58</v>
      </c>
      <c r="AT502" t="s">
        <v>50</v>
      </c>
      <c r="AU502" t="s">
        <v>51</v>
      </c>
      <c r="AV502" t="s">
        <v>52</v>
      </c>
      <c r="AW502" t="s">
        <v>54</v>
      </c>
    </row>
    <row r="503" spans="1:49" hidden="1" x14ac:dyDescent="0.25">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3971</v>
      </c>
      <c r="AQ503" t="s">
        <v>94</v>
      </c>
      <c r="AR503" t="s">
        <v>67</v>
      </c>
      <c r="AS503" t="s">
        <v>67</v>
      </c>
      <c r="AT503" t="s">
        <v>103</v>
      </c>
      <c r="AU503" t="s">
        <v>113</v>
      </c>
      <c r="AV503" t="s">
        <v>113</v>
      </c>
      <c r="AW503" t="s">
        <v>55</v>
      </c>
    </row>
    <row r="504" spans="1:49" x14ac:dyDescent="0.25">
      <c r="A504" t="s">
        <v>35</v>
      </c>
      <c r="B504" s="3">
        <v>41595</v>
      </c>
      <c r="C504">
        <v>13</v>
      </c>
      <c r="D504">
        <v>13117</v>
      </c>
      <c r="E504" t="s">
        <v>916</v>
      </c>
      <c r="F504" t="s">
        <v>37</v>
      </c>
      <c r="G504" t="s">
        <v>3040</v>
      </c>
      <c r="H504">
        <v>24</v>
      </c>
      <c r="I504" t="s">
        <v>46</v>
      </c>
      <c r="J504" s="1" t="s">
        <v>62</v>
      </c>
      <c r="K504" t="s">
        <v>73</v>
      </c>
      <c r="L504" s="1" t="s">
        <v>55</v>
      </c>
      <c r="M504" t="s">
        <v>247</v>
      </c>
      <c r="N504" t="s">
        <v>302</v>
      </c>
      <c r="O504" t="s">
        <v>3041</v>
      </c>
      <c r="P504">
        <v>25</v>
      </c>
      <c r="Q504" t="s">
        <v>46</v>
      </c>
      <c r="R504" t="s">
        <v>46</v>
      </c>
      <c r="S504" s="1" t="s">
        <v>67</v>
      </c>
      <c r="T504" t="s">
        <v>67</v>
      </c>
      <c r="U504" t="s">
        <v>3042</v>
      </c>
      <c r="V504" t="s">
        <v>48</v>
      </c>
      <c r="W504" t="s">
        <v>67</v>
      </c>
      <c r="X504" s="1" t="s">
        <v>46</v>
      </c>
      <c r="Y504" t="s">
        <v>46</v>
      </c>
      <c r="Z504" t="s">
        <v>762</v>
      </c>
      <c r="AA504" t="s">
        <v>55</v>
      </c>
      <c r="AB504" t="s">
        <v>46</v>
      </c>
      <c r="AC504" s="1" t="s">
        <v>55</v>
      </c>
      <c r="AE504" t="s">
        <v>55</v>
      </c>
      <c r="AF504" t="s">
        <v>69</v>
      </c>
      <c r="AG504" t="s">
        <v>69</v>
      </c>
      <c r="AH504" s="2" t="s">
        <v>58</v>
      </c>
      <c r="AI504" s="5" t="s">
        <v>58</v>
      </c>
      <c r="AJ504" t="s">
        <v>46</v>
      </c>
      <c r="AK504" t="s">
        <v>46</v>
      </c>
      <c r="AL504" t="s">
        <v>55</v>
      </c>
      <c r="AM504" t="s">
        <v>247</v>
      </c>
      <c r="AN504" t="s">
        <v>3968</v>
      </c>
      <c r="AO504" t="s">
        <v>46</v>
      </c>
      <c r="AP504" t="s">
        <v>67</v>
      </c>
      <c r="AQ504" t="s">
        <v>67</v>
      </c>
      <c r="AR504" t="s">
        <v>67</v>
      </c>
      <c r="AS504" t="s">
        <v>67</v>
      </c>
      <c r="AT504" t="s">
        <v>67</v>
      </c>
      <c r="AU504" t="s">
        <v>113</v>
      </c>
      <c r="AV504" t="s">
        <v>46</v>
      </c>
      <c r="AW504" t="s">
        <v>55</v>
      </c>
    </row>
    <row r="505" spans="1:49" hidden="1" x14ac:dyDescent="0.25">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3969</v>
      </c>
      <c r="AO505" t="s">
        <v>46</v>
      </c>
      <c r="AP505" t="s">
        <v>67</v>
      </c>
      <c r="AQ505" t="s">
        <v>67</v>
      </c>
      <c r="AR505" t="s">
        <v>67</v>
      </c>
      <c r="AS505" t="s">
        <v>67</v>
      </c>
      <c r="AT505" t="s">
        <v>1247</v>
      </c>
      <c r="AU505" t="s">
        <v>55</v>
      </c>
      <c r="AV505" t="s">
        <v>46</v>
      </c>
      <c r="AW505" t="s">
        <v>55</v>
      </c>
    </row>
    <row r="506" spans="1:49" hidden="1" x14ac:dyDescent="0.25">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x14ac:dyDescent="0.25">
      <c r="A507" t="s">
        <v>35</v>
      </c>
      <c r="B507" s="3">
        <v>41947</v>
      </c>
      <c r="C507">
        <v>13</v>
      </c>
      <c r="D507">
        <v>13115</v>
      </c>
      <c r="E507" t="s">
        <v>2261</v>
      </c>
      <c r="F507" t="s">
        <v>37</v>
      </c>
      <c r="G507" t="s">
        <v>3050</v>
      </c>
      <c r="H507">
        <v>34</v>
      </c>
      <c r="I507" t="s">
        <v>39</v>
      </c>
      <c r="J507" t="s">
        <v>3051</v>
      </c>
      <c r="K507" t="s">
        <v>3052</v>
      </c>
      <c r="L507" t="s">
        <v>42</v>
      </c>
      <c r="M507" t="s">
        <v>381</v>
      </c>
      <c r="N507" t="s">
        <v>44</v>
      </c>
      <c r="O507" t="s">
        <v>3053</v>
      </c>
      <c r="P507">
        <v>34</v>
      </c>
      <c r="Q507" t="s">
        <v>39</v>
      </c>
      <c r="R507" t="s">
        <v>3054</v>
      </c>
      <c r="S507" t="s">
        <v>42</v>
      </c>
      <c r="T507" t="s">
        <v>67</v>
      </c>
      <c r="U507" t="s">
        <v>3055</v>
      </c>
      <c r="V507" t="s">
        <v>42</v>
      </c>
      <c r="W507" t="s">
        <v>49</v>
      </c>
      <c r="X507" t="s">
        <v>50</v>
      </c>
      <c r="Y507" t="s">
        <v>558</v>
      </c>
      <c r="Z507" t="s">
        <v>51</v>
      </c>
      <c r="AA507">
        <v>42655</v>
      </c>
      <c r="AB507" t="s">
        <v>52</v>
      </c>
      <c r="AC507" t="s">
        <v>3056</v>
      </c>
      <c r="AD507" t="s">
        <v>546</v>
      </c>
      <c r="AE507" t="s">
        <v>55</v>
      </c>
      <c r="AF507" t="s">
        <v>3057</v>
      </c>
      <c r="AG507" t="s">
        <v>3058</v>
      </c>
      <c r="AH507" s="2" t="s">
        <v>58</v>
      </c>
      <c r="AI507" s="5" t="s">
        <v>58</v>
      </c>
      <c r="AJ507" t="s">
        <v>39</v>
      </c>
      <c r="AK507" t="s">
        <v>3957</v>
      </c>
      <c r="AL507" t="s">
        <v>94</v>
      </c>
      <c r="AM507" t="s">
        <v>381</v>
      </c>
      <c r="AN507" t="s">
        <v>3968</v>
      </c>
      <c r="AO507" t="s">
        <v>39</v>
      </c>
      <c r="AP507" t="s">
        <v>3982</v>
      </c>
      <c r="AQ507" t="s">
        <v>94</v>
      </c>
      <c r="AR507" t="s">
        <v>67</v>
      </c>
      <c r="AS507" t="s">
        <v>58</v>
      </c>
      <c r="AT507" t="s">
        <v>50</v>
      </c>
      <c r="AU507" t="s">
        <v>51</v>
      </c>
      <c r="AV507" t="s">
        <v>52</v>
      </c>
      <c r="AW507" t="s">
        <v>546</v>
      </c>
    </row>
    <row r="508" spans="1:49" x14ac:dyDescent="0.25">
      <c r="A508" t="s">
        <v>35</v>
      </c>
      <c r="B508" s="3">
        <v>41567</v>
      </c>
      <c r="C508">
        <v>13</v>
      </c>
      <c r="D508">
        <v>13126</v>
      </c>
      <c r="E508" t="s">
        <v>396</v>
      </c>
      <c r="F508" t="s">
        <v>37</v>
      </c>
      <c r="G508" t="s">
        <v>3059</v>
      </c>
      <c r="H508">
        <v>26</v>
      </c>
      <c r="I508" t="s">
        <v>46</v>
      </c>
      <c r="J508" t="s">
        <v>3060</v>
      </c>
      <c r="K508" t="s">
        <v>301</v>
      </c>
      <c r="L508" s="1" t="s">
        <v>55</v>
      </c>
      <c r="M508" t="s">
        <v>287</v>
      </c>
      <c r="N508" t="s">
        <v>302</v>
      </c>
      <c r="O508" t="s">
        <v>3061</v>
      </c>
      <c r="P508">
        <v>30</v>
      </c>
      <c r="Q508" t="s">
        <v>46</v>
      </c>
      <c r="R508" t="s">
        <v>3060</v>
      </c>
      <c r="S508" t="s">
        <v>304</v>
      </c>
      <c r="T508" t="s">
        <v>67</v>
      </c>
      <c r="U508" t="s">
        <v>3062</v>
      </c>
      <c r="V508" t="s">
        <v>48</v>
      </c>
      <c r="W508" t="s">
        <v>67</v>
      </c>
      <c r="X508" s="1" t="s">
        <v>46</v>
      </c>
      <c r="Y508" t="s">
        <v>46</v>
      </c>
      <c r="Z508" s="1" t="s">
        <v>55</v>
      </c>
      <c r="AA508" t="s">
        <v>55</v>
      </c>
      <c r="AB508" t="s">
        <v>46</v>
      </c>
      <c r="AC508" s="1" t="s">
        <v>55</v>
      </c>
      <c r="AE508" t="s">
        <v>55</v>
      </c>
      <c r="AF508" t="s">
        <v>69</v>
      </c>
      <c r="AG508" t="s">
        <v>69</v>
      </c>
      <c r="AH508" s="2" t="s">
        <v>58</v>
      </c>
      <c r="AI508" s="5" t="s">
        <v>58</v>
      </c>
      <c r="AJ508" t="s">
        <v>46</v>
      </c>
      <c r="AK508" t="s">
        <v>3060</v>
      </c>
      <c r="AL508" t="s">
        <v>55</v>
      </c>
      <c r="AM508" t="s">
        <v>74</v>
      </c>
      <c r="AN508" t="s">
        <v>3968</v>
      </c>
      <c r="AO508" t="s">
        <v>46</v>
      </c>
      <c r="AP508" t="s">
        <v>3060</v>
      </c>
      <c r="AQ508" t="s">
        <v>58</v>
      </c>
      <c r="AR508" t="s">
        <v>67</v>
      </c>
      <c r="AS508" t="s">
        <v>67</v>
      </c>
      <c r="AT508" t="s">
        <v>67</v>
      </c>
      <c r="AU508" t="s">
        <v>55</v>
      </c>
      <c r="AV508" t="s">
        <v>46</v>
      </c>
      <c r="AW508" t="s">
        <v>55</v>
      </c>
    </row>
    <row r="509" spans="1:49" hidden="1" x14ac:dyDescent="0.25">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3968</v>
      </c>
      <c r="AO509" t="s">
        <v>46</v>
      </c>
      <c r="AP509" t="s">
        <v>67</v>
      </c>
      <c r="AQ509" t="s">
        <v>67</v>
      </c>
      <c r="AR509" t="s">
        <v>67</v>
      </c>
      <c r="AS509" t="s">
        <v>94</v>
      </c>
      <c r="AT509" t="s">
        <v>67</v>
      </c>
      <c r="AU509" t="s">
        <v>55</v>
      </c>
      <c r="AV509" t="s">
        <v>46</v>
      </c>
      <c r="AW509" t="s">
        <v>55</v>
      </c>
    </row>
    <row r="510" spans="1:49" x14ac:dyDescent="0.25">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3969</v>
      </c>
      <c r="AO510" t="s">
        <v>39</v>
      </c>
      <c r="AP510" t="s">
        <v>3971</v>
      </c>
      <c r="AQ510" t="s">
        <v>94</v>
      </c>
      <c r="AR510" t="s">
        <v>58</v>
      </c>
      <c r="AS510" t="s">
        <v>94</v>
      </c>
      <c r="AT510" t="s">
        <v>137</v>
      </c>
      <c r="AU510" t="s">
        <v>112</v>
      </c>
      <c r="AV510" t="s">
        <v>176</v>
      </c>
      <c r="AW510" t="s">
        <v>55</v>
      </c>
    </row>
    <row r="511" spans="1:49" hidden="1" x14ac:dyDescent="0.25">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4007</v>
      </c>
      <c r="AL511" t="s">
        <v>58</v>
      </c>
      <c r="AM511" t="s">
        <v>712</v>
      </c>
      <c r="AN511" t="s">
        <v>3968</v>
      </c>
      <c r="AO511" t="s">
        <v>39</v>
      </c>
      <c r="AP511" t="s">
        <v>67</v>
      </c>
      <c r="AQ511" t="s">
        <v>94</v>
      </c>
      <c r="AR511" t="s">
        <v>67</v>
      </c>
      <c r="AS511" t="s">
        <v>94</v>
      </c>
      <c r="AT511" t="s">
        <v>2817</v>
      </c>
      <c r="AU511" t="s">
        <v>51</v>
      </c>
      <c r="AV511" t="s">
        <v>52</v>
      </c>
      <c r="AW511" t="s">
        <v>4005</v>
      </c>
    </row>
    <row r="512" spans="1:49" x14ac:dyDescent="0.25">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3956</v>
      </c>
      <c r="AL512" t="s">
        <v>94</v>
      </c>
      <c r="AM512" t="s">
        <v>43</v>
      </c>
      <c r="AN512" t="s">
        <v>3968</v>
      </c>
      <c r="AO512" t="s">
        <v>39</v>
      </c>
      <c r="AP512" t="s">
        <v>3088</v>
      </c>
      <c r="AQ512" t="s">
        <v>94</v>
      </c>
      <c r="AR512" t="s">
        <v>94</v>
      </c>
      <c r="AS512" t="s">
        <v>58</v>
      </c>
      <c r="AT512" t="s">
        <v>50</v>
      </c>
      <c r="AU512" t="s">
        <v>51</v>
      </c>
      <c r="AV512" t="s">
        <v>52</v>
      </c>
      <c r="AW512" t="s">
        <v>822</v>
      </c>
    </row>
    <row r="513" spans="1:49" x14ac:dyDescent="0.25">
      <c r="A513" t="s">
        <v>35</v>
      </c>
      <c r="B513" s="3">
        <v>40326</v>
      </c>
      <c r="C513">
        <v>13</v>
      </c>
      <c r="D513">
        <v>13130</v>
      </c>
      <c r="E513" t="s">
        <v>1681</v>
      </c>
      <c r="F513" t="s">
        <v>37</v>
      </c>
      <c r="G513" s="7" t="s">
        <v>3093</v>
      </c>
      <c r="H513">
        <v>37</v>
      </c>
      <c r="I513" t="s">
        <v>46</v>
      </c>
      <c r="J513" t="s">
        <v>3094</v>
      </c>
      <c r="K513" t="s">
        <v>667</v>
      </c>
      <c r="L513" t="s">
        <v>55</v>
      </c>
      <c r="M513" t="s">
        <v>153</v>
      </c>
      <c r="N513" t="s">
        <v>65</v>
      </c>
      <c r="O513" t="s">
        <v>3095</v>
      </c>
      <c r="P513">
        <v>40</v>
      </c>
      <c r="Q513" t="s">
        <v>46</v>
      </c>
      <c r="R513" t="s">
        <v>46</v>
      </c>
      <c r="S513" t="s">
        <v>58</v>
      </c>
      <c r="T513" t="s">
        <v>67</v>
      </c>
      <c r="U513" t="s">
        <v>3096</v>
      </c>
      <c r="V513" t="s">
        <v>48</v>
      </c>
      <c r="W513" t="s">
        <v>67</v>
      </c>
      <c r="X513" t="s">
        <v>103</v>
      </c>
      <c r="Y513" t="s">
        <v>46</v>
      </c>
      <c r="Z513" t="s">
        <v>55</v>
      </c>
      <c r="AA513" t="s">
        <v>55</v>
      </c>
      <c r="AB513" t="s">
        <v>46</v>
      </c>
      <c r="AC513" t="s">
        <v>55</v>
      </c>
      <c r="AD513" t="s">
        <v>55</v>
      </c>
      <c r="AE513" t="s">
        <v>55</v>
      </c>
      <c r="AF513" t="s">
        <v>69</v>
      </c>
      <c r="AG513" t="s">
        <v>69</v>
      </c>
      <c r="AH513" s="2" t="s">
        <v>58</v>
      </c>
      <c r="AI513" s="5" t="s">
        <v>58</v>
      </c>
      <c r="AJ513" t="s">
        <v>46</v>
      </c>
      <c r="AK513" t="s">
        <v>3940</v>
      </c>
      <c r="AL513" t="s">
        <v>55</v>
      </c>
      <c r="AM513" t="s">
        <v>528</v>
      </c>
      <c r="AN513" t="s">
        <v>3968</v>
      </c>
      <c r="AO513" t="s">
        <v>46</v>
      </c>
      <c r="AP513" t="s">
        <v>67</v>
      </c>
      <c r="AQ513" t="s">
        <v>58</v>
      </c>
      <c r="AR513" t="s">
        <v>67</v>
      </c>
      <c r="AS513" t="s">
        <v>67</v>
      </c>
      <c r="AT513" t="s">
        <v>103</v>
      </c>
      <c r="AU513" t="s">
        <v>55</v>
      </c>
      <c r="AV513" t="s">
        <v>46</v>
      </c>
      <c r="AW513" t="s">
        <v>55</v>
      </c>
    </row>
    <row r="514" spans="1:49" x14ac:dyDescent="0.25">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3926</v>
      </c>
      <c r="AL514" t="s">
        <v>55</v>
      </c>
      <c r="AM514" t="s">
        <v>381</v>
      </c>
      <c r="AN514" t="s">
        <v>3968</v>
      </c>
      <c r="AO514" t="s">
        <v>46</v>
      </c>
      <c r="AP514" t="s">
        <v>67</v>
      </c>
      <c r="AQ514" t="s">
        <v>58</v>
      </c>
      <c r="AR514" t="s">
        <v>67</v>
      </c>
      <c r="AS514" t="s">
        <v>67</v>
      </c>
      <c r="AT514" t="s">
        <v>50</v>
      </c>
      <c r="AU514" t="s">
        <v>55</v>
      </c>
      <c r="AV514" t="s">
        <v>46</v>
      </c>
      <c r="AW514" t="s">
        <v>55</v>
      </c>
    </row>
    <row r="515" spans="1:49" x14ac:dyDescent="0.25">
      <c r="A515" t="s">
        <v>35</v>
      </c>
      <c r="B515" s="3">
        <v>43272</v>
      </c>
      <c r="C515">
        <v>13</v>
      </c>
      <c r="D515">
        <v>13128</v>
      </c>
      <c r="E515" s="7" t="s">
        <v>738</v>
      </c>
      <c r="F515" s="7" t="s">
        <v>37</v>
      </c>
      <c r="G515" t="s">
        <v>3100</v>
      </c>
      <c r="H515">
        <v>39</v>
      </c>
      <c r="I515" t="s">
        <v>39</v>
      </c>
      <c r="J515" t="s">
        <v>46</v>
      </c>
      <c r="K515" t="s">
        <v>3101</v>
      </c>
      <c r="L515" t="s">
        <v>42</v>
      </c>
      <c r="M515" t="s">
        <v>280</v>
      </c>
      <c r="N515" t="s">
        <v>44</v>
      </c>
      <c r="O515" t="s">
        <v>3102</v>
      </c>
      <c r="P515">
        <v>38</v>
      </c>
      <c r="Q515" t="s">
        <v>39</v>
      </c>
      <c r="R515" t="s">
        <v>46</v>
      </c>
      <c r="S515" t="s">
        <v>42</v>
      </c>
      <c r="T515" t="s">
        <v>49</v>
      </c>
      <c r="U515" t="s">
        <v>3103</v>
      </c>
      <c r="V515" t="s">
        <v>321</v>
      </c>
      <c r="W515" t="s">
        <v>49</v>
      </c>
      <c r="X515" t="s">
        <v>50</v>
      </c>
      <c r="Y515" t="s">
        <v>46</v>
      </c>
      <c r="Z515" t="s">
        <v>112</v>
      </c>
      <c r="AA515">
        <v>43272</v>
      </c>
      <c r="AB515" t="s">
        <v>176</v>
      </c>
      <c r="AC515" t="s">
        <v>1325</v>
      </c>
      <c r="AD515" t="s">
        <v>55</v>
      </c>
      <c r="AE515" t="s">
        <v>55</v>
      </c>
      <c r="AF515" t="s">
        <v>3104</v>
      </c>
      <c r="AG515" t="s">
        <v>3105</v>
      </c>
      <c r="AH515" s="2" t="s">
        <v>58</v>
      </c>
      <c r="AI515" s="5" t="s">
        <v>58</v>
      </c>
      <c r="AJ515" t="s">
        <v>39</v>
      </c>
      <c r="AK515" t="s">
        <v>46</v>
      </c>
      <c r="AL515" t="s">
        <v>94</v>
      </c>
      <c r="AM515" t="s">
        <v>528</v>
      </c>
      <c r="AN515" t="s">
        <v>3968</v>
      </c>
      <c r="AO515" t="s">
        <v>39</v>
      </c>
      <c r="AP515" t="s">
        <v>67</v>
      </c>
      <c r="AQ515" t="s">
        <v>94</v>
      </c>
      <c r="AR515" t="s">
        <v>58</v>
      </c>
      <c r="AS515" t="s">
        <v>58</v>
      </c>
      <c r="AT515" t="s">
        <v>50</v>
      </c>
      <c r="AU515" t="s">
        <v>112</v>
      </c>
      <c r="AV515" t="s">
        <v>176</v>
      </c>
      <c r="AW515" t="s">
        <v>55</v>
      </c>
    </row>
    <row r="516" spans="1:49" x14ac:dyDescent="0.25">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3926</v>
      </c>
      <c r="AL516" t="s">
        <v>94</v>
      </c>
      <c r="AM516" t="s">
        <v>43</v>
      </c>
      <c r="AN516" t="s">
        <v>3968</v>
      </c>
      <c r="AO516" t="s">
        <v>39</v>
      </c>
      <c r="AP516" t="s">
        <v>67</v>
      </c>
      <c r="AQ516" t="s">
        <v>94</v>
      </c>
      <c r="AR516" t="s">
        <v>58</v>
      </c>
      <c r="AS516" t="s">
        <v>58</v>
      </c>
      <c r="AT516" t="s">
        <v>50</v>
      </c>
      <c r="AU516" t="s">
        <v>90</v>
      </c>
      <c r="AV516" t="s">
        <v>444</v>
      </c>
      <c r="AW516" t="s">
        <v>1708</v>
      </c>
    </row>
    <row r="517" spans="1:49" x14ac:dyDescent="0.25">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3968</v>
      </c>
      <c r="AO517" t="s">
        <v>39</v>
      </c>
      <c r="AP517" t="s">
        <v>174</v>
      </c>
      <c r="AQ517" t="s">
        <v>58</v>
      </c>
      <c r="AR517" t="s">
        <v>94</v>
      </c>
      <c r="AS517" t="s">
        <v>58</v>
      </c>
      <c r="AT517" t="s">
        <v>50</v>
      </c>
      <c r="AU517" t="s">
        <v>90</v>
      </c>
      <c r="AV517" t="s">
        <v>91</v>
      </c>
      <c r="AW517" t="s">
        <v>55</v>
      </c>
    </row>
    <row r="518" spans="1:49" hidden="1" x14ac:dyDescent="0.25">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3969</v>
      </c>
      <c r="AO518" t="s">
        <v>46</v>
      </c>
      <c r="AP518" t="s">
        <v>67</v>
      </c>
      <c r="AQ518" t="s">
        <v>67</v>
      </c>
      <c r="AR518" t="s">
        <v>67</v>
      </c>
      <c r="AS518" t="s">
        <v>94</v>
      </c>
      <c r="AT518" t="s">
        <v>103</v>
      </c>
      <c r="AU518" t="s">
        <v>55</v>
      </c>
      <c r="AV518" t="s">
        <v>46</v>
      </c>
      <c r="AW518" t="s">
        <v>55</v>
      </c>
    </row>
    <row r="519" spans="1:49" x14ac:dyDescent="0.25">
      <c r="A519" t="s">
        <v>35</v>
      </c>
      <c r="B519" s="3">
        <v>42663</v>
      </c>
      <c r="C519">
        <v>13</v>
      </c>
      <c r="D519">
        <v>13101</v>
      </c>
      <c r="E519" t="s">
        <v>1265</v>
      </c>
      <c r="F519" t="s">
        <v>37</v>
      </c>
      <c r="G519" t="s">
        <v>3123</v>
      </c>
      <c r="H519">
        <v>51</v>
      </c>
      <c r="I519" t="s">
        <v>39</v>
      </c>
      <c r="J519" t="s">
        <v>3124</v>
      </c>
      <c r="K519" t="s">
        <v>3125</v>
      </c>
      <c r="L519" t="s">
        <v>42</v>
      </c>
      <c r="M519" t="s">
        <v>43</v>
      </c>
      <c r="N519" t="s">
        <v>44</v>
      </c>
      <c r="O519" t="s">
        <v>3126</v>
      </c>
      <c r="P519">
        <v>47</v>
      </c>
      <c r="Q519" t="s">
        <v>39</v>
      </c>
      <c r="R519" t="s">
        <v>3127</v>
      </c>
      <c r="S519" t="s">
        <v>42</v>
      </c>
      <c r="T519" t="s">
        <v>49</v>
      </c>
      <c r="U519" t="s">
        <v>3128</v>
      </c>
      <c r="V519" t="s">
        <v>42</v>
      </c>
      <c r="W519" t="s">
        <v>49</v>
      </c>
      <c r="X519" t="s">
        <v>50</v>
      </c>
      <c r="Y519" t="s">
        <v>42</v>
      </c>
      <c r="Z519" t="s">
        <v>51</v>
      </c>
      <c r="AA519">
        <v>43326</v>
      </c>
      <c r="AB519" t="s">
        <v>52</v>
      </c>
      <c r="AC519" t="s">
        <v>1870</v>
      </c>
      <c r="AD519" t="s">
        <v>166</v>
      </c>
      <c r="AE519" t="s">
        <v>55</v>
      </c>
      <c r="AF519" t="s">
        <v>3129</v>
      </c>
      <c r="AG519" t="s">
        <v>3130</v>
      </c>
      <c r="AH519" s="2" t="s">
        <v>58</v>
      </c>
      <c r="AI519" s="5" t="s">
        <v>58</v>
      </c>
      <c r="AJ519" t="s">
        <v>39</v>
      </c>
      <c r="AK519" t="s">
        <v>3124</v>
      </c>
      <c r="AL519" t="s">
        <v>94</v>
      </c>
      <c r="AM519" t="s">
        <v>43</v>
      </c>
      <c r="AN519" t="s">
        <v>3968</v>
      </c>
      <c r="AO519" t="s">
        <v>39</v>
      </c>
      <c r="AP519" t="s">
        <v>4008</v>
      </c>
      <c r="AQ519" t="s">
        <v>94</v>
      </c>
      <c r="AR519" t="s">
        <v>58</v>
      </c>
      <c r="AS519" t="s">
        <v>58</v>
      </c>
      <c r="AT519" t="s">
        <v>50</v>
      </c>
      <c r="AU519" t="s">
        <v>51</v>
      </c>
      <c r="AV519" t="s">
        <v>52</v>
      </c>
      <c r="AW519" t="s">
        <v>4005</v>
      </c>
    </row>
    <row r="520" spans="1:49" x14ac:dyDescent="0.25">
      <c r="A520" t="s">
        <v>35</v>
      </c>
      <c r="B520" s="3">
        <v>43623</v>
      </c>
      <c r="C520">
        <v>13</v>
      </c>
      <c r="D520">
        <v>13129</v>
      </c>
      <c r="E520" s="8" t="s">
        <v>1509</v>
      </c>
      <c r="F520" s="8" t="s">
        <v>37</v>
      </c>
      <c r="G520" t="s">
        <v>3131</v>
      </c>
      <c r="H520">
        <v>59</v>
      </c>
      <c r="I520" t="s">
        <v>39</v>
      </c>
      <c r="J520" t="s">
        <v>46</v>
      </c>
      <c r="K520" t="s">
        <v>3132</v>
      </c>
      <c r="L520" t="s">
        <v>55</v>
      </c>
      <c r="M520" t="s">
        <v>74</v>
      </c>
      <c r="N520" t="s">
        <v>44</v>
      </c>
      <c r="O520" t="s">
        <v>3133</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3134</v>
      </c>
      <c r="AG520" t="s">
        <v>3135</v>
      </c>
      <c r="AH520" s="2" t="s">
        <v>58</v>
      </c>
      <c r="AI520" s="5" t="s">
        <v>58</v>
      </c>
      <c r="AJ520" t="s">
        <v>39</v>
      </c>
      <c r="AK520" t="s">
        <v>46</v>
      </c>
      <c r="AL520" t="s">
        <v>55</v>
      </c>
      <c r="AM520" t="s">
        <v>74</v>
      </c>
      <c r="AN520" t="s">
        <v>3968</v>
      </c>
      <c r="AO520" t="s">
        <v>39</v>
      </c>
      <c r="AP520" t="s">
        <v>67</v>
      </c>
      <c r="AQ520" t="s">
        <v>58</v>
      </c>
      <c r="AR520" t="s">
        <v>67</v>
      </c>
      <c r="AS520" t="s">
        <v>58</v>
      </c>
      <c r="AT520" t="s">
        <v>50</v>
      </c>
      <c r="AU520" t="s">
        <v>90</v>
      </c>
      <c r="AV520" t="s">
        <v>91</v>
      </c>
      <c r="AW520" t="s">
        <v>55</v>
      </c>
    </row>
    <row r="521" spans="1:49" x14ac:dyDescent="0.25">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3968</v>
      </c>
      <c r="AO521" t="s">
        <v>46</v>
      </c>
      <c r="AP521" t="s">
        <v>67</v>
      </c>
      <c r="AQ521" t="s">
        <v>67</v>
      </c>
      <c r="AR521" t="s">
        <v>67</v>
      </c>
      <c r="AS521" t="s">
        <v>58</v>
      </c>
      <c r="AT521" t="s">
        <v>50</v>
      </c>
      <c r="AU521" t="s">
        <v>113</v>
      </c>
      <c r="AV521" t="s">
        <v>46</v>
      </c>
      <c r="AW521" t="s">
        <v>55</v>
      </c>
    </row>
    <row r="522" spans="1:49" hidden="1" x14ac:dyDescent="0.25">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3968</v>
      </c>
      <c r="AO522" t="s">
        <v>46</v>
      </c>
      <c r="AP522" t="s">
        <v>67</v>
      </c>
      <c r="AQ522" t="s">
        <v>67</v>
      </c>
      <c r="AR522" t="s">
        <v>67</v>
      </c>
      <c r="AS522" t="s">
        <v>94</v>
      </c>
      <c r="AT522" t="s">
        <v>769</v>
      </c>
      <c r="AU522" t="s">
        <v>55</v>
      </c>
      <c r="AV522" t="s">
        <v>46</v>
      </c>
      <c r="AW522" t="s">
        <v>55</v>
      </c>
    </row>
    <row r="523" spans="1:49" x14ac:dyDescent="0.25">
      <c r="A523" t="s">
        <v>35</v>
      </c>
      <c r="B523" s="3">
        <v>44324</v>
      </c>
      <c r="C523">
        <v>13</v>
      </c>
      <c r="D523">
        <v>13128</v>
      </c>
      <c r="E523" t="s">
        <v>738</v>
      </c>
      <c r="F523" t="s">
        <v>37</v>
      </c>
      <c r="G523" t="s">
        <v>3146</v>
      </c>
      <c r="H523" s="11">
        <v>42</v>
      </c>
      <c r="I523" t="s">
        <v>39</v>
      </c>
      <c r="J523" t="s">
        <v>3147</v>
      </c>
      <c r="K523" t="s">
        <v>3148</v>
      </c>
      <c r="L523" s="1" t="s">
        <v>55</v>
      </c>
      <c r="M523" t="s">
        <v>43</v>
      </c>
      <c r="N523" t="s">
        <v>44</v>
      </c>
      <c r="O523" t="s">
        <v>3149</v>
      </c>
      <c r="P523" s="11">
        <v>42</v>
      </c>
      <c r="Q523" t="s">
        <v>791</v>
      </c>
      <c r="R523" t="s">
        <v>3150</v>
      </c>
      <c r="S523" t="s">
        <v>42</v>
      </c>
      <c r="T523" t="s">
        <v>49</v>
      </c>
      <c r="U523" t="s">
        <v>3151</v>
      </c>
      <c r="V523" s="1" t="s">
        <v>48</v>
      </c>
      <c r="W523" t="s">
        <v>49</v>
      </c>
      <c r="X523" t="s">
        <v>44</v>
      </c>
      <c r="Y523" s="1" t="s">
        <v>46</v>
      </c>
      <c r="Z523" t="s">
        <v>112</v>
      </c>
      <c r="AA523" s="3">
        <v>44325</v>
      </c>
      <c r="AB523" t="s">
        <v>310</v>
      </c>
      <c r="AC523" s="1" t="s">
        <v>55</v>
      </c>
      <c r="AD523" s="1" t="s">
        <v>55</v>
      </c>
      <c r="AE523" s="1" t="s">
        <v>55</v>
      </c>
      <c r="AF523" t="s">
        <v>3152</v>
      </c>
      <c r="AG523" t="s">
        <v>3153</v>
      </c>
      <c r="AH523" s="2" t="s">
        <v>58</v>
      </c>
      <c r="AI523" s="5" t="s">
        <v>58</v>
      </c>
      <c r="AJ523" t="s">
        <v>39</v>
      </c>
      <c r="AK523" t="s">
        <v>98</v>
      </c>
      <c r="AL523" t="s">
        <v>55</v>
      </c>
      <c r="AM523" t="s">
        <v>43</v>
      </c>
      <c r="AN523" t="s">
        <v>3968</v>
      </c>
      <c r="AO523" t="s">
        <v>39</v>
      </c>
      <c r="AP523" t="s">
        <v>4013</v>
      </c>
      <c r="AQ523" t="s">
        <v>94</v>
      </c>
      <c r="AR523" t="s">
        <v>58</v>
      </c>
      <c r="AS523" t="s">
        <v>58</v>
      </c>
      <c r="AT523" t="s">
        <v>3968</v>
      </c>
      <c r="AU523" t="s">
        <v>112</v>
      </c>
      <c r="AV523" t="s">
        <v>310</v>
      </c>
      <c r="AW523" t="s">
        <v>55</v>
      </c>
    </row>
    <row r="524" spans="1:49" x14ac:dyDescent="0.25">
      <c r="A524" t="s">
        <v>35</v>
      </c>
      <c r="B524" s="3">
        <v>42899</v>
      </c>
      <c r="C524">
        <v>13</v>
      </c>
      <c r="D524">
        <v>13401</v>
      </c>
      <c r="E524" t="s">
        <v>692</v>
      </c>
      <c r="F524" t="s">
        <v>37</v>
      </c>
      <c r="G524" t="s">
        <v>3154</v>
      </c>
      <c r="H524">
        <v>30</v>
      </c>
      <c r="I524" t="s">
        <v>39</v>
      </c>
      <c r="J524" t="s">
        <v>3155</v>
      </c>
      <c r="K524" t="s">
        <v>3156</v>
      </c>
      <c r="L524" t="s">
        <v>42</v>
      </c>
      <c r="M524" t="s">
        <v>43</v>
      </c>
      <c r="N524" t="s">
        <v>44</v>
      </c>
      <c r="O524" t="s">
        <v>3157</v>
      </c>
      <c r="P524">
        <v>26</v>
      </c>
      <c r="Q524" t="s">
        <v>39</v>
      </c>
      <c r="R524" t="s">
        <v>3158</v>
      </c>
      <c r="S524" t="s">
        <v>42</v>
      </c>
      <c r="T524" t="s">
        <v>49</v>
      </c>
      <c r="U524" t="s">
        <v>3159</v>
      </c>
      <c r="V524" t="s">
        <v>42</v>
      </c>
      <c r="W524" t="s">
        <v>49</v>
      </c>
      <c r="X524" t="s">
        <v>50</v>
      </c>
      <c r="Y524" t="s">
        <v>893</v>
      </c>
      <c r="Z524" t="s">
        <v>51</v>
      </c>
      <c r="AA524">
        <v>43361</v>
      </c>
      <c r="AB524" t="s">
        <v>52</v>
      </c>
      <c r="AC524" t="s">
        <v>77</v>
      </c>
      <c r="AD524" t="s">
        <v>409</v>
      </c>
      <c r="AE524" t="s">
        <v>55</v>
      </c>
      <c r="AF524" t="s">
        <v>3160</v>
      </c>
      <c r="AG524" t="s">
        <v>3161</v>
      </c>
      <c r="AH524" s="2" t="s">
        <v>58</v>
      </c>
      <c r="AI524" s="5" t="s">
        <v>58</v>
      </c>
      <c r="AJ524" t="s">
        <v>39</v>
      </c>
      <c r="AK524" t="s">
        <v>3940</v>
      </c>
      <c r="AL524" t="s">
        <v>94</v>
      </c>
      <c r="AM524" t="s">
        <v>43</v>
      </c>
      <c r="AN524" t="s">
        <v>3968</v>
      </c>
      <c r="AO524" t="s">
        <v>39</v>
      </c>
      <c r="AP524" t="s">
        <v>4008</v>
      </c>
      <c r="AQ524" t="s">
        <v>94</v>
      </c>
      <c r="AR524" t="s">
        <v>58</v>
      </c>
      <c r="AS524" t="s">
        <v>58</v>
      </c>
      <c r="AT524" t="s">
        <v>50</v>
      </c>
      <c r="AU524" t="s">
        <v>51</v>
      </c>
      <c r="AV524" t="s">
        <v>52</v>
      </c>
      <c r="AW524" t="s">
        <v>4005</v>
      </c>
    </row>
    <row r="525" spans="1:49" x14ac:dyDescent="0.25">
      <c r="A525" t="s">
        <v>35</v>
      </c>
      <c r="B525" s="3">
        <v>41953</v>
      </c>
      <c r="C525">
        <v>13</v>
      </c>
      <c r="D525">
        <v>13119</v>
      </c>
      <c r="E525" t="s">
        <v>515</v>
      </c>
      <c r="F525" t="s">
        <v>37</v>
      </c>
      <c r="G525" t="s">
        <v>3162</v>
      </c>
      <c r="H525">
        <v>26</v>
      </c>
      <c r="I525" t="s">
        <v>39</v>
      </c>
      <c r="J525" t="s">
        <v>46</v>
      </c>
      <c r="K525" t="s">
        <v>3163</v>
      </c>
      <c r="L525" t="s">
        <v>42</v>
      </c>
      <c r="M525" t="s">
        <v>74</v>
      </c>
      <c r="N525" t="s">
        <v>44</v>
      </c>
      <c r="O525" t="s">
        <v>3164</v>
      </c>
      <c r="P525">
        <v>33</v>
      </c>
      <c r="Q525" t="s">
        <v>39</v>
      </c>
      <c r="R525" t="s">
        <v>46</v>
      </c>
      <c r="S525" t="s">
        <v>42</v>
      </c>
      <c r="T525" t="s">
        <v>49</v>
      </c>
      <c r="U525" t="s">
        <v>48</v>
      </c>
      <c r="V525" t="s">
        <v>42</v>
      </c>
      <c r="W525" t="s">
        <v>49</v>
      </c>
      <c r="X525" t="s">
        <v>50</v>
      </c>
      <c r="Y525" t="s">
        <v>3165</v>
      </c>
      <c r="Z525" t="s">
        <v>112</v>
      </c>
      <c r="AA525">
        <v>41953</v>
      </c>
      <c r="AB525" t="s">
        <v>46</v>
      </c>
      <c r="AC525" t="s">
        <v>55</v>
      </c>
      <c r="AD525" t="s">
        <v>55</v>
      </c>
      <c r="AE525" t="s">
        <v>55</v>
      </c>
      <c r="AF525" t="s">
        <v>3166</v>
      </c>
      <c r="AG525" t="s">
        <v>3167</v>
      </c>
      <c r="AH525" s="2" t="s">
        <v>58</v>
      </c>
      <c r="AI525" s="5" t="s">
        <v>58</v>
      </c>
      <c r="AJ525" t="s">
        <v>39</v>
      </c>
      <c r="AK525" t="s">
        <v>46</v>
      </c>
      <c r="AL525" t="s">
        <v>94</v>
      </c>
      <c r="AM525" t="s">
        <v>74</v>
      </c>
      <c r="AN525" t="s">
        <v>3968</v>
      </c>
      <c r="AO525" t="s">
        <v>39</v>
      </c>
      <c r="AP525" t="s">
        <v>67</v>
      </c>
      <c r="AQ525" t="s">
        <v>94</v>
      </c>
      <c r="AR525" t="s">
        <v>58</v>
      </c>
      <c r="AS525" t="s">
        <v>58</v>
      </c>
      <c r="AT525" t="s">
        <v>50</v>
      </c>
      <c r="AU525" t="s">
        <v>112</v>
      </c>
      <c r="AV525" t="s">
        <v>46</v>
      </c>
      <c r="AW525" t="s">
        <v>55</v>
      </c>
    </row>
    <row r="526" spans="1:49" x14ac:dyDescent="0.25">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3968</v>
      </c>
      <c r="AO526" t="s">
        <v>46</v>
      </c>
      <c r="AP526" t="s">
        <v>3060</v>
      </c>
      <c r="AQ526" t="s">
        <v>67</v>
      </c>
      <c r="AR526" t="s">
        <v>67</v>
      </c>
      <c r="AS526" t="s">
        <v>67</v>
      </c>
      <c r="AT526" t="s">
        <v>50</v>
      </c>
      <c r="AU526" t="s">
        <v>55</v>
      </c>
      <c r="AV526" t="s">
        <v>46</v>
      </c>
      <c r="AW526" t="s">
        <v>55</v>
      </c>
    </row>
    <row r="527" spans="1:49" hidden="1" x14ac:dyDescent="0.25">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3969</v>
      </c>
      <c r="AO527" t="s">
        <v>46</v>
      </c>
      <c r="AP527" t="s">
        <v>67</v>
      </c>
      <c r="AQ527" t="s">
        <v>67</v>
      </c>
      <c r="AR527" t="s">
        <v>67</v>
      </c>
      <c r="AS527" t="s">
        <v>67</v>
      </c>
      <c r="AT527" t="s">
        <v>1247</v>
      </c>
      <c r="AU527" t="s">
        <v>55</v>
      </c>
      <c r="AV527" t="s">
        <v>46</v>
      </c>
      <c r="AW527" t="s">
        <v>55</v>
      </c>
    </row>
    <row r="528" spans="1:49" hidden="1" x14ac:dyDescent="0.25">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3969</v>
      </c>
      <c r="AO528" t="s">
        <v>46</v>
      </c>
      <c r="AP528" t="s">
        <v>67</v>
      </c>
      <c r="AQ528" t="s">
        <v>94</v>
      </c>
      <c r="AR528" t="s">
        <v>58</v>
      </c>
      <c r="AS528" t="s">
        <v>94</v>
      </c>
      <c r="AT528" t="s">
        <v>67</v>
      </c>
      <c r="AU528" t="s">
        <v>55</v>
      </c>
      <c r="AV528" t="s">
        <v>46</v>
      </c>
      <c r="AW528" t="s">
        <v>55</v>
      </c>
    </row>
    <row r="529" spans="1:49" x14ac:dyDescent="0.25">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3968</v>
      </c>
      <c r="AO529" t="s">
        <v>39</v>
      </c>
      <c r="AP529" t="s">
        <v>67</v>
      </c>
      <c r="AQ529" t="s">
        <v>58</v>
      </c>
      <c r="AR529" t="s">
        <v>94</v>
      </c>
      <c r="AS529" t="s">
        <v>58</v>
      </c>
      <c r="AT529" t="s">
        <v>50</v>
      </c>
      <c r="AU529" t="s">
        <v>90</v>
      </c>
      <c r="AV529" t="s">
        <v>91</v>
      </c>
      <c r="AW529" t="s">
        <v>55</v>
      </c>
    </row>
    <row r="530" spans="1:49" x14ac:dyDescent="0.25">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3953</v>
      </c>
      <c r="AL530" t="s">
        <v>94</v>
      </c>
      <c r="AM530" t="s">
        <v>381</v>
      </c>
      <c r="AN530" t="s">
        <v>3968</v>
      </c>
      <c r="AO530" t="s">
        <v>39</v>
      </c>
      <c r="AP530" t="s">
        <v>1090</v>
      </c>
      <c r="AQ530" t="s">
        <v>58</v>
      </c>
      <c r="AR530" t="s">
        <v>94</v>
      </c>
      <c r="AS530" t="s">
        <v>58</v>
      </c>
      <c r="AT530" t="s">
        <v>50</v>
      </c>
      <c r="AU530" t="s">
        <v>90</v>
      </c>
      <c r="AV530" t="s">
        <v>91</v>
      </c>
      <c r="AW530" t="s">
        <v>55</v>
      </c>
    </row>
    <row r="531" spans="1:49" hidden="1" x14ac:dyDescent="0.25">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3969</v>
      </c>
      <c r="AO531" t="s">
        <v>46</v>
      </c>
      <c r="AP531" t="s">
        <v>67</v>
      </c>
      <c r="AQ531" t="s">
        <v>94</v>
      </c>
      <c r="AR531" t="s">
        <v>67</v>
      </c>
      <c r="AS531" t="s">
        <v>94</v>
      </c>
      <c r="AT531" t="s">
        <v>89</v>
      </c>
      <c r="AU531" t="s">
        <v>113</v>
      </c>
      <c r="AV531" t="s">
        <v>46</v>
      </c>
      <c r="AW531" t="s">
        <v>55</v>
      </c>
    </row>
    <row r="532" spans="1:49" hidden="1" x14ac:dyDescent="0.25">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3969</v>
      </c>
      <c r="AO532" t="s">
        <v>39</v>
      </c>
      <c r="AP532" t="s">
        <v>67</v>
      </c>
      <c r="AQ532" t="s">
        <v>94</v>
      </c>
      <c r="AR532" t="s">
        <v>94</v>
      </c>
      <c r="AS532" t="s">
        <v>94</v>
      </c>
      <c r="AT532" t="s">
        <v>137</v>
      </c>
      <c r="AU532" t="s">
        <v>51</v>
      </c>
      <c r="AV532" t="s">
        <v>52</v>
      </c>
      <c r="AW532" t="s">
        <v>4005</v>
      </c>
    </row>
    <row r="533" spans="1:49" hidden="1" x14ac:dyDescent="0.25">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3968</v>
      </c>
      <c r="AO533" t="s">
        <v>39</v>
      </c>
      <c r="AP533" t="s">
        <v>67</v>
      </c>
      <c r="AQ533" t="s">
        <v>94</v>
      </c>
      <c r="AR533" t="s">
        <v>58</v>
      </c>
      <c r="AS533" t="s">
        <v>94</v>
      </c>
      <c r="AT533" t="s">
        <v>164</v>
      </c>
      <c r="AU533" t="s">
        <v>51</v>
      </c>
      <c r="AV533" t="s">
        <v>52</v>
      </c>
      <c r="AW533" t="s">
        <v>1672</v>
      </c>
    </row>
    <row r="534" spans="1:49" hidden="1" x14ac:dyDescent="0.25">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3970</v>
      </c>
      <c r="AO534" t="s">
        <v>39</v>
      </c>
      <c r="AP534" t="s">
        <v>67</v>
      </c>
      <c r="AQ534" t="s">
        <v>58</v>
      </c>
      <c r="AR534" t="s">
        <v>94</v>
      </c>
      <c r="AS534" t="s">
        <v>94</v>
      </c>
      <c r="AT534" t="s">
        <v>103</v>
      </c>
      <c r="AU534" t="s">
        <v>90</v>
      </c>
      <c r="AV534" t="s">
        <v>91</v>
      </c>
      <c r="AW534" t="s">
        <v>55</v>
      </c>
    </row>
    <row r="535" spans="1:49" x14ac:dyDescent="0.25">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3968</v>
      </c>
      <c r="AO535" t="s">
        <v>39</v>
      </c>
      <c r="AP535" t="s">
        <v>67</v>
      </c>
      <c r="AQ535" t="s">
        <v>94</v>
      </c>
      <c r="AR535" t="s">
        <v>94</v>
      </c>
      <c r="AS535" t="s">
        <v>58</v>
      </c>
      <c r="AT535" t="s">
        <v>50</v>
      </c>
      <c r="AU535" t="s">
        <v>51</v>
      </c>
      <c r="AV535" t="s">
        <v>52</v>
      </c>
      <c r="AW535" t="s">
        <v>822</v>
      </c>
    </row>
    <row r="536" spans="1:49" hidden="1" x14ac:dyDescent="0.25">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3969</v>
      </c>
      <c r="AO536" t="s">
        <v>39</v>
      </c>
      <c r="AP536" t="s">
        <v>174</v>
      </c>
      <c r="AQ536" t="s">
        <v>94</v>
      </c>
      <c r="AR536" t="s">
        <v>94</v>
      </c>
      <c r="AS536" t="s">
        <v>94</v>
      </c>
      <c r="AT536" t="s">
        <v>164</v>
      </c>
      <c r="AU536" t="s">
        <v>51</v>
      </c>
      <c r="AV536" t="s">
        <v>52</v>
      </c>
      <c r="AW536" t="s">
        <v>822</v>
      </c>
    </row>
    <row r="537" spans="1:49" hidden="1" x14ac:dyDescent="0.25">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3969</v>
      </c>
      <c r="AO537" t="s">
        <v>46</v>
      </c>
      <c r="AP537" t="s">
        <v>67</v>
      </c>
      <c r="AQ537" t="s">
        <v>67</v>
      </c>
      <c r="AR537" t="s">
        <v>67</v>
      </c>
      <c r="AS537" t="s">
        <v>67</v>
      </c>
      <c r="AT537" t="s">
        <v>3995</v>
      </c>
      <c r="AU537" t="s">
        <v>55</v>
      </c>
      <c r="AV537" t="s">
        <v>46</v>
      </c>
      <c r="AW537" t="s">
        <v>55</v>
      </c>
    </row>
    <row r="538" spans="1:49" x14ac:dyDescent="0.25">
      <c r="A538" t="s">
        <v>35</v>
      </c>
      <c r="B538" s="3">
        <v>40476</v>
      </c>
      <c r="C538">
        <v>13</v>
      </c>
      <c r="D538">
        <v>13101</v>
      </c>
      <c r="E538" t="s">
        <v>1265</v>
      </c>
      <c r="F538" t="s">
        <v>37</v>
      </c>
      <c r="G538" t="s">
        <v>3224</v>
      </c>
      <c r="H538">
        <v>47</v>
      </c>
      <c r="I538" t="s">
        <v>46</v>
      </c>
      <c r="J538" t="s">
        <v>3225</v>
      </c>
      <c r="K538" t="s">
        <v>391</v>
      </c>
      <c r="L538" t="s">
        <v>55</v>
      </c>
      <c r="M538" t="s">
        <v>287</v>
      </c>
      <c r="N538" t="s">
        <v>65</v>
      </c>
      <c r="O538" t="s">
        <v>3226</v>
      </c>
      <c r="P538">
        <v>36</v>
      </c>
      <c r="Q538" t="s">
        <v>46</v>
      </c>
      <c r="R538" t="s">
        <v>3227</v>
      </c>
      <c r="S538" t="s">
        <v>67</v>
      </c>
      <c r="T538" t="s">
        <v>67</v>
      </c>
      <c r="U538" t="s">
        <v>3228</v>
      </c>
      <c r="V538" t="s">
        <v>3228</v>
      </c>
      <c r="W538" t="s">
        <v>67</v>
      </c>
      <c r="X538" t="s">
        <v>103</v>
      </c>
      <c r="Y538" t="s">
        <v>46</v>
      </c>
      <c r="Z538" t="s">
        <v>55</v>
      </c>
      <c r="AA538" t="s">
        <v>55</v>
      </c>
      <c r="AB538" t="s">
        <v>46</v>
      </c>
      <c r="AC538" t="s">
        <v>55</v>
      </c>
      <c r="AD538" t="s">
        <v>55</v>
      </c>
      <c r="AE538" t="s">
        <v>55</v>
      </c>
      <c r="AF538" t="s">
        <v>69</v>
      </c>
      <c r="AG538" t="s">
        <v>69</v>
      </c>
      <c r="AH538" s="2" t="s">
        <v>58</v>
      </c>
      <c r="AI538" s="5" t="s">
        <v>58</v>
      </c>
      <c r="AJ538" t="s">
        <v>46</v>
      </c>
      <c r="AK538" t="s">
        <v>3940</v>
      </c>
      <c r="AL538" t="s">
        <v>55</v>
      </c>
      <c r="AM538" t="s">
        <v>74</v>
      </c>
      <c r="AN538" t="s">
        <v>3968</v>
      </c>
      <c r="AO538" t="s">
        <v>46</v>
      </c>
      <c r="AP538" t="s">
        <v>3986</v>
      </c>
      <c r="AQ538" t="s">
        <v>67</v>
      </c>
      <c r="AR538" t="s">
        <v>67</v>
      </c>
      <c r="AS538" t="s">
        <v>67</v>
      </c>
      <c r="AT538" t="s">
        <v>103</v>
      </c>
      <c r="AU538" t="s">
        <v>55</v>
      </c>
      <c r="AV538" t="s">
        <v>46</v>
      </c>
      <c r="AW538" t="s">
        <v>55</v>
      </c>
    </row>
    <row r="539" spans="1:49" x14ac:dyDescent="0.25">
      <c r="A539" t="s">
        <v>35</v>
      </c>
      <c r="B539" s="3">
        <v>43368</v>
      </c>
      <c r="C539">
        <v>13</v>
      </c>
      <c r="D539">
        <v>13105</v>
      </c>
      <c r="E539" t="s">
        <v>157</v>
      </c>
      <c r="F539" t="s">
        <v>37</v>
      </c>
      <c r="G539" t="s">
        <v>3229</v>
      </c>
      <c r="H539">
        <v>58</v>
      </c>
      <c r="I539" t="s">
        <v>39</v>
      </c>
      <c r="J539" t="s">
        <v>40</v>
      </c>
      <c r="K539" t="s">
        <v>3230</v>
      </c>
      <c r="L539" t="s">
        <v>42</v>
      </c>
      <c r="M539" t="s">
        <v>43</v>
      </c>
      <c r="N539" t="s">
        <v>44</v>
      </c>
      <c r="O539" t="s">
        <v>3231</v>
      </c>
      <c r="P539">
        <v>59</v>
      </c>
      <c r="Q539" t="s">
        <v>39</v>
      </c>
      <c r="R539" t="s">
        <v>46</v>
      </c>
      <c r="S539" t="s">
        <v>42</v>
      </c>
      <c r="T539" t="s">
        <v>49</v>
      </c>
      <c r="U539" t="s">
        <v>3232</v>
      </c>
      <c r="V539" t="s">
        <v>147</v>
      </c>
      <c r="W539" t="s">
        <v>49</v>
      </c>
      <c r="X539" t="s">
        <v>50</v>
      </c>
      <c r="Y539" t="s">
        <v>46</v>
      </c>
      <c r="Z539" t="s">
        <v>112</v>
      </c>
      <c r="AA539">
        <v>43368</v>
      </c>
      <c r="AB539" t="s">
        <v>176</v>
      </c>
      <c r="AC539" t="s">
        <v>55</v>
      </c>
      <c r="AD539" t="s">
        <v>55</v>
      </c>
      <c r="AE539" t="s">
        <v>55</v>
      </c>
      <c r="AF539" t="s">
        <v>3233</v>
      </c>
      <c r="AG539" t="s">
        <v>3234</v>
      </c>
      <c r="AH539" s="2" t="s">
        <v>58</v>
      </c>
      <c r="AI539" s="5" t="s">
        <v>58</v>
      </c>
      <c r="AJ539" t="s">
        <v>39</v>
      </c>
      <c r="AK539" t="s">
        <v>3926</v>
      </c>
      <c r="AL539" t="s">
        <v>94</v>
      </c>
      <c r="AM539" t="s">
        <v>43</v>
      </c>
      <c r="AN539" t="s">
        <v>3968</v>
      </c>
      <c r="AO539" t="s">
        <v>39</v>
      </c>
      <c r="AP539" t="s">
        <v>67</v>
      </c>
      <c r="AQ539" t="s">
        <v>94</v>
      </c>
      <c r="AR539" t="s">
        <v>58</v>
      </c>
      <c r="AS539" t="s">
        <v>58</v>
      </c>
      <c r="AT539" t="s">
        <v>50</v>
      </c>
      <c r="AU539" t="s">
        <v>112</v>
      </c>
      <c r="AV539" t="s">
        <v>176</v>
      </c>
      <c r="AW539" t="s">
        <v>55</v>
      </c>
    </row>
    <row r="540" spans="1:49" x14ac:dyDescent="0.25">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3968</v>
      </c>
      <c r="AO540" t="s">
        <v>46</v>
      </c>
      <c r="AP540" t="s">
        <v>67</v>
      </c>
      <c r="AQ540" t="s">
        <v>58</v>
      </c>
      <c r="AR540" t="s">
        <v>67</v>
      </c>
      <c r="AS540" t="s">
        <v>67</v>
      </c>
      <c r="AT540" t="s">
        <v>103</v>
      </c>
      <c r="AU540" t="s">
        <v>55</v>
      </c>
      <c r="AV540" t="s">
        <v>46</v>
      </c>
      <c r="AW540" t="s">
        <v>55</v>
      </c>
    </row>
    <row r="541" spans="1:49" x14ac:dyDescent="0.25">
      <c r="A541" t="s">
        <v>35</v>
      </c>
      <c r="B541" s="3">
        <v>41701</v>
      </c>
      <c r="C541">
        <v>13</v>
      </c>
      <c r="D541">
        <v>13130</v>
      </c>
      <c r="E541" t="s">
        <v>1681</v>
      </c>
      <c r="F541" t="s">
        <v>37</v>
      </c>
      <c r="G541" t="s">
        <v>3237</v>
      </c>
      <c r="H541">
        <v>45</v>
      </c>
      <c r="I541" t="s">
        <v>39</v>
      </c>
      <c r="J541" t="s">
        <v>3238</v>
      </c>
      <c r="K541" t="s">
        <v>3239</v>
      </c>
      <c r="L541" t="s">
        <v>42</v>
      </c>
      <c r="M541" t="s">
        <v>43</v>
      </c>
      <c r="N541" t="s">
        <v>44</v>
      </c>
      <c r="O541" t="s">
        <v>3240</v>
      </c>
      <c r="P541">
        <v>41</v>
      </c>
      <c r="Q541" t="s">
        <v>39</v>
      </c>
      <c r="R541" t="s">
        <v>3241</v>
      </c>
      <c r="S541" t="s">
        <v>49</v>
      </c>
      <c r="T541" t="s">
        <v>42</v>
      </c>
      <c r="U541" t="s">
        <v>3242</v>
      </c>
      <c r="V541" t="s">
        <v>147</v>
      </c>
      <c r="W541" t="s">
        <v>49</v>
      </c>
      <c r="X541" t="s">
        <v>50</v>
      </c>
      <c r="Y541" t="s">
        <v>42</v>
      </c>
      <c r="Z541" t="s">
        <v>90</v>
      </c>
      <c r="AA541">
        <v>41871</v>
      </c>
      <c r="AB541" t="s">
        <v>91</v>
      </c>
      <c r="AC541" t="s">
        <v>55</v>
      </c>
      <c r="AD541" t="s">
        <v>55</v>
      </c>
      <c r="AE541" t="s">
        <v>55</v>
      </c>
      <c r="AF541" t="s">
        <v>3243</v>
      </c>
      <c r="AG541" t="s">
        <v>3244</v>
      </c>
      <c r="AH541" s="2" t="s">
        <v>58</v>
      </c>
      <c r="AI541" s="5" t="s">
        <v>58</v>
      </c>
      <c r="AJ541" t="s">
        <v>39</v>
      </c>
      <c r="AK541" t="s">
        <v>3951</v>
      </c>
      <c r="AL541" t="s">
        <v>94</v>
      </c>
      <c r="AM541" t="s">
        <v>43</v>
      </c>
      <c r="AN541" t="s">
        <v>3968</v>
      </c>
      <c r="AO541" t="s">
        <v>39</v>
      </c>
      <c r="AP541" t="s">
        <v>4024</v>
      </c>
      <c r="AQ541" t="s">
        <v>58</v>
      </c>
      <c r="AR541" t="s">
        <v>94</v>
      </c>
      <c r="AS541" t="s">
        <v>58</v>
      </c>
      <c r="AT541" t="s">
        <v>50</v>
      </c>
      <c r="AU541" t="s">
        <v>90</v>
      </c>
      <c r="AV541" t="s">
        <v>91</v>
      </c>
      <c r="AW541" t="s">
        <v>55</v>
      </c>
    </row>
    <row r="542" spans="1:49" x14ac:dyDescent="0.25">
      <c r="A542" t="s">
        <v>35</v>
      </c>
      <c r="B542" s="3">
        <v>40969</v>
      </c>
      <c r="C542">
        <v>13</v>
      </c>
      <c r="D542">
        <v>13129</v>
      </c>
      <c r="E542" s="8" t="s">
        <v>1509</v>
      </c>
      <c r="F542" s="8" t="s">
        <v>37</v>
      </c>
      <c r="G542" t="s">
        <v>3245</v>
      </c>
      <c r="H542">
        <v>50</v>
      </c>
      <c r="I542" t="s">
        <v>46</v>
      </c>
      <c r="J542" t="s">
        <v>62</v>
      </c>
      <c r="K542" s="1" t="s">
        <v>63</v>
      </c>
      <c r="L542" t="s">
        <v>55</v>
      </c>
      <c r="M542" t="s">
        <v>43</v>
      </c>
      <c r="N542" t="s">
        <v>65</v>
      </c>
      <c r="O542" s="1" t="s">
        <v>62</v>
      </c>
      <c r="P542">
        <v>55</v>
      </c>
      <c r="Q542" t="s">
        <v>46</v>
      </c>
      <c r="R542" t="s">
        <v>46</v>
      </c>
      <c r="S542" t="s">
        <v>67</v>
      </c>
      <c r="T542" t="s">
        <v>67</v>
      </c>
      <c r="U542" t="s">
        <v>3246</v>
      </c>
      <c r="V542" t="s">
        <v>48</v>
      </c>
      <c r="W542" t="s">
        <v>67</v>
      </c>
      <c r="X542" t="s">
        <v>50</v>
      </c>
      <c r="Y542" t="s">
        <v>46</v>
      </c>
      <c r="Z542" t="s">
        <v>55</v>
      </c>
      <c r="AA542" t="s">
        <v>55</v>
      </c>
      <c r="AB542" t="s">
        <v>46</v>
      </c>
      <c r="AC542" t="s">
        <v>55</v>
      </c>
      <c r="AD542" t="s">
        <v>2089</v>
      </c>
      <c r="AE542" t="s">
        <v>55</v>
      </c>
      <c r="AF542" t="s">
        <v>69</v>
      </c>
      <c r="AG542" t="s">
        <v>69</v>
      </c>
      <c r="AH542" s="2" t="s">
        <v>58</v>
      </c>
      <c r="AI542" s="5" t="s">
        <v>58</v>
      </c>
      <c r="AJ542" t="s">
        <v>46</v>
      </c>
      <c r="AK542" t="s">
        <v>46</v>
      </c>
      <c r="AL542" t="s">
        <v>55</v>
      </c>
      <c r="AM542" t="s">
        <v>43</v>
      </c>
      <c r="AN542" t="s">
        <v>3968</v>
      </c>
      <c r="AO542" t="s">
        <v>46</v>
      </c>
      <c r="AP542" t="s">
        <v>67</v>
      </c>
      <c r="AQ542" t="s">
        <v>67</v>
      </c>
      <c r="AR542" t="s">
        <v>67</v>
      </c>
      <c r="AS542" t="s">
        <v>67</v>
      </c>
      <c r="AT542" t="s">
        <v>50</v>
      </c>
      <c r="AU542" t="s">
        <v>55</v>
      </c>
      <c r="AV542" t="s">
        <v>46</v>
      </c>
      <c r="AW542" t="s">
        <v>2089</v>
      </c>
    </row>
    <row r="543" spans="1:49" hidden="1" x14ac:dyDescent="0.25">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3968</v>
      </c>
      <c r="AO543" t="s">
        <v>46</v>
      </c>
      <c r="AP543" t="s">
        <v>67</v>
      </c>
      <c r="AQ543" t="s">
        <v>94</v>
      </c>
      <c r="AR543" t="s">
        <v>94</v>
      </c>
      <c r="AS543" t="s">
        <v>94</v>
      </c>
      <c r="AT543" t="s">
        <v>164</v>
      </c>
      <c r="AU543" t="s">
        <v>55</v>
      </c>
      <c r="AV543" t="s">
        <v>46</v>
      </c>
      <c r="AW543" t="s">
        <v>55</v>
      </c>
    </row>
    <row r="544" spans="1:49" x14ac:dyDescent="0.25">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3968</v>
      </c>
      <c r="AO544" t="s">
        <v>39</v>
      </c>
      <c r="AP544" t="s">
        <v>67</v>
      </c>
      <c r="AQ544" t="s">
        <v>94</v>
      </c>
      <c r="AR544" t="s">
        <v>67</v>
      </c>
      <c r="AS544" t="s">
        <v>58</v>
      </c>
      <c r="AT544" t="s">
        <v>50</v>
      </c>
      <c r="AU544" t="s">
        <v>112</v>
      </c>
      <c r="AV544" t="s">
        <v>4001</v>
      </c>
      <c r="AW544" t="s">
        <v>55</v>
      </c>
    </row>
    <row r="545" spans="1:49" x14ac:dyDescent="0.25">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3968</v>
      </c>
      <c r="AO545" t="s">
        <v>39</v>
      </c>
      <c r="AP545" t="s">
        <v>4020</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58</v>
      </c>
      <c r="AJ546" t="s">
        <v>39</v>
      </c>
      <c r="AK546" t="s">
        <v>46</v>
      </c>
      <c r="AL546" t="s">
        <v>58</v>
      </c>
      <c r="AM546" t="s">
        <v>365</v>
      </c>
      <c r="AN546" t="s">
        <v>3969</v>
      </c>
      <c r="AO546" t="s">
        <v>46</v>
      </c>
      <c r="AP546" t="s">
        <v>67</v>
      </c>
      <c r="AQ546" t="s">
        <v>94</v>
      </c>
      <c r="AR546" t="s">
        <v>67</v>
      </c>
      <c r="AS546" t="s">
        <v>94</v>
      </c>
      <c r="AT546" t="s">
        <v>3969</v>
      </c>
      <c r="AU546" t="s">
        <v>112</v>
      </c>
      <c r="AV546" t="s">
        <v>310</v>
      </c>
      <c r="AW546" t="s">
        <v>55</v>
      </c>
    </row>
    <row r="547" spans="1:49" x14ac:dyDescent="0.25">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3941</v>
      </c>
      <c r="AL547" t="s">
        <v>94</v>
      </c>
      <c r="AM547" t="s">
        <v>43</v>
      </c>
      <c r="AN547" t="s">
        <v>3968</v>
      </c>
      <c r="AO547" t="s">
        <v>39</v>
      </c>
      <c r="AP547" t="s">
        <v>174</v>
      </c>
      <c r="AQ547" t="s">
        <v>94</v>
      </c>
      <c r="AR547" t="s">
        <v>58</v>
      </c>
      <c r="AS547" t="s">
        <v>58</v>
      </c>
      <c r="AT547" t="s">
        <v>50</v>
      </c>
      <c r="AU547" t="s">
        <v>51</v>
      </c>
      <c r="AV547" t="s">
        <v>52</v>
      </c>
      <c r="AW547" t="s">
        <v>4005</v>
      </c>
    </row>
    <row r="548" spans="1:49" x14ac:dyDescent="0.25">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3968</v>
      </c>
      <c r="AO548" t="s">
        <v>46</v>
      </c>
      <c r="AP548" t="s">
        <v>67</v>
      </c>
      <c r="AQ548" t="s">
        <v>58</v>
      </c>
      <c r="AR548" t="s">
        <v>67</v>
      </c>
      <c r="AS548" t="s">
        <v>67</v>
      </c>
      <c r="AT548" t="s">
        <v>67</v>
      </c>
      <c r="AU548" t="s">
        <v>55</v>
      </c>
      <c r="AV548" t="s">
        <v>46</v>
      </c>
      <c r="AW548" t="s">
        <v>55</v>
      </c>
    </row>
    <row r="549" spans="1:49" hidden="1" x14ac:dyDescent="0.25">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3968</v>
      </c>
      <c r="AO549" t="s">
        <v>39</v>
      </c>
      <c r="AP549" t="s">
        <v>67</v>
      </c>
      <c r="AQ549" t="s">
        <v>94</v>
      </c>
      <c r="AR549" t="s">
        <v>94</v>
      </c>
      <c r="AS549" t="s">
        <v>58</v>
      </c>
      <c r="AT549" t="s">
        <v>164</v>
      </c>
      <c r="AU549" t="s">
        <v>51</v>
      </c>
      <c r="AV549" t="s">
        <v>52</v>
      </c>
      <c r="AW549" t="s">
        <v>54</v>
      </c>
    </row>
    <row r="550" spans="1:49" x14ac:dyDescent="0.25">
      <c r="A550" t="s">
        <v>35</v>
      </c>
      <c r="B550" s="3">
        <v>41673</v>
      </c>
      <c r="C550">
        <v>13</v>
      </c>
      <c r="D550">
        <v>13127</v>
      </c>
      <c r="E550" t="s">
        <v>941</v>
      </c>
      <c r="F550" t="s">
        <v>37</v>
      </c>
      <c r="G550" t="s">
        <v>3282</v>
      </c>
      <c r="H550">
        <v>56</v>
      </c>
      <c r="I550" t="s">
        <v>39</v>
      </c>
      <c r="J550" t="s">
        <v>3283</v>
      </c>
      <c r="K550" t="s">
        <v>3284</v>
      </c>
      <c r="L550" t="s">
        <v>42</v>
      </c>
      <c r="M550" t="s">
        <v>43</v>
      </c>
      <c r="N550" t="s">
        <v>44</v>
      </c>
      <c r="O550" t="s">
        <v>3285</v>
      </c>
      <c r="P550">
        <v>54</v>
      </c>
      <c r="Q550" t="s">
        <v>39</v>
      </c>
      <c r="R550" t="s">
        <v>3286</v>
      </c>
      <c r="S550" t="s">
        <v>42</v>
      </c>
      <c r="T550" t="s">
        <v>42</v>
      </c>
      <c r="U550" t="s">
        <v>48</v>
      </c>
      <c r="V550" t="s">
        <v>42</v>
      </c>
      <c r="W550" t="s">
        <v>49</v>
      </c>
      <c r="X550" t="s">
        <v>50</v>
      </c>
      <c r="Y550" t="s">
        <v>1002</v>
      </c>
      <c r="Z550" t="s">
        <v>51</v>
      </c>
      <c r="AA550">
        <v>41773</v>
      </c>
      <c r="AB550" t="s">
        <v>52</v>
      </c>
      <c r="AC550" t="s">
        <v>3287</v>
      </c>
      <c r="AD550" t="s">
        <v>54</v>
      </c>
      <c r="AE550" t="s">
        <v>55</v>
      </c>
      <c r="AF550" t="s">
        <v>3288</v>
      </c>
      <c r="AG550" t="s">
        <v>3289</v>
      </c>
      <c r="AH550" s="2" t="s">
        <v>58</v>
      </c>
      <c r="AI550" s="5" t="s">
        <v>58</v>
      </c>
      <c r="AJ550" t="s">
        <v>39</v>
      </c>
      <c r="AK550" t="s">
        <v>3940</v>
      </c>
      <c r="AL550" t="s">
        <v>94</v>
      </c>
      <c r="AM550" t="s">
        <v>43</v>
      </c>
      <c r="AN550" t="s">
        <v>3968</v>
      </c>
      <c r="AO550" t="s">
        <v>39</v>
      </c>
      <c r="AP550" t="s">
        <v>633</v>
      </c>
      <c r="AQ550" t="s">
        <v>94</v>
      </c>
      <c r="AR550" t="s">
        <v>94</v>
      </c>
      <c r="AS550" t="s">
        <v>58</v>
      </c>
      <c r="AT550" t="s">
        <v>50</v>
      </c>
      <c r="AU550" t="s">
        <v>51</v>
      </c>
      <c r="AV550" t="s">
        <v>52</v>
      </c>
      <c r="AW550" t="s">
        <v>54</v>
      </c>
    </row>
    <row r="551" spans="1:49" x14ac:dyDescent="0.25">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58</v>
      </c>
      <c r="AJ551" t="s">
        <v>39</v>
      </c>
      <c r="AK551" t="s">
        <v>46</v>
      </c>
      <c r="AL551" t="s">
        <v>58</v>
      </c>
      <c r="AM551" t="s">
        <v>595</v>
      </c>
      <c r="AN551" t="s">
        <v>3968</v>
      </c>
      <c r="AO551" t="s">
        <v>39</v>
      </c>
      <c r="AP551" t="s">
        <v>67</v>
      </c>
      <c r="AQ551" t="s">
        <v>94</v>
      </c>
      <c r="AR551" t="s">
        <v>67</v>
      </c>
      <c r="AS551" t="s">
        <v>67</v>
      </c>
      <c r="AT551" t="s">
        <v>67</v>
      </c>
      <c r="AU551" t="s">
        <v>112</v>
      </c>
      <c r="AV551" t="s">
        <v>310</v>
      </c>
      <c r="AW551" t="s">
        <v>55</v>
      </c>
    </row>
    <row r="552" spans="1:49" x14ac:dyDescent="0.25">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3968</v>
      </c>
      <c r="AO552" t="s">
        <v>46</v>
      </c>
      <c r="AP552" t="s">
        <v>3950</v>
      </c>
      <c r="AQ552" t="s">
        <v>58</v>
      </c>
      <c r="AR552" t="s">
        <v>67</v>
      </c>
      <c r="AS552" t="s">
        <v>58</v>
      </c>
      <c r="AT552" t="s">
        <v>50</v>
      </c>
      <c r="AU552" t="s">
        <v>55</v>
      </c>
      <c r="AV552" t="s">
        <v>46</v>
      </c>
      <c r="AW552" t="s">
        <v>55</v>
      </c>
    </row>
    <row r="553" spans="1:49" x14ac:dyDescent="0.25">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3968</v>
      </c>
      <c r="AO553" t="s">
        <v>46</v>
      </c>
      <c r="AP553" t="s">
        <v>67</v>
      </c>
      <c r="AQ553" t="s">
        <v>58</v>
      </c>
      <c r="AR553" t="s">
        <v>67</v>
      </c>
      <c r="AS553" t="s">
        <v>67</v>
      </c>
      <c r="AT553" t="s">
        <v>50</v>
      </c>
      <c r="AU553" t="s">
        <v>55</v>
      </c>
      <c r="AV553" t="s">
        <v>46</v>
      </c>
      <c r="AW553" t="s">
        <v>55</v>
      </c>
    </row>
    <row r="554" spans="1:49" x14ac:dyDescent="0.25">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3968</v>
      </c>
      <c r="AO554" t="s">
        <v>46</v>
      </c>
      <c r="AP554" t="s">
        <v>67</v>
      </c>
      <c r="AQ554" t="s">
        <v>67</v>
      </c>
      <c r="AR554" t="s">
        <v>67</v>
      </c>
      <c r="AS554" t="s">
        <v>67</v>
      </c>
      <c r="AT554" t="s">
        <v>89</v>
      </c>
      <c r="AU554" t="s">
        <v>55</v>
      </c>
      <c r="AV554" t="s">
        <v>46</v>
      </c>
      <c r="AW554" t="s">
        <v>55</v>
      </c>
    </row>
    <row r="555" spans="1:49" x14ac:dyDescent="0.25">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3968</v>
      </c>
      <c r="AO555" t="s">
        <v>46</v>
      </c>
      <c r="AP555" t="s">
        <v>67</v>
      </c>
      <c r="AQ555" t="s">
        <v>67</v>
      </c>
      <c r="AR555" t="s">
        <v>67</v>
      </c>
      <c r="AS555" t="s">
        <v>58</v>
      </c>
      <c r="AT555" t="s">
        <v>50</v>
      </c>
      <c r="AU555" t="s">
        <v>55</v>
      </c>
      <c r="AV555" t="s">
        <v>46</v>
      </c>
      <c r="AW555" t="s">
        <v>139</v>
      </c>
    </row>
    <row r="556" spans="1:49" x14ac:dyDescent="0.25">
      <c r="A556" t="s">
        <v>35</v>
      </c>
      <c r="B556" s="3">
        <v>41203</v>
      </c>
      <c r="C556">
        <v>13</v>
      </c>
      <c r="D556">
        <v>13120</v>
      </c>
      <c r="E556" t="s">
        <v>2387</v>
      </c>
      <c r="F556" t="s">
        <v>37</v>
      </c>
      <c r="G556" t="s">
        <v>3305</v>
      </c>
      <c r="H556">
        <v>30</v>
      </c>
      <c r="I556" t="s">
        <v>46</v>
      </c>
      <c r="J556" t="s">
        <v>62</v>
      </c>
      <c r="K556" s="1" t="s">
        <v>63</v>
      </c>
      <c r="L556" t="s">
        <v>55</v>
      </c>
      <c r="M556" t="s">
        <v>287</v>
      </c>
      <c r="N556" t="s">
        <v>65</v>
      </c>
      <c r="O556" t="s">
        <v>3306</v>
      </c>
      <c r="P556">
        <v>30</v>
      </c>
      <c r="Q556" t="s">
        <v>46</v>
      </c>
      <c r="R556" t="s">
        <v>3307</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c r="AJ556" t="s">
        <v>46</v>
      </c>
      <c r="AK556" t="s">
        <v>46</v>
      </c>
      <c r="AL556" t="s">
        <v>55</v>
      </c>
      <c r="AM556" t="s">
        <v>74</v>
      </c>
      <c r="AN556" t="s">
        <v>3968</v>
      </c>
      <c r="AO556" t="s">
        <v>46</v>
      </c>
      <c r="AP556" t="s">
        <v>3979</v>
      </c>
      <c r="AQ556" t="s">
        <v>67</v>
      </c>
      <c r="AR556" t="s">
        <v>67</v>
      </c>
      <c r="AS556" t="s">
        <v>67</v>
      </c>
      <c r="AT556" t="s">
        <v>50</v>
      </c>
      <c r="AU556" t="s">
        <v>55</v>
      </c>
      <c r="AV556" t="s">
        <v>46</v>
      </c>
      <c r="AW556" t="s">
        <v>55</v>
      </c>
    </row>
    <row r="557" spans="1:49" x14ac:dyDescent="0.25">
      <c r="A557" t="s">
        <v>35</v>
      </c>
      <c r="B557" s="3">
        <v>41799</v>
      </c>
      <c r="C557">
        <v>13</v>
      </c>
      <c r="D557">
        <v>13605</v>
      </c>
      <c r="E557" t="s">
        <v>2830</v>
      </c>
      <c r="F557" t="s">
        <v>37</v>
      </c>
      <c r="G557" t="s">
        <v>3308</v>
      </c>
      <c r="H557">
        <v>50</v>
      </c>
      <c r="I557" t="s">
        <v>39</v>
      </c>
      <c r="J557" t="s">
        <v>40</v>
      </c>
      <c r="K557" t="s">
        <v>3309</v>
      </c>
      <c r="L557" t="s">
        <v>42</v>
      </c>
      <c r="M557" t="s">
        <v>74</v>
      </c>
      <c r="N557" t="s">
        <v>44</v>
      </c>
      <c r="O557" t="s">
        <v>3310</v>
      </c>
      <c r="P557">
        <v>49</v>
      </c>
      <c r="Q557" t="s">
        <v>39</v>
      </c>
      <c r="R557" t="s">
        <v>46</v>
      </c>
      <c r="S557" t="s">
        <v>42</v>
      </c>
      <c r="T557" t="s">
        <v>42</v>
      </c>
      <c r="U557" t="s">
        <v>3311</v>
      </c>
      <c r="V557" t="s">
        <v>582</v>
      </c>
      <c r="W557" t="s">
        <v>49</v>
      </c>
      <c r="X557" t="s">
        <v>50</v>
      </c>
      <c r="Y557" t="s">
        <v>42</v>
      </c>
      <c r="Z557" t="s">
        <v>90</v>
      </c>
      <c r="AA557">
        <v>42930</v>
      </c>
      <c r="AB557" t="s">
        <v>444</v>
      </c>
      <c r="AC557" t="s">
        <v>913</v>
      </c>
      <c r="AD557" t="s">
        <v>1708</v>
      </c>
      <c r="AE557" t="s">
        <v>55</v>
      </c>
      <c r="AF557" t="s">
        <v>3312</v>
      </c>
      <c r="AG557" t="s">
        <v>3313</v>
      </c>
      <c r="AH557" s="2" t="s">
        <v>58</v>
      </c>
      <c r="AI557" s="5" t="s">
        <v>58</v>
      </c>
      <c r="AJ557" t="s">
        <v>39</v>
      </c>
      <c r="AK557" t="s">
        <v>3926</v>
      </c>
      <c r="AL557" t="s">
        <v>94</v>
      </c>
      <c r="AM557" t="s">
        <v>74</v>
      </c>
      <c r="AN557" t="s">
        <v>3968</v>
      </c>
      <c r="AO557" t="s">
        <v>39</v>
      </c>
      <c r="AP557" t="s">
        <v>67</v>
      </c>
      <c r="AQ557" t="s">
        <v>94</v>
      </c>
      <c r="AR557" t="s">
        <v>94</v>
      </c>
      <c r="AS557" t="s">
        <v>58</v>
      </c>
      <c r="AT557" t="s">
        <v>50</v>
      </c>
      <c r="AU557" t="s">
        <v>90</v>
      </c>
      <c r="AV557" t="s">
        <v>444</v>
      </c>
      <c r="AW557" t="s">
        <v>1708</v>
      </c>
    </row>
    <row r="558" spans="1:49" x14ac:dyDescent="0.25">
      <c r="A558" t="s">
        <v>35</v>
      </c>
      <c r="B558" s="3">
        <v>41720</v>
      </c>
      <c r="C558">
        <v>13</v>
      </c>
      <c r="D558">
        <v>13501</v>
      </c>
      <c r="E558" s="7" t="s">
        <v>764</v>
      </c>
      <c r="F558" s="7" t="s">
        <v>37</v>
      </c>
      <c r="G558" t="s">
        <v>3314</v>
      </c>
      <c r="H558">
        <v>28</v>
      </c>
      <c r="I558" t="s">
        <v>39</v>
      </c>
      <c r="J558" t="s">
        <v>40</v>
      </c>
      <c r="K558" t="s">
        <v>3315</v>
      </c>
      <c r="L558" t="s">
        <v>42</v>
      </c>
      <c r="M558" t="s">
        <v>74</v>
      </c>
      <c r="N558" t="s">
        <v>44</v>
      </c>
      <c r="O558" t="s">
        <v>3316</v>
      </c>
      <c r="P558">
        <v>37</v>
      </c>
      <c r="Q558" t="s">
        <v>39</v>
      </c>
      <c r="R558" t="s">
        <v>46</v>
      </c>
      <c r="S558" t="s">
        <v>49</v>
      </c>
      <c r="T558" t="s">
        <v>42</v>
      </c>
      <c r="U558" t="s">
        <v>3317</v>
      </c>
      <c r="V558" t="s">
        <v>321</v>
      </c>
      <c r="W558" t="s">
        <v>49</v>
      </c>
      <c r="X558" t="s">
        <v>50</v>
      </c>
      <c r="Y558" t="s">
        <v>42</v>
      </c>
      <c r="Z558" t="s">
        <v>90</v>
      </c>
      <c r="AA558">
        <v>41720</v>
      </c>
      <c r="AB558" t="s">
        <v>91</v>
      </c>
      <c r="AC558" t="s">
        <v>55</v>
      </c>
      <c r="AD558" t="s">
        <v>55</v>
      </c>
      <c r="AE558" t="s">
        <v>55</v>
      </c>
      <c r="AF558" t="s">
        <v>3318</v>
      </c>
      <c r="AG558" t="s">
        <v>3319</v>
      </c>
      <c r="AH558" s="2" t="s">
        <v>58</v>
      </c>
      <c r="AI558" s="5" t="s">
        <v>58</v>
      </c>
      <c r="AJ558" t="s">
        <v>39</v>
      </c>
      <c r="AK558" t="s">
        <v>3926</v>
      </c>
      <c r="AL558" t="s">
        <v>94</v>
      </c>
      <c r="AM558" t="s">
        <v>74</v>
      </c>
      <c r="AN558" t="s">
        <v>3968</v>
      </c>
      <c r="AO558" t="s">
        <v>39</v>
      </c>
      <c r="AP558" t="s">
        <v>67</v>
      </c>
      <c r="AQ558" t="s">
        <v>58</v>
      </c>
      <c r="AR558" t="s">
        <v>94</v>
      </c>
      <c r="AS558" t="s">
        <v>58</v>
      </c>
      <c r="AT558" t="s">
        <v>50</v>
      </c>
      <c r="AU558" t="s">
        <v>90</v>
      </c>
      <c r="AV558" t="s">
        <v>91</v>
      </c>
      <c r="AW558" t="s">
        <v>55</v>
      </c>
    </row>
    <row r="559" spans="1:49" x14ac:dyDescent="0.25">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3968</v>
      </c>
      <c r="AO559" t="s">
        <v>39</v>
      </c>
      <c r="AP559" t="s">
        <v>3980</v>
      </c>
      <c r="AQ559" t="s">
        <v>94</v>
      </c>
      <c r="AR559" t="s">
        <v>94</v>
      </c>
      <c r="AS559" t="s">
        <v>58</v>
      </c>
      <c r="AT559" t="s">
        <v>50</v>
      </c>
      <c r="AU559" t="s">
        <v>51</v>
      </c>
      <c r="AV559" t="s">
        <v>52</v>
      </c>
      <c r="AW559" t="s">
        <v>4005</v>
      </c>
    </row>
    <row r="560" spans="1:49" x14ac:dyDescent="0.25">
      <c r="A560" t="s">
        <v>35</v>
      </c>
      <c r="B560" s="3">
        <v>40828</v>
      </c>
      <c r="C560">
        <v>13</v>
      </c>
      <c r="D560">
        <v>13501</v>
      </c>
      <c r="E560" s="7" t="s">
        <v>764</v>
      </c>
      <c r="F560" s="7" t="s">
        <v>37</v>
      </c>
      <c r="G560" t="s">
        <v>3326</v>
      </c>
      <c r="H560">
        <v>30</v>
      </c>
      <c r="I560" t="s">
        <v>46</v>
      </c>
      <c r="J560" t="s">
        <v>62</v>
      </c>
      <c r="K560" t="s">
        <v>63</v>
      </c>
      <c r="L560" t="s">
        <v>55</v>
      </c>
      <c r="M560" s="1" t="s">
        <v>99</v>
      </c>
      <c r="N560" t="s">
        <v>65</v>
      </c>
      <c r="O560" t="s">
        <v>3327</v>
      </c>
      <c r="P560">
        <v>34</v>
      </c>
      <c r="Q560" t="s">
        <v>46</v>
      </c>
      <c r="R560" t="s">
        <v>46</v>
      </c>
      <c r="T560" t="s">
        <v>67</v>
      </c>
      <c r="U560" t="s">
        <v>3328</v>
      </c>
      <c r="V560" t="s">
        <v>48</v>
      </c>
      <c r="W560" t="s">
        <v>67</v>
      </c>
      <c r="X560" t="s">
        <v>50</v>
      </c>
      <c r="Y560" t="s">
        <v>46</v>
      </c>
      <c r="Z560" t="s">
        <v>55</v>
      </c>
      <c r="AA560" t="s">
        <v>55</v>
      </c>
      <c r="AB560" t="s">
        <v>46</v>
      </c>
      <c r="AC560" t="s">
        <v>55</v>
      </c>
      <c r="AD560" t="s">
        <v>55</v>
      </c>
      <c r="AE560" t="s">
        <v>55</v>
      </c>
      <c r="AF560" t="s">
        <v>69</v>
      </c>
      <c r="AG560" t="s">
        <v>69</v>
      </c>
      <c r="AH560" s="2" t="s">
        <v>58</v>
      </c>
      <c r="AI560" s="5" t="s">
        <v>58</v>
      </c>
      <c r="AJ560" t="s">
        <v>46</v>
      </c>
      <c r="AK560" t="s">
        <v>46</v>
      </c>
      <c r="AL560" t="s">
        <v>55</v>
      </c>
      <c r="AM560" t="s">
        <v>381</v>
      </c>
      <c r="AN560" t="s">
        <v>3968</v>
      </c>
      <c r="AO560" t="s">
        <v>46</v>
      </c>
      <c r="AP560" t="s">
        <v>67</v>
      </c>
      <c r="AQ560" t="s">
        <v>67</v>
      </c>
      <c r="AR560" t="s">
        <v>67</v>
      </c>
      <c r="AS560" t="s">
        <v>67</v>
      </c>
      <c r="AT560" t="s">
        <v>50</v>
      </c>
      <c r="AU560" t="s">
        <v>55</v>
      </c>
      <c r="AV560" t="s">
        <v>46</v>
      </c>
      <c r="AW560" t="s">
        <v>55</v>
      </c>
    </row>
    <row r="561" spans="1:49" hidden="1" x14ac:dyDescent="0.25">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x14ac:dyDescent="0.25">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3968</v>
      </c>
      <c r="AO562" t="s">
        <v>46</v>
      </c>
      <c r="AP562" t="s">
        <v>3983</v>
      </c>
      <c r="AQ562" t="s">
        <v>67</v>
      </c>
      <c r="AR562" t="s">
        <v>67</v>
      </c>
      <c r="AS562" t="s">
        <v>58</v>
      </c>
      <c r="AT562" t="s">
        <v>67</v>
      </c>
      <c r="AU562" t="s">
        <v>113</v>
      </c>
      <c r="AV562" t="s">
        <v>46</v>
      </c>
      <c r="AW562" t="s">
        <v>55</v>
      </c>
    </row>
    <row r="563" spans="1:49" x14ac:dyDescent="0.25">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3936</v>
      </c>
      <c r="AL563" t="s">
        <v>94</v>
      </c>
      <c r="AM563" t="s">
        <v>43</v>
      </c>
      <c r="AN563" t="s">
        <v>3968</v>
      </c>
      <c r="AO563" t="s">
        <v>39</v>
      </c>
      <c r="AP563" t="s">
        <v>1342</v>
      </c>
      <c r="AQ563" t="s">
        <v>94</v>
      </c>
      <c r="AR563" t="s">
        <v>58</v>
      </c>
      <c r="AS563" t="s">
        <v>58</v>
      </c>
      <c r="AT563" t="s">
        <v>50</v>
      </c>
      <c r="AU563" t="s">
        <v>51</v>
      </c>
      <c r="AV563" t="s">
        <v>52</v>
      </c>
      <c r="AW563" t="s">
        <v>1542</v>
      </c>
    </row>
    <row r="564" spans="1:49" hidden="1" x14ac:dyDescent="0.25">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3969</v>
      </c>
      <c r="AO564" t="s">
        <v>46</v>
      </c>
      <c r="AP564" t="s">
        <v>67</v>
      </c>
      <c r="AQ564" t="s">
        <v>67</v>
      </c>
      <c r="AR564" t="s">
        <v>67</v>
      </c>
      <c r="AS564" t="s">
        <v>67</v>
      </c>
      <c r="AT564" t="s">
        <v>46</v>
      </c>
      <c r="AU564" t="s">
        <v>55</v>
      </c>
      <c r="AV564" t="s">
        <v>46</v>
      </c>
      <c r="AW564" t="s">
        <v>55</v>
      </c>
    </row>
    <row r="565" spans="1:49" x14ac:dyDescent="0.25">
      <c r="A565" t="s">
        <v>35</v>
      </c>
      <c r="B565" s="3">
        <v>42824</v>
      </c>
      <c r="C565">
        <v>13</v>
      </c>
      <c r="D565">
        <v>13401</v>
      </c>
      <c r="E565" t="s">
        <v>692</v>
      </c>
      <c r="F565" t="s">
        <v>37</v>
      </c>
      <c r="G565" t="s">
        <v>3344</v>
      </c>
      <c r="H565">
        <v>48</v>
      </c>
      <c r="I565" t="s">
        <v>39</v>
      </c>
      <c r="J565" t="s">
        <v>3345</v>
      </c>
      <c r="K565" t="s">
        <v>1619</v>
      </c>
      <c r="L565" t="s">
        <v>42</v>
      </c>
      <c r="M565" t="s">
        <v>381</v>
      </c>
      <c r="N565" t="s">
        <v>44</v>
      </c>
      <c r="O565" t="s">
        <v>3346</v>
      </c>
      <c r="P565">
        <v>55</v>
      </c>
      <c r="Q565" t="s">
        <v>39</v>
      </c>
      <c r="R565" t="s">
        <v>46</v>
      </c>
      <c r="S565" t="s">
        <v>49</v>
      </c>
      <c r="T565" t="s">
        <v>42</v>
      </c>
      <c r="U565" t="s">
        <v>3347</v>
      </c>
      <c r="V565" t="s">
        <v>42</v>
      </c>
      <c r="W565" t="s">
        <v>49</v>
      </c>
      <c r="X565" t="s">
        <v>50</v>
      </c>
      <c r="Y565" t="s">
        <v>42</v>
      </c>
      <c r="Z565" t="s">
        <v>90</v>
      </c>
      <c r="AA565">
        <v>42824</v>
      </c>
      <c r="AB565" t="s">
        <v>91</v>
      </c>
      <c r="AC565" t="s">
        <v>55</v>
      </c>
      <c r="AD565" t="s">
        <v>55</v>
      </c>
      <c r="AE565" t="s">
        <v>55</v>
      </c>
      <c r="AF565" t="s">
        <v>3348</v>
      </c>
      <c r="AG565" t="s">
        <v>3349</v>
      </c>
      <c r="AH565" s="2" t="s">
        <v>58</v>
      </c>
      <c r="AI565" s="5" t="s">
        <v>58</v>
      </c>
      <c r="AJ565" t="s">
        <v>39</v>
      </c>
      <c r="AK565" t="s">
        <v>4007</v>
      </c>
      <c r="AL565" t="s">
        <v>94</v>
      </c>
      <c r="AM565" t="s">
        <v>381</v>
      </c>
      <c r="AN565" t="s">
        <v>3968</v>
      </c>
      <c r="AO565" t="s">
        <v>39</v>
      </c>
      <c r="AP565" t="s">
        <v>67</v>
      </c>
      <c r="AQ565" t="s">
        <v>58</v>
      </c>
      <c r="AR565" t="s">
        <v>94</v>
      </c>
      <c r="AS565" t="s">
        <v>58</v>
      </c>
      <c r="AT565" t="s">
        <v>50</v>
      </c>
      <c r="AU565" t="s">
        <v>90</v>
      </c>
      <c r="AV565" t="s">
        <v>91</v>
      </c>
      <c r="AW565" t="s">
        <v>55</v>
      </c>
    </row>
    <row r="566" spans="1:49" x14ac:dyDescent="0.25">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3968</v>
      </c>
      <c r="AO566" t="s">
        <v>400</v>
      </c>
      <c r="AP566" t="s">
        <v>67</v>
      </c>
      <c r="AQ566" t="s">
        <v>94</v>
      </c>
      <c r="AR566" t="s">
        <v>67</v>
      </c>
      <c r="AS566" t="s">
        <v>58</v>
      </c>
      <c r="AT566" t="s">
        <v>3968</v>
      </c>
      <c r="AU566" t="s">
        <v>112</v>
      </c>
      <c r="AV566" t="s">
        <v>310</v>
      </c>
      <c r="AW566" t="s">
        <v>55</v>
      </c>
    </row>
    <row r="567" spans="1:49" x14ac:dyDescent="0.25">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3968</v>
      </c>
      <c r="AO567" t="s">
        <v>39</v>
      </c>
      <c r="AP567" t="s">
        <v>67</v>
      </c>
      <c r="AQ567" t="s">
        <v>94</v>
      </c>
      <c r="AR567" t="s">
        <v>67</v>
      </c>
      <c r="AS567" t="s">
        <v>58</v>
      </c>
      <c r="AT567" t="s">
        <v>3968</v>
      </c>
      <c r="AU567" t="s">
        <v>112</v>
      </c>
      <c r="AV567" t="s">
        <v>310</v>
      </c>
      <c r="AW567" t="s">
        <v>55</v>
      </c>
    </row>
    <row r="568" spans="1:49" x14ac:dyDescent="0.25">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3968</v>
      </c>
      <c r="AO568" t="s">
        <v>856</v>
      </c>
      <c r="AP568" t="s">
        <v>67</v>
      </c>
      <c r="AQ568" t="s">
        <v>110</v>
      </c>
      <c r="AR568" t="s">
        <v>67</v>
      </c>
      <c r="AS568" t="s">
        <v>58</v>
      </c>
      <c r="AT568" t="s">
        <v>50</v>
      </c>
      <c r="AU568" t="s">
        <v>112</v>
      </c>
      <c r="AV568" t="s">
        <v>113</v>
      </c>
      <c r="AW568" t="s">
        <v>55</v>
      </c>
    </row>
    <row r="569" spans="1:49" hidden="1" x14ac:dyDescent="0.25">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3968</v>
      </c>
      <c r="AO569" t="s">
        <v>46</v>
      </c>
      <c r="AP569" t="s">
        <v>67</v>
      </c>
      <c r="AQ569" t="s">
        <v>94</v>
      </c>
      <c r="AR569" t="s">
        <v>94</v>
      </c>
      <c r="AS569" t="s">
        <v>67</v>
      </c>
      <c r="AT569" t="s">
        <v>3968</v>
      </c>
      <c r="AU569" t="s">
        <v>3371</v>
      </c>
      <c r="AV569" t="s">
        <v>444</v>
      </c>
      <c r="AW569" t="s">
        <v>55</v>
      </c>
    </row>
    <row r="570" spans="1:49" hidden="1" x14ac:dyDescent="0.25">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4028</v>
      </c>
      <c r="AN570" t="s">
        <v>3970</v>
      </c>
      <c r="AO570" t="s">
        <v>39</v>
      </c>
      <c r="AP570" t="s">
        <v>67</v>
      </c>
      <c r="AQ570" t="s">
        <v>94</v>
      </c>
      <c r="AR570" t="s">
        <v>67</v>
      </c>
      <c r="AS570" t="s">
        <v>94</v>
      </c>
      <c r="AT570" t="s">
        <v>89</v>
      </c>
      <c r="AU570" t="s">
        <v>112</v>
      </c>
      <c r="AV570" t="s">
        <v>589</v>
      </c>
      <c r="AW570" t="s">
        <v>55</v>
      </c>
    </row>
    <row r="571" spans="1:49" x14ac:dyDescent="0.25">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3968</v>
      </c>
      <c r="AO571" t="s">
        <v>39</v>
      </c>
      <c r="AP571" t="s">
        <v>3983</v>
      </c>
      <c r="AQ571" t="s">
        <v>58</v>
      </c>
      <c r="AR571" t="s">
        <v>94</v>
      </c>
      <c r="AS571" t="s">
        <v>58</v>
      </c>
      <c r="AT571" t="s">
        <v>50</v>
      </c>
      <c r="AU571" t="s">
        <v>90</v>
      </c>
      <c r="AV571" t="s">
        <v>91</v>
      </c>
      <c r="AW571" t="s">
        <v>55</v>
      </c>
    </row>
    <row r="572" spans="1:49" x14ac:dyDescent="0.25">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3926</v>
      </c>
      <c r="AL572" t="s">
        <v>94</v>
      </c>
      <c r="AM572" t="s">
        <v>74</v>
      </c>
      <c r="AN572" t="s">
        <v>3968</v>
      </c>
      <c r="AO572" t="s">
        <v>39</v>
      </c>
      <c r="AP572" t="s">
        <v>3980</v>
      </c>
      <c r="AQ572" t="s">
        <v>94</v>
      </c>
      <c r="AR572" t="s">
        <v>94</v>
      </c>
      <c r="AS572" t="s">
        <v>58</v>
      </c>
      <c r="AT572" t="s">
        <v>50</v>
      </c>
      <c r="AU572" t="s">
        <v>51</v>
      </c>
      <c r="AV572" t="s">
        <v>52</v>
      </c>
      <c r="AW572" t="s">
        <v>1672</v>
      </c>
    </row>
    <row r="573" spans="1:49" x14ac:dyDescent="0.25">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3968</v>
      </c>
      <c r="AO573" t="s">
        <v>39</v>
      </c>
      <c r="AP573" t="s">
        <v>67</v>
      </c>
      <c r="AQ573" t="s">
        <v>94</v>
      </c>
      <c r="AR573" t="s">
        <v>58</v>
      </c>
      <c r="AS573" t="s">
        <v>58</v>
      </c>
      <c r="AT573" t="s">
        <v>50</v>
      </c>
      <c r="AU573" t="s">
        <v>112</v>
      </c>
      <c r="AV573" t="s">
        <v>4001</v>
      </c>
      <c r="AW573" t="s">
        <v>55</v>
      </c>
    </row>
    <row r="574" spans="1:49" hidden="1" x14ac:dyDescent="0.25">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3970</v>
      </c>
      <c r="AO574" t="s">
        <v>638</v>
      </c>
      <c r="AP574" t="s">
        <v>67</v>
      </c>
      <c r="AQ574" t="s">
        <v>58</v>
      </c>
      <c r="AR574" t="s">
        <v>58</v>
      </c>
      <c r="AS574" t="s">
        <v>94</v>
      </c>
      <c r="AT574" t="s">
        <v>164</v>
      </c>
      <c r="AU574" t="s">
        <v>90</v>
      </c>
      <c r="AV574" t="s">
        <v>91</v>
      </c>
      <c r="AW574" t="s">
        <v>55</v>
      </c>
    </row>
    <row r="575" spans="1:49" x14ac:dyDescent="0.25">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3929</v>
      </c>
      <c r="AL575" t="s">
        <v>58</v>
      </c>
      <c r="AM575" t="s">
        <v>43</v>
      </c>
      <c r="AN575" t="s">
        <v>3968</v>
      </c>
      <c r="AO575" t="s">
        <v>39</v>
      </c>
      <c r="AP575" t="s">
        <v>3929</v>
      </c>
      <c r="AQ575" t="s">
        <v>94</v>
      </c>
      <c r="AR575" t="s">
        <v>94</v>
      </c>
      <c r="AS575" t="s">
        <v>58</v>
      </c>
      <c r="AT575" t="s">
        <v>3990</v>
      </c>
      <c r="AU575" t="s">
        <v>112</v>
      </c>
      <c r="AV575" t="s">
        <v>310</v>
      </c>
      <c r="AW575" t="s">
        <v>55</v>
      </c>
    </row>
    <row r="576" spans="1:49" hidden="1" x14ac:dyDescent="0.25">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3969</v>
      </c>
      <c r="AO576" t="s">
        <v>46</v>
      </c>
      <c r="AP576" t="s">
        <v>67</v>
      </c>
      <c r="AQ576" t="s">
        <v>67</v>
      </c>
      <c r="AR576" t="s">
        <v>67</v>
      </c>
      <c r="AS576" t="s">
        <v>67</v>
      </c>
      <c r="AT576" t="s">
        <v>103</v>
      </c>
      <c r="AU576" t="s">
        <v>113</v>
      </c>
      <c r="AV576" t="s">
        <v>46</v>
      </c>
      <c r="AW576" t="s">
        <v>55</v>
      </c>
    </row>
    <row r="577" spans="1:49" x14ac:dyDescent="0.25">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3968</v>
      </c>
      <c r="AO577" t="s">
        <v>39</v>
      </c>
      <c r="AP577" t="s">
        <v>67</v>
      </c>
      <c r="AQ577" t="s">
        <v>58</v>
      </c>
      <c r="AR577" t="s">
        <v>94</v>
      </c>
      <c r="AS577" t="s">
        <v>58</v>
      </c>
      <c r="AT577" t="s">
        <v>50</v>
      </c>
      <c r="AU577" t="s">
        <v>90</v>
      </c>
      <c r="AV577" t="s">
        <v>91</v>
      </c>
      <c r="AW577" t="s">
        <v>55</v>
      </c>
    </row>
    <row r="578" spans="1:49" x14ac:dyDescent="0.25">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3968</v>
      </c>
      <c r="AO578" t="s">
        <v>39</v>
      </c>
      <c r="AP578" t="s">
        <v>67</v>
      </c>
      <c r="AQ578" t="s">
        <v>58</v>
      </c>
      <c r="AR578" t="s">
        <v>94</v>
      </c>
      <c r="AS578" t="s">
        <v>58</v>
      </c>
      <c r="AT578" t="s">
        <v>50</v>
      </c>
      <c r="AU578" t="s">
        <v>90</v>
      </c>
      <c r="AV578" t="s">
        <v>91</v>
      </c>
      <c r="AW578" t="s">
        <v>55</v>
      </c>
    </row>
    <row r="579" spans="1:49" hidden="1" x14ac:dyDescent="0.25">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3969</v>
      </c>
      <c r="AO579" t="s">
        <v>39</v>
      </c>
      <c r="AP579" t="s">
        <v>67</v>
      </c>
      <c r="AQ579" t="s">
        <v>94</v>
      </c>
      <c r="AR579" t="s">
        <v>67</v>
      </c>
      <c r="AS579" t="s">
        <v>67</v>
      </c>
      <c r="AT579" t="s">
        <v>1247</v>
      </c>
      <c r="AU579" t="s">
        <v>113</v>
      </c>
      <c r="AV579" t="s">
        <v>46</v>
      </c>
      <c r="AW579" t="s">
        <v>55</v>
      </c>
    </row>
    <row r="580" spans="1:49" x14ac:dyDescent="0.25">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3968</v>
      </c>
      <c r="AO580" t="s">
        <v>39</v>
      </c>
      <c r="AP580" t="s">
        <v>67</v>
      </c>
      <c r="AQ580" t="s">
        <v>94</v>
      </c>
      <c r="AR580" t="s">
        <v>67</v>
      </c>
      <c r="AS580" t="s">
        <v>58</v>
      </c>
      <c r="AT580" t="s">
        <v>50</v>
      </c>
      <c r="AU580" t="s">
        <v>112</v>
      </c>
      <c r="AV580" t="s">
        <v>113</v>
      </c>
      <c r="AW580" t="s">
        <v>55</v>
      </c>
    </row>
    <row r="581" spans="1:49" x14ac:dyDescent="0.25">
      <c r="A581" t="s">
        <v>35</v>
      </c>
      <c r="B581" s="3">
        <v>42434</v>
      </c>
      <c r="C581">
        <v>13</v>
      </c>
      <c r="D581">
        <v>13119</v>
      </c>
      <c r="E581" t="s">
        <v>515</v>
      </c>
      <c r="F581" t="s">
        <v>37</v>
      </c>
      <c r="G581" t="s">
        <v>3433</v>
      </c>
      <c r="H581">
        <v>41</v>
      </c>
      <c r="I581" t="s">
        <v>39</v>
      </c>
      <c r="J581" t="s">
        <v>46</v>
      </c>
      <c r="K581" t="s">
        <v>3434</v>
      </c>
      <c r="L581" t="s">
        <v>42</v>
      </c>
      <c r="M581" s="1" t="s">
        <v>43</v>
      </c>
      <c r="N581" t="s">
        <v>44</v>
      </c>
      <c r="O581" t="s">
        <v>3435</v>
      </c>
      <c r="P581">
        <v>61</v>
      </c>
      <c r="Q581" t="s">
        <v>39</v>
      </c>
      <c r="R581" t="s">
        <v>46</v>
      </c>
      <c r="S581" t="s">
        <v>49</v>
      </c>
      <c r="T581" t="s">
        <v>42</v>
      </c>
      <c r="U581" t="s">
        <v>3436</v>
      </c>
      <c r="V581" t="s">
        <v>42</v>
      </c>
      <c r="W581" t="s">
        <v>49</v>
      </c>
      <c r="X581" t="s">
        <v>50</v>
      </c>
      <c r="Y581" t="s">
        <v>42</v>
      </c>
      <c r="Z581" t="s">
        <v>90</v>
      </c>
      <c r="AA581">
        <v>42434</v>
      </c>
      <c r="AB581" t="s">
        <v>91</v>
      </c>
      <c r="AC581" t="s">
        <v>55</v>
      </c>
      <c r="AD581" t="s">
        <v>55</v>
      </c>
      <c r="AE581" t="s">
        <v>55</v>
      </c>
      <c r="AF581" t="s">
        <v>3437</v>
      </c>
      <c r="AG581" t="s">
        <v>3438</v>
      </c>
      <c r="AH581" s="2" t="s">
        <v>58</v>
      </c>
      <c r="AI581" s="5" t="s">
        <v>58</v>
      </c>
      <c r="AJ581" t="s">
        <v>39</v>
      </c>
      <c r="AK581" t="s">
        <v>46</v>
      </c>
      <c r="AL581" t="s">
        <v>94</v>
      </c>
      <c r="AM581" t="s">
        <v>43</v>
      </c>
      <c r="AN581" t="s">
        <v>3968</v>
      </c>
      <c r="AO581" t="s">
        <v>39</v>
      </c>
      <c r="AP581" t="s">
        <v>67</v>
      </c>
      <c r="AQ581" t="s">
        <v>58</v>
      </c>
      <c r="AR581" t="s">
        <v>94</v>
      </c>
      <c r="AS581" t="s">
        <v>58</v>
      </c>
      <c r="AT581" t="s">
        <v>50</v>
      </c>
      <c r="AU581" t="s">
        <v>90</v>
      </c>
      <c r="AV581" t="s">
        <v>91</v>
      </c>
      <c r="AW581" t="s">
        <v>55</v>
      </c>
    </row>
    <row r="582" spans="1:49" hidden="1" x14ac:dyDescent="0.25">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3968</v>
      </c>
      <c r="AO582" t="s">
        <v>39</v>
      </c>
      <c r="AP582" t="s">
        <v>67</v>
      </c>
      <c r="AQ582" t="s">
        <v>94</v>
      </c>
      <c r="AR582" t="s">
        <v>67</v>
      </c>
      <c r="AS582" t="s">
        <v>58</v>
      </c>
      <c r="AT582" t="s">
        <v>50</v>
      </c>
      <c r="AU582" t="s">
        <v>112</v>
      </c>
      <c r="AV582" t="s">
        <v>4002</v>
      </c>
      <c r="AW582" t="s">
        <v>55</v>
      </c>
    </row>
    <row r="583" spans="1:49" x14ac:dyDescent="0.25">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3968</v>
      </c>
      <c r="AO583" t="s">
        <v>39</v>
      </c>
      <c r="AP583" t="s">
        <v>3983</v>
      </c>
      <c r="AQ583" t="s">
        <v>94</v>
      </c>
      <c r="AR583" t="s">
        <v>94</v>
      </c>
      <c r="AS583" t="s">
        <v>58</v>
      </c>
      <c r="AT583" t="s">
        <v>50</v>
      </c>
      <c r="AU583" t="s">
        <v>90</v>
      </c>
      <c r="AV583" t="s">
        <v>91</v>
      </c>
      <c r="AW583" t="s">
        <v>55</v>
      </c>
    </row>
    <row r="584" spans="1:49" x14ac:dyDescent="0.25">
      <c r="A584" t="s">
        <v>35</v>
      </c>
      <c r="B584" s="3">
        <v>42756</v>
      </c>
      <c r="C584">
        <v>13</v>
      </c>
      <c r="D584">
        <v>13501</v>
      </c>
      <c r="E584" s="7" t="s">
        <v>764</v>
      </c>
      <c r="F584" s="7" t="s">
        <v>37</v>
      </c>
      <c r="G584" t="s">
        <v>3452</v>
      </c>
      <c r="H584">
        <v>38</v>
      </c>
      <c r="I584" t="s">
        <v>638</v>
      </c>
      <c r="J584" t="s">
        <v>46</v>
      </c>
      <c r="K584" t="s">
        <v>3453</v>
      </c>
      <c r="L584" t="s">
        <v>42</v>
      </c>
      <c r="M584" t="s">
        <v>43</v>
      </c>
      <c r="N584" t="s">
        <v>44</v>
      </c>
      <c r="O584" t="s">
        <v>3454</v>
      </c>
      <c r="P584">
        <v>38</v>
      </c>
      <c r="Q584" t="s">
        <v>638</v>
      </c>
      <c r="R584" t="s">
        <v>3455</v>
      </c>
      <c r="S584" t="s">
        <v>42</v>
      </c>
      <c r="T584" t="s">
        <v>49</v>
      </c>
      <c r="U584" t="s">
        <v>48</v>
      </c>
      <c r="V584" t="s">
        <v>392</v>
      </c>
      <c r="W584" t="s">
        <v>49</v>
      </c>
      <c r="X584" t="s">
        <v>50</v>
      </c>
      <c r="Y584" t="s">
        <v>42</v>
      </c>
      <c r="Z584" t="s">
        <v>112</v>
      </c>
      <c r="AA584">
        <v>42762</v>
      </c>
      <c r="AB584" t="s">
        <v>176</v>
      </c>
      <c r="AC584" t="s">
        <v>3456</v>
      </c>
      <c r="AD584" t="s">
        <v>55</v>
      </c>
      <c r="AE584" t="s">
        <v>55</v>
      </c>
      <c r="AF584" t="s">
        <v>3457</v>
      </c>
      <c r="AG584" t="s">
        <v>3458</v>
      </c>
      <c r="AH584" s="2" t="s">
        <v>58</v>
      </c>
      <c r="AI584" s="5" t="s">
        <v>58</v>
      </c>
      <c r="AJ584" t="s">
        <v>638</v>
      </c>
      <c r="AK584" t="s">
        <v>46</v>
      </c>
      <c r="AL584" t="s">
        <v>94</v>
      </c>
      <c r="AM584" t="s">
        <v>43</v>
      </c>
      <c r="AN584" t="s">
        <v>3968</v>
      </c>
      <c r="AO584" t="s">
        <v>638</v>
      </c>
      <c r="AP584" t="s">
        <v>3980</v>
      </c>
      <c r="AQ584" t="s">
        <v>94</v>
      </c>
      <c r="AR584" t="s">
        <v>58</v>
      </c>
      <c r="AS584" t="s">
        <v>58</v>
      </c>
      <c r="AT584" t="s">
        <v>50</v>
      </c>
      <c r="AU584" t="s">
        <v>112</v>
      </c>
      <c r="AV584" t="s">
        <v>176</v>
      </c>
      <c r="AW584" t="s">
        <v>55</v>
      </c>
    </row>
    <row r="585" spans="1:49" x14ac:dyDescent="0.25">
      <c r="A585" t="s">
        <v>35</v>
      </c>
      <c r="B585" s="3">
        <v>42568</v>
      </c>
      <c r="C585">
        <v>13</v>
      </c>
      <c r="D585">
        <v>13501</v>
      </c>
      <c r="E585" s="7" t="s">
        <v>764</v>
      </c>
      <c r="F585" s="7" t="s">
        <v>37</v>
      </c>
      <c r="G585" t="s">
        <v>3459</v>
      </c>
      <c r="H585">
        <v>34</v>
      </c>
      <c r="I585" t="s">
        <v>39</v>
      </c>
      <c r="J585" t="s">
        <v>46</v>
      </c>
      <c r="K585" t="s">
        <v>3460</v>
      </c>
      <c r="L585" t="s">
        <v>42</v>
      </c>
      <c r="M585" t="s">
        <v>247</v>
      </c>
      <c r="N585" t="s">
        <v>44</v>
      </c>
      <c r="O585" t="s">
        <v>3461</v>
      </c>
      <c r="P585">
        <v>28</v>
      </c>
      <c r="Q585" t="s">
        <v>39</v>
      </c>
      <c r="R585" t="s">
        <v>3462</v>
      </c>
      <c r="S585" t="s">
        <v>42</v>
      </c>
      <c r="T585" t="s">
        <v>49</v>
      </c>
      <c r="U585" t="s">
        <v>3463</v>
      </c>
      <c r="V585" t="s">
        <v>42</v>
      </c>
      <c r="W585" t="s">
        <v>49</v>
      </c>
      <c r="X585" t="s">
        <v>164</v>
      </c>
      <c r="Y585" t="s">
        <v>42</v>
      </c>
      <c r="Z585" t="s">
        <v>51</v>
      </c>
      <c r="AA585">
        <v>43010</v>
      </c>
      <c r="AB585" t="s">
        <v>52</v>
      </c>
      <c r="AC585" t="s">
        <v>3464</v>
      </c>
      <c r="AD585" t="s">
        <v>3465</v>
      </c>
      <c r="AE585" t="s">
        <v>55</v>
      </c>
      <c r="AF585" t="s">
        <v>3466</v>
      </c>
      <c r="AG585" t="s">
        <v>69</v>
      </c>
      <c r="AH585" s="2" t="s">
        <v>58</v>
      </c>
      <c r="AI585" s="5" t="s">
        <v>58</v>
      </c>
      <c r="AJ585" t="s">
        <v>39</v>
      </c>
      <c r="AK585" t="s">
        <v>46</v>
      </c>
      <c r="AL585" t="s">
        <v>94</v>
      </c>
      <c r="AM585" t="s">
        <v>247</v>
      </c>
      <c r="AN585" t="s">
        <v>3968</v>
      </c>
      <c r="AO585" t="s">
        <v>39</v>
      </c>
      <c r="AP585" t="s">
        <v>3971</v>
      </c>
      <c r="AQ585" t="s">
        <v>94</v>
      </c>
      <c r="AR585" t="s">
        <v>58</v>
      </c>
      <c r="AS585" t="s">
        <v>58</v>
      </c>
      <c r="AT585" t="s">
        <v>164</v>
      </c>
      <c r="AU585" t="s">
        <v>51</v>
      </c>
      <c r="AV585" t="s">
        <v>52</v>
      </c>
      <c r="AW585" t="s">
        <v>3465</v>
      </c>
    </row>
    <row r="586" spans="1:49" x14ac:dyDescent="0.25">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3926</v>
      </c>
      <c r="AL586" t="s">
        <v>94</v>
      </c>
      <c r="AM586" t="s">
        <v>74</v>
      </c>
      <c r="AN586" t="s">
        <v>3968</v>
      </c>
      <c r="AO586" t="s">
        <v>39</v>
      </c>
      <c r="AP586" t="s">
        <v>2132</v>
      </c>
      <c r="AQ586" t="s">
        <v>94</v>
      </c>
      <c r="AR586" t="s">
        <v>58</v>
      </c>
      <c r="AS586" t="s">
        <v>58</v>
      </c>
      <c r="AT586" t="s">
        <v>50</v>
      </c>
      <c r="AU586" t="s">
        <v>51</v>
      </c>
      <c r="AV586" t="s">
        <v>52</v>
      </c>
      <c r="AW586" t="s">
        <v>4005</v>
      </c>
    </row>
    <row r="587" spans="1:49" x14ac:dyDescent="0.25">
      <c r="A587" t="s">
        <v>35</v>
      </c>
      <c r="B587" s="3">
        <v>43767</v>
      </c>
      <c r="C587">
        <v>13</v>
      </c>
      <c r="D587">
        <v>13101</v>
      </c>
      <c r="E587" t="s">
        <v>1265</v>
      </c>
      <c r="F587" t="s">
        <v>37</v>
      </c>
      <c r="G587" t="s">
        <v>3474</v>
      </c>
      <c r="H587">
        <v>44</v>
      </c>
      <c r="I587" t="s">
        <v>39</v>
      </c>
      <c r="J587" t="s">
        <v>2291</v>
      </c>
      <c r="K587" t="s">
        <v>3475</v>
      </c>
      <c r="L587" t="s">
        <v>55</v>
      </c>
      <c r="M587" t="s">
        <v>280</v>
      </c>
      <c r="N587" t="s">
        <v>44</v>
      </c>
      <c r="O587" t="s">
        <v>3476</v>
      </c>
      <c r="P587">
        <v>52</v>
      </c>
      <c r="Q587" t="s">
        <v>39</v>
      </c>
      <c r="R587" t="s">
        <v>3477</v>
      </c>
      <c r="S587" t="s">
        <v>42</v>
      </c>
      <c r="T587" t="s">
        <v>67</v>
      </c>
      <c r="U587" t="s">
        <v>3478</v>
      </c>
      <c r="V587" t="s">
        <v>48</v>
      </c>
      <c r="W587" t="s">
        <v>49</v>
      </c>
      <c r="X587" t="s">
        <v>50</v>
      </c>
      <c r="Y587" t="s">
        <v>46</v>
      </c>
      <c r="Z587" t="s">
        <v>112</v>
      </c>
      <c r="AA587" t="s">
        <v>55</v>
      </c>
      <c r="AB587" t="s">
        <v>859</v>
      </c>
      <c r="AC587" t="s">
        <v>55</v>
      </c>
      <c r="AD587" t="s">
        <v>55</v>
      </c>
      <c r="AE587" t="s">
        <v>55</v>
      </c>
      <c r="AF587" t="s">
        <v>3479</v>
      </c>
      <c r="AG587" t="s">
        <v>3480</v>
      </c>
      <c r="AH587" s="2" t="s">
        <v>58</v>
      </c>
      <c r="AI587" s="5" t="s">
        <v>58</v>
      </c>
      <c r="AJ587" t="s">
        <v>39</v>
      </c>
      <c r="AK587" t="s">
        <v>174</v>
      </c>
      <c r="AL587" t="s">
        <v>55</v>
      </c>
      <c r="AM587" t="s">
        <v>528</v>
      </c>
      <c r="AN587" t="s">
        <v>3968</v>
      </c>
      <c r="AO587" t="s">
        <v>39</v>
      </c>
      <c r="AP587" t="s">
        <v>174</v>
      </c>
      <c r="AQ587" t="s">
        <v>94</v>
      </c>
      <c r="AR587" t="s">
        <v>67</v>
      </c>
      <c r="AS587" t="s">
        <v>58</v>
      </c>
      <c r="AT587" t="s">
        <v>50</v>
      </c>
      <c r="AU587" t="s">
        <v>112</v>
      </c>
      <c r="AV587" t="s">
        <v>4001</v>
      </c>
      <c r="AW587" t="s">
        <v>55</v>
      </c>
    </row>
    <row r="588" spans="1:49" hidden="1" x14ac:dyDescent="0.25">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hidden="1" x14ac:dyDescent="0.25">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3969</v>
      </c>
      <c r="AO589" t="s">
        <v>46</v>
      </c>
      <c r="AP589" t="s">
        <v>3978</v>
      </c>
      <c r="AQ589" t="s">
        <v>67</v>
      </c>
      <c r="AR589" t="s">
        <v>67</v>
      </c>
      <c r="AS589" t="s">
        <v>67</v>
      </c>
      <c r="AT589" t="s">
        <v>46</v>
      </c>
      <c r="AU589" t="s">
        <v>55</v>
      </c>
      <c r="AV589" t="s">
        <v>46</v>
      </c>
      <c r="AW589" t="s">
        <v>55</v>
      </c>
    </row>
    <row r="590" spans="1:49" x14ac:dyDescent="0.25">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3968</v>
      </c>
      <c r="AO590" t="s">
        <v>46</v>
      </c>
      <c r="AP590" t="s">
        <v>67</v>
      </c>
      <c r="AQ590" t="s">
        <v>58</v>
      </c>
      <c r="AR590" t="s">
        <v>67</v>
      </c>
      <c r="AS590" t="s">
        <v>58</v>
      </c>
      <c r="AT590" t="s">
        <v>50</v>
      </c>
      <c r="AU590" t="s">
        <v>55</v>
      </c>
      <c r="AV590" t="s">
        <v>46</v>
      </c>
      <c r="AW590" t="s">
        <v>55</v>
      </c>
    </row>
    <row r="591" spans="1:49" x14ac:dyDescent="0.25">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3963</v>
      </c>
      <c r="AN591" t="s">
        <v>192</v>
      </c>
      <c r="AO591" t="s">
        <v>46</v>
      </c>
      <c r="AP591" t="s">
        <v>67</v>
      </c>
      <c r="AQ591" t="s">
        <v>94</v>
      </c>
      <c r="AR591" t="s">
        <v>67</v>
      </c>
      <c r="AS591" t="s">
        <v>58</v>
      </c>
      <c r="AT591" t="s">
        <v>50</v>
      </c>
      <c r="AU591" t="s">
        <v>112</v>
      </c>
      <c r="AV591" t="s">
        <v>176</v>
      </c>
      <c r="AW591" t="s">
        <v>55</v>
      </c>
    </row>
    <row r="592" spans="1:49" x14ac:dyDescent="0.25">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3925</v>
      </c>
      <c r="AL592" t="s">
        <v>94</v>
      </c>
      <c r="AM592" t="s">
        <v>74</v>
      </c>
      <c r="AN592" t="s">
        <v>3968</v>
      </c>
      <c r="AO592" t="s">
        <v>39</v>
      </c>
      <c r="AP592" t="s">
        <v>4018</v>
      </c>
      <c r="AQ592" t="s">
        <v>94</v>
      </c>
      <c r="AR592" t="s">
        <v>58</v>
      </c>
      <c r="AS592" t="s">
        <v>58</v>
      </c>
      <c r="AT592" t="s">
        <v>50</v>
      </c>
      <c r="AU592" t="s">
        <v>51</v>
      </c>
      <c r="AV592" t="s">
        <v>52</v>
      </c>
      <c r="AW592" t="s">
        <v>894</v>
      </c>
    </row>
    <row r="593" spans="1:49" hidden="1" x14ac:dyDescent="0.25">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3968</v>
      </c>
      <c r="AO593" t="s">
        <v>39</v>
      </c>
      <c r="AP593" t="s">
        <v>3971</v>
      </c>
      <c r="AQ593" t="s">
        <v>58</v>
      </c>
      <c r="AR593" t="s">
        <v>94</v>
      </c>
      <c r="AS593" t="s">
        <v>94</v>
      </c>
      <c r="AT593" t="s">
        <v>164</v>
      </c>
      <c r="AU593" t="s">
        <v>112</v>
      </c>
      <c r="AV593" t="s">
        <v>91</v>
      </c>
      <c r="AW593" t="s">
        <v>55</v>
      </c>
    </row>
    <row r="594" spans="1:49" x14ac:dyDescent="0.25">
      <c r="A594" t="s">
        <v>35</v>
      </c>
      <c r="B594" s="3">
        <v>40602</v>
      </c>
      <c r="C594">
        <v>13</v>
      </c>
      <c r="D594">
        <v>13106</v>
      </c>
      <c r="E594" s="8" t="s">
        <v>1601</v>
      </c>
      <c r="F594" t="s">
        <v>37</v>
      </c>
      <c r="G594" t="s">
        <v>3510</v>
      </c>
      <c r="H594">
        <v>67</v>
      </c>
      <c r="I594" t="s">
        <v>46</v>
      </c>
      <c r="J594" t="s">
        <v>62</v>
      </c>
      <c r="K594" t="s">
        <v>2558</v>
      </c>
      <c r="L594" t="s">
        <v>55</v>
      </c>
      <c r="M594" t="s">
        <v>287</v>
      </c>
      <c r="N594" t="s">
        <v>65</v>
      </c>
      <c r="O594" t="s">
        <v>3511</v>
      </c>
      <c r="P594">
        <v>68</v>
      </c>
      <c r="Q594" t="s">
        <v>46</v>
      </c>
      <c r="R594" t="s">
        <v>46</v>
      </c>
      <c r="T594" t="s">
        <v>67</v>
      </c>
      <c r="U594" t="s">
        <v>3512</v>
      </c>
      <c r="V594" t="s">
        <v>48</v>
      </c>
      <c r="W594" t="s">
        <v>67</v>
      </c>
      <c r="X594" t="s">
        <v>50</v>
      </c>
      <c r="Y594" t="s">
        <v>46</v>
      </c>
      <c r="Z594" t="s">
        <v>55</v>
      </c>
      <c r="AA594" t="s">
        <v>55</v>
      </c>
      <c r="AB594" t="s">
        <v>46</v>
      </c>
      <c r="AC594" t="s">
        <v>55</v>
      </c>
      <c r="AD594" t="s">
        <v>55</v>
      </c>
      <c r="AE594" t="s">
        <v>55</v>
      </c>
      <c r="AF594" t="s">
        <v>69</v>
      </c>
      <c r="AG594" t="s">
        <v>69</v>
      </c>
      <c r="AH594" s="2" t="s">
        <v>58</v>
      </c>
      <c r="AI594" s="5" t="s">
        <v>58</v>
      </c>
      <c r="AJ594" t="s">
        <v>46</v>
      </c>
      <c r="AK594" t="s">
        <v>46</v>
      </c>
      <c r="AL594" t="s">
        <v>55</v>
      </c>
      <c r="AM594" t="s">
        <v>74</v>
      </c>
      <c r="AN594" t="s">
        <v>3968</v>
      </c>
      <c r="AO594" t="s">
        <v>46</v>
      </c>
      <c r="AP594" t="s">
        <v>67</v>
      </c>
      <c r="AQ594" t="s">
        <v>67</v>
      </c>
      <c r="AR594" t="s">
        <v>67</v>
      </c>
      <c r="AS594" t="s">
        <v>67</v>
      </c>
      <c r="AT594" t="s">
        <v>50</v>
      </c>
      <c r="AU594" t="s">
        <v>55</v>
      </c>
      <c r="AV594" t="s">
        <v>46</v>
      </c>
      <c r="AW594" t="s">
        <v>55</v>
      </c>
    </row>
    <row r="595" spans="1:49" hidden="1" x14ac:dyDescent="0.25">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3969</v>
      </c>
      <c r="AO595" t="s">
        <v>46</v>
      </c>
      <c r="AP595" t="s">
        <v>67</v>
      </c>
      <c r="AQ595" t="s">
        <v>67</v>
      </c>
      <c r="AR595" t="s">
        <v>67</v>
      </c>
      <c r="AS595" t="s">
        <v>67</v>
      </c>
      <c r="AT595" t="s">
        <v>103</v>
      </c>
      <c r="AU595" t="s">
        <v>55</v>
      </c>
      <c r="AV595" t="s">
        <v>46</v>
      </c>
      <c r="AW595" t="s">
        <v>55</v>
      </c>
    </row>
    <row r="596" spans="1:49" x14ac:dyDescent="0.25">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3968</v>
      </c>
      <c r="AO596" t="s">
        <v>46</v>
      </c>
      <c r="AP596" t="s">
        <v>67</v>
      </c>
      <c r="AQ596" t="s">
        <v>67</v>
      </c>
      <c r="AR596" t="s">
        <v>67</v>
      </c>
      <c r="AS596" t="s">
        <v>67</v>
      </c>
      <c r="AT596" t="s">
        <v>67</v>
      </c>
      <c r="AU596" t="s">
        <v>113</v>
      </c>
      <c r="AV596" t="s">
        <v>46</v>
      </c>
      <c r="AW596" t="s">
        <v>55</v>
      </c>
    </row>
    <row r="597" spans="1:49" hidden="1" x14ac:dyDescent="0.25">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3970</v>
      </c>
      <c r="AO597" t="s">
        <v>39</v>
      </c>
      <c r="AP597" t="s">
        <v>3980</v>
      </c>
      <c r="AQ597" t="s">
        <v>94</v>
      </c>
      <c r="AR597" t="s">
        <v>94</v>
      </c>
      <c r="AS597" t="s">
        <v>94</v>
      </c>
      <c r="AT597" t="s">
        <v>103</v>
      </c>
      <c r="AU597" t="s">
        <v>51</v>
      </c>
      <c r="AV597" t="s">
        <v>52</v>
      </c>
      <c r="AW597" t="s">
        <v>822</v>
      </c>
    </row>
    <row r="598" spans="1:49" hidden="1" x14ac:dyDescent="0.25">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3968</v>
      </c>
      <c r="AO598" t="s">
        <v>46</v>
      </c>
      <c r="AP598" t="s">
        <v>67</v>
      </c>
      <c r="AQ598" t="s">
        <v>67</v>
      </c>
      <c r="AR598" t="s">
        <v>67</v>
      </c>
      <c r="AS598" t="s">
        <v>67</v>
      </c>
      <c r="AT598" t="s">
        <v>67</v>
      </c>
      <c r="AU598" t="s">
        <v>55</v>
      </c>
      <c r="AV598" t="s">
        <v>46</v>
      </c>
      <c r="AW598" t="s">
        <v>55</v>
      </c>
    </row>
    <row r="599" spans="1:49" hidden="1" x14ac:dyDescent="0.25">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3970</v>
      </c>
      <c r="AO599" t="s">
        <v>39</v>
      </c>
      <c r="AP599" t="s">
        <v>67</v>
      </c>
      <c r="AQ599" t="s">
        <v>94</v>
      </c>
      <c r="AR599" t="s">
        <v>94</v>
      </c>
      <c r="AS599" t="s">
        <v>94</v>
      </c>
      <c r="AT599" t="s">
        <v>103</v>
      </c>
      <c r="AU599" t="s">
        <v>51</v>
      </c>
      <c r="AV599" t="s">
        <v>52</v>
      </c>
      <c r="AW599" t="s">
        <v>4005</v>
      </c>
    </row>
    <row r="600" spans="1:49" x14ac:dyDescent="0.25">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3968</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58</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x14ac:dyDescent="0.25">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3968</v>
      </c>
      <c r="AO602" t="s">
        <v>39</v>
      </c>
      <c r="AP602" t="s">
        <v>3551</v>
      </c>
      <c r="AQ602" t="s">
        <v>94</v>
      </c>
      <c r="AR602" t="s">
        <v>58</v>
      </c>
      <c r="AS602" t="s">
        <v>58</v>
      </c>
      <c r="AT602" t="s">
        <v>50</v>
      </c>
      <c r="AU602" t="s">
        <v>51</v>
      </c>
      <c r="AV602" t="s">
        <v>52</v>
      </c>
      <c r="AW602" t="s">
        <v>54</v>
      </c>
    </row>
    <row r="603" spans="1:49" x14ac:dyDescent="0.25">
      <c r="A603" s="1" t="s">
        <v>35</v>
      </c>
      <c r="B603" s="3">
        <v>44315</v>
      </c>
      <c r="C603">
        <v>13</v>
      </c>
      <c r="D603">
        <v>13129</v>
      </c>
      <c r="E603" s="1" t="s">
        <v>1509</v>
      </c>
      <c r="F603" s="1" t="s">
        <v>37</v>
      </c>
      <c r="G603" t="s">
        <v>3554</v>
      </c>
      <c r="H603" s="11">
        <v>34</v>
      </c>
      <c r="I603" t="s">
        <v>856</v>
      </c>
      <c r="J603" s="1" t="s">
        <v>46</v>
      </c>
      <c r="K603" t="s">
        <v>3555</v>
      </c>
      <c r="L603" s="1" t="s">
        <v>55</v>
      </c>
      <c r="M603" t="s">
        <v>252</v>
      </c>
      <c r="N603" t="s">
        <v>44</v>
      </c>
      <c r="O603" t="s">
        <v>2686</v>
      </c>
      <c r="P603" s="11">
        <v>34</v>
      </c>
      <c r="Q603" t="s">
        <v>2682</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2688</v>
      </c>
      <c r="AG603" t="s">
        <v>3556</v>
      </c>
      <c r="AH603" s="2" t="s">
        <v>58</v>
      </c>
      <c r="AI603" s="5" t="s">
        <v>58</v>
      </c>
      <c r="AJ603" t="s">
        <v>856</v>
      </c>
      <c r="AK603" t="s">
        <v>46</v>
      </c>
      <c r="AL603" t="s">
        <v>55</v>
      </c>
      <c r="AM603" t="s">
        <v>528</v>
      </c>
      <c r="AN603" t="s">
        <v>3968</v>
      </c>
      <c r="AO603" t="s">
        <v>856</v>
      </c>
      <c r="AP603" t="s">
        <v>67</v>
      </c>
      <c r="AQ603" t="s">
        <v>94</v>
      </c>
      <c r="AR603" t="s">
        <v>67</v>
      </c>
      <c r="AS603" t="s">
        <v>58</v>
      </c>
      <c r="AT603" t="s">
        <v>3968</v>
      </c>
      <c r="AU603" t="s">
        <v>112</v>
      </c>
      <c r="AV603" t="s">
        <v>589</v>
      </c>
      <c r="AW603" t="s">
        <v>55</v>
      </c>
    </row>
    <row r="604" spans="1:49" x14ac:dyDescent="0.25">
      <c r="A604" t="s">
        <v>35</v>
      </c>
      <c r="B604" s="3">
        <v>42142</v>
      </c>
      <c r="C604">
        <v>13</v>
      </c>
      <c r="D604">
        <v>13119</v>
      </c>
      <c r="E604" t="s">
        <v>515</v>
      </c>
      <c r="F604" t="s">
        <v>37</v>
      </c>
      <c r="G604" t="s">
        <v>3557</v>
      </c>
      <c r="H604">
        <v>38</v>
      </c>
      <c r="I604" t="s">
        <v>39</v>
      </c>
      <c r="J604" t="s">
        <v>3558</v>
      </c>
      <c r="K604" t="s">
        <v>3559</v>
      </c>
      <c r="L604" t="s">
        <v>42</v>
      </c>
      <c r="M604" t="s">
        <v>381</v>
      </c>
      <c r="N604" t="s">
        <v>44</v>
      </c>
      <c r="O604" t="s">
        <v>3560</v>
      </c>
      <c r="P604">
        <v>42</v>
      </c>
      <c r="Q604" t="s">
        <v>39</v>
      </c>
      <c r="R604" t="s">
        <v>3561</v>
      </c>
      <c r="S604" t="s">
        <v>42</v>
      </c>
      <c r="T604" t="s">
        <v>42</v>
      </c>
      <c r="U604" t="s">
        <v>3562</v>
      </c>
      <c r="V604" t="s">
        <v>321</v>
      </c>
      <c r="W604" t="s">
        <v>49</v>
      </c>
      <c r="X604" t="s">
        <v>50</v>
      </c>
      <c r="Y604" t="s">
        <v>1860</v>
      </c>
      <c r="Z604" t="s">
        <v>51</v>
      </c>
      <c r="AA604">
        <v>43004</v>
      </c>
      <c r="AB604" t="s">
        <v>52</v>
      </c>
      <c r="AC604" t="s">
        <v>3563</v>
      </c>
      <c r="AD604" t="s">
        <v>822</v>
      </c>
      <c r="AE604" t="s">
        <v>55</v>
      </c>
      <c r="AF604" t="s">
        <v>3564</v>
      </c>
      <c r="AG604" t="s">
        <v>3565</v>
      </c>
      <c r="AH604" s="2" t="s">
        <v>58</v>
      </c>
      <c r="AI604" s="5" t="s">
        <v>58</v>
      </c>
      <c r="AJ604" t="s">
        <v>39</v>
      </c>
      <c r="AK604" t="s">
        <v>3947</v>
      </c>
      <c r="AL604" t="s">
        <v>94</v>
      </c>
      <c r="AM604" t="s">
        <v>381</v>
      </c>
      <c r="AN604" t="s">
        <v>3968</v>
      </c>
      <c r="AO604" t="s">
        <v>39</v>
      </c>
      <c r="AP604" t="s">
        <v>4008</v>
      </c>
      <c r="AQ604" t="s">
        <v>94</v>
      </c>
      <c r="AR604" t="s">
        <v>94</v>
      </c>
      <c r="AS604" t="s">
        <v>58</v>
      </c>
      <c r="AT604" t="s">
        <v>50</v>
      </c>
      <c r="AU604" t="s">
        <v>51</v>
      </c>
      <c r="AV604" t="s">
        <v>52</v>
      </c>
      <c r="AW604" t="s">
        <v>822</v>
      </c>
    </row>
    <row r="605" spans="1:49" x14ac:dyDescent="0.25">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3968</v>
      </c>
      <c r="AO605" t="s">
        <v>46</v>
      </c>
      <c r="AP605" t="s">
        <v>3985</v>
      </c>
      <c r="AQ605" t="s">
        <v>58</v>
      </c>
      <c r="AR605" t="s">
        <v>67</v>
      </c>
      <c r="AS605" t="s">
        <v>67</v>
      </c>
      <c r="AT605" t="s">
        <v>103</v>
      </c>
      <c r="AU605" t="s">
        <v>55</v>
      </c>
      <c r="AV605" t="s">
        <v>46</v>
      </c>
      <c r="AW605" t="s">
        <v>55</v>
      </c>
    </row>
    <row r="606" spans="1:49" x14ac:dyDescent="0.25">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3926</v>
      </c>
      <c r="AL606" t="s">
        <v>94</v>
      </c>
      <c r="AM606" t="s">
        <v>247</v>
      </c>
      <c r="AN606" t="s">
        <v>3968</v>
      </c>
      <c r="AO606" t="s">
        <v>39</v>
      </c>
      <c r="AP606" t="s">
        <v>3971</v>
      </c>
      <c r="AQ606" t="s">
        <v>94</v>
      </c>
      <c r="AR606" t="s">
        <v>58</v>
      </c>
      <c r="AS606" t="s">
        <v>58</v>
      </c>
      <c r="AT606" t="s">
        <v>50</v>
      </c>
      <c r="AU606" t="s">
        <v>51</v>
      </c>
      <c r="AV606" t="s">
        <v>52</v>
      </c>
      <c r="AW606" t="s">
        <v>54</v>
      </c>
    </row>
    <row r="607" spans="1:49" hidden="1" x14ac:dyDescent="0.25">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x14ac:dyDescent="0.25">
      <c r="A608" t="s">
        <v>35</v>
      </c>
      <c r="B608" s="3">
        <v>43707</v>
      </c>
      <c r="C608">
        <v>13</v>
      </c>
      <c r="D608">
        <v>13111</v>
      </c>
      <c r="E608" t="s">
        <v>36</v>
      </c>
      <c r="F608" t="s">
        <v>37</v>
      </c>
      <c r="G608" t="s">
        <v>3584</v>
      </c>
      <c r="H608">
        <v>31</v>
      </c>
      <c r="I608" t="s">
        <v>39</v>
      </c>
      <c r="J608" t="s">
        <v>3585</v>
      </c>
      <c r="K608" t="s">
        <v>3586</v>
      </c>
      <c r="L608" t="s">
        <v>55</v>
      </c>
      <c r="M608" t="s">
        <v>43</v>
      </c>
      <c r="N608" t="s">
        <v>44</v>
      </c>
      <c r="O608" t="s">
        <v>1032</v>
      </c>
      <c r="Q608" t="s">
        <v>46</v>
      </c>
      <c r="R608" t="s">
        <v>46</v>
      </c>
      <c r="S608" t="s">
        <v>42</v>
      </c>
      <c r="T608" t="s">
        <v>67</v>
      </c>
      <c r="U608" t="s">
        <v>3587</v>
      </c>
      <c r="V608" t="s">
        <v>48</v>
      </c>
      <c r="W608" t="s">
        <v>49</v>
      </c>
      <c r="X608" t="s">
        <v>50</v>
      </c>
      <c r="Y608" t="s">
        <v>46</v>
      </c>
      <c r="Z608" t="s">
        <v>112</v>
      </c>
      <c r="AA608" t="s">
        <v>55</v>
      </c>
      <c r="AB608" t="s">
        <v>589</v>
      </c>
      <c r="AC608" t="s">
        <v>55</v>
      </c>
      <c r="AD608" t="s">
        <v>55</v>
      </c>
      <c r="AE608" t="s">
        <v>55</v>
      </c>
      <c r="AF608" t="s">
        <v>3588</v>
      </c>
      <c r="AG608" t="s">
        <v>3589</v>
      </c>
      <c r="AH608" s="2" t="s">
        <v>58</v>
      </c>
      <c r="AI608" s="5" t="s">
        <v>58</v>
      </c>
      <c r="AJ608" t="s">
        <v>39</v>
      </c>
      <c r="AK608" t="s">
        <v>3930</v>
      </c>
      <c r="AL608" t="s">
        <v>55</v>
      </c>
      <c r="AM608" t="s">
        <v>43</v>
      </c>
      <c r="AN608" t="s">
        <v>3968</v>
      </c>
      <c r="AO608" t="s">
        <v>46</v>
      </c>
      <c r="AP608" t="s">
        <v>67</v>
      </c>
      <c r="AQ608" t="s">
        <v>94</v>
      </c>
      <c r="AR608" t="s">
        <v>67</v>
      </c>
      <c r="AS608" t="s">
        <v>58</v>
      </c>
      <c r="AT608" t="s">
        <v>50</v>
      </c>
      <c r="AU608" t="s">
        <v>112</v>
      </c>
      <c r="AV608" t="s">
        <v>589</v>
      </c>
      <c r="AW608" t="s">
        <v>55</v>
      </c>
    </row>
    <row r="609" spans="1:49" x14ac:dyDescent="0.25">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3968</v>
      </c>
      <c r="AO609" t="s">
        <v>46</v>
      </c>
      <c r="AP609" t="s">
        <v>67</v>
      </c>
      <c r="AQ609" t="s">
        <v>67</v>
      </c>
      <c r="AR609" t="s">
        <v>67</v>
      </c>
      <c r="AS609" t="s">
        <v>67</v>
      </c>
      <c r="AT609" t="s">
        <v>50</v>
      </c>
      <c r="AU609" t="s">
        <v>55</v>
      </c>
      <c r="AV609" t="s">
        <v>46</v>
      </c>
      <c r="AW609" t="s">
        <v>822</v>
      </c>
    </row>
    <row r="610" spans="1:49" x14ac:dyDescent="0.25">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3968</v>
      </c>
      <c r="AO610" t="s">
        <v>46</v>
      </c>
      <c r="AP610" t="s">
        <v>67</v>
      </c>
      <c r="AQ610" t="s">
        <v>67</v>
      </c>
      <c r="AR610" t="s">
        <v>67</v>
      </c>
      <c r="AS610" t="s">
        <v>67</v>
      </c>
      <c r="AT610" t="s">
        <v>103</v>
      </c>
      <c r="AU610" t="s">
        <v>55</v>
      </c>
      <c r="AV610" t="s">
        <v>46</v>
      </c>
      <c r="AW610" t="s">
        <v>55</v>
      </c>
    </row>
    <row r="611" spans="1:49" x14ac:dyDescent="0.25">
      <c r="A611" t="s">
        <v>35</v>
      </c>
      <c r="B611" s="3">
        <v>41906</v>
      </c>
      <c r="C611" t="s">
        <v>3599</v>
      </c>
      <c r="D611">
        <v>13124</v>
      </c>
      <c r="E611" t="s">
        <v>81</v>
      </c>
      <c r="F611" t="s">
        <v>37</v>
      </c>
      <c r="G611" t="s">
        <v>3600</v>
      </c>
      <c r="H611">
        <v>39</v>
      </c>
      <c r="I611" t="s">
        <v>39</v>
      </c>
      <c r="J611" t="s">
        <v>40</v>
      </c>
      <c r="K611" t="s">
        <v>3601</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c r="AJ611" t="s">
        <v>39</v>
      </c>
      <c r="AK611" t="s">
        <v>3926</v>
      </c>
      <c r="AL611" t="s">
        <v>94</v>
      </c>
      <c r="AM611" t="s">
        <v>528</v>
      </c>
      <c r="AN611" t="s">
        <v>3968</v>
      </c>
      <c r="AO611" t="s">
        <v>39</v>
      </c>
      <c r="AP611" t="s">
        <v>67</v>
      </c>
      <c r="AQ611" t="s">
        <v>58</v>
      </c>
      <c r="AR611" t="s">
        <v>94</v>
      </c>
      <c r="AS611" t="s">
        <v>58</v>
      </c>
      <c r="AT611" t="s">
        <v>50</v>
      </c>
      <c r="AU611" t="s">
        <v>90</v>
      </c>
      <c r="AV611" t="s">
        <v>91</v>
      </c>
      <c r="AW611" t="s">
        <v>55</v>
      </c>
    </row>
    <row r="612" spans="1:49" x14ac:dyDescent="0.25">
      <c r="A612" t="s">
        <v>35</v>
      </c>
      <c r="B612" s="3">
        <v>40832</v>
      </c>
      <c r="C612">
        <v>7</v>
      </c>
      <c r="D612">
        <v>7301</v>
      </c>
      <c r="E612" t="s">
        <v>879</v>
      </c>
      <c r="F612" t="s">
        <v>459</v>
      </c>
      <c r="G612" t="s">
        <v>3602</v>
      </c>
      <c r="H612">
        <v>48</v>
      </c>
      <c r="I612" t="s">
        <v>46</v>
      </c>
      <c r="J612" t="s">
        <v>3603</v>
      </c>
      <c r="K612" t="s">
        <v>301</v>
      </c>
      <c r="L612" t="s">
        <v>55</v>
      </c>
      <c r="M612" s="1" t="s">
        <v>99</v>
      </c>
      <c r="N612" t="s">
        <v>65</v>
      </c>
      <c r="O612" t="s">
        <v>3604</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3953</v>
      </c>
      <c r="AL612" t="s">
        <v>55</v>
      </c>
      <c r="AM612" t="s">
        <v>381</v>
      </c>
      <c r="AN612" t="s">
        <v>3968</v>
      </c>
      <c r="AO612" t="s">
        <v>46</v>
      </c>
      <c r="AP612" t="s">
        <v>3971</v>
      </c>
      <c r="AQ612" t="s">
        <v>58</v>
      </c>
      <c r="AR612" t="s">
        <v>67</v>
      </c>
      <c r="AS612" t="s">
        <v>67</v>
      </c>
      <c r="AT612" t="s">
        <v>50</v>
      </c>
      <c r="AU612" t="s">
        <v>55</v>
      </c>
      <c r="AV612" t="s">
        <v>46</v>
      </c>
      <c r="AW612" t="s">
        <v>55</v>
      </c>
    </row>
    <row r="613" spans="1:49" x14ac:dyDescent="0.25">
      <c r="A613" t="s">
        <v>35</v>
      </c>
      <c r="B613" s="3">
        <v>42041</v>
      </c>
      <c r="C613">
        <v>6</v>
      </c>
      <c r="D613">
        <v>6101</v>
      </c>
      <c r="E613" s="7" t="s">
        <v>716</v>
      </c>
      <c r="F613" s="7" t="s">
        <v>105</v>
      </c>
      <c r="G613" t="s">
        <v>3605</v>
      </c>
      <c r="H613">
        <v>48</v>
      </c>
      <c r="I613" t="s">
        <v>39</v>
      </c>
      <c r="J613" t="s">
        <v>3606</v>
      </c>
      <c r="K613" t="s">
        <v>3607</v>
      </c>
      <c r="L613" t="s">
        <v>42</v>
      </c>
      <c r="M613" t="s">
        <v>74</v>
      </c>
      <c r="N613" t="s">
        <v>44</v>
      </c>
      <c r="O613" t="s">
        <v>3608</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3609</v>
      </c>
      <c r="AG613" t="s">
        <v>3610</v>
      </c>
      <c r="AH613" s="2" t="s">
        <v>58</v>
      </c>
      <c r="AI613" s="5" t="s">
        <v>58</v>
      </c>
      <c r="AJ613" t="s">
        <v>39</v>
      </c>
      <c r="AK613" t="s">
        <v>3938</v>
      </c>
      <c r="AL613" t="s">
        <v>94</v>
      </c>
      <c r="AM613" t="s">
        <v>74</v>
      </c>
      <c r="AN613" t="s">
        <v>3968</v>
      </c>
      <c r="AO613" t="s">
        <v>39</v>
      </c>
      <c r="AP613" t="s">
        <v>67</v>
      </c>
      <c r="AQ613" t="s">
        <v>58</v>
      </c>
      <c r="AR613" t="s">
        <v>94</v>
      </c>
      <c r="AS613" t="s">
        <v>58</v>
      </c>
      <c r="AT613" t="s">
        <v>50</v>
      </c>
      <c r="AU613" t="s">
        <v>90</v>
      </c>
      <c r="AV613" t="s">
        <v>91</v>
      </c>
      <c r="AW613" t="s">
        <v>55</v>
      </c>
    </row>
    <row r="614" spans="1:49" x14ac:dyDescent="0.25">
      <c r="A614" t="s">
        <v>35</v>
      </c>
      <c r="B614" s="3">
        <v>43043</v>
      </c>
      <c r="C614">
        <v>13</v>
      </c>
      <c r="D614">
        <v>13101</v>
      </c>
      <c r="E614" t="s">
        <v>1265</v>
      </c>
      <c r="F614" t="s">
        <v>37</v>
      </c>
      <c r="G614" t="s">
        <v>3611</v>
      </c>
      <c r="H614">
        <v>26</v>
      </c>
      <c r="I614" t="s">
        <v>421</v>
      </c>
      <c r="J614" t="s">
        <v>46</v>
      </c>
      <c r="K614" t="s">
        <v>3612</v>
      </c>
      <c r="L614" t="s">
        <v>42</v>
      </c>
      <c r="M614" t="s">
        <v>43</v>
      </c>
      <c r="N614" t="s">
        <v>44</v>
      </c>
      <c r="O614" t="s">
        <v>3613</v>
      </c>
      <c r="P614">
        <v>31</v>
      </c>
      <c r="Q614" t="s">
        <v>421</v>
      </c>
      <c r="R614" t="s">
        <v>46</v>
      </c>
      <c r="S614" t="s">
        <v>42</v>
      </c>
      <c r="T614" t="s">
        <v>42</v>
      </c>
      <c r="U614" t="s">
        <v>48</v>
      </c>
      <c r="V614" t="s">
        <v>42</v>
      </c>
      <c r="W614" t="s">
        <v>49</v>
      </c>
      <c r="X614" t="s">
        <v>50</v>
      </c>
      <c r="Y614" t="s">
        <v>42</v>
      </c>
      <c r="Z614" t="s">
        <v>112</v>
      </c>
      <c r="AA614">
        <v>43044</v>
      </c>
      <c r="AB614" t="s">
        <v>176</v>
      </c>
      <c r="AC614" t="s">
        <v>3614</v>
      </c>
      <c r="AD614" t="s">
        <v>55</v>
      </c>
      <c r="AE614" t="s">
        <v>55</v>
      </c>
      <c r="AF614" t="s">
        <v>3615</v>
      </c>
      <c r="AG614" t="s">
        <v>3616</v>
      </c>
      <c r="AH614" s="2" t="s">
        <v>58</v>
      </c>
      <c r="AI614" s="5" t="s">
        <v>58</v>
      </c>
      <c r="AJ614" t="s">
        <v>421</v>
      </c>
      <c r="AK614" t="s">
        <v>46</v>
      </c>
      <c r="AL614" t="s">
        <v>94</v>
      </c>
      <c r="AM614" t="s">
        <v>43</v>
      </c>
      <c r="AN614" t="s">
        <v>3968</v>
      </c>
      <c r="AO614" t="s">
        <v>421</v>
      </c>
      <c r="AP614" t="s">
        <v>67</v>
      </c>
      <c r="AQ614" t="s">
        <v>94</v>
      </c>
      <c r="AR614" t="s">
        <v>94</v>
      </c>
      <c r="AS614" t="s">
        <v>58</v>
      </c>
      <c r="AT614" t="s">
        <v>50</v>
      </c>
      <c r="AU614" t="s">
        <v>112</v>
      </c>
      <c r="AV614" t="s">
        <v>176</v>
      </c>
      <c r="AW614" t="s">
        <v>55</v>
      </c>
    </row>
    <row r="615" spans="1:49" hidden="1" x14ac:dyDescent="0.25">
      <c r="A615" t="s">
        <v>35</v>
      </c>
      <c r="B615" s="3">
        <v>43483</v>
      </c>
      <c r="C615">
        <v>3</v>
      </c>
      <c r="D615">
        <v>3101</v>
      </c>
      <c r="E615" t="s">
        <v>705</v>
      </c>
      <c r="F615" t="s">
        <v>706</v>
      </c>
      <c r="G615" t="s">
        <v>3617</v>
      </c>
      <c r="H615">
        <v>50</v>
      </c>
      <c r="I615" t="s">
        <v>39</v>
      </c>
      <c r="J615" t="s">
        <v>3537</v>
      </c>
      <c r="K615" t="s">
        <v>3618</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3619</v>
      </c>
      <c r="AG615" t="s">
        <v>3620</v>
      </c>
      <c r="AH615" s="2" t="s">
        <v>58</v>
      </c>
      <c r="AI615" s="5" t="s">
        <v>94</v>
      </c>
      <c r="AJ615" t="s">
        <v>39</v>
      </c>
      <c r="AK615" t="s">
        <v>3537</v>
      </c>
      <c r="AL615" t="s">
        <v>3924</v>
      </c>
      <c r="AM615" t="s">
        <v>392</v>
      </c>
      <c r="AN615" t="s">
        <v>2047</v>
      </c>
      <c r="AO615" t="s">
        <v>39</v>
      </c>
      <c r="AP615" t="s">
        <v>2049</v>
      </c>
      <c r="AQ615" t="s">
        <v>94</v>
      </c>
      <c r="AR615" t="s">
        <v>67</v>
      </c>
      <c r="AS615" t="s">
        <v>94</v>
      </c>
      <c r="AT615" t="s">
        <v>2817</v>
      </c>
      <c r="AU615" t="s">
        <v>112</v>
      </c>
      <c r="AV615" t="s">
        <v>310</v>
      </c>
      <c r="AW615" t="s">
        <v>55</v>
      </c>
    </row>
    <row r="616" spans="1:49" x14ac:dyDescent="0.25">
      <c r="A616" t="s">
        <v>35</v>
      </c>
      <c r="B616" s="3">
        <v>40517</v>
      </c>
      <c r="C616">
        <v>4</v>
      </c>
      <c r="D616">
        <v>4106</v>
      </c>
      <c r="E616" t="s">
        <v>362</v>
      </c>
      <c r="F616" t="s">
        <v>142</v>
      </c>
      <c r="G616" t="s">
        <v>3621</v>
      </c>
      <c r="H616">
        <v>26</v>
      </c>
      <c r="I616" t="s">
        <v>46</v>
      </c>
      <c r="J616" t="s">
        <v>62</v>
      </c>
      <c r="K616" t="s">
        <v>73</v>
      </c>
      <c r="L616" t="s">
        <v>55</v>
      </c>
      <c r="M616" s="1" t="s">
        <v>1174</v>
      </c>
      <c r="N616" t="s">
        <v>65</v>
      </c>
      <c r="O616" t="s">
        <v>3622</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3968</v>
      </c>
      <c r="AO616" t="s">
        <v>46</v>
      </c>
      <c r="AP616" t="s">
        <v>67</v>
      </c>
      <c r="AQ616" t="s">
        <v>58</v>
      </c>
      <c r="AR616" t="s">
        <v>67</v>
      </c>
      <c r="AS616" t="s">
        <v>67</v>
      </c>
      <c r="AT616" t="s">
        <v>89</v>
      </c>
      <c r="AU616" t="s">
        <v>55</v>
      </c>
      <c r="AV616" t="s">
        <v>46</v>
      </c>
      <c r="AW616" t="s">
        <v>55</v>
      </c>
    </row>
    <row r="617" spans="1:49" x14ac:dyDescent="0.25">
      <c r="A617" t="s">
        <v>35</v>
      </c>
      <c r="B617" s="3">
        <v>40853</v>
      </c>
      <c r="C617">
        <v>5</v>
      </c>
      <c r="D617">
        <v>5701</v>
      </c>
      <c r="E617" t="s">
        <v>150</v>
      </c>
      <c r="F617" t="s">
        <v>151</v>
      </c>
      <c r="G617" t="s">
        <v>3623</v>
      </c>
      <c r="H617">
        <v>21</v>
      </c>
      <c r="I617" t="s">
        <v>46</v>
      </c>
      <c r="J617" t="s">
        <v>62</v>
      </c>
      <c r="K617" t="s">
        <v>63</v>
      </c>
      <c r="L617" t="s">
        <v>55</v>
      </c>
      <c r="M617" t="s">
        <v>1174</v>
      </c>
      <c r="N617" t="s">
        <v>65</v>
      </c>
      <c r="O617" t="s">
        <v>3624</v>
      </c>
      <c r="P617">
        <v>19</v>
      </c>
      <c r="Q617" t="s">
        <v>46</v>
      </c>
      <c r="R617" t="s">
        <v>46</v>
      </c>
      <c r="T617" t="s">
        <v>67</v>
      </c>
      <c r="U617" t="s">
        <v>48</v>
      </c>
      <c r="V617" t="s">
        <v>48</v>
      </c>
      <c r="W617" t="s">
        <v>67</v>
      </c>
      <c r="X617" t="s">
        <v>50</v>
      </c>
      <c r="Y617" t="s">
        <v>46</v>
      </c>
      <c r="Z617" t="s">
        <v>55</v>
      </c>
      <c r="AA617" t="s">
        <v>55</v>
      </c>
      <c r="AB617" t="s">
        <v>46</v>
      </c>
      <c r="AC617" t="s">
        <v>55</v>
      </c>
      <c r="AD617" t="s">
        <v>3625</v>
      </c>
      <c r="AE617" t="s">
        <v>55</v>
      </c>
      <c r="AF617" t="s">
        <v>69</v>
      </c>
      <c r="AG617" t="s">
        <v>69</v>
      </c>
      <c r="AH617" s="2" t="s">
        <v>58</v>
      </c>
      <c r="AI617" s="5" t="s">
        <v>58</v>
      </c>
      <c r="AJ617" t="s">
        <v>46</v>
      </c>
      <c r="AK617" t="s">
        <v>46</v>
      </c>
      <c r="AL617" t="s">
        <v>55</v>
      </c>
      <c r="AM617" t="s">
        <v>1174</v>
      </c>
      <c r="AN617" t="s">
        <v>3968</v>
      </c>
      <c r="AO617" t="s">
        <v>46</v>
      </c>
      <c r="AP617" t="s">
        <v>67</v>
      </c>
      <c r="AQ617" t="s">
        <v>67</v>
      </c>
      <c r="AR617" t="s">
        <v>67</v>
      </c>
      <c r="AS617" t="s">
        <v>67</v>
      </c>
      <c r="AT617" t="s">
        <v>50</v>
      </c>
      <c r="AU617" t="s">
        <v>55</v>
      </c>
      <c r="AV617" t="s">
        <v>46</v>
      </c>
      <c r="AW617" t="s">
        <v>894</v>
      </c>
    </row>
    <row r="618" spans="1:49" hidden="1" x14ac:dyDescent="0.25">
      <c r="A618" t="s">
        <v>35</v>
      </c>
      <c r="B618" s="3">
        <v>43890</v>
      </c>
      <c r="C618" s="14">
        <v>1</v>
      </c>
      <c r="D618" s="14">
        <v>1107</v>
      </c>
      <c r="E618" t="s">
        <v>1586</v>
      </c>
      <c r="F618" t="s">
        <v>449</v>
      </c>
      <c r="G618" t="s">
        <v>3626</v>
      </c>
      <c r="H618" s="14">
        <v>20</v>
      </c>
      <c r="I618" t="s">
        <v>39</v>
      </c>
      <c r="J618" t="s">
        <v>46</v>
      </c>
      <c r="K618" t="s">
        <v>3627</v>
      </c>
      <c r="L618" t="s">
        <v>55</v>
      </c>
      <c r="M618" t="s">
        <v>247</v>
      </c>
      <c r="N618" t="s">
        <v>108</v>
      </c>
      <c r="O618" t="s">
        <v>3628</v>
      </c>
      <c r="P618" s="14">
        <v>17</v>
      </c>
      <c r="Q618" t="s">
        <v>39</v>
      </c>
      <c r="R618" t="s">
        <v>46</v>
      </c>
      <c r="S618" t="s">
        <v>42</v>
      </c>
      <c r="T618" t="s">
        <v>42</v>
      </c>
      <c r="U618" t="s">
        <v>3629</v>
      </c>
      <c r="V618" t="s">
        <v>48</v>
      </c>
      <c r="W618" t="s">
        <v>42</v>
      </c>
      <c r="X618" t="s">
        <v>3630</v>
      </c>
      <c r="Y618" t="s">
        <v>46</v>
      </c>
      <c r="Z618" t="s">
        <v>112</v>
      </c>
      <c r="AA618" s="14" t="s">
        <v>55</v>
      </c>
      <c r="AB618" t="s">
        <v>3631</v>
      </c>
      <c r="AC618" t="s">
        <v>55</v>
      </c>
      <c r="AD618" t="s">
        <v>55</v>
      </c>
      <c r="AE618" t="s">
        <v>55</v>
      </c>
      <c r="AF618" t="s">
        <v>3632</v>
      </c>
      <c r="AG618" t="s">
        <v>3633</v>
      </c>
      <c r="AH618" s="2" t="s">
        <v>58</v>
      </c>
      <c r="AI618" s="5" t="s">
        <v>94</v>
      </c>
      <c r="AJ618" t="s">
        <v>39</v>
      </c>
      <c r="AK618" t="s">
        <v>46</v>
      </c>
      <c r="AL618" t="s">
        <v>55</v>
      </c>
      <c r="AM618" t="s">
        <v>247</v>
      </c>
      <c r="AN618" t="s">
        <v>3968</v>
      </c>
      <c r="AO618" t="s">
        <v>39</v>
      </c>
      <c r="AP618" t="s">
        <v>67</v>
      </c>
      <c r="AQ618" t="s">
        <v>94</v>
      </c>
      <c r="AR618" t="s">
        <v>94</v>
      </c>
      <c r="AS618" t="s">
        <v>94</v>
      </c>
      <c r="AT618" t="s">
        <v>3630</v>
      </c>
      <c r="AU618" t="s">
        <v>112</v>
      </c>
      <c r="AV618" t="s">
        <v>3631</v>
      </c>
      <c r="AW618" t="s">
        <v>55</v>
      </c>
    </row>
    <row r="619" spans="1:49" x14ac:dyDescent="0.25">
      <c r="A619" t="s">
        <v>35</v>
      </c>
      <c r="B619" s="3">
        <v>42151</v>
      </c>
      <c r="C619">
        <v>10</v>
      </c>
      <c r="D619">
        <v>10109</v>
      </c>
      <c r="E619" t="s">
        <v>2366</v>
      </c>
      <c r="F619" t="s">
        <v>188</v>
      </c>
      <c r="G619" t="s">
        <v>3634</v>
      </c>
      <c r="H619">
        <v>14</v>
      </c>
      <c r="I619" t="s">
        <v>39</v>
      </c>
      <c r="J619" t="s">
        <v>159</v>
      </c>
      <c r="K619" t="s">
        <v>3635</v>
      </c>
      <c r="L619" t="s">
        <v>42</v>
      </c>
      <c r="M619" t="s">
        <v>247</v>
      </c>
      <c r="N619" t="s">
        <v>44</v>
      </c>
      <c r="O619" t="s">
        <v>3636</v>
      </c>
      <c r="P619">
        <v>16</v>
      </c>
      <c r="Q619" t="s">
        <v>39</v>
      </c>
      <c r="R619" t="s">
        <v>46</v>
      </c>
      <c r="S619" t="s">
        <v>42</v>
      </c>
      <c r="T619" t="s">
        <v>42</v>
      </c>
      <c r="U619" t="s">
        <v>3637</v>
      </c>
      <c r="V619" t="s">
        <v>42</v>
      </c>
      <c r="W619" t="s">
        <v>49</v>
      </c>
      <c r="X619" t="s">
        <v>164</v>
      </c>
      <c r="Y619" t="s">
        <v>42</v>
      </c>
      <c r="Z619" t="s">
        <v>51</v>
      </c>
      <c r="AA619">
        <v>42394</v>
      </c>
      <c r="AB619" t="s">
        <v>351</v>
      </c>
      <c r="AC619" t="s">
        <v>500</v>
      </c>
      <c r="AD619" t="s">
        <v>3638</v>
      </c>
      <c r="AE619" t="s">
        <v>55</v>
      </c>
      <c r="AF619" t="s">
        <v>3639</v>
      </c>
      <c r="AG619" t="s">
        <v>3640</v>
      </c>
      <c r="AH619" s="2" t="s">
        <v>58</v>
      </c>
      <c r="AI619" s="5" t="s">
        <v>58</v>
      </c>
      <c r="AJ619" t="s">
        <v>39</v>
      </c>
      <c r="AK619" t="s">
        <v>429</v>
      </c>
      <c r="AL619" t="s">
        <v>94</v>
      </c>
      <c r="AM619" t="s">
        <v>247</v>
      </c>
      <c r="AN619" t="s">
        <v>3968</v>
      </c>
      <c r="AO619" t="s">
        <v>39</v>
      </c>
      <c r="AP619" t="s">
        <v>67</v>
      </c>
      <c r="AQ619" t="s">
        <v>94</v>
      </c>
      <c r="AR619" t="s">
        <v>94</v>
      </c>
      <c r="AS619" t="s">
        <v>58</v>
      </c>
      <c r="AT619" t="s">
        <v>164</v>
      </c>
      <c r="AU619" t="s">
        <v>51</v>
      </c>
      <c r="AV619" t="s">
        <v>351</v>
      </c>
      <c r="AW619" t="s">
        <v>3638</v>
      </c>
    </row>
    <row r="620" spans="1:49" hidden="1" x14ac:dyDescent="0.25">
      <c r="A620" t="s">
        <v>35</v>
      </c>
      <c r="B620" s="3">
        <v>44136</v>
      </c>
      <c r="C620">
        <v>14</v>
      </c>
      <c r="D620">
        <v>14101</v>
      </c>
      <c r="E620" t="s">
        <v>636</v>
      </c>
      <c r="F620" t="s">
        <v>615</v>
      </c>
      <c r="G620" t="s">
        <v>3641</v>
      </c>
      <c r="H620">
        <v>24</v>
      </c>
      <c r="I620" t="s">
        <v>39</v>
      </c>
      <c r="J620" t="s">
        <v>46</v>
      </c>
      <c r="K620" t="s">
        <v>3642</v>
      </c>
      <c r="L620" t="s">
        <v>55</v>
      </c>
      <c r="M620" t="s">
        <v>43</v>
      </c>
      <c r="N620" t="s">
        <v>108</v>
      </c>
      <c r="O620" t="s">
        <v>3643</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3644</v>
      </c>
      <c r="AG620" t="s">
        <v>3645</v>
      </c>
      <c r="AH620" s="2" t="s">
        <v>58</v>
      </c>
      <c r="AI620" s="5" t="s">
        <v>94</v>
      </c>
      <c r="AJ620" t="s">
        <v>39</v>
      </c>
      <c r="AK620" t="s">
        <v>46</v>
      </c>
      <c r="AL620" t="s">
        <v>55</v>
      </c>
      <c r="AM620" t="s">
        <v>43</v>
      </c>
      <c r="AN620" t="s">
        <v>3968</v>
      </c>
      <c r="AO620" t="s">
        <v>39</v>
      </c>
      <c r="AP620" t="s">
        <v>67</v>
      </c>
      <c r="AQ620" t="s">
        <v>110</v>
      </c>
      <c r="AR620" t="s">
        <v>58</v>
      </c>
      <c r="AS620" t="s">
        <v>67</v>
      </c>
      <c r="AT620" t="s">
        <v>3968</v>
      </c>
      <c r="AU620" t="s">
        <v>113</v>
      </c>
      <c r="AV620" t="s">
        <v>46</v>
      </c>
      <c r="AW620" t="s">
        <v>55</v>
      </c>
    </row>
    <row r="621" spans="1:49" hidden="1" x14ac:dyDescent="0.25">
      <c r="A621" t="s">
        <v>35</v>
      </c>
      <c r="B621" s="3">
        <v>43381</v>
      </c>
      <c r="C621">
        <v>14</v>
      </c>
      <c r="D621">
        <v>14107</v>
      </c>
      <c r="E621" t="s">
        <v>2308</v>
      </c>
      <c r="F621" t="s">
        <v>615</v>
      </c>
      <c r="G621" t="s">
        <v>3646</v>
      </c>
      <c r="I621" t="s">
        <v>39</v>
      </c>
      <c r="J621" t="s">
        <v>46</v>
      </c>
      <c r="K621" t="s">
        <v>3647</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3648</v>
      </c>
      <c r="AD621" t="s">
        <v>55</v>
      </c>
      <c r="AE621" t="s">
        <v>55</v>
      </c>
      <c r="AF621" t="s">
        <v>3649</v>
      </c>
      <c r="AG621" t="s">
        <v>3650</v>
      </c>
      <c r="AH621" s="2" t="s">
        <v>58</v>
      </c>
      <c r="AI621" s="5" t="s">
        <v>94</v>
      </c>
      <c r="AJ621" t="s">
        <v>39</v>
      </c>
      <c r="AK621" t="s">
        <v>46</v>
      </c>
      <c r="AL621" t="s">
        <v>58</v>
      </c>
      <c r="AM621" t="s">
        <v>365</v>
      </c>
      <c r="AN621" t="s">
        <v>3969</v>
      </c>
      <c r="AO621" t="s">
        <v>39</v>
      </c>
      <c r="AP621" t="s">
        <v>67</v>
      </c>
      <c r="AQ621" t="s">
        <v>94</v>
      </c>
      <c r="AR621" t="s">
        <v>58</v>
      </c>
      <c r="AS621" t="s">
        <v>94</v>
      </c>
      <c r="AT621" t="s">
        <v>1247</v>
      </c>
      <c r="AU621" t="s">
        <v>112</v>
      </c>
      <c r="AV621" t="s">
        <v>176</v>
      </c>
      <c r="AW621" t="s">
        <v>55</v>
      </c>
    </row>
    <row r="622" spans="1:49" x14ac:dyDescent="0.25">
      <c r="A622" t="s">
        <v>35</v>
      </c>
      <c r="B622" s="3">
        <v>40518</v>
      </c>
      <c r="C622">
        <v>16</v>
      </c>
      <c r="D622">
        <v>16201</v>
      </c>
      <c r="E622" s="7" t="s">
        <v>3651</v>
      </c>
      <c r="F622" s="7" t="s">
        <v>371</v>
      </c>
      <c r="G622" t="s">
        <v>3652</v>
      </c>
      <c r="H622">
        <v>40</v>
      </c>
      <c r="I622" t="s">
        <v>46</v>
      </c>
      <c r="J622" t="s">
        <v>62</v>
      </c>
      <c r="K622" t="s">
        <v>667</v>
      </c>
      <c r="L622" t="s">
        <v>55</v>
      </c>
      <c r="M622" t="s">
        <v>287</v>
      </c>
      <c r="N622" t="s">
        <v>65</v>
      </c>
      <c r="O622" t="s">
        <v>3653</v>
      </c>
      <c r="P622">
        <v>39</v>
      </c>
      <c r="Q622" t="s">
        <v>46</v>
      </c>
      <c r="R622" t="s">
        <v>46</v>
      </c>
      <c r="S622" t="s">
        <v>58</v>
      </c>
      <c r="T622" t="s">
        <v>67</v>
      </c>
      <c r="U622" t="s">
        <v>3654</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3968</v>
      </c>
      <c r="AO622" t="s">
        <v>46</v>
      </c>
      <c r="AP622" t="s">
        <v>67</v>
      </c>
      <c r="AQ622" t="s">
        <v>58</v>
      </c>
      <c r="AR622" t="s">
        <v>67</v>
      </c>
      <c r="AS622" t="s">
        <v>67</v>
      </c>
      <c r="AT622" t="s">
        <v>103</v>
      </c>
      <c r="AU622" t="s">
        <v>55</v>
      </c>
      <c r="AV622" t="s">
        <v>46</v>
      </c>
      <c r="AW622" t="s">
        <v>55</v>
      </c>
    </row>
    <row r="623" spans="1:49" x14ac:dyDescent="0.25">
      <c r="A623" t="s">
        <v>35</v>
      </c>
      <c r="B623" s="3">
        <v>40957</v>
      </c>
      <c r="C623">
        <v>13</v>
      </c>
      <c r="D623">
        <v>13101</v>
      </c>
      <c r="E623" t="s">
        <v>1265</v>
      </c>
      <c r="F623" t="s">
        <v>37</v>
      </c>
      <c r="G623" t="s">
        <v>3655</v>
      </c>
      <c r="H623">
        <v>82</v>
      </c>
      <c r="I623" t="s">
        <v>46</v>
      </c>
      <c r="J623" t="s">
        <v>62</v>
      </c>
      <c r="K623" s="1" t="s">
        <v>301</v>
      </c>
      <c r="L623" t="s">
        <v>55</v>
      </c>
      <c r="M623" t="s">
        <v>287</v>
      </c>
      <c r="N623" t="s">
        <v>65</v>
      </c>
      <c r="O623" t="s">
        <v>3656</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c r="AJ623" t="s">
        <v>46</v>
      </c>
      <c r="AK623" t="s">
        <v>46</v>
      </c>
      <c r="AL623" t="s">
        <v>55</v>
      </c>
      <c r="AM623" t="s">
        <v>74</v>
      </c>
      <c r="AN623" t="s">
        <v>3968</v>
      </c>
      <c r="AO623" t="s">
        <v>46</v>
      </c>
      <c r="AP623" t="s">
        <v>67</v>
      </c>
      <c r="AQ623" t="s">
        <v>58</v>
      </c>
      <c r="AR623" t="s">
        <v>67</v>
      </c>
      <c r="AS623" t="s">
        <v>58</v>
      </c>
      <c r="AT623" t="s">
        <v>50</v>
      </c>
      <c r="AU623" t="s">
        <v>55</v>
      </c>
      <c r="AV623" t="s">
        <v>46</v>
      </c>
      <c r="AW623" t="s">
        <v>55</v>
      </c>
    </row>
    <row r="624" spans="1:49" hidden="1" x14ac:dyDescent="0.25">
      <c r="A624" t="s">
        <v>35</v>
      </c>
      <c r="B624" s="3">
        <v>43688</v>
      </c>
      <c r="C624">
        <v>4</v>
      </c>
      <c r="D624">
        <v>4301</v>
      </c>
      <c r="E624" t="s">
        <v>3657</v>
      </c>
      <c r="F624" t="s">
        <v>142</v>
      </c>
      <c r="G624" t="s">
        <v>3658</v>
      </c>
      <c r="H624">
        <v>21</v>
      </c>
      <c r="I624" t="s">
        <v>39</v>
      </c>
      <c r="J624" t="s">
        <v>46</v>
      </c>
      <c r="K624" t="s">
        <v>3659</v>
      </c>
      <c r="L624" t="s">
        <v>55</v>
      </c>
      <c r="M624" t="s">
        <v>43</v>
      </c>
      <c r="N624" t="s">
        <v>44</v>
      </c>
      <c r="O624" t="s">
        <v>3660</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3661</v>
      </c>
      <c r="AG624" t="s">
        <v>3662</v>
      </c>
      <c r="AH624" s="2" t="s">
        <v>58</v>
      </c>
      <c r="AI624" s="5" t="s">
        <v>94</v>
      </c>
      <c r="AJ624" t="s">
        <v>39</v>
      </c>
      <c r="AK624" t="s">
        <v>46</v>
      </c>
      <c r="AL624" t="s">
        <v>55</v>
      </c>
      <c r="AM624" t="s">
        <v>43</v>
      </c>
      <c r="AN624" t="s">
        <v>3968</v>
      </c>
      <c r="AO624" t="s">
        <v>39</v>
      </c>
      <c r="AP624" t="s">
        <v>67</v>
      </c>
      <c r="AQ624" t="s">
        <v>94</v>
      </c>
      <c r="AR624" t="s">
        <v>67</v>
      </c>
      <c r="AS624" t="s">
        <v>58</v>
      </c>
      <c r="AT624" t="s">
        <v>50</v>
      </c>
      <c r="AU624" t="s">
        <v>112</v>
      </c>
      <c r="AV624" t="s">
        <v>113</v>
      </c>
      <c r="AW624" t="s">
        <v>55</v>
      </c>
    </row>
    <row r="625" spans="1:49" hidden="1" x14ac:dyDescent="0.25">
      <c r="A625" t="s">
        <v>35</v>
      </c>
      <c r="B625" s="3">
        <v>43843</v>
      </c>
      <c r="C625" s="14">
        <v>7</v>
      </c>
      <c r="D625" s="14">
        <v>7404</v>
      </c>
      <c r="E625" t="s">
        <v>3663</v>
      </c>
      <c r="F625" t="s">
        <v>459</v>
      </c>
      <c r="G625" t="s">
        <v>3664</v>
      </c>
      <c r="H625" s="14">
        <v>59</v>
      </c>
      <c r="I625" t="s">
        <v>39</v>
      </c>
      <c r="J625" t="s">
        <v>46</v>
      </c>
      <c r="K625" t="s">
        <v>3665</v>
      </c>
      <c r="L625" t="s">
        <v>55</v>
      </c>
      <c r="M625" t="s">
        <v>191</v>
      </c>
      <c r="N625" t="s">
        <v>192</v>
      </c>
      <c r="O625" t="s">
        <v>3666</v>
      </c>
      <c r="P625" s="14">
        <v>31</v>
      </c>
      <c r="Q625" t="s">
        <v>39</v>
      </c>
      <c r="R625" t="s">
        <v>46</v>
      </c>
      <c r="S625" t="s">
        <v>42</v>
      </c>
      <c r="T625" t="s">
        <v>67</v>
      </c>
      <c r="U625" t="s">
        <v>3667</v>
      </c>
      <c r="V625" t="s">
        <v>48</v>
      </c>
      <c r="W625" t="s">
        <v>42</v>
      </c>
      <c r="X625" t="s">
        <v>103</v>
      </c>
      <c r="Y625" t="s">
        <v>46</v>
      </c>
      <c r="Z625" t="s">
        <v>112</v>
      </c>
      <c r="AA625" s="14" t="s">
        <v>55</v>
      </c>
      <c r="AB625" t="s">
        <v>310</v>
      </c>
      <c r="AC625" t="s">
        <v>55</v>
      </c>
      <c r="AD625" t="s">
        <v>55</v>
      </c>
      <c r="AE625" t="s">
        <v>55</v>
      </c>
      <c r="AF625" t="s">
        <v>3668</v>
      </c>
      <c r="AG625" t="s">
        <v>3669</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hidden="1" x14ac:dyDescent="0.25">
      <c r="A626" s="1" t="s">
        <v>35</v>
      </c>
      <c r="B626" s="3">
        <v>44299</v>
      </c>
      <c r="C626">
        <v>13</v>
      </c>
      <c r="D626">
        <v>13401</v>
      </c>
      <c r="E626" s="8" t="s">
        <v>692</v>
      </c>
      <c r="F626" s="1" t="s">
        <v>37</v>
      </c>
      <c r="G626" t="s">
        <v>3670</v>
      </c>
      <c r="H626" s="11">
        <v>3</v>
      </c>
      <c r="I626" t="s">
        <v>39</v>
      </c>
      <c r="J626" s="1" t="s">
        <v>46</v>
      </c>
      <c r="K626" s="1" t="s">
        <v>3671</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hidden="1" x14ac:dyDescent="0.25">
      <c r="A627" t="s">
        <v>35</v>
      </c>
      <c r="B627" s="3">
        <v>40964</v>
      </c>
      <c r="C627">
        <v>2</v>
      </c>
      <c r="D627">
        <v>2301</v>
      </c>
      <c r="E627" t="s">
        <v>3672</v>
      </c>
      <c r="F627" t="s">
        <v>198</v>
      </c>
      <c r="G627" t="s">
        <v>3673</v>
      </c>
      <c r="H627">
        <v>8</v>
      </c>
      <c r="I627" t="s">
        <v>46</v>
      </c>
      <c r="J627" t="s">
        <v>62</v>
      </c>
      <c r="K627" s="1" t="s">
        <v>2351</v>
      </c>
      <c r="L627" t="s">
        <v>58</v>
      </c>
      <c r="M627" t="s">
        <v>2147</v>
      </c>
      <c r="N627" t="s">
        <v>393</v>
      </c>
      <c r="O627" t="s">
        <v>3674</v>
      </c>
      <c r="P627">
        <v>34</v>
      </c>
      <c r="Q627" t="s">
        <v>46</v>
      </c>
      <c r="R627" t="s">
        <v>46</v>
      </c>
      <c r="S627" t="s">
        <v>67</v>
      </c>
      <c r="T627" t="s">
        <v>67</v>
      </c>
      <c r="U627" t="s">
        <v>3675</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3969</v>
      </c>
      <c r="AO627" t="s">
        <v>46</v>
      </c>
      <c r="AP627" t="s">
        <v>67</v>
      </c>
      <c r="AQ627" t="s">
        <v>67</v>
      </c>
      <c r="AR627" t="s">
        <v>67</v>
      </c>
      <c r="AS627" t="s">
        <v>94</v>
      </c>
      <c r="AT627" t="s">
        <v>67</v>
      </c>
      <c r="AU627" t="s">
        <v>55</v>
      </c>
      <c r="AV627" t="s">
        <v>46</v>
      </c>
      <c r="AW627" t="s">
        <v>55</v>
      </c>
    </row>
    <row r="628" spans="1:49" x14ac:dyDescent="0.25">
      <c r="A628" t="s">
        <v>35</v>
      </c>
      <c r="B628" s="3">
        <v>40217</v>
      </c>
      <c r="C628">
        <v>13</v>
      </c>
      <c r="D628">
        <v>13602</v>
      </c>
      <c r="E628" s="7" t="s">
        <v>906</v>
      </c>
      <c r="F628" s="7" t="s">
        <v>37</v>
      </c>
      <c r="G628" s="7" t="s">
        <v>3676</v>
      </c>
      <c r="H628">
        <v>20</v>
      </c>
      <c r="I628" t="s">
        <v>46</v>
      </c>
      <c r="J628" t="s">
        <v>62</v>
      </c>
      <c r="K628" t="s">
        <v>286</v>
      </c>
      <c r="L628" t="s">
        <v>55</v>
      </c>
      <c r="M628" t="s">
        <v>287</v>
      </c>
      <c r="N628" t="s">
        <v>65</v>
      </c>
      <c r="O628" t="s">
        <v>3677</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c r="AJ628" t="s">
        <v>46</v>
      </c>
      <c r="AK628" t="s">
        <v>46</v>
      </c>
      <c r="AL628" t="s">
        <v>55</v>
      </c>
      <c r="AM628" t="s">
        <v>74</v>
      </c>
      <c r="AN628" t="s">
        <v>3968</v>
      </c>
      <c r="AO628" t="s">
        <v>46</v>
      </c>
      <c r="AP628" t="s">
        <v>67</v>
      </c>
      <c r="AQ628" t="s">
        <v>67</v>
      </c>
      <c r="AR628" t="s">
        <v>67</v>
      </c>
      <c r="AS628" t="s">
        <v>67</v>
      </c>
      <c r="AT628" t="s">
        <v>103</v>
      </c>
      <c r="AU628" t="s">
        <v>55</v>
      </c>
      <c r="AV628" t="s">
        <v>46</v>
      </c>
      <c r="AW628" t="s">
        <v>55</v>
      </c>
    </row>
    <row r="629" spans="1:49" x14ac:dyDescent="0.25">
      <c r="A629" t="s">
        <v>35</v>
      </c>
      <c r="B629" s="3">
        <v>40467</v>
      </c>
      <c r="C629">
        <v>5</v>
      </c>
      <c r="D629">
        <v>5101</v>
      </c>
      <c r="E629" t="s">
        <v>151</v>
      </c>
      <c r="F629" t="s">
        <v>151</v>
      </c>
      <c r="G629" t="s">
        <v>3678</v>
      </c>
      <c r="H629">
        <v>27</v>
      </c>
      <c r="I629" t="s">
        <v>46</v>
      </c>
      <c r="J629" t="s">
        <v>62</v>
      </c>
      <c r="K629" t="s">
        <v>667</v>
      </c>
      <c r="L629" t="s">
        <v>55</v>
      </c>
      <c r="M629" t="s">
        <v>392</v>
      </c>
      <c r="N629" t="s">
        <v>3679</v>
      </c>
      <c r="O629" t="s">
        <v>3680</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3967</v>
      </c>
      <c r="AO629" t="s">
        <v>46</v>
      </c>
      <c r="AP629" t="s">
        <v>67</v>
      </c>
      <c r="AQ629" t="s">
        <v>58</v>
      </c>
      <c r="AR629" t="s">
        <v>67</v>
      </c>
      <c r="AS629" t="s">
        <v>67</v>
      </c>
      <c r="AT629" t="s">
        <v>89</v>
      </c>
      <c r="AU629" t="s">
        <v>55</v>
      </c>
      <c r="AV629" t="s">
        <v>46</v>
      </c>
      <c r="AW629" t="s">
        <v>55</v>
      </c>
    </row>
    <row r="630" spans="1:49" x14ac:dyDescent="0.25">
      <c r="A630" t="s">
        <v>35</v>
      </c>
      <c r="B630" s="3">
        <v>40520</v>
      </c>
      <c r="C630">
        <v>10</v>
      </c>
      <c r="D630">
        <v>10101</v>
      </c>
      <c r="E630" t="s">
        <v>258</v>
      </c>
      <c r="F630" t="s">
        <v>188</v>
      </c>
      <c r="G630" s="7" t="s">
        <v>3681</v>
      </c>
      <c r="H630">
        <v>23</v>
      </c>
      <c r="I630" t="s">
        <v>46</v>
      </c>
      <c r="J630" t="s">
        <v>3682</v>
      </c>
      <c r="K630" t="s">
        <v>73</v>
      </c>
      <c r="L630" t="s">
        <v>55</v>
      </c>
      <c r="M630" t="s">
        <v>655</v>
      </c>
      <c r="N630" t="s">
        <v>65</v>
      </c>
      <c r="O630" t="s">
        <v>3683</v>
      </c>
      <c r="P630">
        <v>19</v>
      </c>
      <c r="Q630" t="s">
        <v>46</v>
      </c>
      <c r="R630" t="s">
        <v>46</v>
      </c>
      <c r="S630" t="s">
        <v>67</v>
      </c>
      <c r="T630" t="s">
        <v>67</v>
      </c>
      <c r="U630" t="s">
        <v>3684</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3934</v>
      </c>
      <c r="AL630" t="s">
        <v>55</v>
      </c>
      <c r="AM630" t="s">
        <v>712</v>
      </c>
      <c r="AN630" t="s">
        <v>3968</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3685</v>
      </c>
      <c r="H631" s="11">
        <v>22</v>
      </c>
      <c r="I631" s="1" t="s">
        <v>39</v>
      </c>
      <c r="J631" s="1" t="s">
        <v>46</v>
      </c>
      <c r="K631" s="1" t="s">
        <v>3686</v>
      </c>
      <c r="L631" s="1" t="s">
        <v>55</v>
      </c>
      <c r="M631" t="s">
        <v>252</v>
      </c>
      <c r="N631" t="s">
        <v>108</v>
      </c>
      <c r="O631" t="s">
        <v>3687</v>
      </c>
      <c r="P631" s="11">
        <v>42</v>
      </c>
      <c r="Q631" t="s">
        <v>39</v>
      </c>
      <c r="R631" s="1" t="s">
        <v>46</v>
      </c>
      <c r="S631" t="s">
        <v>42</v>
      </c>
      <c r="T631" t="s">
        <v>87</v>
      </c>
      <c r="U631" s="1" t="s">
        <v>48</v>
      </c>
      <c r="V631" s="1" t="s">
        <v>48</v>
      </c>
      <c r="W631" t="s">
        <v>87</v>
      </c>
      <c r="X631" t="s">
        <v>44</v>
      </c>
      <c r="Y631" s="1" t="s">
        <v>46</v>
      </c>
      <c r="Z631" t="s">
        <v>112</v>
      </c>
      <c r="AA631" s="3">
        <v>44286</v>
      </c>
      <c r="AB631" t="s">
        <v>310</v>
      </c>
      <c r="AC631" t="s">
        <v>3688</v>
      </c>
      <c r="AD631" s="1" t="s">
        <v>55</v>
      </c>
      <c r="AE631" s="1" t="s">
        <v>55</v>
      </c>
      <c r="AF631" t="s">
        <v>3689</v>
      </c>
      <c r="AH631" s="2" t="s">
        <v>58</v>
      </c>
      <c r="AI631" s="5" t="s">
        <v>58</v>
      </c>
      <c r="AJ631" t="s">
        <v>39</v>
      </c>
      <c r="AK631" t="s">
        <v>46</v>
      </c>
      <c r="AL631" t="s">
        <v>55</v>
      </c>
      <c r="AM631" t="s">
        <v>528</v>
      </c>
      <c r="AN631" t="s">
        <v>3968</v>
      </c>
      <c r="AO631" t="s">
        <v>39</v>
      </c>
      <c r="AP631" t="s">
        <v>67</v>
      </c>
      <c r="AQ631" t="s">
        <v>94</v>
      </c>
      <c r="AR631" t="s">
        <v>58</v>
      </c>
      <c r="AS631" t="s">
        <v>58</v>
      </c>
      <c r="AT631" t="s">
        <v>3968</v>
      </c>
      <c r="AU631" t="s">
        <v>112</v>
      </c>
      <c r="AV631" t="s">
        <v>310</v>
      </c>
      <c r="AW631" t="s">
        <v>55</v>
      </c>
    </row>
    <row r="632" spans="1:49" x14ac:dyDescent="0.25">
      <c r="A632" t="s">
        <v>35</v>
      </c>
      <c r="B632" s="3">
        <v>42520</v>
      </c>
      <c r="C632">
        <v>13</v>
      </c>
      <c r="D632">
        <v>13101</v>
      </c>
      <c r="E632" t="s">
        <v>1265</v>
      </c>
      <c r="F632" t="s">
        <v>37</v>
      </c>
      <c r="G632" t="s">
        <v>3690</v>
      </c>
      <c r="H632">
        <v>18</v>
      </c>
      <c r="I632" t="s">
        <v>39</v>
      </c>
      <c r="J632" t="s">
        <v>46</v>
      </c>
      <c r="K632" t="s">
        <v>3691</v>
      </c>
      <c r="L632" t="s">
        <v>55</v>
      </c>
      <c r="M632" t="s">
        <v>247</v>
      </c>
      <c r="N632" s="1" t="s">
        <v>62</v>
      </c>
      <c r="O632" t="s">
        <v>3692</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3693</v>
      </c>
      <c r="AG632" t="s">
        <v>69</v>
      </c>
      <c r="AH632" s="2" t="s">
        <v>58</v>
      </c>
      <c r="AI632" s="5" t="s">
        <v>58</v>
      </c>
      <c r="AJ632" t="s">
        <v>39</v>
      </c>
      <c r="AK632" t="s">
        <v>46</v>
      </c>
      <c r="AL632" t="s">
        <v>55</v>
      </c>
      <c r="AM632" t="s">
        <v>247</v>
      </c>
      <c r="AN632" t="s">
        <v>67</v>
      </c>
      <c r="AO632" t="s">
        <v>46</v>
      </c>
      <c r="AP632" t="s">
        <v>67</v>
      </c>
      <c r="AQ632" t="s">
        <v>67</v>
      </c>
      <c r="AR632" t="s">
        <v>67</v>
      </c>
      <c r="AS632" t="s">
        <v>58</v>
      </c>
      <c r="AT632" t="s">
        <v>67</v>
      </c>
      <c r="AU632" t="s">
        <v>55</v>
      </c>
      <c r="AV632" t="s">
        <v>46</v>
      </c>
      <c r="AW632" t="s">
        <v>55</v>
      </c>
    </row>
    <row r="633" spans="1:49" hidden="1" x14ac:dyDescent="0.25">
      <c r="A633" t="s">
        <v>35</v>
      </c>
      <c r="B633" s="3">
        <v>41424</v>
      </c>
      <c r="C633">
        <v>2</v>
      </c>
      <c r="D633">
        <v>2101</v>
      </c>
      <c r="E633" t="s">
        <v>198</v>
      </c>
      <c r="F633" s="8" t="s">
        <v>198</v>
      </c>
      <c r="G633" t="s">
        <v>3694</v>
      </c>
      <c r="H633">
        <v>31</v>
      </c>
      <c r="I633" t="s">
        <v>46</v>
      </c>
      <c r="J633" s="1" t="s">
        <v>62</v>
      </c>
      <c r="K633" t="s">
        <v>3695</v>
      </c>
      <c r="L633" s="1" t="s">
        <v>55</v>
      </c>
      <c r="M633" s="1" t="s">
        <v>55</v>
      </c>
      <c r="N633" s="1" t="s">
        <v>62</v>
      </c>
      <c r="O633" t="s">
        <v>589</v>
      </c>
      <c r="Q633" t="s">
        <v>46</v>
      </c>
      <c r="R633" t="s">
        <v>46</v>
      </c>
      <c r="S633" s="1" t="s">
        <v>67</v>
      </c>
      <c r="T633" t="s">
        <v>67</v>
      </c>
      <c r="U633" t="s">
        <v>3696</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3">
        <v>40959</v>
      </c>
      <c r="C634">
        <v>13</v>
      </c>
      <c r="D634">
        <v>13125</v>
      </c>
      <c r="E634" t="s">
        <v>780</v>
      </c>
      <c r="F634" t="s">
        <v>37</v>
      </c>
      <c r="G634" t="s">
        <v>3697</v>
      </c>
      <c r="H634">
        <v>19</v>
      </c>
      <c r="I634" t="s">
        <v>46</v>
      </c>
      <c r="J634" t="s">
        <v>3698</v>
      </c>
      <c r="K634" t="s">
        <v>73</v>
      </c>
      <c r="L634" t="s">
        <v>55</v>
      </c>
      <c r="M634" s="1" t="s">
        <v>595</v>
      </c>
      <c r="N634" t="s">
        <v>65</v>
      </c>
      <c r="O634" t="s">
        <v>3699</v>
      </c>
      <c r="P634">
        <v>19</v>
      </c>
      <c r="Q634" t="s">
        <v>46</v>
      </c>
      <c r="R634" t="s">
        <v>46</v>
      </c>
      <c r="S634" t="s">
        <v>67</v>
      </c>
      <c r="T634" t="s">
        <v>67</v>
      </c>
      <c r="U634" t="s">
        <v>3700</v>
      </c>
      <c r="V634" t="s">
        <v>48</v>
      </c>
      <c r="W634" t="s">
        <v>58</v>
      </c>
      <c r="X634" t="s">
        <v>137</v>
      </c>
      <c r="Y634" t="s">
        <v>46</v>
      </c>
      <c r="Z634" t="s">
        <v>55</v>
      </c>
      <c r="AA634" t="s">
        <v>55</v>
      </c>
      <c r="AB634" t="s">
        <v>46</v>
      </c>
      <c r="AC634" t="s">
        <v>55</v>
      </c>
      <c r="AD634" t="s">
        <v>55</v>
      </c>
      <c r="AE634" t="s">
        <v>55</v>
      </c>
      <c r="AF634" t="s">
        <v>69</v>
      </c>
      <c r="AG634" t="s">
        <v>69</v>
      </c>
      <c r="AH634" s="2" t="s">
        <v>58</v>
      </c>
      <c r="AI634" s="5" t="s">
        <v>58</v>
      </c>
      <c r="AJ634" t="s">
        <v>46</v>
      </c>
      <c r="AK634" t="s">
        <v>3942</v>
      </c>
      <c r="AL634" t="s">
        <v>55</v>
      </c>
      <c r="AM634" t="s">
        <v>595</v>
      </c>
      <c r="AN634" t="s">
        <v>3968</v>
      </c>
      <c r="AO634" t="s">
        <v>46</v>
      </c>
      <c r="AP634" t="s">
        <v>67</v>
      </c>
      <c r="AQ634" t="s">
        <v>67</v>
      </c>
      <c r="AR634" t="s">
        <v>67</v>
      </c>
      <c r="AS634" t="s">
        <v>58</v>
      </c>
      <c r="AT634" t="s">
        <v>137</v>
      </c>
      <c r="AU634" t="s">
        <v>55</v>
      </c>
      <c r="AV634" t="s">
        <v>46</v>
      </c>
      <c r="AW634" t="s">
        <v>55</v>
      </c>
    </row>
    <row r="635" spans="1:49" hidden="1" x14ac:dyDescent="0.25">
      <c r="A635" t="s">
        <v>35</v>
      </c>
      <c r="B635" s="3">
        <v>41117</v>
      </c>
      <c r="C635">
        <v>2</v>
      </c>
      <c r="D635">
        <v>2101</v>
      </c>
      <c r="E635" t="s">
        <v>198</v>
      </c>
      <c r="F635" s="8" t="s">
        <v>198</v>
      </c>
      <c r="G635" t="s">
        <v>3701</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3969</v>
      </c>
      <c r="AO635" t="s">
        <v>46</v>
      </c>
      <c r="AP635" t="s">
        <v>67</v>
      </c>
      <c r="AQ635" t="s">
        <v>67</v>
      </c>
      <c r="AR635" t="s">
        <v>67</v>
      </c>
      <c r="AS635" t="s">
        <v>67</v>
      </c>
      <c r="AT635" t="s">
        <v>89</v>
      </c>
      <c r="AU635" t="s">
        <v>55</v>
      </c>
      <c r="AV635" t="s">
        <v>46</v>
      </c>
      <c r="AW635" t="s">
        <v>55</v>
      </c>
    </row>
    <row r="636" spans="1:49" x14ac:dyDescent="0.25">
      <c r="A636" t="s">
        <v>35</v>
      </c>
      <c r="B636" s="3">
        <v>41817</v>
      </c>
      <c r="C636">
        <v>13</v>
      </c>
      <c r="D636">
        <v>13107</v>
      </c>
      <c r="E636" t="s">
        <v>3005</v>
      </c>
      <c r="F636" t="s">
        <v>37</v>
      </c>
      <c r="G636" t="s">
        <v>3702</v>
      </c>
      <c r="H636">
        <v>41</v>
      </c>
      <c r="I636" t="s">
        <v>39</v>
      </c>
      <c r="J636" t="s">
        <v>3703</v>
      </c>
      <c r="K636" t="s">
        <v>3704</v>
      </c>
      <c r="L636" t="s">
        <v>42</v>
      </c>
      <c r="M636" t="s">
        <v>43</v>
      </c>
      <c r="N636" t="s">
        <v>44</v>
      </c>
      <c r="O636" t="s">
        <v>3705</v>
      </c>
      <c r="P636">
        <v>55</v>
      </c>
      <c r="Q636" t="s">
        <v>39</v>
      </c>
      <c r="R636" t="s">
        <v>3706</v>
      </c>
      <c r="S636" t="s">
        <v>42</v>
      </c>
      <c r="T636" t="s">
        <v>49</v>
      </c>
      <c r="U636" t="s">
        <v>48</v>
      </c>
      <c r="V636" t="s">
        <v>42</v>
      </c>
      <c r="W636" t="s">
        <v>49</v>
      </c>
      <c r="X636" t="s">
        <v>50</v>
      </c>
      <c r="Y636" t="s">
        <v>42</v>
      </c>
      <c r="Z636" t="s">
        <v>51</v>
      </c>
      <c r="AA636">
        <v>42725</v>
      </c>
      <c r="AB636" t="s">
        <v>52</v>
      </c>
      <c r="AC636" t="s">
        <v>2406</v>
      </c>
      <c r="AD636" t="s">
        <v>409</v>
      </c>
      <c r="AE636" t="s">
        <v>55</v>
      </c>
      <c r="AF636" t="s">
        <v>69</v>
      </c>
      <c r="AG636" t="s">
        <v>3707</v>
      </c>
      <c r="AH636" s="2" t="s">
        <v>58</v>
      </c>
      <c r="AI636" s="5" t="s">
        <v>58</v>
      </c>
      <c r="AJ636" t="s">
        <v>39</v>
      </c>
      <c r="AK636" t="s">
        <v>3703</v>
      </c>
      <c r="AL636" t="s">
        <v>94</v>
      </c>
      <c r="AM636" t="s">
        <v>43</v>
      </c>
      <c r="AN636" t="s">
        <v>3968</v>
      </c>
      <c r="AO636" t="s">
        <v>39</v>
      </c>
      <c r="AP636" t="s">
        <v>2955</v>
      </c>
      <c r="AQ636" t="s">
        <v>94</v>
      </c>
      <c r="AR636" t="s">
        <v>58</v>
      </c>
      <c r="AS636" t="s">
        <v>58</v>
      </c>
      <c r="AT636" t="s">
        <v>50</v>
      </c>
      <c r="AU636" t="s">
        <v>51</v>
      </c>
      <c r="AV636" t="s">
        <v>52</v>
      </c>
      <c r="AW636" t="s">
        <v>4005</v>
      </c>
    </row>
    <row r="637" spans="1:49" hidden="1" x14ac:dyDescent="0.25">
      <c r="A637" t="s">
        <v>35</v>
      </c>
      <c r="B637" s="3">
        <v>42975</v>
      </c>
      <c r="C637">
        <v>5</v>
      </c>
      <c r="D637">
        <v>5109</v>
      </c>
      <c r="E637" t="s">
        <v>530</v>
      </c>
      <c r="F637" t="s">
        <v>151</v>
      </c>
      <c r="G637" t="s">
        <v>3708</v>
      </c>
      <c r="H637">
        <v>27</v>
      </c>
      <c r="I637" t="s">
        <v>39</v>
      </c>
      <c r="J637" t="s">
        <v>639</v>
      </c>
      <c r="K637" t="s">
        <v>3709</v>
      </c>
      <c r="L637" t="s">
        <v>42</v>
      </c>
      <c r="M637" t="s">
        <v>280</v>
      </c>
      <c r="N637" t="s">
        <v>44</v>
      </c>
      <c r="O637" t="s">
        <v>3710</v>
      </c>
      <c r="P637">
        <v>21</v>
      </c>
      <c r="Q637" t="s">
        <v>39</v>
      </c>
      <c r="R637" t="s">
        <v>46</v>
      </c>
      <c r="S637" t="s">
        <v>42</v>
      </c>
      <c r="T637" t="s">
        <v>42</v>
      </c>
      <c r="U637" t="s">
        <v>3711</v>
      </c>
      <c r="V637" t="s">
        <v>147</v>
      </c>
      <c r="W637" t="s">
        <v>42</v>
      </c>
      <c r="X637" t="s">
        <v>442</v>
      </c>
      <c r="Y637" t="s">
        <v>3712</v>
      </c>
      <c r="Z637" t="s">
        <v>112</v>
      </c>
      <c r="AA637">
        <v>42937</v>
      </c>
      <c r="AB637" t="s">
        <v>52</v>
      </c>
      <c r="AC637" t="s">
        <v>3713</v>
      </c>
      <c r="AD637" t="s">
        <v>55</v>
      </c>
      <c r="AE637" t="s">
        <v>55</v>
      </c>
      <c r="AF637" t="s">
        <v>3714</v>
      </c>
      <c r="AG637" t="s">
        <v>3715</v>
      </c>
      <c r="AH637" s="2" t="s">
        <v>58</v>
      </c>
      <c r="AI637" s="5" t="s">
        <v>94</v>
      </c>
      <c r="AJ637" t="s">
        <v>39</v>
      </c>
      <c r="AK637" t="s">
        <v>3936</v>
      </c>
      <c r="AL637" t="s">
        <v>94</v>
      </c>
      <c r="AM637" t="s">
        <v>528</v>
      </c>
      <c r="AN637" t="s">
        <v>3968</v>
      </c>
      <c r="AO637" t="s">
        <v>39</v>
      </c>
      <c r="AP637" t="s">
        <v>67</v>
      </c>
      <c r="AQ637" t="s">
        <v>94</v>
      </c>
      <c r="AR637" t="s">
        <v>94</v>
      </c>
      <c r="AS637" t="s">
        <v>94</v>
      </c>
      <c r="AT637" t="s">
        <v>442</v>
      </c>
      <c r="AU637" t="s">
        <v>112</v>
      </c>
      <c r="AV637" t="s">
        <v>52</v>
      </c>
      <c r="AW637" t="s">
        <v>55</v>
      </c>
    </row>
    <row r="638" spans="1:49" x14ac:dyDescent="0.25">
      <c r="A638" t="s">
        <v>35</v>
      </c>
      <c r="B638" s="3">
        <v>41955</v>
      </c>
      <c r="C638">
        <v>2</v>
      </c>
      <c r="D638">
        <v>2201</v>
      </c>
      <c r="E638" t="s">
        <v>934</v>
      </c>
      <c r="F638" t="s">
        <v>198</v>
      </c>
      <c r="G638" t="s">
        <v>3716</v>
      </c>
      <c r="H638">
        <v>27</v>
      </c>
      <c r="I638" t="s">
        <v>39</v>
      </c>
      <c r="J638" t="s">
        <v>46</v>
      </c>
      <c r="K638" t="s">
        <v>3717</v>
      </c>
      <c r="L638" t="s">
        <v>42</v>
      </c>
      <c r="M638" t="s">
        <v>247</v>
      </c>
      <c r="N638" t="s">
        <v>44</v>
      </c>
      <c r="O638" t="s">
        <v>3718</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3719</v>
      </c>
      <c r="AG638" t="s">
        <v>3720</v>
      </c>
      <c r="AH638" s="2" t="s">
        <v>58</v>
      </c>
      <c r="AI638" s="5" t="s">
        <v>58</v>
      </c>
      <c r="AJ638" t="s">
        <v>39</v>
      </c>
      <c r="AK638" t="s">
        <v>46</v>
      </c>
      <c r="AL638" t="s">
        <v>94</v>
      </c>
      <c r="AM638" t="s">
        <v>247</v>
      </c>
      <c r="AN638" t="s">
        <v>3968</v>
      </c>
      <c r="AO638" t="s">
        <v>39</v>
      </c>
      <c r="AP638" t="s">
        <v>67</v>
      </c>
      <c r="AQ638" t="s">
        <v>58</v>
      </c>
      <c r="AR638" t="s">
        <v>94</v>
      </c>
      <c r="AS638" t="s">
        <v>58</v>
      </c>
      <c r="AT638" t="s">
        <v>50</v>
      </c>
      <c r="AU638" t="s">
        <v>90</v>
      </c>
      <c r="AV638" t="s">
        <v>91</v>
      </c>
      <c r="AW638" t="s">
        <v>55</v>
      </c>
    </row>
    <row r="639" spans="1:49" x14ac:dyDescent="0.25">
      <c r="A639" t="s">
        <v>35</v>
      </c>
      <c r="B639" s="3">
        <v>42516</v>
      </c>
      <c r="C639">
        <v>13</v>
      </c>
      <c r="D639">
        <v>13404</v>
      </c>
      <c r="E639" t="s">
        <v>70</v>
      </c>
      <c r="F639" t="s">
        <v>37</v>
      </c>
      <c r="G639" t="s">
        <v>3721</v>
      </c>
      <c r="H639">
        <v>45</v>
      </c>
      <c r="I639" t="s">
        <v>39</v>
      </c>
      <c r="J639" t="s">
        <v>46</v>
      </c>
      <c r="K639" t="s">
        <v>3722</v>
      </c>
      <c r="L639" t="s">
        <v>42</v>
      </c>
      <c r="M639" t="s">
        <v>43</v>
      </c>
      <c r="N639" t="s">
        <v>44</v>
      </c>
      <c r="O639" t="s">
        <v>3723</v>
      </c>
      <c r="P639">
        <v>35</v>
      </c>
      <c r="Q639" t="s">
        <v>39</v>
      </c>
      <c r="R639" t="s">
        <v>46</v>
      </c>
      <c r="S639" t="s">
        <v>49</v>
      </c>
      <c r="T639" t="s">
        <v>42</v>
      </c>
      <c r="U639" t="s">
        <v>3724</v>
      </c>
      <c r="V639" t="s">
        <v>136</v>
      </c>
      <c r="W639" t="s">
        <v>49</v>
      </c>
      <c r="X639" t="s">
        <v>50</v>
      </c>
      <c r="Y639" t="s">
        <v>42</v>
      </c>
      <c r="Z639" t="s">
        <v>90</v>
      </c>
      <c r="AA639">
        <v>42516</v>
      </c>
      <c r="AB639" t="s">
        <v>91</v>
      </c>
      <c r="AC639" t="s">
        <v>55</v>
      </c>
      <c r="AD639" t="s">
        <v>55</v>
      </c>
      <c r="AE639" t="s">
        <v>55</v>
      </c>
      <c r="AF639" t="s">
        <v>3725</v>
      </c>
      <c r="AG639" t="s">
        <v>3726</v>
      </c>
      <c r="AH639" s="2" t="s">
        <v>58</v>
      </c>
      <c r="AI639" s="5" t="s">
        <v>58</v>
      </c>
      <c r="AJ639" t="s">
        <v>39</v>
      </c>
      <c r="AK639" t="s">
        <v>46</v>
      </c>
      <c r="AL639" t="s">
        <v>94</v>
      </c>
      <c r="AM639" t="s">
        <v>43</v>
      </c>
      <c r="AN639" t="s">
        <v>3968</v>
      </c>
      <c r="AO639" t="s">
        <v>39</v>
      </c>
      <c r="AP639" t="s">
        <v>67</v>
      </c>
      <c r="AQ639" t="s">
        <v>58</v>
      </c>
      <c r="AR639" t="s">
        <v>94</v>
      </c>
      <c r="AS639" t="s">
        <v>58</v>
      </c>
      <c r="AT639" t="s">
        <v>50</v>
      </c>
      <c r="AU639" t="s">
        <v>90</v>
      </c>
      <c r="AV639" t="s">
        <v>91</v>
      </c>
      <c r="AW639" t="s">
        <v>55</v>
      </c>
    </row>
    <row r="640" spans="1:49" x14ac:dyDescent="0.25">
      <c r="A640" t="s">
        <v>35</v>
      </c>
      <c r="B640" s="3">
        <v>42161</v>
      </c>
      <c r="C640">
        <v>13</v>
      </c>
      <c r="D640">
        <v>13115</v>
      </c>
      <c r="E640" t="s">
        <v>2261</v>
      </c>
      <c r="F640" t="s">
        <v>37</v>
      </c>
      <c r="G640" t="s">
        <v>3727</v>
      </c>
      <c r="H640">
        <v>51</v>
      </c>
      <c r="I640" t="s">
        <v>39</v>
      </c>
      <c r="J640" t="s">
        <v>238</v>
      </c>
      <c r="K640" t="s">
        <v>3728</v>
      </c>
      <c r="L640" t="s">
        <v>42</v>
      </c>
      <c r="M640" t="s">
        <v>247</v>
      </c>
      <c r="N640" t="s">
        <v>44</v>
      </c>
      <c r="O640" t="s">
        <v>3729</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3730</v>
      </c>
      <c r="AG640" t="s">
        <v>3731</v>
      </c>
      <c r="AH640" s="2" t="s">
        <v>58</v>
      </c>
      <c r="AI640" s="5" t="s">
        <v>58</v>
      </c>
      <c r="AJ640" t="s">
        <v>39</v>
      </c>
      <c r="AK640" t="s">
        <v>2163</v>
      </c>
      <c r="AL640" t="s">
        <v>94</v>
      </c>
      <c r="AM640" t="s">
        <v>247</v>
      </c>
      <c r="AN640" t="s">
        <v>3968</v>
      </c>
      <c r="AO640" t="s">
        <v>39</v>
      </c>
      <c r="AP640" t="s">
        <v>67</v>
      </c>
      <c r="AQ640" t="s">
        <v>67</v>
      </c>
      <c r="AR640" t="s">
        <v>67</v>
      </c>
      <c r="AS640" t="s">
        <v>58</v>
      </c>
      <c r="AT640" t="s">
        <v>50</v>
      </c>
      <c r="AU640" t="s">
        <v>55</v>
      </c>
      <c r="AV640" t="s">
        <v>46</v>
      </c>
      <c r="AW640" t="s">
        <v>55</v>
      </c>
    </row>
    <row r="641" spans="1:49" x14ac:dyDescent="0.25">
      <c r="A641" t="s">
        <v>35</v>
      </c>
      <c r="B641" s="3">
        <v>41043</v>
      </c>
      <c r="C641">
        <v>6</v>
      </c>
      <c r="D641">
        <v>6107</v>
      </c>
      <c r="E641" t="s">
        <v>1997</v>
      </c>
      <c r="F641" t="s">
        <v>105</v>
      </c>
      <c r="G641" t="s">
        <v>3732</v>
      </c>
      <c r="H641">
        <v>40</v>
      </c>
      <c r="I641" t="s">
        <v>46</v>
      </c>
      <c r="J641" t="s">
        <v>62</v>
      </c>
      <c r="K641" s="1" t="s">
        <v>301</v>
      </c>
      <c r="L641" t="s">
        <v>55</v>
      </c>
      <c r="M641" t="s">
        <v>287</v>
      </c>
      <c r="N641" t="s">
        <v>65</v>
      </c>
      <c r="O641" t="s">
        <v>3733</v>
      </c>
      <c r="P641">
        <v>59</v>
      </c>
      <c r="Q641" t="s">
        <v>46</v>
      </c>
      <c r="R641" t="s">
        <v>46</v>
      </c>
      <c r="S641" t="s">
        <v>58</v>
      </c>
      <c r="T641" t="s">
        <v>67</v>
      </c>
      <c r="U641" t="s">
        <v>3734</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3968</v>
      </c>
      <c r="AO641" t="s">
        <v>46</v>
      </c>
      <c r="AP641" t="s">
        <v>67</v>
      </c>
      <c r="AQ641" t="s">
        <v>58</v>
      </c>
      <c r="AR641" t="s">
        <v>67</v>
      </c>
      <c r="AS641" t="s">
        <v>58</v>
      </c>
      <c r="AT641" t="s">
        <v>50</v>
      </c>
      <c r="AU641" t="s">
        <v>55</v>
      </c>
      <c r="AV641" t="s">
        <v>46</v>
      </c>
      <c r="AW641" t="s">
        <v>55</v>
      </c>
    </row>
    <row r="642" spans="1:49" x14ac:dyDescent="0.25">
      <c r="A642" t="s">
        <v>35</v>
      </c>
      <c r="B642" s="3">
        <v>41820</v>
      </c>
      <c r="C642">
        <v>16</v>
      </c>
      <c r="D642">
        <v>16302</v>
      </c>
      <c r="E642" t="s">
        <v>370</v>
      </c>
      <c r="F642" t="s">
        <v>371</v>
      </c>
      <c r="G642" t="s">
        <v>3735</v>
      </c>
      <c r="H642">
        <v>43</v>
      </c>
      <c r="I642" t="s">
        <v>39</v>
      </c>
      <c r="J642" t="s">
        <v>3736</v>
      </c>
      <c r="K642" t="s">
        <v>3737</v>
      </c>
      <c r="L642" t="s">
        <v>42</v>
      </c>
      <c r="M642" t="s">
        <v>43</v>
      </c>
      <c r="N642" t="s">
        <v>44</v>
      </c>
      <c r="O642" t="s">
        <v>3738</v>
      </c>
      <c r="P642">
        <v>39</v>
      </c>
      <c r="Q642" t="s">
        <v>39</v>
      </c>
      <c r="R642" t="s">
        <v>46</v>
      </c>
      <c r="S642" t="s">
        <v>42</v>
      </c>
      <c r="T642" t="s">
        <v>49</v>
      </c>
      <c r="U642" t="s">
        <v>48</v>
      </c>
      <c r="V642" t="s">
        <v>42</v>
      </c>
      <c r="W642" t="s">
        <v>49</v>
      </c>
      <c r="X642" t="s">
        <v>50</v>
      </c>
      <c r="Y642" t="s">
        <v>42</v>
      </c>
      <c r="Z642" t="s">
        <v>51</v>
      </c>
      <c r="AA642">
        <v>42493</v>
      </c>
      <c r="AB642" t="s">
        <v>52</v>
      </c>
      <c r="AC642" t="s">
        <v>3739</v>
      </c>
      <c r="AD642" t="s">
        <v>894</v>
      </c>
      <c r="AE642" t="s">
        <v>55</v>
      </c>
      <c r="AF642" t="s">
        <v>3740</v>
      </c>
      <c r="AG642" t="s">
        <v>3741</v>
      </c>
      <c r="AH642" s="2" t="s">
        <v>58</v>
      </c>
      <c r="AI642" s="5" t="s">
        <v>58</v>
      </c>
      <c r="AJ642" t="s">
        <v>39</v>
      </c>
      <c r="AK642" t="s">
        <v>3939</v>
      </c>
      <c r="AL642" t="s">
        <v>94</v>
      </c>
      <c r="AM642" t="s">
        <v>43</v>
      </c>
      <c r="AN642" t="s">
        <v>3968</v>
      </c>
      <c r="AO642" t="s">
        <v>39</v>
      </c>
      <c r="AP642" t="s">
        <v>67</v>
      </c>
      <c r="AQ642" t="s">
        <v>94</v>
      </c>
      <c r="AR642" t="s">
        <v>58</v>
      </c>
      <c r="AS642" t="s">
        <v>58</v>
      </c>
      <c r="AT642" t="s">
        <v>50</v>
      </c>
      <c r="AU642" t="s">
        <v>51</v>
      </c>
      <c r="AV642" t="s">
        <v>52</v>
      </c>
      <c r="AW642" t="s">
        <v>894</v>
      </c>
    </row>
    <row r="643" spans="1:49" x14ac:dyDescent="0.25">
      <c r="A643" t="s">
        <v>35</v>
      </c>
      <c r="B643" s="3">
        <v>43065</v>
      </c>
      <c r="C643">
        <v>13</v>
      </c>
      <c r="D643">
        <v>13118</v>
      </c>
      <c r="E643" s="7" t="s">
        <v>1456</v>
      </c>
      <c r="F643" s="7" t="s">
        <v>37</v>
      </c>
      <c r="G643" t="s">
        <v>3742</v>
      </c>
      <c r="H643">
        <v>49</v>
      </c>
      <c r="I643" t="s">
        <v>39</v>
      </c>
      <c r="J643" t="s">
        <v>1159</v>
      </c>
      <c r="K643" t="s">
        <v>3743</v>
      </c>
      <c r="L643" t="s">
        <v>42</v>
      </c>
      <c r="M643" t="s">
        <v>43</v>
      </c>
      <c r="N643" t="s">
        <v>44</v>
      </c>
      <c r="O643" t="s">
        <v>3744</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3745</v>
      </c>
      <c r="AG643" t="s">
        <v>3746</v>
      </c>
      <c r="AH643" s="2" t="s">
        <v>58</v>
      </c>
      <c r="AI643" s="5" t="s">
        <v>58</v>
      </c>
      <c r="AJ643" t="s">
        <v>39</v>
      </c>
      <c r="AK643" t="s">
        <v>174</v>
      </c>
      <c r="AL643" t="s">
        <v>94</v>
      </c>
      <c r="AM643" t="s">
        <v>43</v>
      </c>
      <c r="AN643" t="s">
        <v>3968</v>
      </c>
      <c r="AO643" t="s">
        <v>39</v>
      </c>
      <c r="AP643" t="s">
        <v>67</v>
      </c>
      <c r="AQ643" t="s">
        <v>94</v>
      </c>
      <c r="AR643" t="s">
        <v>94</v>
      </c>
      <c r="AS643" t="s">
        <v>58</v>
      </c>
      <c r="AT643" t="s">
        <v>50</v>
      </c>
      <c r="AU643" t="s">
        <v>112</v>
      </c>
      <c r="AV643" t="s">
        <v>444</v>
      </c>
      <c r="AW643" t="s">
        <v>55</v>
      </c>
    </row>
    <row r="644" spans="1:49" hidden="1" x14ac:dyDescent="0.25">
      <c r="A644" t="s">
        <v>35</v>
      </c>
      <c r="B644" s="3">
        <v>44136</v>
      </c>
      <c r="C644">
        <v>7</v>
      </c>
      <c r="D644">
        <v>7201</v>
      </c>
      <c r="E644" t="s">
        <v>1575</v>
      </c>
      <c r="F644" t="s">
        <v>459</v>
      </c>
      <c r="G644" t="s">
        <v>3747</v>
      </c>
      <c r="H644">
        <v>36</v>
      </c>
      <c r="I644" t="s">
        <v>39</v>
      </c>
      <c r="J644" t="s">
        <v>46</v>
      </c>
      <c r="K644" t="s">
        <v>3748</v>
      </c>
      <c r="L644" t="s">
        <v>55</v>
      </c>
      <c r="M644" t="s">
        <v>348</v>
      </c>
      <c r="N644" t="s">
        <v>192</v>
      </c>
      <c r="O644" t="s">
        <v>3749</v>
      </c>
      <c r="P644">
        <v>31</v>
      </c>
      <c r="Q644" t="s">
        <v>46</v>
      </c>
      <c r="R644" t="s">
        <v>46</v>
      </c>
      <c r="S644" t="s">
        <v>42</v>
      </c>
      <c r="T644" t="s">
        <v>67</v>
      </c>
      <c r="U644" t="s">
        <v>48</v>
      </c>
      <c r="V644" t="s">
        <v>3750</v>
      </c>
      <c r="W644" t="s">
        <v>67</v>
      </c>
      <c r="X644" t="s">
        <v>137</v>
      </c>
      <c r="Y644" t="s">
        <v>46</v>
      </c>
      <c r="Z644" t="s">
        <v>176</v>
      </c>
      <c r="AA644" t="s">
        <v>55</v>
      </c>
      <c r="AB644" t="s">
        <v>310</v>
      </c>
      <c r="AC644" t="s">
        <v>55</v>
      </c>
      <c r="AD644" t="s">
        <v>55</v>
      </c>
      <c r="AE644" t="s">
        <v>55</v>
      </c>
      <c r="AF644" t="s">
        <v>3751</v>
      </c>
      <c r="AG644" t="s">
        <v>3752</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25">
      <c r="A645" t="s">
        <v>35</v>
      </c>
      <c r="B645" s="3">
        <v>43581</v>
      </c>
      <c r="C645">
        <v>2</v>
      </c>
      <c r="D645">
        <v>2101</v>
      </c>
      <c r="E645" t="s">
        <v>198</v>
      </c>
      <c r="F645" s="8" t="s">
        <v>198</v>
      </c>
      <c r="G645" t="s">
        <v>3753</v>
      </c>
      <c r="H645">
        <v>35</v>
      </c>
      <c r="I645" t="s">
        <v>3754</v>
      </c>
      <c r="J645" t="s">
        <v>46</v>
      </c>
      <c r="K645" t="s">
        <v>3755</v>
      </c>
      <c r="L645" t="s">
        <v>55</v>
      </c>
      <c r="M645" t="s">
        <v>74</v>
      </c>
      <c r="N645" t="s">
        <v>44</v>
      </c>
      <c r="O645" t="s">
        <v>3756</v>
      </c>
      <c r="P645">
        <v>58</v>
      </c>
      <c r="Q645" t="s">
        <v>3754</v>
      </c>
      <c r="R645" t="s">
        <v>46</v>
      </c>
      <c r="S645" t="s">
        <v>42</v>
      </c>
      <c r="T645" s="1" t="s">
        <v>67</v>
      </c>
      <c r="U645" t="s">
        <v>3757</v>
      </c>
      <c r="V645" t="s">
        <v>48</v>
      </c>
      <c r="W645" t="s">
        <v>49</v>
      </c>
      <c r="X645" t="s">
        <v>50</v>
      </c>
      <c r="Y645" t="s">
        <v>46</v>
      </c>
      <c r="Z645" t="s">
        <v>112</v>
      </c>
      <c r="AA645" t="s">
        <v>55</v>
      </c>
      <c r="AB645" t="s">
        <v>310</v>
      </c>
      <c r="AC645" t="s">
        <v>55</v>
      </c>
      <c r="AD645" t="s">
        <v>55</v>
      </c>
      <c r="AE645" t="s">
        <v>55</v>
      </c>
      <c r="AF645" t="s">
        <v>3758</v>
      </c>
      <c r="AG645" t="s">
        <v>3759</v>
      </c>
      <c r="AH645" s="2" t="s">
        <v>58</v>
      </c>
      <c r="AI645" s="5" t="s">
        <v>58</v>
      </c>
      <c r="AJ645" t="s">
        <v>3754</v>
      </c>
      <c r="AK645" t="s">
        <v>46</v>
      </c>
      <c r="AL645" t="s">
        <v>55</v>
      </c>
      <c r="AM645" t="s">
        <v>74</v>
      </c>
      <c r="AN645" t="s">
        <v>3968</v>
      </c>
      <c r="AO645" t="s">
        <v>3754</v>
      </c>
      <c r="AP645" t="s">
        <v>67</v>
      </c>
      <c r="AQ645" t="s">
        <v>94</v>
      </c>
      <c r="AR645" t="s">
        <v>67</v>
      </c>
      <c r="AS645" t="s">
        <v>58</v>
      </c>
      <c r="AT645" t="s">
        <v>50</v>
      </c>
      <c r="AU645" t="s">
        <v>112</v>
      </c>
      <c r="AV645" t="s">
        <v>310</v>
      </c>
      <c r="AW645" t="s">
        <v>55</v>
      </c>
    </row>
    <row r="646" spans="1:49" hidden="1" x14ac:dyDescent="0.25">
      <c r="A646" t="s">
        <v>845</v>
      </c>
      <c r="B646" s="3">
        <v>44135</v>
      </c>
      <c r="C646">
        <v>14</v>
      </c>
      <c r="D646">
        <v>14101</v>
      </c>
      <c r="E646" t="s">
        <v>636</v>
      </c>
      <c r="F646" t="s">
        <v>615</v>
      </c>
      <c r="G646" t="s">
        <v>3760</v>
      </c>
      <c r="H646">
        <v>25</v>
      </c>
      <c r="I646" t="s">
        <v>39</v>
      </c>
      <c r="J646" t="s">
        <v>46</v>
      </c>
      <c r="K646" t="s">
        <v>3761</v>
      </c>
      <c r="L646" t="s">
        <v>49</v>
      </c>
      <c r="M646" t="s">
        <v>392</v>
      </c>
      <c r="N646" t="s">
        <v>3762</v>
      </c>
      <c r="O646" t="s">
        <v>3763</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3764</v>
      </c>
      <c r="AG646" t="s">
        <v>3765</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x14ac:dyDescent="0.25">
      <c r="A647" t="s">
        <v>35</v>
      </c>
      <c r="B647" s="3">
        <v>40566</v>
      </c>
      <c r="C647">
        <v>4</v>
      </c>
      <c r="D647">
        <v>4201</v>
      </c>
      <c r="E647" t="s">
        <v>267</v>
      </c>
      <c r="F647" t="s">
        <v>142</v>
      </c>
      <c r="G647" t="s">
        <v>3766</v>
      </c>
      <c r="H647">
        <v>26</v>
      </c>
      <c r="I647" t="s">
        <v>46</v>
      </c>
      <c r="J647" t="s">
        <v>62</v>
      </c>
      <c r="K647" t="s">
        <v>301</v>
      </c>
      <c r="L647" t="s">
        <v>55</v>
      </c>
      <c r="M647" t="s">
        <v>528</v>
      </c>
      <c r="N647" t="s">
        <v>65</v>
      </c>
      <c r="O647" t="s">
        <v>3767</v>
      </c>
      <c r="P647">
        <v>40</v>
      </c>
      <c r="Q647" t="s">
        <v>46</v>
      </c>
      <c r="R647" t="s">
        <v>46</v>
      </c>
      <c r="S647" t="s">
        <v>58</v>
      </c>
      <c r="T647" t="s">
        <v>67</v>
      </c>
      <c r="U647" t="s">
        <v>3768</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3968</v>
      </c>
      <c r="AO647" t="s">
        <v>46</v>
      </c>
      <c r="AP647" t="s">
        <v>67</v>
      </c>
      <c r="AQ647" t="s">
        <v>58</v>
      </c>
      <c r="AR647" t="s">
        <v>67</v>
      </c>
      <c r="AS647" t="s">
        <v>67</v>
      </c>
      <c r="AT647" t="s">
        <v>50</v>
      </c>
      <c r="AU647" t="s">
        <v>55</v>
      </c>
      <c r="AV647" t="s">
        <v>46</v>
      </c>
      <c r="AW647" t="s">
        <v>55</v>
      </c>
    </row>
    <row r="648" spans="1:49" x14ac:dyDescent="0.25">
      <c r="A648" t="s">
        <v>35</v>
      </c>
      <c r="B648" s="3">
        <v>43943</v>
      </c>
      <c r="C648" s="11">
        <v>13</v>
      </c>
      <c r="D648" s="11">
        <v>13301</v>
      </c>
      <c r="E648" t="s">
        <v>592</v>
      </c>
      <c r="F648" t="s">
        <v>37</v>
      </c>
      <c r="G648" t="s">
        <v>3769</v>
      </c>
      <c r="H648" s="11">
        <v>38</v>
      </c>
      <c r="I648" t="s">
        <v>39</v>
      </c>
      <c r="J648" t="s">
        <v>46</v>
      </c>
      <c r="K648" t="s">
        <v>3770</v>
      </c>
      <c r="L648" t="s">
        <v>55</v>
      </c>
      <c r="M648" t="s">
        <v>280</v>
      </c>
      <c r="N648" t="s">
        <v>108</v>
      </c>
      <c r="O648" t="s">
        <v>3771</v>
      </c>
      <c r="P648" s="11"/>
      <c r="Q648" t="s">
        <v>39</v>
      </c>
      <c r="R648" t="s">
        <v>46</v>
      </c>
      <c r="S648" t="s">
        <v>49</v>
      </c>
      <c r="T648" t="s">
        <v>67</v>
      </c>
      <c r="U648" t="s">
        <v>3772</v>
      </c>
      <c r="V648" t="s">
        <v>48</v>
      </c>
      <c r="W648" t="s">
        <v>49</v>
      </c>
      <c r="X648" t="s">
        <v>44</v>
      </c>
      <c r="Y648" t="s">
        <v>46</v>
      </c>
      <c r="Z648" t="s">
        <v>90</v>
      </c>
      <c r="AA648" s="12">
        <v>43943</v>
      </c>
      <c r="AB648" t="s">
        <v>91</v>
      </c>
      <c r="AC648" t="s">
        <v>55</v>
      </c>
      <c r="AD648" t="s">
        <v>55</v>
      </c>
      <c r="AE648" t="s">
        <v>55</v>
      </c>
      <c r="AF648" t="s">
        <v>3773</v>
      </c>
      <c r="AG648" t="s">
        <v>3774</v>
      </c>
      <c r="AH648" s="2" t="s">
        <v>58</v>
      </c>
      <c r="AI648" s="5" t="s">
        <v>58</v>
      </c>
      <c r="AJ648" t="s">
        <v>39</v>
      </c>
      <c r="AK648" t="s">
        <v>46</v>
      </c>
      <c r="AL648" t="s">
        <v>55</v>
      </c>
      <c r="AM648" t="s">
        <v>528</v>
      </c>
      <c r="AN648" t="s">
        <v>3968</v>
      </c>
      <c r="AO648" t="s">
        <v>39</v>
      </c>
      <c r="AP648" t="s">
        <v>67</v>
      </c>
      <c r="AQ648" t="s">
        <v>58</v>
      </c>
      <c r="AR648" t="s">
        <v>67</v>
      </c>
      <c r="AS648" t="s">
        <v>58</v>
      </c>
      <c r="AT648" t="s">
        <v>3968</v>
      </c>
      <c r="AU648" t="s">
        <v>90</v>
      </c>
      <c r="AV648" t="s">
        <v>91</v>
      </c>
      <c r="AW648" t="s">
        <v>55</v>
      </c>
    </row>
    <row r="649" spans="1:49" hidden="1" x14ac:dyDescent="0.25">
      <c r="A649" t="s">
        <v>35</v>
      </c>
      <c r="B649" s="3">
        <v>41669</v>
      </c>
      <c r="C649">
        <v>7</v>
      </c>
      <c r="D649">
        <v>7101</v>
      </c>
      <c r="E649" t="s">
        <v>458</v>
      </c>
      <c r="F649" t="s">
        <v>459</v>
      </c>
      <c r="G649" t="s">
        <v>3775</v>
      </c>
      <c r="H649">
        <v>0</v>
      </c>
      <c r="I649" t="s">
        <v>39</v>
      </c>
      <c r="J649" t="s">
        <v>46</v>
      </c>
      <c r="K649" t="s">
        <v>3776</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3970</v>
      </c>
      <c r="AO649" t="s">
        <v>39</v>
      </c>
      <c r="AP649" t="s">
        <v>67</v>
      </c>
      <c r="AQ649" t="s">
        <v>58</v>
      </c>
      <c r="AR649" t="s">
        <v>94</v>
      </c>
      <c r="AS649" t="s">
        <v>94</v>
      </c>
      <c r="AT649" t="s">
        <v>103</v>
      </c>
      <c r="AU649" t="s">
        <v>90</v>
      </c>
      <c r="AV649" t="s">
        <v>91</v>
      </c>
      <c r="AW649" t="s">
        <v>55</v>
      </c>
    </row>
    <row r="650" spans="1:49" x14ac:dyDescent="0.25">
      <c r="A650" t="s">
        <v>35</v>
      </c>
      <c r="B650" s="3">
        <v>43572</v>
      </c>
      <c r="C650">
        <v>13</v>
      </c>
      <c r="D650">
        <v>13103</v>
      </c>
      <c r="E650" t="s">
        <v>953</v>
      </c>
      <c r="F650" t="s">
        <v>37</v>
      </c>
      <c r="G650" t="s">
        <v>3777</v>
      </c>
      <c r="H650">
        <v>46</v>
      </c>
      <c r="I650" t="s">
        <v>39</v>
      </c>
      <c r="J650" t="s">
        <v>46</v>
      </c>
      <c r="K650" t="s">
        <v>3778</v>
      </c>
      <c r="L650" t="s">
        <v>55</v>
      </c>
      <c r="M650" t="s">
        <v>43</v>
      </c>
      <c r="N650" t="s">
        <v>44</v>
      </c>
      <c r="O650" t="s">
        <v>3779</v>
      </c>
      <c r="P650">
        <v>35</v>
      </c>
      <c r="Q650" t="s">
        <v>39</v>
      </c>
      <c r="R650" t="s">
        <v>46</v>
      </c>
      <c r="S650" t="s">
        <v>42</v>
      </c>
      <c r="T650" t="s">
        <v>67</v>
      </c>
      <c r="U650" t="s">
        <v>3780</v>
      </c>
      <c r="V650" t="s">
        <v>42</v>
      </c>
      <c r="W650" t="s">
        <v>49</v>
      </c>
      <c r="X650" t="s">
        <v>50</v>
      </c>
      <c r="Y650" t="s">
        <v>46</v>
      </c>
      <c r="Z650" t="s">
        <v>112</v>
      </c>
      <c r="AA650" t="s">
        <v>55</v>
      </c>
      <c r="AB650" t="s">
        <v>113</v>
      </c>
      <c r="AC650" t="s">
        <v>55</v>
      </c>
      <c r="AD650" t="s">
        <v>55</v>
      </c>
      <c r="AE650" t="s">
        <v>55</v>
      </c>
      <c r="AF650" t="s">
        <v>3781</v>
      </c>
      <c r="AG650" t="s">
        <v>3782</v>
      </c>
      <c r="AH650" s="2" t="s">
        <v>58</v>
      </c>
      <c r="AI650" s="5" t="s">
        <v>58</v>
      </c>
      <c r="AJ650" t="s">
        <v>39</v>
      </c>
      <c r="AK650" t="s">
        <v>46</v>
      </c>
      <c r="AL650" t="s">
        <v>55</v>
      </c>
      <c r="AM650" t="s">
        <v>43</v>
      </c>
      <c r="AN650" t="s">
        <v>3968</v>
      </c>
      <c r="AO650" t="s">
        <v>39</v>
      </c>
      <c r="AP650" t="s">
        <v>67</v>
      </c>
      <c r="AQ650" t="s">
        <v>94</v>
      </c>
      <c r="AR650" t="s">
        <v>67</v>
      </c>
      <c r="AS650" t="s">
        <v>58</v>
      </c>
      <c r="AT650" t="s">
        <v>50</v>
      </c>
      <c r="AU650" t="s">
        <v>112</v>
      </c>
      <c r="AV650" t="s">
        <v>113</v>
      </c>
      <c r="AW650" t="s">
        <v>55</v>
      </c>
    </row>
    <row r="651" spans="1:49" hidden="1" x14ac:dyDescent="0.25">
      <c r="A651" s="1" t="s">
        <v>35</v>
      </c>
      <c r="B651" s="3">
        <v>43814</v>
      </c>
      <c r="C651">
        <v>13</v>
      </c>
      <c r="D651">
        <v>13401</v>
      </c>
      <c r="E651" t="s">
        <v>692</v>
      </c>
      <c r="F651" t="s">
        <v>37</v>
      </c>
      <c r="G651" t="s">
        <v>3783</v>
      </c>
      <c r="H651">
        <v>18</v>
      </c>
      <c r="I651" t="s">
        <v>39</v>
      </c>
      <c r="J651" t="s">
        <v>3784</v>
      </c>
      <c r="K651" t="s">
        <v>3785</v>
      </c>
      <c r="L651" s="1" t="s">
        <v>55</v>
      </c>
      <c r="M651" s="1" t="s">
        <v>161</v>
      </c>
      <c r="N651" t="s">
        <v>162</v>
      </c>
      <c r="O651" t="s">
        <v>3786</v>
      </c>
      <c r="Q651" t="s">
        <v>39</v>
      </c>
      <c r="R651" s="1" t="s">
        <v>46</v>
      </c>
      <c r="S651" t="s">
        <v>42</v>
      </c>
      <c r="T651" s="1" t="s">
        <v>67</v>
      </c>
      <c r="U651" s="1" t="s">
        <v>48</v>
      </c>
      <c r="V651" s="1" t="s">
        <v>48</v>
      </c>
      <c r="W651" t="s">
        <v>42</v>
      </c>
      <c r="X651" t="s">
        <v>2817</v>
      </c>
      <c r="Y651" t="s">
        <v>3787</v>
      </c>
      <c r="Z651" t="s">
        <v>3788</v>
      </c>
      <c r="AA651">
        <v>44201</v>
      </c>
      <c r="AB651" t="s">
        <v>176</v>
      </c>
      <c r="AC651" s="1" t="s">
        <v>55</v>
      </c>
      <c r="AD651" s="1" t="s">
        <v>55</v>
      </c>
      <c r="AE651" s="1" t="s">
        <v>55</v>
      </c>
      <c r="AF651" t="s">
        <v>3789</v>
      </c>
      <c r="AG651" t="s">
        <v>3790</v>
      </c>
      <c r="AH651" s="2" t="s">
        <v>58</v>
      </c>
      <c r="AI651" s="5" t="s">
        <v>94</v>
      </c>
      <c r="AJ651" t="s">
        <v>39</v>
      </c>
      <c r="AK651" t="s">
        <v>429</v>
      </c>
      <c r="AL651" t="s">
        <v>55</v>
      </c>
      <c r="AM651" t="s">
        <v>161</v>
      </c>
      <c r="AN651" t="s">
        <v>3969</v>
      </c>
      <c r="AO651" t="s">
        <v>39</v>
      </c>
      <c r="AP651" t="s">
        <v>67</v>
      </c>
      <c r="AQ651" t="s">
        <v>94</v>
      </c>
      <c r="AR651" t="s">
        <v>67</v>
      </c>
      <c r="AS651" t="s">
        <v>94</v>
      </c>
      <c r="AT651" t="s">
        <v>2817</v>
      </c>
      <c r="AU651" t="s">
        <v>3788</v>
      </c>
      <c r="AV651" t="s">
        <v>176</v>
      </c>
      <c r="AW651" t="s">
        <v>55</v>
      </c>
    </row>
    <row r="652" spans="1:49" x14ac:dyDescent="0.25">
      <c r="A652" t="s">
        <v>35</v>
      </c>
      <c r="B652" s="3">
        <v>43149</v>
      </c>
      <c r="C652">
        <v>14</v>
      </c>
      <c r="D652">
        <v>14107</v>
      </c>
      <c r="E652" t="s">
        <v>2308</v>
      </c>
      <c r="F652" t="s">
        <v>615</v>
      </c>
      <c r="G652" s="1" t="s">
        <v>3791</v>
      </c>
      <c r="H652">
        <v>30</v>
      </c>
      <c r="I652" t="s">
        <v>39</v>
      </c>
      <c r="J652" t="s">
        <v>72</v>
      </c>
      <c r="K652" t="s">
        <v>3792</v>
      </c>
      <c r="L652" t="s">
        <v>42</v>
      </c>
      <c r="M652" t="s">
        <v>43</v>
      </c>
      <c r="N652" t="s">
        <v>44</v>
      </c>
      <c r="O652" t="s">
        <v>3793</v>
      </c>
      <c r="P652">
        <v>37</v>
      </c>
      <c r="Q652" t="s">
        <v>39</v>
      </c>
      <c r="R652" t="s">
        <v>1090</v>
      </c>
      <c r="S652" t="s">
        <v>42</v>
      </c>
      <c r="T652" t="s">
        <v>49</v>
      </c>
      <c r="U652" t="s">
        <v>3794</v>
      </c>
      <c r="V652" t="s">
        <v>48</v>
      </c>
      <c r="W652" t="s">
        <v>49</v>
      </c>
      <c r="X652" t="s">
        <v>50</v>
      </c>
      <c r="Y652" t="s">
        <v>46</v>
      </c>
      <c r="Z652" t="s">
        <v>51</v>
      </c>
      <c r="AA652">
        <v>43316</v>
      </c>
      <c r="AB652" t="s">
        <v>52</v>
      </c>
      <c r="AC652" t="s">
        <v>643</v>
      </c>
      <c r="AD652" t="s">
        <v>822</v>
      </c>
      <c r="AE652" t="s">
        <v>55</v>
      </c>
      <c r="AF652" t="s">
        <v>3795</v>
      </c>
      <c r="AG652" t="s">
        <v>3796</v>
      </c>
      <c r="AH652" s="2" t="s">
        <v>58</v>
      </c>
      <c r="AI652" s="5" t="s">
        <v>58</v>
      </c>
      <c r="AJ652" t="s">
        <v>39</v>
      </c>
      <c r="AK652" t="s">
        <v>3953</v>
      </c>
      <c r="AL652" t="s">
        <v>94</v>
      </c>
      <c r="AM652" t="s">
        <v>43</v>
      </c>
      <c r="AN652" t="s">
        <v>3968</v>
      </c>
      <c r="AO652" t="s">
        <v>39</v>
      </c>
      <c r="AP652" t="s">
        <v>1090</v>
      </c>
      <c r="AQ652" t="s">
        <v>94</v>
      </c>
      <c r="AR652" t="s">
        <v>58</v>
      </c>
      <c r="AS652" t="s">
        <v>58</v>
      </c>
      <c r="AT652" t="s">
        <v>50</v>
      </c>
      <c r="AU652" t="s">
        <v>51</v>
      </c>
      <c r="AV652" t="s">
        <v>52</v>
      </c>
      <c r="AW652" t="s">
        <v>822</v>
      </c>
    </row>
    <row r="653" spans="1:49" hidden="1" x14ac:dyDescent="0.25">
      <c r="A653" t="s">
        <v>35</v>
      </c>
      <c r="B653" s="3">
        <v>42816</v>
      </c>
      <c r="C653">
        <v>2</v>
      </c>
      <c r="D653">
        <v>2101</v>
      </c>
      <c r="E653" t="s">
        <v>198</v>
      </c>
      <c r="F653" s="8" t="s">
        <v>198</v>
      </c>
      <c r="G653" t="s">
        <v>3797</v>
      </c>
      <c r="H653">
        <v>32</v>
      </c>
      <c r="I653" t="s">
        <v>39</v>
      </c>
      <c r="J653" t="s">
        <v>2291</v>
      </c>
      <c r="K653" t="s">
        <v>3798</v>
      </c>
      <c r="L653" t="s">
        <v>42</v>
      </c>
      <c r="M653" t="s">
        <v>74</v>
      </c>
      <c r="N653" t="s">
        <v>44</v>
      </c>
      <c r="O653" t="s">
        <v>3799</v>
      </c>
      <c r="P653">
        <v>41</v>
      </c>
      <c r="Q653" t="s">
        <v>39</v>
      </c>
      <c r="R653" t="s">
        <v>3800</v>
      </c>
      <c r="S653" t="s">
        <v>42</v>
      </c>
      <c r="T653" t="s">
        <v>42</v>
      </c>
      <c r="U653" t="s">
        <v>3801</v>
      </c>
      <c r="V653" t="s">
        <v>136</v>
      </c>
      <c r="W653" t="s">
        <v>42</v>
      </c>
      <c r="X653" t="s">
        <v>442</v>
      </c>
      <c r="Y653" t="s">
        <v>42</v>
      </c>
      <c r="Z653" t="s">
        <v>112</v>
      </c>
      <c r="AA653">
        <v>43340</v>
      </c>
      <c r="AB653" t="s">
        <v>444</v>
      </c>
      <c r="AC653" t="s">
        <v>3802</v>
      </c>
      <c r="AD653" t="s">
        <v>55</v>
      </c>
      <c r="AE653" t="s">
        <v>55</v>
      </c>
      <c r="AF653" t="s">
        <v>3803</v>
      </c>
      <c r="AG653" t="s">
        <v>3804</v>
      </c>
      <c r="AH653" s="2" t="s">
        <v>58</v>
      </c>
      <c r="AI653" s="5" t="s">
        <v>94</v>
      </c>
      <c r="AJ653" t="s">
        <v>39</v>
      </c>
      <c r="AK653" t="s">
        <v>174</v>
      </c>
      <c r="AL653" t="s">
        <v>94</v>
      </c>
      <c r="AM653" t="s">
        <v>74</v>
      </c>
      <c r="AN653" t="s">
        <v>3968</v>
      </c>
      <c r="AO653" t="s">
        <v>39</v>
      </c>
      <c r="AP653" t="s">
        <v>4009</v>
      </c>
      <c r="AQ653" t="s">
        <v>94</v>
      </c>
      <c r="AR653" t="s">
        <v>94</v>
      </c>
      <c r="AS653" t="s">
        <v>94</v>
      </c>
      <c r="AT653" t="s">
        <v>442</v>
      </c>
      <c r="AU653" t="s">
        <v>112</v>
      </c>
      <c r="AV653" t="s">
        <v>444</v>
      </c>
      <c r="AW653" t="s">
        <v>55</v>
      </c>
    </row>
    <row r="654" spans="1:49" x14ac:dyDescent="0.25">
      <c r="A654" t="s">
        <v>35</v>
      </c>
      <c r="B654" s="3">
        <v>40960</v>
      </c>
      <c r="C654">
        <v>5</v>
      </c>
      <c r="D654">
        <v>5101</v>
      </c>
      <c r="E654" t="s">
        <v>151</v>
      </c>
      <c r="F654" t="s">
        <v>151</v>
      </c>
      <c r="G654" t="s">
        <v>3805</v>
      </c>
      <c r="H654">
        <v>38</v>
      </c>
      <c r="I654" t="s">
        <v>46</v>
      </c>
      <c r="J654" t="s">
        <v>62</v>
      </c>
      <c r="K654" s="1" t="s">
        <v>73</v>
      </c>
      <c r="L654" t="s">
        <v>55</v>
      </c>
      <c r="M654" t="s">
        <v>43</v>
      </c>
      <c r="N654" t="s">
        <v>65</v>
      </c>
      <c r="O654" t="s">
        <v>3806</v>
      </c>
      <c r="P654">
        <v>41</v>
      </c>
      <c r="Q654" t="s">
        <v>46</v>
      </c>
      <c r="R654" t="s">
        <v>46</v>
      </c>
      <c r="S654" t="s">
        <v>67</v>
      </c>
      <c r="T654" t="s">
        <v>67</v>
      </c>
      <c r="U654" t="s">
        <v>3807</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3968</v>
      </c>
      <c r="AO654" t="s">
        <v>46</v>
      </c>
      <c r="AP654" t="s">
        <v>67</v>
      </c>
      <c r="AQ654" t="s">
        <v>67</v>
      </c>
      <c r="AR654" t="s">
        <v>67</v>
      </c>
      <c r="AS654" t="s">
        <v>58</v>
      </c>
      <c r="AT654" t="s">
        <v>50</v>
      </c>
      <c r="AU654" t="s">
        <v>55</v>
      </c>
      <c r="AV654" t="s">
        <v>46</v>
      </c>
      <c r="AW654" t="s">
        <v>4005</v>
      </c>
    </row>
    <row r="655" spans="1:49" x14ac:dyDescent="0.25">
      <c r="A655" t="s">
        <v>35</v>
      </c>
      <c r="B655" s="3">
        <v>41085</v>
      </c>
      <c r="C655">
        <v>16</v>
      </c>
      <c r="D655">
        <v>16203</v>
      </c>
      <c r="E655" t="s">
        <v>3808</v>
      </c>
      <c r="F655" t="s">
        <v>371</v>
      </c>
      <c r="G655" t="s">
        <v>3809</v>
      </c>
      <c r="H655">
        <v>22</v>
      </c>
      <c r="I655" t="s">
        <v>46</v>
      </c>
      <c r="J655" t="s">
        <v>62</v>
      </c>
      <c r="K655" s="1" t="s">
        <v>73</v>
      </c>
      <c r="L655" t="s">
        <v>55</v>
      </c>
      <c r="M655" t="s">
        <v>43</v>
      </c>
      <c r="N655" t="s">
        <v>65</v>
      </c>
      <c r="O655" t="s">
        <v>3810</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3968</v>
      </c>
      <c r="AO655" t="s">
        <v>46</v>
      </c>
      <c r="AP655" t="s">
        <v>3971</v>
      </c>
      <c r="AQ655" t="s">
        <v>67</v>
      </c>
      <c r="AR655" t="s">
        <v>67</v>
      </c>
      <c r="AS655" t="s">
        <v>58</v>
      </c>
      <c r="AT655" t="s">
        <v>50</v>
      </c>
      <c r="AU655" t="s">
        <v>55</v>
      </c>
      <c r="AV655" t="s">
        <v>46</v>
      </c>
      <c r="AW655" t="s">
        <v>55</v>
      </c>
    </row>
    <row r="656" spans="1:49" x14ac:dyDescent="0.25">
      <c r="A656" t="s">
        <v>35</v>
      </c>
      <c r="B656" s="3">
        <v>42957</v>
      </c>
      <c r="C656">
        <v>13</v>
      </c>
      <c r="D656">
        <v>13101</v>
      </c>
      <c r="E656" t="s">
        <v>1265</v>
      </c>
      <c r="F656" t="s">
        <v>37</v>
      </c>
      <c r="G656" t="s">
        <v>3811</v>
      </c>
      <c r="H656">
        <v>32</v>
      </c>
      <c r="I656" t="s">
        <v>39</v>
      </c>
      <c r="J656" t="s">
        <v>46</v>
      </c>
      <c r="K656" t="s">
        <v>3812</v>
      </c>
      <c r="L656" t="s">
        <v>42</v>
      </c>
      <c r="M656" t="s">
        <v>43</v>
      </c>
      <c r="N656" t="s">
        <v>44</v>
      </c>
      <c r="O656" t="s">
        <v>3813</v>
      </c>
      <c r="P656">
        <v>19</v>
      </c>
      <c r="Q656" t="s">
        <v>39</v>
      </c>
      <c r="R656" t="s">
        <v>46</v>
      </c>
      <c r="S656" t="s">
        <v>42</v>
      </c>
      <c r="T656" t="s">
        <v>42</v>
      </c>
      <c r="U656" t="s">
        <v>48</v>
      </c>
      <c r="V656" t="s">
        <v>42</v>
      </c>
      <c r="W656" t="s">
        <v>49</v>
      </c>
      <c r="X656" t="s">
        <v>50</v>
      </c>
      <c r="Y656" t="s">
        <v>42</v>
      </c>
      <c r="Z656" t="s">
        <v>112</v>
      </c>
      <c r="AA656">
        <v>42957</v>
      </c>
      <c r="AB656" t="s">
        <v>176</v>
      </c>
      <c r="AC656" t="s">
        <v>3614</v>
      </c>
      <c r="AD656" t="s">
        <v>55</v>
      </c>
      <c r="AE656" t="s">
        <v>55</v>
      </c>
      <c r="AF656" t="s">
        <v>3814</v>
      </c>
      <c r="AG656" t="s">
        <v>3815</v>
      </c>
      <c r="AH656" s="2" t="s">
        <v>58</v>
      </c>
      <c r="AI656" s="5" t="s">
        <v>58</v>
      </c>
      <c r="AJ656" t="s">
        <v>39</v>
      </c>
      <c r="AK656" t="s">
        <v>46</v>
      </c>
      <c r="AL656" t="s">
        <v>94</v>
      </c>
      <c r="AM656" t="s">
        <v>43</v>
      </c>
      <c r="AN656" t="s">
        <v>3968</v>
      </c>
      <c r="AO656" t="s">
        <v>39</v>
      </c>
      <c r="AP656" t="s">
        <v>67</v>
      </c>
      <c r="AQ656" t="s">
        <v>94</v>
      </c>
      <c r="AR656" t="s">
        <v>94</v>
      </c>
      <c r="AS656" t="s">
        <v>58</v>
      </c>
      <c r="AT656" t="s">
        <v>50</v>
      </c>
      <c r="AU656" t="s">
        <v>112</v>
      </c>
      <c r="AV656" t="s">
        <v>176</v>
      </c>
      <c r="AW656" t="s">
        <v>55</v>
      </c>
    </row>
    <row r="657" spans="1:49" x14ac:dyDescent="0.25">
      <c r="A657" t="s">
        <v>35</v>
      </c>
      <c r="B657" s="3">
        <v>42306</v>
      </c>
      <c r="C657" s="4">
        <v>13</v>
      </c>
      <c r="D657" s="4">
        <v>13502</v>
      </c>
      <c r="E657" s="1" t="s">
        <v>1689</v>
      </c>
      <c r="F657" t="s">
        <v>37</v>
      </c>
      <c r="G657" t="s">
        <v>3816</v>
      </c>
      <c r="H657">
        <v>19</v>
      </c>
      <c r="I657" t="s">
        <v>39</v>
      </c>
      <c r="J657" t="s">
        <v>46</v>
      </c>
      <c r="K657" t="s">
        <v>3817</v>
      </c>
      <c r="L657" t="s">
        <v>42</v>
      </c>
      <c r="M657" t="s">
        <v>271</v>
      </c>
      <c r="N657" t="s">
        <v>44</v>
      </c>
      <c r="O657" t="s">
        <v>3818</v>
      </c>
      <c r="P657">
        <v>25</v>
      </c>
      <c r="Q657" t="s">
        <v>46</v>
      </c>
      <c r="R657" t="s">
        <v>46</v>
      </c>
      <c r="S657" t="s">
        <v>42</v>
      </c>
      <c r="T657" t="s">
        <v>42</v>
      </c>
      <c r="U657" t="s">
        <v>3819</v>
      </c>
      <c r="V657" t="s">
        <v>136</v>
      </c>
      <c r="W657" t="s">
        <v>49</v>
      </c>
      <c r="X657" t="s">
        <v>50</v>
      </c>
      <c r="Y657" t="s">
        <v>42</v>
      </c>
      <c r="Z657" t="s">
        <v>51</v>
      </c>
      <c r="AA657" t="s">
        <v>55</v>
      </c>
      <c r="AB657" t="s">
        <v>46</v>
      </c>
      <c r="AC657" t="s">
        <v>55</v>
      </c>
      <c r="AD657" t="s">
        <v>55</v>
      </c>
      <c r="AE657" t="s">
        <v>55</v>
      </c>
      <c r="AF657" t="s">
        <v>3820</v>
      </c>
      <c r="AG657" t="s">
        <v>3821</v>
      </c>
      <c r="AH657" s="2" t="s">
        <v>58</v>
      </c>
      <c r="AI657" s="5" t="s">
        <v>58</v>
      </c>
      <c r="AJ657" t="s">
        <v>39</v>
      </c>
      <c r="AK657" t="s">
        <v>46</v>
      </c>
      <c r="AL657" t="s">
        <v>94</v>
      </c>
      <c r="AM657" t="s">
        <v>712</v>
      </c>
      <c r="AN657" t="s">
        <v>3968</v>
      </c>
      <c r="AO657" t="s">
        <v>46</v>
      </c>
      <c r="AP657" t="s">
        <v>67</v>
      </c>
      <c r="AQ657" t="s">
        <v>94</v>
      </c>
      <c r="AR657" t="s">
        <v>94</v>
      </c>
      <c r="AS657" t="s">
        <v>58</v>
      </c>
      <c r="AT657" t="s">
        <v>50</v>
      </c>
      <c r="AU657" t="s">
        <v>51</v>
      </c>
      <c r="AV657" t="s">
        <v>46</v>
      </c>
      <c r="AW657" t="s">
        <v>55</v>
      </c>
    </row>
    <row r="658" spans="1:49" hidden="1" x14ac:dyDescent="0.25">
      <c r="A658" t="s">
        <v>35</v>
      </c>
      <c r="B658" s="3">
        <v>44163</v>
      </c>
      <c r="C658" s="4">
        <v>10</v>
      </c>
      <c r="D658" s="4">
        <v>10101</v>
      </c>
      <c r="E658" t="s">
        <v>258</v>
      </c>
      <c r="F658" t="s">
        <v>188</v>
      </c>
      <c r="G658" t="s">
        <v>3822</v>
      </c>
      <c r="H658">
        <v>26</v>
      </c>
      <c r="I658" t="s">
        <v>39</v>
      </c>
      <c r="J658" t="s">
        <v>46</v>
      </c>
      <c r="K658" t="s">
        <v>3823</v>
      </c>
      <c r="L658" t="s">
        <v>55</v>
      </c>
      <c r="M658" t="s">
        <v>43</v>
      </c>
      <c r="N658" t="s">
        <v>108</v>
      </c>
      <c r="O658" t="s">
        <v>3824</v>
      </c>
      <c r="P658">
        <v>31</v>
      </c>
      <c r="Q658" t="s">
        <v>39</v>
      </c>
      <c r="R658" t="s">
        <v>46</v>
      </c>
      <c r="S658" t="s">
        <v>42</v>
      </c>
      <c r="T658" t="s">
        <v>42</v>
      </c>
      <c r="U658" t="s">
        <v>48</v>
      </c>
      <c r="V658" t="s">
        <v>3825</v>
      </c>
      <c r="W658" t="s">
        <v>67</v>
      </c>
      <c r="X658" t="s">
        <v>44</v>
      </c>
      <c r="Y658" t="s">
        <v>46</v>
      </c>
      <c r="Z658" t="s">
        <v>176</v>
      </c>
      <c r="AA658" t="s">
        <v>55</v>
      </c>
      <c r="AB658" t="s">
        <v>46</v>
      </c>
      <c r="AC658" t="s">
        <v>55</v>
      </c>
      <c r="AD658" t="s">
        <v>55</v>
      </c>
      <c r="AE658" t="s">
        <v>55</v>
      </c>
      <c r="AF658" t="s">
        <v>3826</v>
      </c>
      <c r="AG658" t="s">
        <v>3827</v>
      </c>
      <c r="AH658" s="2" t="s">
        <v>58</v>
      </c>
      <c r="AI658" s="5" t="s">
        <v>94</v>
      </c>
      <c r="AJ658" t="s">
        <v>39</v>
      </c>
      <c r="AK658" t="s">
        <v>46</v>
      </c>
      <c r="AL658" t="s">
        <v>55</v>
      </c>
      <c r="AM658" t="s">
        <v>43</v>
      </c>
      <c r="AN658" t="s">
        <v>3968</v>
      </c>
      <c r="AO658" t="s">
        <v>39</v>
      </c>
      <c r="AP658" t="s">
        <v>67</v>
      </c>
      <c r="AQ658" t="s">
        <v>94</v>
      </c>
      <c r="AR658" t="s">
        <v>94</v>
      </c>
      <c r="AS658" t="s">
        <v>67</v>
      </c>
      <c r="AT658" t="s">
        <v>3968</v>
      </c>
      <c r="AU658" t="s">
        <v>176</v>
      </c>
      <c r="AV658" t="s">
        <v>46</v>
      </c>
      <c r="AW658" t="s">
        <v>55</v>
      </c>
    </row>
    <row r="659" spans="1:49" x14ac:dyDescent="0.25">
      <c r="A659" t="s">
        <v>35</v>
      </c>
      <c r="B659" s="3">
        <v>43632</v>
      </c>
      <c r="C659">
        <v>16</v>
      </c>
      <c r="D659">
        <v>16101</v>
      </c>
      <c r="E659" t="s">
        <v>1382</v>
      </c>
      <c r="F659" t="s">
        <v>371</v>
      </c>
      <c r="G659" t="s">
        <v>3828</v>
      </c>
      <c r="H659" s="17">
        <v>29</v>
      </c>
      <c r="I659" t="s">
        <v>39</v>
      </c>
      <c r="J659" t="s">
        <v>3829</v>
      </c>
      <c r="K659" t="s">
        <v>3830</v>
      </c>
      <c r="L659" t="s">
        <v>55</v>
      </c>
      <c r="M659" t="s">
        <v>43</v>
      </c>
      <c r="N659" t="s">
        <v>44</v>
      </c>
      <c r="O659" t="s">
        <v>3831</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3832</v>
      </c>
      <c r="AG659" t="s">
        <v>3833</v>
      </c>
      <c r="AH659" s="2" t="s">
        <v>58</v>
      </c>
      <c r="AI659" s="5" t="s">
        <v>58</v>
      </c>
      <c r="AJ659" t="s">
        <v>39</v>
      </c>
      <c r="AK659" t="s">
        <v>3937</v>
      </c>
      <c r="AL659" t="s">
        <v>55</v>
      </c>
      <c r="AM659" t="s">
        <v>43</v>
      </c>
      <c r="AN659" t="s">
        <v>3968</v>
      </c>
      <c r="AO659" t="s">
        <v>39</v>
      </c>
      <c r="AP659" t="s">
        <v>67</v>
      </c>
      <c r="AQ659" t="s">
        <v>58</v>
      </c>
      <c r="AR659" t="s">
        <v>67</v>
      </c>
      <c r="AS659" t="s">
        <v>58</v>
      </c>
      <c r="AT659" t="s">
        <v>50</v>
      </c>
      <c r="AU659" t="s">
        <v>90</v>
      </c>
      <c r="AV659" t="s">
        <v>91</v>
      </c>
      <c r="AW659" t="s">
        <v>55</v>
      </c>
    </row>
    <row r="660" spans="1:49" hidden="1" x14ac:dyDescent="0.25">
      <c r="A660" t="s">
        <v>35</v>
      </c>
      <c r="B660" s="3">
        <v>41861</v>
      </c>
      <c r="C660">
        <v>7</v>
      </c>
      <c r="D660">
        <v>7102</v>
      </c>
      <c r="E660" t="s">
        <v>2689</v>
      </c>
      <c r="F660" t="s">
        <v>459</v>
      </c>
      <c r="G660" t="s">
        <v>3834</v>
      </c>
      <c r="H660" s="17">
        <v>31</v>
      </c>
      <c r="I660" t="s">
        <v>39</v>
      </c>
      <c r="J660" t="s">
        <v>3835</v>
      </c>
      <c r="K660" t="s">
        <v>3836</v>
      </c>
      <c r="L660" t="s">
        <v>42</v>
      </c>
      <c r="M660" t="s">
        <v>271</v>
      </c>
      <c r="N660" t="s">
        <v>44</v>
      </c>
      <c r="O660" t="s">
        <v>3837</v>
      </c>
      <c r="P660" s="17">
        <v>36</v>
      </c>
      <c r="Q660" t="s">
        <v>39</v>
      </c>
      <c r="R660" t="s">
        <v>46</v>
      </c>
      <c r="S660" t="s">
        <v>42</v>
      </c>
      <c r="T660" t="s">
        <v>42</v>
      </c>
      <c r="U660" t="s">
        <v>3838</v>
      </c>
      <c r="V660" t="s">
        <v>42</v>
      </c>
      <c r="W660" t="s">
        <v>42</v>
      </c>
      <c r="X660" t="s">
        <v>50</v>
      </c>
      <c r="Y660" t="s">
        <v>42</v>
      </c>
      <c r="Z660" t="s">
        <v>51</v>
      </c>
      <c r="AA660">
        <v>42115</v>
      </c>
      <c r="AB660" t="s">
        <v>52</v>
      </c>
      <c r="AC660" t="s">
        <v>55</v>
      </c>
      <c r="AD660" t="s">
        <v>54</v>
      </c>
      <c r="AE660" t="s">
        <v>55</v>
      </c>
      <c r="AF660" t="s">
        <v>3839</v>
      </c>
      <c r="AG660" t="s">
        <v>3840</v>
      </c>
      <c r="AH660" s="2" t="s">
        <v>58</v>
      </c>
      <c r="AI660" s="5" t="s">
        <v>94</v>
      </c>
      <c r="AJ660" t="s">
        <v>39</v>
      </c>
      <c r="AK660" t="s">
        <v>3927</v>
      </c>
      <c r="AL660" t="s">
        <v>94</v>
      </c>
      <c r="AM660" t="s">
        <v>712</v>
      </c>
      <c r="AN660" t="s">
        <v>3968</v>
      </c>
      <c r="AO660" t="s">
        <v>39</v>
      </c>
      <c r="AP660" t="s">
        <v>67</v>
      </c>
      <c r="AQ660" t="s">
        <v>94</v>
      </c>
      <c r="AR660" t="s">
        <v>94</v>
      </c>
      <c r="AS660" t="s">
        <v>94</v>
      </c>
      <c r="AT660" t="s">
        <v>50</v>
      </c>
      <c r="AU660" t="s">
        <v>51</v>
      </c>
      <c r="AV660" t="s">
        <v>52</v>
      </c>
      <c r="AW660" t="s">
        <v>54</v>
      </c>
    </row>
    <row r="661" spans="1:49" x14ac:dyDescent="0.25">
      <c r="A661" t="s">
        <v>35</v>
      </c>
      <c r="B661" s="3">
        <v>43878</v>
      </c>
      <c r="C661" s="14">
        <v>13</v>
      </c>
      <c r="D661" s="14">
        <v>13119</v>
      </c>
      <c r="E661" t="s">
        <v>515</v>
      </c>
      <c r="F661" t="s">
        <v>37</v>
      </c>
      <c r="G661" t="s">
        <v>3841</v>
      </c>
      <c r="H661" s="18">
        <v>31</v>
      </c>
      <c r="I661" t="s">
        <v>39</v>
      </c>
      <c r="J661" t="s">
        <v>46</v>
      </c>
      <c r="K661" t="s">
        <v>3842</v>
      </c>
      <c r="L661" t="s">
        <v>55</v>
      </c>
      <c r="M661" t="s">
        <v>43</v>
      </c>
      <c r="N661" t="s">
        <v>108</v>
      </c>
      <c r="O661" t="s">
        <v>3843</v>
      </c>
      <c r="P661" s="18">
        <v>40</v>
      </c>
      <c r="Q661" t="s">
        <v>39</v>
      </c>
      <c r="R661" t="s">
        <v>483</v>
      </c>
      <c r="S661" t="s">
        <v>110</v>
      </c>
      <c r="T661" t="s">
        <v>49</v>
      </c>
      <c r="U661" t="s">
        <v>3844</v>
      </c>
      <c r="V661" t="s">
        <v>48</v>
      </c>
      <c r="W661" t="s">
        <v>49</v>
      </c>
      <c r="X661" t="s">
        <v>50</v>
      </c>
      <c r="Y661" t="s">
        <v>46</v>
      </c>
      <c r="Z661" t="s">
        <v>112</v>
      </c>
      <c r="AA661" s="14" t="s">
        <v>55</v>
      </c>
      <c r="AB661" t="s">
        <v>113</v>
      </c>
      <c r="AC661" t="s">
        <v>55</v>
      </c>
      <c r="AD661" t="s">
        <v>55</v>
      </c>
      <c r="AE661" t="s">
        <v>55</v>
      </c>
      <c r="AF661" t="s">
        <v>3845</v>
      </c>
      <c r="AG661" t="s">
        <v>3846</v>
      </c>
      <c r="AH661" s="2" t="s">
        <v>58</v>
      </c>
      <c r="AI661" s="5" t="s">
        <v>58</v>
      </c>
      <c r="AJ661" t="s">
        <v>39</v>
      </c>
      <c r="AK661" t="s">
        <v>46</v>
      </c>
      <c r="AL661" t="s">
        <v>55</v>
      </c>
      <c r="AM661" t="s">
        <v>43</v>
      </c>
      <c r="AN661" t="s">
        <v>3968</v>
      </c>
      <c r="AO661" t="s">
        <v>39</v>
      </c>
      <c r="AP661" t="s">
        <v>3983</v>
      </c>
      <c r="AQ661" t="s">
        <v>110</v>
      </c>
      <c r="AR661" t="s">
        <v>58</v>
      </c>
      <c r="AS661" t="s">
        <v>58</v>
      </c>
      <c r="AT661" t="s">
        <v>50</v>
      </c>
      <c r="AU661" t="s">
        <v>112</v>
      </c>
      <c r="AV661" t="s">
        <v>113</v>
      </c>
      <c r="AW661" t="s">
        <v>55</v>
      </c>
    </row>
    <row r="662" spans="1:49" x14ac:dyDescent="0.25">
      <c r="A662" t="s">
        <v>35</v>
      </c>
      <c r="B662" s="3">
        <v>40213</v>
      </c>
      <c r="C662">
        <v>9</v>
      </c>
      <c r="D662">
        <v>9101</v>
      </c>
      <c r="E662" t="s">
        <v>427</v>
      </c>
      <c r="F662" t="s">
        <v>60</v>
      </c>
      <c r="G662" t="s">
        <v>3847</v>
      </c>
      <c r="H662" s="17">
        <v>42</v>
      </c>
      <c r="I662" t="s">
        <v>46</v>
      </c>
      <c r="J662" t="s">
        <v>62</v>
      </c>
      <c r="K662" t="s">
        <v>2351</v>
      </c>
      <c r="L662" t="s">
        <v>55</v>
      </c>
      <c r="M662" t="s">
        <v>655</v>
      </c>
      <c r="N662" t="s">
        <v>65</v>
      </c>
      <c r="O662" t="s">
        <v>3848</v>
      </c>
      <c r="P662" s="17">
        <v>38</v>
      </c>
      <c r="Q662" t="s">
        <v>1234</v>
      </c>
      <c r="R662" t="s">
        <v>46</v>
      </c>
      <c r="S662" t="s">
        <v>67</v>
      </c>
      <c r="T662" t="s">
        <v>67</v>
      </c>
      <c r="U662" t="s">
        <v>3849</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3968</v>
      </c>
      <c r="AO662" t="s">
        <v>2045</v>
      </c>
      <c r="AP662" t="s">
        <v>67</v>
      </c>
      <c r="AQ662" t="s">
        <v>67</v>
      </c>
      <c r="AR662" t="s">
        <v>67</v>
      </c>
      <c r="AS662" t="s">
        <v>67</v>
      </c>
      <c r="AT662" t="s">
        <v>137</v>
      </c>
      <c r="AU662" t="s">
        <v>55</v>
      </c>
      <c r="AV662" t="s">
        <v>46</v>
      </c>
      <c r="AW662" t="s">
        <v>55</v>
      </c>
    </row>
    <row r="663" spans="1:49" hidden="1" x14ac:dyDescent="0.25">
      <c r="A663" t="s">
        <v>35</v>
      </c>
      <c r="B663" s="3">
        <v>44138</v>
      </c>
      <c r="C663">
        <v>14</v>
      </c>
      <c r="D663">
        <v>14108</v>
      </c>
      <c r="E663" t="s">
        <v>1523</v>
      </c>
      <c r="F663" t="s">
        <v>615</v>
      </c>
      <c r="G663" t="s">
        <v>3850</v>
      </c>
      <c r="H663" s="17">
        <v>26</v>
      </c>
      <c r="I663" t="s">
        <v>39</v>
      </c>
      <c r="J663" t="s">
        <v>46</v>
      </c>
      <c r="K663" t="s">
        <v>3851</v>
      </c>
      <c r="L663" t="s">
        <v>55</v>
      </c>
      <c r="M663" t="s">
        <v>43</v>
      </c>
      <c r="N663" t="s">
        <v>108</v>
      </c>
      <c r="O663" t="s">
        <v>3852</v>
      </c>
      <c r="P663" s="17">
        <v>37</v>
      </c>
      <c r="Q663" t="s">
        <v>39</v>
      </c>
      <c r="R663" t="s">
        <v>46</v>
      </c>
      <c r="S663" t="s">
        <v>42</v>
      </c>
      <c r="T663" t="s">
        <v>67</v>
      </c>
      <c r="U663" t="s">
        <v>48</v>
      </c>
      <c r="V663" t="s">
        <v>3853</v>
      </c>
      <c r="W663" t="s">
        <v>67</v>
      </c>
      <c r="X663" t="s">
        <v>44</v>
      </c>
      <c r="Y663" t="s">
        <v>46</v>
      </c>
      <c r="Z663" t="s">
        <v>113</v>
      </c>
      <c r="AA663" t="s">
        <v>55</v>
      </c>
      <c r="AB663" t="s">
        <v>46</v>
      </c>
      <c r="AC663" t="s">
        <v>55</v>
      </c>
      <c r="AD663" t="s">
        <v>55</v>
      </c>
      <c r="AE663" t="s">
        <v>55</v>
      </c>
      <c r="AF663" t="s">
        <v>3854</v>
      </c>
      <c r="AG663" t="s">
        <v>3855</v>
      </c>
      <c r="AH663" s="2" t="s">
        <v>58</v>
      </c>
      <c r="AI663" s="5" t="s">
        <v>94</v>
      </c>
      <c r="AJ663" t="s">
        <v>39</v>
      </c>
      <c r="AK663" t="s">
        <v>46</v>
      </c>
      <c r="AL663" t="s">
        <v>55</v>
      </c>
      <c r="AM663" t="s">
        <v>43</v>
      </c>
      <c r="AN663" t="s">
        <v>3968</v>
      </c>
      <c r="AO663" t="s">
        <v>39</v>
      </c>
      <c r="AP663" t="s">
        <v>67</v>
      </c>
      <c r="AQ663" t="s">
        <v>94</v>
      </c>
      <c r="AR663" t="s">
        <v>67</v>
      </c>
      <c r="AS663" t="s">
        <v>67</v>
      </c>
      <c r="AT663" t="s">
        <v>3968</v>
      </c>
      <c r="AU663" t="s">
        <v>113</v>
      </c>
      <c r="AV663" t="s">
        <v>46</v>
      </c>
      <c r="AW663" t="s">
        <v>55</v>
      </c>
    </row>
    <row r="664" spans="1:49" x14ac:dyDescent="0.25">
      <c r="A664" t="s">
        <v>35</v>
      </c>
      <c r="B664" s="3">
        <v>42091</v>
      </c>
      <c r="C664">
        <v>13</v>
      </c>
      <c r="D664">
        <v>13201</v>
      </c>
      <c r="E664" t="s">
        <v>116</v>
      </c>
      <c r="F664" t="s">
        <v>37</v>
      </c>
      <c r="G664" t="s">
        <v>3856</v>
      </c>
      <c r="H664" s="17">
        <v>28</v>
      </c>
      <c r="I664" t="s">
        <v>39</v>
      </c>
      <c r="J664" t="s">
        <v>46</v>
      </c>
      <c r="K664" t="s">
        <v>73</v>
      </c>
      <c r="L664" t="s">
        <v>42</v>
      </c>
      <c r="M664" t="s">
        <v>74</v>
      </c>
      <c r="N664" t="s">
        <v>44</v>
      </c>
      <c r="O664" t="s">
        <v>3857</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3858</v>
      </c>
      <c r="AG664" t="s">
        <v>3859</v>
      </c>
      <c r="AH664" s="2" t="s">
        <v>58</v>
      </c>
      <c r="AI664" s="5" t="s">
        <v>58</v>
      </c>
      <c r="AJ664" t="s">
        <v>39</v>
      </c>
      <c r="AK664" t="s">
        <v>46</v>
      </c>
      <c r="AL664" t="s">
        <v>94</v>
      </c>
      <c r="AM664" t="s">
        <v>74</v>
      </c>
      <c r="AN664" t="s">
        <v>3968</v>
      </c>
      <c r="AO664" t="s">
        <v>39</v>
      </c>
      <c r="AP664" t="s">
        <v>67</v>
      </c>
      <c r="AQ664" t="s">
        <v>58</v>
      </c>
      <c r="AR664" t="s">
        <v>94</v>
      </c>
      <c r="AS664" t="s">
        <v>58</v>
      </c>
      <c r="AT664" t="s">
        <v>50</v>
      </c>
      <c r="AU664" t="s">
        <v>90</v>
      </c>
      <c r="AV664" t="s">
        <v>91</v>
      </c>
      <c r="AW664" t="s">
        <v>55</v>
      </c>
    </row>
    <row r="665" spans="1:49" x14ac:dyDescent="0.25">
      <c r="A665" t="s">
        <v>35</v>
      </c>
      <c r="B665" s="3">
        <v>40781</v>
      </c>
      <c r="C665">
        <v>8</v>
      </c>
      <c r="D665">
        <v>8107</v>
      </c>
      <c r="E665" t="s">
        <v>276</v>
      </c>
      <c r="F665" s="1" t="s">
        <v>277</v>
      </c>
      <c r="G665" t="s">
        <v>3860</v>
      </c>
      <c r="H665" s="17">
        <v>19</v>
      </c>
      <c r="I665" t="s">
        <v>46</v>
      </c>
      <c r="J665" t="s">
        <v>62</v>
      </c>
      <c r="K665" t="s">
        <v>73</v>
      </c>
      <c r="L665" t="s">
        <v>55</v>
      </c>
      <c r="M665" t="s">
        <v>153</v>
      </c>
      <c r="N665" t="s">
        <v>65</v>
      </c>
      <c r="O665" t="s">
        <v>3861</v>
      </c>
      <c r="P665" s="17">
        <v>24</v>
      </c>
      <c r="Q665" t="s">
        <v>46</v>
      </c>
      <c r="R665" t="s">
        <v>46</v>
      </c>
      <c r="T665" t="s">
        <v>67</v>
      </c>
      <c r="U665" t="s">
        <v>3862</v>
      </c>
      <c r="V665" t="s">
        <v>3863</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3968</v>
      </c>
      <c r="AO665" t="s">
        <v>46</v>
      </c>
      <c r="AP665" t="s">
        <v>67</v>
      </c>
      <c r="AQ665" t="s">
        <v>67</v>
      </c>
      <c r="AR665" t="s">
        <v>67</v>
      </c>
      <c r="AS665" t="s">
        <v>67</v>
      </c>
      <c r="AT665" t="s">
        <v>50</v>
      </c>
      <c r="AU665" t="s">
        <v>55</v>
      </c>
      <c r="AV665" t="s">
        <v>46</v>
      </c>
      <c r="AW665" t="s">
        <v>55</v>
      </c>
    </row>
    <row r="666" spans="1:49" x14ac:dyDescent="0.25">
      <c r="A666" t="s">
        <v>35</v>
      </c>
      <c r="B666" s="3">
        <v>42616</v>
      </c>
      <c r="C666">
        <v>13</v>
      </c>
      <c r="D666">
        <v>13128</v>
      </c>
      <c r="E666" s="7" t="s">
        <v>738</v>
      </c>
      <c r="F666" s="7" t="s">
        <v>37</v>
      </c>
      <c r="G666" t="s">
        <v>3864</v>
      </c>
      <c r="H666" s="17">
        <v>28</v>
      </c>
      <c r="I666" t="s">
        <v>39</v>
      </c>
      <c r="J666" t="s">
        <v>46</v>
      </c>
      <c r="K666" t="s">
        <v>3865</v>
      </c>
      <c r="L666" t="s">
        <v>42</v>
      </c>
      <c r="M666" t="s">
        <v>280</v>
      </c>
      <c r="N666" t="s">
        <v>44</v>
      </c>
      <c r="O666" t="s">
        <v>3866</v>
      </c>
      <c r="P666" s="17">
        <v>32</v>
      </c>
      <c r="Q666" t="s">
        <v>39</v>
      </c>
      <c r="R666" t="s">
        <v>46</v>
      </c>
      <c r="S666" t="s">
        <v>42</v>
      </c>
      <c r="T666" t="s">
        <v>42</v>
      </c>
      <c r="U666" t="s">
        <v>3867</v>
      </c>
      <c r="V666" t="s">
        <v>321</v>
      </c>
      <c r="W666" t="s">
        <v>49</v>
      </c>
      <c r="X666" t="s">
        <v>50</v>
      </c>
      <c r="Y666" t="s">
        <v>1860</v>
      </c>
      <c r="Z666" t="s">
        <v>51</v>
      </c>
      <c r="AA666">
        <v>43143</v>
      </c>
      <c r="AB666" t="s">
        <v>52</v>
      </c>
      <c r="AC666" t="s">
        <v>2406</v>
      </c>
      <c r="AD666" t="s">
        <v>54</v>
      </c>
      <c r="AE666" t="s">
        <v>55</v>
      </c>
      <c r="AF666" t="s">
        <v>3868</v>
      </c>
      <c r="AG666" t="s">
        <v>69</v>
      </c>
      <c r="AH666" s="2" t="s">
        <v>58</v>
      </c>
      <c r="AI666" s="5" t="s">
        <v>58</v>
      </c>
      <c r="AJ666" t="s">
        <v>39</v>
      </c>
      <c r="AK666" t="s">
        <v>46</v>
      </c>
      <c r="AL666" t="s">
        <v>94</v>
      </c>
      <c r="AM666" t="s">
        <v>528</v>
      </c>
      <c r="AN666" t="s">
        <v>3968</v>
      </c>
      <c r="AO666" t="s">
        <v>39</v>
      </c>
      <c r="AP666" t="s">
        <v>67</v>
      </c>
      <c r="AQ666" t="s">
        <v>94</v>
      </c>
      <c r="AR666" t="s">
        <v>94</v>
      </c>
      <c r="AS666" t="s">
        <v>58</v>
      </c>
      <c r="AT666" t="s">
        <v>50</v>
      </c>
      <c r="AU666" t="s">
        <v>51</v>
      </c>
      <c r="AV666" t="s">
        <v>52</v>
      </c>
      <c r="AW666" t="s">
        <v>54</v>
      </c>
    </row>
    <row r="667" spans="1:49" hidden="1" x14ac:dyDescent="0.25">
      <c r="A667" t="s">
        <v>35</v>
      </c>
      <c r="B667" s="3">
        <v>42733</v>
      </c>
      <c r="C667">
        <v>9</v>
      </c>
      <c r="D667">
        <v>9101</v>
      </c>
      <c r="E667" t="s">
        <v>427</v>
      </c>
      <c r="F667" t="s">
        <v>60</v>
      </c>
      <c r="G667" t="s">
        <v>3869</v>
      </c>
      <c r="H667" s="17">
        <v>28</v>
      </c>
      <c r="I667" t="s">
        <v>39</v>
      </c>
      <c r="J667" t="s">
        <v>40</v>
      </c>
      <c r="K667" t="s">
        <v>3870</v>
      </c>
      <c r="L667" t="s">
        <v>42</v>
      </c>
      <c r="M667" t="s">
        <v>271</v>
      </c>
      <c r="N667" t="s">
        <v>44</v>
      </c>
      <c r="O667" t="s">
        <v>3871</v>
      </c>
      <c r="P667" s="17">
        <v>28</v>
      </c>
      <c r="Q667" t="s">
        <v>39</v>
      </c>
      <c r="R667" t="s">
        <v>46</v>
      </c>
      <c r="S667" t="s">
        <v>42</v>
      </c>
      <c r="T667" t="s">
        <v>49</v>
      </c>
      <c r="U667" t="s">
        <v>3872</v>
      </c>
      <c r="V667" t="s">
        <v>42</v>
      </c>
      <c r="W667" t="s">
        <v>42</v>
      </c>
      <c r="X667" t="s">
        <v>164</v>
      </c>
      <c r="Y667" t="s">
        <v>982</v>
      </c>
      <c r="Z667" t="s">
        <v>112</v>
      </c>
      <c r="AA667">
        <v>43654</v>
      </c>
      <c r="AB667" t="s">
        <v>176</v>
      </c>
      <c r="AC667" t="s">
        <v>545</v>
      </c>
      <c r="AD667" t="s">
        <v>55</v>
      </c>
      <c r="AE667" t="s">
        <v>55</v>
      </c>
      <c r="AF667" t="s">
        <v>3873</v>
      </c>
      <c r="AG667" t="s">
        <v>3874</v>
      </c>
      <c r="AH667" s="2" t="s">
        <v>58</v>
      </c>
      <c r="AI667" s="5" t="s">
        <v>94</v>
      </c>
      <c r="AJ667" t="s">
        <v>39</v>
      </c>
      <c r="AK667" t="s">
        <v>3926</v>
      </c>
      <c r="AL667" t="s">
        <v>94</v>
      </c>
      <c r="AM667" t="s">
        <v>712</v>
      </c>
      <c r="AN667" t="s">
        <v>3968</v>
      </c>
      <c r="AO667" t="s">
        <v>39</v>
      </c>
      <c r="AP667" t="s">
        <v>67</v>
      </c>
      <c r="AQ667" t="s">
        <v>94</v>
      </c>
      <c r="AR667" t="s">
        <v>58</v>
      </c>
      <c r="AS667" t="s">
        <v>94</v>
      </c>
      <c r="AT667" t="s">
        <v>164</v>
      </c>
      <c r="AU667" t="s">
        <v>112</v>
      </c>
      <c r="AV667" t="s">
        <v>176</v>
      </c>
      <c r="AW667" t="s">
        <v>55</v>
      </c>
    </row>
    <row r="668" spans="1:49" x14ac:dyDescent="0.25">
      <c r="A668" t="s">
        <v>35</v>
      </c>
      <c r="B668" s="3">
        <v>43786</v>
      </c>
      <c r="C668">
        <v>6</v>
      </c>
      <c r="D668">
        <v>6204</v>
      </c>
      <c r="E668" t="s">
        <v>3875</v>
      </c>
      <c r="F668" t="s">
        <v>105</v>
      </c>
      <c r="G668" t="s">
        <v>3876</v>
      </c>
      <c r="H668" s="17">
        <v>27</v>
      </c>
      <c r="I668" t="s">
        <v>39</v>
      </c>
      <c r="J668" t="s">
        <v>46</v>
      </c>
      <c r="K668" t="s">
        <v>3877</v>
      </c>
      <c r="L668" t="s">
        <v>55</v>
      </c>
      <c r="M668" t="s">
        <v>280</v>
      </c>
      <c r="N668" t="s">
        <v>44</v>
      </c>
      <c r="O668" t="s">
        <v>3878</v>
      </c>
      <c r="P668" s="17">
        <v>32</v>
      </c>
      <c r="Q668" t="s">
        <v>39</v>
      </c>
      <c r="R668" t="s">
        <v>46</v>
      </c>
      <c r="S668" t="s">
        <v>49</v>
      </c>
      <c r="T668" t="s">
        <v>67</v>
      </c>
      <c r="U668" t="s">
        <v>3879</v>
      </c>
      <c r="V668" t="s">
        <v>48</v>
      </c>
      <c r="W668" t="s">
        <v>49</v>
      </c>
      <c r="X668" t="s">
        <v>50</v>
      </c>
      <c r="Y668" t="s">
        <v>46</v>
      </c>
      <c r="Z668" t="s">
        <v>112</v>
      </c>
      <c r="AA668" t="s">
        <v>55</v>
      </c>
      <c r="AB668" t="s">
        <v>91</v>
      </c>
      <c r="AC668" t="s">
        <v>55</v>
      </c>
      <c r="AD668" t="s">
        <v>55</v>
      </c>
      <c r="AE668" t="s">
        <v>55</v>
      </c>
      <c r="AF668" t="s">
        <v>3880</v>
      </c>
      <c r="AG668" t="s">
        <v>3881</v>
      </c>
      <c r="AH668" s="2" t="s">
        <v>58</v>
      </c>
      <c r="AI668" s="5" t="s">
        <v>58</v>
      </c>
      <c r="AJ668" t="s">
        <v>39</v>
      </c>
      <c r="AK668" t="s">
        <v>46</v>
      </c>
      <c r="AL668" t="s">
        <v>55</v>
      </c>
      <c r="AM668" t="s">
        <v>528</v>
      </c>
      <c r="AN668" t="s">
        <v>3968</v>
      </c>
      <c r="AO668" t="s">
        <v>39</v>
      </c>
      <c r="AP668" t="s">
        <v>67</v>
      </c>
      <c r="AQ668" t="s">
        <v>58</v>
      </c>
      <c r="AR668" t="s">
        <v>67</v>
      </c>
      <c r="AS668" t="s">
        <v>58</v>
      </c>
      <c r="AT668" t="s">
        <v>50</v>
      </c>
      <c r="AU668" t="s">
        <v>112</v>
      </c>
      <c r="AV668" t="s">
        <v>91</v>
      </c>
      <c r="AW668" t="s">
        <v>55</v>
      </c>
    </row>
    <row r="669" spans="1:49" x14ac:dyDescent="0.25">
      <c r="A669" t="s">
        <v>35</v>
      </c>
      <c r="B669" s="3">
        <v>41611</v>
      </c>
      <c r="C669">
        <v>13</v>
      </c>
      <c r="D669">
        <v>13108</v>
      </c>
      <c r="E669" t="s">
        <v>1214</v>
      </c>
      <c r="F669" t="s">
        <v>37</v>
      </c>
      <c r="G669" t="s">
        <v>3882</v>
      </c>
      <c r="H669" s="17">
        <v>44</v>
      </c>
      <c r="I669" t="s">
        <v>46</v>
      </c>
      <c r="J669" s="1" t="s">
        <v>62</v>
      </c>
      <c r="K669" t="s">
        <v>73</v>
      </c>
      <c r="L669" s="1" t="s">
        <v>55</v>
      </c>
      <c r="M669" t="s">
        <v>287</v>
      </c>
      <c r="N669" t="s">
        <v>302</v>
      </c>
      <c r="O669" t="s">
        <v>3883</v>
      </c>
      <c r="P669" s="17">
        <v>52</v>
      </c>
      <c r="Q669" t="s">
        <v>46</v>
      </c>
      <c r="R669" t="s">
        <v>46</v>
      </c>
      <c r="S669" t="s">
        <v>87</v>
      </c>
      <c r="T669" t="s">
        <v>67</v>
      </c>
      <c r="U669" t="s">
        <v>3884</v>
      </c>
      <c r="V669" t="s">
        <v>48</v>
      </c>
      <c r="W669" t="s">
        <v>49</v>
      </c>
      <c r="X669" s="1" t="s">
        <v>46</v>
      </c>
      <c r="Y669" t="s">
        <v>46</v>
      </c>
      <c r="Z669" s="1" t="s">
        <v>55</v>
      </c>
      <c r="AA669" t="s">
        <v>55</v>
      </c>
      <c r="AB669" t="s">
        <v>46</v>
      </c>
      <c r="AC669" s="1" t="s">
        <v>55</v>
      </c>
      <c r="AE669" t="s">
        <v>55</v>
      </c>
      <c r="AF669" t="s">
        <v>69</v>
      </c>
      <c r="AG669" t="s">
        <v>69</v>
      </c>
      <c r="AH669" s="2" t="s">
        <v>58</v>
      </c>
      <c r="AI669" s="5" t="s">
        <v>58</v>
      </c>
      <c r="AJ669" t="s">
        <v>46</v>
      </c>
      <c r="AK669" t="s">
        <v>46</v>
      </c>
      <c r="AL669" t="s">
        <v>55</v>
      </c>
      <c r="AM669" t="s">
        <v>74</v>
      </c>
      <c r="AN669" t="s">
        <v>3968</v>
      </c>
      <c r="AO669" t="s">
        <v>46</v>
      </c>
      <c r="AP669" t="s">
        <v>67</v>
      </c>
      <c r="AQ669" t="s">
        <v>58</v>
      </c>
      <c r="AR669" t="s">
        <v>67</v>
      </c>
      <c r="AS669" t="s">
        <v>58</v>
      </c>
      <c r="AT669" t="s">
        <v>67</v>
      </c>
      <c r="AU669" t="s">
        <v>55</v>
      </c>
      <c r="AV669" t="s">
        <v>46</v>
      </c>
      <c r="AW669" t="s">
        <v>55</v>
      </c>
    </row>
    <row r="670" spans="1:49" x14ac:dyDescent="0.25">
      <c r="A670" t="s">
        <v>35</v>
      </c>
      <c r="B670" s="3">
        <v>43068</v>
      </c>
      <c r="C670">
        <v>14</v>
      </c>
      <c r="D670">
        <v>14108</v>
      </c>
      <c r="E670" t="s">
        <v>1523</v>
      </c>
      <c r="F670" t="s">
        <v>615</v>
      </c>
      <c r="G670" t="s">
        <v>3885</v>
      </c>
      <c r="H670" s="17">
        <v>37</v>
      </c>
      <c r="I670" t="s">
        <v>39</v>
      </c>
      <c r="J670" t="s">
        <v>3886</v>
      </c>
      <c r="K670" t="s">
        <v>3887</v>
      </c>
      <c r="L670" t="s">
        <v>42</v>
      </c>
      <c r="M670" t="s">
        <v>280</v>
      </c>
      <c r="N670" t="s">
        <v>44</v>
      </c>
      <c r="O670" t="s">
        <v>3888</v>
      </c>
      <c r="P670" s="17">
        <v>40</v>
      </c>
      <c r="Q670" t="s">
        <v>39</v>
      </c>
      <c r="R670" t="s">
        <v>3889</v>
      </c>
      <c r="S670" t="s">
        <v>49</v>
      </c>
      <c r="T670" t="s">
        <v>42</v>
      </c>
      <c r="U670" t="s">
        <v>3890</v>
      </c>
      <c r="V670" t="s">
        <v>321</v>
      </c>
      <c r="W670" t="s">
        <v>49</v>
      </c>
      <c r="X670" t="s">
        <v>50</v>
      </c>
      <c r="Y670" t="s">
        <v>164</v>
      </c>
      <c r="Z670" t="s">
        <v>90</v>
      </c>
      <c r="AA670">
        <v>43080</v>
      </c>
      <c r="AB670" t="s">
        <v>91</v>
      </c>
      <c r="AC670" t="s">
        <v>55</v>
      </c>
      <c r="AD670" t="s">
        <v>55</v>
      </c>
      <c r="AE670" t="s">
        <v>55</v>
      </c>
      <c r="AF670" t="s">
        <v>3891</v>
      </c>
      <c r="AG670" t="s">
        <v>3892</v>
      </c>
      <c r="AH670" s="2" t="s">
        <v>58</v>
      </c>
      <c r="AI670" s="5" t="s">
        <v>58</v>
      </c>
      <c r="AJ670" t="s">
        <v>39</v>
      </c>
      <c r="AK670" t="s">
        <v>3933</v>
      </c>
      <c r="AL670" t="s">
        <v>94</v>
      </c>
      <c r="AM670" t="s">
        <v>528</v>
      </c>
      <c r="AN670" t="s">
        <v>3968</v>
      </c>
      <c r="AO670" t="s">
        <v>39</v>
      </c>
      <c r="AP670" t="s">
        <v>4008</v>
      </c>
      <c r="AQ670" t="s">
        <v>58</v>
      </c>
      <c r="AR670" t="s">
        <v>94</v>
      </c>
      <c r="AS670" t="s">
        <v>58</v>
      </c>
      <c r="AT670" t="s">
        <v>50</v>
      </c>
      <c r="AU670" t="s">
        <v>90</v>
      </c>
      <c r="AV670" t="s">
        <v>91</v>
      </c>
      <c r="AW670" t="s">
        <v>55</v>
      </c>
    </row>
    <row r="671" spans="1:49" x14ac:dyDescent="0.25">
      <c r="A671" s="1" t="s">
        <v>35</v>
      </c>
      <c r="B671" s="3">
        <v>44242</v>
      </c>
      <c r="C671">
        <v>13</v>
      </c>
      <c r="D671">
        <v>13201</v>
      </c>
      <c r="E671" t="s">
        <v>116</v>
      </c>
      <c r="F671" t="s">
        <v>37</v>
      </c>
      <c r="G671" t="s">
        <v>3893</v>
      </c>
      <c r="H671" s="17">
        <v>52</v>
      </c>
      <c r="I671" t="s">
        <v>39</v>
      </c>
      <c r="J671" t="s">
        <v>46</v>
      </c>
      <c r="K671" t="s">
        <v>3894</v>
      </c>
      <c r="L671" t="s">
        <v>42</v>
      </c>
      <c r="M671" t="s">
        <v>43</v>
      </c>
      <c r="N671" t="s">
        <v>108</v>
      </c>
      <c r="O671" t="s">
        <v>3895</v>
      </c>
      <c r="P671" s="17">
        <v>51</v>
      </c>
      <c r="Q671" t="s">
        <v>39</v>
      </c>
      <c r="R671" t="s">
        <v>46</v>
      </c>
      <c r="S671" t="s">
        <v>42</v>
      </c>
      <c r="T671" t="s">
        <v>67</v>
      </c>
      <c r="U671" t="s">
        <v>3896</v>
      </c>
      <c r="V671" t="s">
        <v>87</v>
      </c>
      <c r="W671" t="s">
        <v>49</v>
      </c>
      <c r="X671" t="s">
        <v>50</v>
      </c>
      <c r="Y671" t="s">
        <v>46</v>
      </c>
      <c r="Z671" t="s">
        <v>112</v>
      </c>
      <c r="AA671">
        <v>44243</v>
      </c>
      <c r="AB671" t="s">
        <v>176</v>
      </c>
      <c r="AC671" t="s">
        <v>55</v>
      </c>
      <c r="AD671" t="s">
        <v>55</v>
      </c>
      <c r="AE671" t="s">
        <v>55</v>
      </c>
      <c r="AF671" t="s">
        <v>3897</v>
      </c>
      <c r="AG671" t="s">
        <v>69</v>
      </c>
      <c r="AH671" s="2" t="s">
        <v>58</v>
      </c>
      <c r="AI671" s="5" t="s">
        <v>58</v>
      </c>
      <c r="AJ671" t="s">
        <v>39</v>
      </c>
      <c r="AK671" t="s">
        <v>46</v>
      </c>
      <c r="AL671" t="s">
        <v>94</v>
      </c>
      <c r="AM671" t="s">
        <v>43</v>
      </c>
      <c r="AN671" t="s">
        <v>3968</v>
      </c>
      <c r="AO671" t="s">
        <v>39</v>
      </c>
      <c r="AP671" t="s">
        <v>67</v>
      </c>
      <c r="AQ671" t="s">
        <v>94</v>
      </c>
      <c r="AR671" t="s">
        <v>67</v>
      </c>
      <c r="AS671" t="s">
        <v>58</v>
      </c>
      <c r="AT671" t="s">
        <v>50</v>
      </c>
      <c r="AU671" t="s">
        <v>112</v>
      </c>
      <c r="AV671" t="s">
        <v>176</v>
      </c>
      <c r="AW671" t="s">
        <v>55</v>
      </c>
    </row>
    <row r="672" spans="1:49" x14ac:dyDescent="0.25">
      <c r="A672" t="s">
        <v>35</v>
      </c>
      <c r="B672" s="3">
        <v>43948</v>
      </c>
      <c r="C672" s="11">
        <v>4</v>
      </c>
      <c r="D672" s="11">
        <v>4101</v>
      </c>
      <c r="E672" t="s">
        <v>1020</v>
      </c>
      <c r="F672" t="s">
        <v>142</v>
      </c>
      <c r="G672" t="s">
        <v>3898</v>
      </c>
      <c r="H672" s="6">
        <v>22</v>
      </c>
      <c r="I672" t="s">
        <v>39</v>
      </c>
      <c r="J672" t="s">
        <v>46</v>
      </c>
      <c r="K672" t="s">
        <v>3899</v>
      </c>
      <c r="L672" t="s">
        <v>55</v>
      </c>
      <c r="M672" t="s">
        <v>247</v>
      </c>
      <c r="N672" t="s">
        <v>108</v>
      </c>
      <c r="O672" t="s">
        <v>3900</v>
      </c>
      <c r="P672" s="6">
        <v>24</v>
      </c>
      <c r="Q672" t="s">
        <v>39</v>
      </c>
      <c r="R672" t="s">
        <v>46</v>
      </c>
      <c r="S672" t="s">
        <v>42</v>
      </c>
      <c r="T672" t="s">
        <v>49</v>
      </c>
      <c r="U672" t="s">
        <v>3901</v>
      </c>
      <c r="V672" t="s">
        <v>3902</v>
      </c>
      <c r="W672" t="s">
        <v>49</v>
      </c>
      <c r="X672" t="s">
        <v>44</v>
      </c>
      <c r="Y672" t="s">
        <v>46</v>
      </c>
      <c r="Z672" t="s">
        <v>112</v>
      </c>
      <c r="AA672" s="12">
        <v>43951</v>
      </c>
      <c r="AB672" t="s">
        <v>310</v>
      </c>
      <c r="AC672" t="s">
        <v>55</v>
      </c>
      <c r="AD672" t="s">
        <v>55</v>
      </c>
      <c r="AE672" t="s">
        <v>55</v>
      </c>
      <c r="AF672" t="s">
        <v>3903</v>
      </c>
      <c r="AG672" t="s">
        <v>3904</v>
      </c>
      <c r="AH672" s="2" t="s">
        <v>58</v>
      </c>
      <c r="AI672" s="5" t="s">
        <v>58</v>
      </c>
      <c r="AJ672" t="s">
        <v>39</v>
      </c>
      <c r="AK672" t="s">
        <v>46</v>
      </c>
      <c r="AL672" t="s">
        <v>55</v>
      </c>
      <c r="AM672" t="s">
        <v>247</v>
      </c>
      <c r="AN672" t="s">
        <v>3968</v>
      </c>
      <c r="AO672" t="s">
        <v>39</v>
      </c>
      <c r="AP672" t="s">
        <v>67</v>
      </c>
      <c r="AQ672" t="s">
        <v>94</v>
      </c>
      <c r="AR672" t="s">
        <v>58</v>
      </c>
      <c r="AS672" t="s">
        <v>58</v>
      </c>
      <c r="AT672" t="s">
        <v>3968</v>
      </c>
      <c r="AU672" t="s">
        <v>112</v>
      </c>
      <c r="AV672" t="s">
        <v>310</v>
      </c>
      <c r="AW672" t="s">
        <v>55</v>
      </c>
    </row>
    <row r="673" spans="1:49" x14ac:dyDescent="0.25">
      <c r="A673" t="s">
        <v>35</v>
      </c>
      <c r="B673" s="3">
        <v>42454</v>
      </c>
      <c r="C673">
        <v>16</v>
      </c>
      <c r="D673">
        <v>16107</v>
      </c>
      <c r="E673" t="s">
        <v>3905</v>
      </c>
      <c r="F673" t="s">
        <v>371</v>
      </c>
      <c r="G673" t="s">
        <v>3906</v>
      </c>
      <c r="H673" s="17">
        <v>28</v>
      </c>
      <c r="I673" t="s">
        <v>39</v>
      </c>
      <c r="J673" t="s">
        <v>3907</v>
      </c>
      <c r="K673" t="s">
        <v>3908</v>
      </c>
      <c r="L673" t="s">
        <v>42</v>
      </c>
      <c r="M673" t="s">
        <v>74</v>
      </c>
      <c r="N673" t="s">
        <v>44</v>
      </c>
      <c r="O673" t="s">
        <v>3909</v>
      </c>
      <c r="P673" s="17">
        <v>30</v>
      </c>
      <c r="Q673" t="s">
        <v>39</v>
      </c>
      <c r="R673" t="s">
        <v>46</v>
      </c>
      <c r="S673" t="s">
        <v>42</v>
      </c>
      <c r="T673" t="s">
        <v>49</v>
      </c>
      <c r="U673" t="s">
        <v>3910</v>
      </c>
      <c r="V673" t="s">
        <v>147</v>
      </c>
      <c r="W673" t="s">
        <v>49</v>
      </c>
      <c r="X673" t="s">
        <v>50</v>
      </c>
      <c r="Y673" t="s">
        <v>42</v>
      </c>
      <c r="Z673" t="s">
        <v>51</v>
      </c>
      <c r="AA673">
        <v>42893</v>
      </c>
      <c r="AB673" t="s">
        <v>52</v>
      </c>
      <c r="AC673" t="s">
        <v>2095</v>
      </c>
      <c r="AD673" t="s">
        <v>54</v>
      </c>
      <c r="AE673" t="s">
        <v>55</v>
      </c>
      <c r="AF673" t="s">
        <v>3911</v>
      </c>
      <c r="AG673" t="s">
        <v>3912</v>
      </c>
      <c r="AH673" s="2" t="s">
        <v>58</v>
      </c>
      <c r="AI673" s="5" t="s">
        <v>58</v>
      </c>
      <c r="AJ673" t="s">
        <v>39</v>
      </c>
      <c r="AK673" t="s">
        <v>1043</v>
      </c>
      <c r="AL673" t="s">
        <v>94</v>
      </c>
      <c r="AM673" t="s">
        <v>74</v>
      </c>
      <c r="AN673" t="s">
        <v>3968</v>
      </c>
      <c r="AO673" t="s">
        <v>39</v>
      </c>
      <c r="AP673" t="s">
        <v>67</v>
      </c>
      <c r="AQ673" t="s">
        <v>94</v>
      </c>
      <c r="AR673" t="s">
        <v>58</v>
      </c>
      <c r="AS673" t="s">
        <v>58</v>
      </c>
      <c r="AT673" t="s">
        <v>50</v>
      </c>
      <c r="AU673" t="s">
        <v>51</v>
      </c>
      <c r="AV673" t="s">
        <v>52</v>
      </c>
      <c r="AW673" t="s">
        <v>54</v>
      </c>
    </row>
    <row r="674" spans="1:49" x14ac:dyDescent="0.25">
      <c r="A674" s="15" t="s">
        <v>845</v>
      </c>
      <c r="B674" s="3">
        <v>43500</v>
      </c>
      <c r="C674" s="15">
        <v>13</v>
      </c>
      <c r="D674" s="15">
        <v>13105</v>
      </c>
      <c r="E674" s="15" t="s">
        <v>157</v>
      </c>
      <c r="F674" s="15" t="s">
        <v>37</v>
      </c>
      <c r="G674" s="15" t="s">
        <v>3913</v>
      </c>
      <c r="H674" s="19">
        <v>85</v>
      </c>
      <c r="I674" s="15"/>
      <c r="J674" s="15"/>
      <c r="K674" s="15" t="s">
        <v>3914</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5" t="s">
        <v>845</v>
      </c>
      <c r="B675" s="3">
        <v>44139</v>
      </c>
      <c r="C675" s="15">
        <v>13</v>
      </c>
      <c r="D675" s="15">
        <v>13301</v>
      </c>
      <c r="E675" s="15" t="s">
        <v>592</v>
      </c>
      <c r="F675" s="15" t="s">
        <v>37</v>
      </c>
      <c r="G675" s="15" t="s">
        <v>3915</v>
      </c>
      <c r="H675" s="19">
        <v>69</v>
      </c>
      <c r="I675" s="15"/>
      <c r="J675" s="15"/>
      <c r="K675" s="15" t="s">
        <v>3916</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5" t="s">
        <v>35</v>
      </c>
      <c r="B676" s="3">
        <v>43820</v>
      </c>
      <c r="C676" s="15">
        <v>13</v>
      </c>
      <c r="D676" s="15">
        <v>13401</v>
      </c>
      <c r="E676" s="15" t="s">
        <v>692</v>
      </c>
      <c r="F676" s="15" t="s">
        <v>37</v>
      </c>
      <c r="G676" s="15" t="s">
        <v>3917</v>
      </c>
      <c r="H676" s="19">
        <v>36</v>
      </c>
      <c r="I676" s="15"/>
      <c r="J676" s="15"/>
      <c r="K676" s="15" t="s">
        <v>3918</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c r="AJ676" t="s">
        <v>46</v>
      </c>
      <c r="AK676" t="s">
        <v>46</v>
      </c>
      <c r="AL676" t="s">
        <v>55</v>
      </c>
      <c r="AM676" t="s">
        <v>55</v>
      </c>
      <c r="AN676" t="s">
        <v>67</v>
      </c>
      <c r="AO676" t="s">
        <v>46</v>
      </c>
      <c r="AP676" t="s">
        <v>67</v>
      </c>
      <c r="AQ676" t="s">
        <v>94</v>
      </c>
      <c r="AR676" t="s">
        <v>67</v>
      </c>
      <c r="AS676" t="s">
        <v>67</v>
      </c>
      <c r="AT676" t="s">
        <v>46</v>
      </c>
      <c r="AU676" t="s">
        <v>55</v>
      </c>
      <c r="AV676" t="s">
        <v>55</v>
      </c>
      <c r="AW676" t="s">
        <v>55</v>
      </c>
    </row>
    <row r="677" spans="1:49" x14ac:dyDescent="0.25">
      <c r="A677" s="15" t="s">
        <v>35</v>
      </c>
      <c r="B677" s="3">
        <v>44060</v>
      </c>
      <c r="C677" s="15">
        <v>7</v>
      </c>
      <c r="D677" s="15">
        <v>7102</v>
      </c>
      <c r="E677" s="15" t="s">
        <v>2689</v>
      </c>
      <c r="F677" s="15" t="s">
        <v>459</v>
      </c>
      <c r="G677" s="15" t="s">
        <v>3919</v>
      </c>
      <c r="H677" s="19">
        <v>59</v>
      </c>
      <c r="I677" s="15"/>
      <c r="J677" s="15"/>
      <c r="K677" s="15" t="s">
        <v>3920</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8" t="s">
        <v>35</v>
      </c>
      <c r="B678" s="3">
        <v>44332</v>
      </c>
      <c r="C678" s="28">
        <v>5</v>
      </c>
      <c r="D678" s="28">
        <v>5801</v>
      </c>
      <c r="E678" s="28" t="s">
        <v>2133</v>
      </c>
      <c r="F678" s="28" t="s">
        <v>151</v>
      </c>
      <c r="G678" s="28" t="s">
        <v>4043</v>
      </c>
      <c r="H678" s="29">
        <v>28</v>
      </c>
      <c r="I678" t="s">
        <v>46</v>
      </c>
      <c r="J678" s="28" t="s">
        <v>46</v>
      </c>
      <c r="K678" s="28" t="s">
        <v>4044</v>
      </c>
      <c r="L678" s="28" t="s">
        <v>55</v>
      </c>
      <c r="M678" s="28" t="s">
        <v>1174</v>
      </c>
      <c r="N678" s="28" t="s">
        <v>44</v>
      </c>
      <c r="O678" s="28" t="s">
        <v>4045</v>
      </c>
      <c r="P678" s="29">
        <v>31</v>
      </c>
      <c r="Q678" s="28" t="s">
        <v>791</v>
      </c>
      <c r="R678" s="28" t="s">
        <v>46</v>
      </c>
      <c r="S678" s="28" t="s">
        <v>42</v>
      </c>
      <c r="T678" s="28" t="s">
        <v>42</v>
      </c>
      <c r="U678" s="28" t="s">
        <v>48</v>
      </c>
      <c r="V678" s="28" t="s">
        <v>4046</v>
      </c>
      <c r="W678" s="28" t="s">
        <v>49</v>
      </c>
      <c r="X678" s="28" t="s">
        <v>44</v>
      </c>
      <c r="Y678" s="28" t="s">
        <v>46</v>
      </c>
      <c r="Z678" s="28" t="s">
        <v>310</v>
      </c>
      <c r="AA678" s="32">
        <v>44365</v>
      </c>
      <c r="AB678" s="28" t="s">
        <v>176</v>
      </c>
      <c r="AC678" s="28" t="s">
        <v>55</v>
      </c>
      <c r="AD678" s="28" t="s">
        <v>55</v>
      </c>
      <c r="AE678" s="28" t="s">
        <v>55</v>
      </c>
      <c r="AF678" s="28" t="s">
        <v>4047</v>
      </c>
      <c r="AG678" s="28" t="s">
        <v>4048</v>
      </c>
      <c r="AH678" s="30" t="s">
        <v>58</v>
      </c>
      <c r="AI678" s="31" t="s">
        <v>58</v>
      </c>
      <c r="AJ678" s="28" t="s">
        <v>46</v>
      </c>
      <c r="AK678" s="28" t="s">
        <v>46</v>
      </c>
      <c r="AL678" s="28" t="s">
        <v>55</v>
      </c>
      <c r="AM678" s="28" t="s">
        <v>1174</v>
      </c>
      <c r="AN678" s="28" t="s">
        <v>44</v>
      </c>
      <c r="AO678" s="28" t="s">
        <v>791</v>
      </c>
      <c r="AP678" s="28" t="s">
        <v>67</v>
      </c>
      <c r="AQ678" s="28" t="s">
        <v>94</v>
      </c>
      <c r="AR678" s="28" t="s">
        <v>94</v>
      </c>
      <c r="AS678" s="28" t="s">
        <v>58</v>
      </c>
      <c r="AT678" s="28" t="s">
        <v>44</v>
      </c>
      <c r="AU678" s="28" t="s">
        <v>310</v>
      </c>
      <c r="AV678" s="28" t="s">
        <v>176</v>
      </c>
      <c r="AW678" s="28" t="s">
        <v>55</v>
      </c>
    </row>
    <row r="679" spans="1:49" x14ac:dyDescent="0.25">
      <c r="A679" s="28" t="s">
        <v>35</v>
      </c>
      <c r="B679" s="3">
        <v>44346</v>
      </c>
      <c r="C679" s="28">
        <v>10</v>
      </c>
      <c r="D679" s="28">
        <v>10301</v>
      </c>
      <c r="E679" s="28" t="s">
        <v>1187</v>
      </c>
      <c r="F679" s="28" t="s">
        <v>188</v>
      </c>
      <c r="G679" s="28" t="s">
        <v>4049</v>
      </c>
      <c r="H679" s="29">
        <v>84</v>
      </c>
      <c r="I679" s="28" t="s">
        <v>39</v>
      </c>
      <c r="J679" s="28" t="s">
        <v>46</v>
      </c>
      <c r="K679" s="28" t="s">
        <v>4050</v>
      </c>
      <c r="L679" s="28" t="s">
        <v>49</v>
      </c>
      <c r="M679" s="28" t="s">
        <v>161</v>
      </c>
      <c r="N679" s="28" t="s">
        <v>162</v>
      </c>
      <c r="O679" s="28" t="s">
        <v>4051</v>
      </c>
      <c r="P679" s="29">
        <v>57</v>
      </c>
      <c r="Q679" s="28" t="s">
        <v>791</v>
      </c>
      <c r="R679" s="28" t="s">
        <v>46</v>
      </c>
      <c r="S679" s="28" t="s">
        <v>67</v>
      </c>
      <c r="T679" s="28" t="s">
        <v>49</v>
      </c>
      <c r="U679" s="28" t="s">
        <v>48</v>
      </c>
      <c r="V679" s="28" t="s">
        <v>48</v>
      </c>
      <c r="W679" s="28"/>
      <c r="X679" s="28" t="s">
        <v>162</v>
      </c>
      <c r="Y679" s="28" t="s">
        <v>46</v>
      </c>
      <c r="Z679" s="28" t="s">
        <v>112</v>
      </c>
      <c r="AA679" s="32">
        <v>44348</v>
      </c>
      <c r="AB679" s="28" t="s">
        <v>176</v>
      </c>
      <c r="AC679" s="28" t="s">
        <v>55</v>
      </c>
      <c r="AD679" s="28" t="s">
        <v>55</v>
      </c>
      <c r="AE679" s="28" t="s">
        <v>55</v>
      </c>
      <c r="AF679" s="28" t="s">
        <v>4064</v>
      </c>
      <c r="AG679" s="28" t="s">
        <v>4065</v>
      </c>
      <c r="AH679" s="30" t="s">
        <v>58</v>
      </c>
      <c r="AI679" s="31" t="s">
        <v>58</v>
      </c>
      <c r="AJ679" s="28" t="s">
        <v>39</v>
      </c>
      <c r="AK679" s="28" t="s">
        <v>46</v>
      </c>
      <c r="AL679" s="28" t="s">
        <v>49</v>
      </c>
      <c r="AM679" s="28" t="s">
        <v>161</v>
      </c>
      <c r="AN679" s="28" t="s">
        <v>162</v>
      </c>
      <c r="AO679" s="28" t="s">
        <v>791</v>
      </c>
      <c r="AP679" s="28" t="s">
        <v>67</v>
      </c>
      <c r="AQ679" s="28" t="s">
        <v>67</v>
      </c>
      <c r="AR679" s="28" t="s">
        <v>49</v>
      </c>
      <c r="AS679" s="28" t="s">
        <v>67</v>
      </c>
      <c r="AT679" s="28" t="s">
        <v>162</v>
      </c>
      <c r="AU679" s="28" t="s">
        <v>112</v>
      </c>
      <c r="AV679" s="28" t="s">
        <v>176</v>
      </c>
      <c r="AW679" s="28" t="s">
        <v>55</v>
      </c>
    </row>
    <row r="680" spans="1:49" x14ac:dyDescent="0.25">
      <c r="A680" s="28" t="s">
        <v>35</v>
      </c>
      <c r="B680" s="3">
        <v>44364</v>
      </c>
      <c r="C680">
        <v>6</v>
      </c>
      <c r="D680">
        <v>6302</v>
      </c>
      <c r="E680" t="s">
        <v>4052</v>
      </c>
      <c r="F680" t="s">
        <v>105</v>
      </c>
      <c r="G680" t="s">
        <v>4054</v>
      </c>
      <c r="H680" s="6">
        <v>18</v>
      </c>
      <c r="I680" t="s">
        <v>39</v>
      </c>
      <c r="J680" t="s">
        <v>46</v>
      </c>
      <c r="K680" t="s">
        <v>4057</v>
      </c>
      <c r="L680" t="s">
        <v>55</v>
      </c>
      <c r="M680" t="s">
        <v>1174</v>
      </c>
      <c r="N680" t="s">
        <v>44</v>
      </c>
      <c r="O680" t="s">
        <v>4060</v>
      </c>
      <c r="P680" s="6">
        <v>20</v>
      </c>
      <c r="Q680" t="s">
        <v>791</v>
      </c>
      <c r="R680" s="28" t="s">
        <v>46</v>
      </c>
      <c r="S680" t="s">
        <v>49</v>
      </c>
      <c r="T680" t="s">
        <v>67</v>
      </c>
      <c r="U680" t="s">
        <v>48</v>
      </c>
      <c r="V680" s="28" t="s">
        <v>48</v>
      </c>
      <c r="W680" t="s">
        <v>49</v>
      </c>
      <c r="X680" t="s">
        <v>44</v>
      </c>
      <c r="Y680" s="28" t="s">
        <v>46</v>
      </c>
      <c r="Z680" t="s">
        <v>1271</v>
      </c>
      <c r="AA680" s="3">
        <v>44365</v>
      </c>
      <c r="AB680" t="s">
        <v>46</v>
      </c>
      <c r="AC680" t="s">
        <v>55</v>
      </c>
      <c r="AD680" t="s">
        <v>55</v>
      </c>
      <c r="AE680" t="s">
        <v>55</v>
      </c>
      <c r="AF680" t="s">
        <v>4066</v>
      </c>
      <c r="AH680" s="2" t="s">
        <v>58</v>
      </c>
      <c r="AI680" s="5" t="s">
        <v>58</v>
      </c>
      <c r="AJ680" t="s">
        <v>39</v>
      </c>
      <c r="AK680" s="28" t="s">
        <v>46</v>
      </c>
      <c r="AL680" t="s">
        <v>55</v>
      </c>
      <c r="AM680" t="s">
        <v>1174</v>
      </c>
      <c r="AN680" t="s">
        <v>44</v>
      </c>
      <c r="AO680" t="s">
        <v>791</v>
      </c>
      <c r="AP680" s="28" t="s">
        <v>67</v>
      </c>
      <c r="AQ680" t="s">
        <v>49</v>
      </c>
      <c r="AR680" t="s">
        <v>67</v>
      </c>
      <c r="AS680" t="s">
        <v>49</v>
      </c>
      <c r="AT680" t="s">
        <v>44</v>
      </c>
      <c r="AU680" t="s">
        <v>1271</v>
      </c>
      <c r="AV680" t="s">
        <v>55</v>
      </c>
      <c r="AW680" s="28" t="s">
        <v>55</v>
      </c>
    </row>
    <row r="681" spans="1:49" x14ac:dyDescent="0.25">
      <c r="A681" s="28" t="s">
        <v>35</v>
      </c>
      <c r="B681" s="3">
        <v>44367</v>
      </c>
      <c r="C681">
        <v>9</v>
      </c>
      <c r="D681">
        <v>9101</v>
      </c>
      <c r="E681" t="s">
        <v>427</v>
      </c>
      <c r="F681" t="s">
        <v>4053</v>
      </c>
      <c r="G681" t="s">
        <v>4055</v>
      </c>
      <c r="H681" s="6">
        <v>63</v>
      </c>
      <c r="I681" t="s">
        <v>39</v>
      </c>
      <c r="J681" t="s">
        <v>46</v>
      </c>
      <c r="K681" t="s">
        <v>4058</v>
      </c>
      <c r="L681" t="s">
        <v>55</v>
      </c>
      <c r="M681" t="s">
        <v>1174</v>
      </c>
      <c r="N681" t="s">
        <v>44</v>
      </c>
      <c r="O681" t="s">
        <v>4061</v>
      </c>
      <c r="P681" s="6">
        <v>35</v>
      </c>
      <c r="Q681" t="s">
        <v>791</v>
      </c>
      <c r="R681" s="28" t="s">
        <v>46</v>
      </c>
      <c r="S681" t="s">
        <v>42</v>
      </c>
      <c r="T681" t="s">
        <v>49</v>
      </c>
      <c r="U681" t="s">
        <v>48</v>
      </c>
      <c r="V681" s="28" t="s">
        <v>48</v>
      </c>
      <c r="X681" t="s">
        <v>44</v>
      </c>
      <c r="Y681" s="28" t="s">
        <v>46</v>
      </c>
      <c r="Z681" t="s">
        <v>310</v>
      </c>
      <c r="AA681" s="3">
        <v>44371</v>
      </c>
      <c r="AB681" t="s">
        <v>176</v>
      </c>
      <c r="AC681" t="s">
        <v>55</v>
      </c>
      <c r="AD681" t="s">
        <v>55</v>
      </c>
      <c r="AE681" t="s">
        <v>55</v>
      </c>
      <c r="AF681" t="s">
        <v>4067</v>
      </c>
      <c r="AG681" t="s">
        <v>4068</v>
      </c>
      <c r="AH681" s="2" t="s">
        <v>58</v>
      </c>
      <c r="AI681" s="5" t="s">
        <v>58</v>
      </c>
      <c r="AJ681" t="s">
        <v>39</v>
      </c>
      <c r="AK681" s="28" t="s">
        <v>46</v>
      </c>
      <c r="AL681" t="s">
        <v>55</v>
      </c>
      <c r="AM681" t="s">
        <v>1174</v>
      </c>
      <c r="AN681" t="s">
        <v>44</v>
      </c>
      <c r="AO681" t="s">
        <v>791</v>
      </c>
      <c r="AP681" s="28" t="s">
        <v>67</v>
      </c>
      <c r="AQ681" t="s">
        <v>42</v>
      </c>
      <c r="AR681" t="s">
        <v>49</v>
      </c>
      <c r="AS681" t="s">
        <v>67</v>
      </c>
      <c r="AT681" t="s">
        <v>44</v>
      </c>
      <c r="AU681" t="s">
        <v>310</v>
      </c>
      <c r="AV681" t="s">
        <v>176</v>
      </c>
      <c r="AW681" s="28" t="s">
        <v>55</v>
      </c>
    </row>
    <row r="682" spans="1:49" hidden="1" x14ac:dyDescent="0.25">
      <c r="A682" s="28" t="s">
        <v>35</v>
      </c>
      <c r="B682" s="3">
        <v>44376</v>
      </c>
      <c r="C682" s="28">
        <v>15</v>
      </c>
      <c r="D682" s="28">
        <v>15101</v>
      </c>
      <c r="E682" s="28" t="s">
        <v>95</v>
      </c>
      <c r="F682" s="28" t="s">
        <v>96</v>
      </c>
      <c r="G682" s="28" t="s">
        <v>4056</v>
      </c>
      <c r="H682" s="29">
        <v>17</v>
      </c>
      <c r="I682" s="28" t="s">
        <v>421</v>
      </c>
      <c r="J682" s="28" t="s">
        <v>46</v>
      </c>
      <c r="K682" s="28" t="s">
        <v>4059</v>
      </c>
      <c r="L682" s="28" t="s">
        <v>55</v>
      </c>
      <c r="M682" s="28" t="s">
        <v>839</v>
      </c>
      <c r="N682" s="28" t="s">
        <v>62</v>
      </c>
      <c r="O682" s="28" t="s">
        <v>62</v>
      </c>
      <c r="P682" s="29"/>
      <c r="Q682" s="28" t="s">
        <v>46</v>
      </c>
      <c r="R682" s="28" t="s">
        <v>46</v>
      </c>
      <c r="S682" s="28" t="s">
        <v>67</v>
      </c>
      <c r="T682" s="28" t="s">
        <v>67</v>
      </c>
      <c r="U682" s="28" t="s">
        <v>4062</v>
      </c>
      <c r="V682" s="28" t="s">
        <v>48</v>
      </c>
      <c r="W682" s="28"/>
      <c r="X682" s="28" t="s">
        <v>46</v>
      </c>
      <c r="Y682" s="28" t="s">
        <v>46</v>
      </c>
      <c r="Z682" s="28" t="s">
        <v>55</v>
      </c>
      <c r="AA682" s="28" t="s">
        <v>55</v>
      </c>
      <c r="AB682" s="28" t="s">
        <v>46</v>
      </c>
      <c r="AC682" s="28" t="s">
        <v>4063</v>
      </c>
      <c r="AD682" s="28" t="s">
        <v>55</v>
      </c>
      <c r="AE682" s="28" t="s">
        <v>55</v>
      </c>
      <c r="AF682" s="28" t="s">
        <v>4069</v>
      </c>
      <c r="AG682" s="28"/>
      <c r="AH682" s="30" t="s">
        <v>58</v>
      </c>
      <c r="AI682" s="31" t="s">
        <v>94</v>
      </c>
      <c r="AJ682" s="28" t="s">
        <v>421</v>
      </c>
      <c r="AK682" s="28" t="s">
        <v>46</v>
      </c>
      <c r="AL682" t="s">
        <v>55</v>
      </c>
      <c r="AM682" s="28" t="s">
        <v>839</v>
      </c>
      <c r="AN682" s="28" t="s">
        <v>67</v>
      </c>
      <c r="AO682" s="28" t="s">
        <v>46</v>
      </c>
      <c r="AP682" s="28" t="s">
        <v>67</v>
      </c>
      <c r="AQ682" s="28" t="s">
        <v>67</v>
      </c>
      <c r="AR682" s="28" t="s">
        <v>67</v>
      </c>
      <c r="AS682" s="28" t="s">
        <v>67</v>
      </c>
      <c r="AT682" t="s">
        <v>46</v>
      </c>
      <c r="AU682" s="28" t="s">
        <v>55</v>
      </c>
      <c r="AV682" s="28" t="s">
        <v>55</v>
      </c>
      <c r="AW682" s="28" t="s">
        <v>55</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3988</v>
      </c>
      <c r="AB2" t="s">
        <v>3987</v>
      </c>
      <c r="AE2" t="s">
        <v>3989</v>
      </c>
      <c r="AH2" t="s">
        <v>3997</v>
      </c>
      <c r="AK2" t="s">
        <v>3999</v>
      </c>
      <c r="AN2" t="s">
        <v>4000</v>
      </c>
    </row>
    <row r="3" spans="1:51" x14ac:dyDescent="0.25">
      <c r="A3" s="22" t="s">
        <v>3921</v>
      </c>
    </row>
    <row r="4" spans="1:51" x14ac:dyDescent="0.25">
      <c r="A4" s="23" t="s">
        <v>1862</v>
      </c>
      <c r="D4" s="23" t="s">
        <v>1845</v>
      </c>
      <c r="E4" s="23" t="s">
        <v>1845</v>
      </c>
      <c r="G4" t="s">
        <v>451</v>
      </c>
      <c r="H4" t="s">
        <v>451</v>
      </c>
      <c r="J4" s="23" t="s">
        <v>42</v>
      </c>
      <c r="K4" t="s">
        <v>94</v>
      </c>
      <c r="M4" s="23" t="s">
        <v>2757</v>
      </c>
      <c r="N4" s="23" t="s">
        <v>2757</v>
      </c>
      <c r="P4" t="s">
        <v>85</v>
      </c>
      <c r="Q4" t="s">
        <v>85</v>
      </c>
      <c r="S4" t="s">
        <v>1845</v>
      </c>
      <c r="T4" t="s">
        <v>1845</v>
      </c>
      <c r="V4" t="s">
        <v>2854</v>
      </c>
      <c r="W4" t="s">
        <v>3971</v>
      </c>
      <c r="Y4" t="s">
        <v>110</v>
      </c>
      <c r="Z4" t="s">
        <v>110</v>
      </c>
      <c r="AB4" t="s">
        <v>42</v>
      </c>
      <c r="AC4" t="s">
        <v>94</v>
      </c>
      <c r="AE4" t="s">
        <v>42</v>
      </c>
      <c r="AF4" t="s">
        <v>94</v>
      </c>
      <c r="AH4" t="s">
        <v>1708</v>
      </c>
      <c r="AI4" t="s">
        <v>442</v>
      </c>
      <c r="AK4" t="s">
        <v>3712</v>
      </c>
      <c r="AN4" t="s">
        <v>1271</v>
      </c>
      <c r="AO4" t="s">
        <v>1271</v>
      </c>
      <c r="AQ4" t="s">
        <v>465</v>
      </c>
      <c r="AR4" t="s">
        <v>465</v>
      </c>
      <c r="AU4" t="s">
        <v>2941</v>
      </c>
      <c r="AX4" t="s">
        <v>139</v>
      </c>
      <c r="AY4" t="s">
        <v>139</v>
      </c>
    </row>
    <row r="5" spans="1:51" x14ac:dyDescent="0.25">
      <c r="A5" s="23" t="s">
        <v>55</v>
      </c>
      <c r="D5" s="23" t="s">
        <v>638</v>
      </c>
      <c r="E5" s="23" t="s">
        <v>638</v>
      </c>
      <c r="G5" t="s">
        <v>1691</v>
      </c>
      <c r="H5" t="s">
        <v>1691</v>
      </c>
      <c r="J5" s="23" t="s">
        <v>1184</v>
      </c>
      <c r="K5" t="s">
        <v>1184</v>
      </c>
      <c r="M5" s="23" t="s">
        <v>365</v>
      </c>
      <c r="N5" s="23" t="s">
        <v>365</v>
      </c>
      <c r="P5" t="s">
        <v>3679</v>
      </c>
      <c r="Q5" t="s">
        <v>3967</v>
      </c>
      <c r="S5" t="s">
        <v>638</v>
      </c>
      <c r="T5" t="s">
        <v>638</v>
      </c>
      <c r="V5" t="s">
        <v>418</v>
      </c>
      <c r="W5" t="s">
        <v>3971</v>
      </c>
      <c r="Y5" t="s">
        <v>42</v>
      </c>
      <c r="Z5" t="s">
        <v>94</v>
      </c>
      <c r="AB5" t="s">
        <v>67</v>
      </c>
      <c r="AC5" t="s">
        <v>67</v>
      </c>
      <c r="AE5" t="s">
        <v>67</v>
      </c>
      <c r="AF5" t="s">
        <v>67</v>
      </c>
      <c r="AH5" t="s">
        <v>3630</v>
      </c>
      <c r="AI5" t="s">
        <v>3630</v>
      </c>
      <c r="AK5" t="s">
        <v>742</v>
      </c>
      <c r="AN5" t="s">
        <v>2476</v>
      </c>
      <c r="AO5" t="s">
        <v>55</v>
      </c>
      <c r="AQ5" t="s">
        <v>1271</v>
      </c>
      <c r="AR5" t="s">
        <v>1760</v>
      </c>
      <c r="AU5" t="s">
        <v>702</v>
      </c>
      <c r="AX5" t="s">
        <v>2484</v>
      </c>
      <c r="AY5" t="s">
        <v>139</v>
      </c>
    </row>
    <row r="6" spans="1:51" x14ac:dyDescent="0.25">
      <c r="A6" s="23" t="s">
        <v>3922</v>
      </c>
      <c r="D6" s="23" t="s">
        <v>1231</v>
      </c>
      <c r="E6" s="23" t="s">
        <v>1231</v>
      </c>
      <c r="G6" t="s">
        <v>2104</v>
      </c>
      <c r="H6" t="s">
        <v>3948</v>
      </c>
      <c r="J6" s="23" t="s">
        <v>2398</v>
      </c>
      <c r="K6" t="s">
        <v>3924</v>
      </c>
      <c r="M6" s="23" t="s">
        <v>1055</v>
      </c>
      <c r="N6" s="23" t="s">
        <v>1055</v>
      </c>
      <c r="P6" t="s">
        <v>849</v>
      </c>
      <c r="Q6" t="s">
        <v>849</v>
      </c>
      <c r="S6" t="s">
        <v>3397</v>
      </c>
      <c r="T6" t="s">
        <v>638</v>
      </c>
      <c r="V6" t="s">
        <v>3455</v>
      </c>
      <c r="W6" t="s">
        <v>3980</v>
      </c>
      <c r="Y6" t="s">
        <v>67</v>
      </c>
      <c r="Z6" t="s">
        <v>67</v>
      </c>
      <c r="AB6" t="s">
        <v>87</v>
      </c>
      <c r="AC6" t="s">
        <v>58</v>
      </c>
      <c r="AE6" t="s">
        <v>48</v>
      </c>
      <c r="AF6" t="s">
        <v>67</v>
      </c>
      <c r="AH6" t="s">
        <v>2673</v>
      </c>
      <c r="AI6" t="s">
        <v>2673</v>
      </c>
      <c r="AK6" t="s">
        <v>625</v>
      </c>
      <c r="AN6" t="s">
        <v>113</v>
      </c>
      <c r="AO6" t="s">
        <v>113</v>
      </c>
      <c r="AQ6" t="s">
        <v>859</v>
      </c>
      <c r="AR6" t="s">
        <v>4001</v>
      </c>
      <c r="AU6" t="s">
        <v>53</v>
      </c>
      <c r="AX6" t="s">
        <v>3304</v>
      </c>
      <c r="AY6" t="s">
        <v>139</v>
      </c>
    </row>
    <row r="7" spans="1:51" x14ac:dyDescent="0.25">
      <c r="A7" s="23" t="s">
        <v>3923</v>
      </c>
      <c r="D7" s="23" t="s">
        <v>39</v>
      </c>
      <c r="E7" s="23" t="s">
        <v>39</v>
      </c>
      <c r="G7" t="s">
        <v>238</v>
      </c>
      <c r="H7" t="s">
        <v>2163</v>
      </c>
      <c r="J7" s="23" t="s">
        <v>783</v>
      </c>
      <c r="K7" t="s">
        <v>1184</v>
      </c>
      <c r="M7" s="23" t="s">
        <v>789</v>
      </c>
      <c r="N7" s="23" t="s">
        <v>789</v>
      </c>
      <c r="P7" t="s">
        <v>392</v>
      </c>
      <c r="Q7" t="s">
        <v>67</v>
      </c>
      <c r="S7" t="s">
        <v>39</v>
      </c>
      <c r="T7" t="s">
        <v>39</v>
      </c>
      <c r="V7" t="s">
        <v>3506</v>
      </c>
      <c r="W7" t="s">
        <v>3971</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25">
      <c r="D8" s="23" t="s">
        <v>629</v>
      </c>
      <c r="E8" s="23" t="s">
        <v>629</v>
      </c>
      <c r="G8" t="s">
        <v>970</v>
      </c>
      <c r="H8" t="s">
        <v>3941</v>
      </c>
      <c r="J8" s="23" t="s">
        <v>58</v>
      </c>
      <c r="K8" s="23" t="s">
        <v>58</v>
      </c>
      <c r="M8" s="23" t="s">
        <v>1331</v>
      </c>
      <c r="N8" s="23" t="s">
        <v>1331</v>
      </c>
      <c r="P8" t="s">
        <v>192</v>
      </c>
      <c r="Q8" t="s">
        <v>192</v>
      </c>
      <c r="S8" t="s">
        <v>791</v>
      </c>
      <c r="T8" t="s">
        <v>39</v>
      </c>
      <c r="V8" t="s">
        <v>3561</v>
      </c>
      <c r="W8" t="s">
        <v>4008</v>
      </c>
      <c r="Y8" t="s">
        <v>49</v>
      </c>
      <c r="Z8" t="s">
        <v>58</v>
      </c>
      <c r="AB8" t="s">
        <v>3922</v>
      </c>
      <c r="AC8" t="s">
        <v>67</v>
      </c>
      <c r="AE8" t="s">
        <v>49</v>
      </c>
      <c r="AF8" t="s">
        <v>58</v>
      </c>
      <c r="AH8" t="s">
        <v>44</v>
      </c>
      <c r="AI8" t="s">
        <v>3968</v>
      </c>
      <c r="AK8" t="s">
        <v>1860</v>
      </c>
      <c r="AN8" t="s">
        <v>224</v>
      </c>
      <c r="AO8" t="s">
        <v>176</v>
      </c>
      <c r="AQ8" t="s">
        <v>385</v>
      </c>
      <c r="AR8" t="s">
        <v>91</v>
      </c>
      <c r="AU8" t="s">
        <v>1138</v>
      </c>
      <c r="AX8" t="s">
        <v>894</v>
      </c>
      <c r="AY8" t="s">
        <v>894</v>
      </c>
    </row>
    <row r="9" spans="1:51" x14ac:dyDescent="0.25">
      <c r="D9" s="23" t="s">
        <v>2476</v>
      </c>
      <c r="E9" t="s">
        <v>46</v>
      </c>
      <c r="G9" t="s">
        <v>3085</v>
      </c>
      <c r="H9" t="s">
        <v>3956</v>
      </c>
      <c r="J9" s="23" t="s">
        <v>49</v>
      </c>
      <c r="K9" s="23" t="s">
        <v>58</v>
      </c>
      <c r="M9" s="23" t="s">
        <v>641</v>
      </c>
      <c r="N9" s="23" t="s">
        <v>641</v>
      </c>
      <c r="P9" t="s">
        <v>44</v>
      </c>
      <c r="Q9" t="s">
        <v>3968</v>
      </c>
      <c r="S9" t="s">
        <v>629</v>
      </c>
      <c r="T9" t="s">
        <v>629</v>
      </c>
      <c r="V9" t="s">
        <v>3158</v>
      </c>
      <c r="W9" t="s">
        <v>4008</v>
      </c>
      <c r="Y9" t="s">
        <v>3922</v>
      </c>
      <c r="Z9" t="s">
        <v>67</v>
      </c>
      <c r="AE9" t="s">
        <v>3922</v>
      </c>
      <c r="AF9" t="s">
        <v>67</v>
      </c>
      <c r="AH9" t="s">
        <v>162</v>
      </c>
      <c r="AI9" t="s">
        <v>3969</v>
      </c>
      <c r="AK9" t="s">
        <v>1452</v>
      </c>
      <c r="AN9" t="s">
        <v>51</v>
      </c>
      <c r="AO9" t="s">
        <v>51</v>
      </c>
      <c r="AQ9" t="s">
        <v>113</v>
      </c>
      <c r="AR9" t="s">
        <v>113</v>
      </c>
      <c r="AU9" t="s">
        <v>485</v>
      </c>
      <c r="AX9" t="s">
        <v>1542</v>
      </c>
      <c r="AY9" t="s">
        <v>1542</v>
      </c>
    </row>
    <row r="10" spans="1:51" x14ac:dyDescent="0.25">
      <c r="D10" s="23" t="s">
        <v>1116</v>
      </c>
      <c r="E10" s="23" t="s">
        <v>1116</v>
      </c>
      <c r="G10" t="s">
        <v>2325</v>
      </c>
      <c r="H10" t="s">
        <v>3955</v>
      </c>
      <c r="J10" s="23" t="s">
        <v>55</v>
      </c>
      <c r="K10" s="23" t="s">
        <v>55</v>
      </c>
      <c r="M10" s="23" t="s">
        <v>161</v>
      </c>
      <c r="N10" s="23" t="s">
        <v>161</v>
      </c>
      <c r="P10" t="s">
        <v>132</v>
      </c>
      <c r="Q10" t="s">
        <v>3970</v>
      </c>
      <c r="S10" t="s">
        <v>1116</v>
      </c>
      <c r="T10" t="s">
        <v>1116</v>
      </c>
      <c r="V10" t="s">
        <v>1907</v>
      </c>
      <c r="W10" t="s">
        <v>3980</v>
      </c>
      <c r="AH10" t="s">
        <v>761</v>
      </c>
      <c r="AI10" t="s">
        <v>3994</v>
      </c>
      <c r="AK10" t="s">
        <v>50</v>
      </c>
      <c r="AN10" t="s">
        <v>310</v>
      </c>
      <c r="AO10" t="s">
        <v>310</v>
      </c>
      <c r="AQ10" t="s">
        <v>565</v>
      </c>
      <c r="AR10" t="s">
        <v>310</v>
      </c>
      <c r="AU10" t="s">
        <v>1325</v>
      </c>
      <c r="AX10" t="s">
        <v>2433</v>
      </c>
      <c r="AY10" t="s">
        <v>1542</v>
      </c>
    </row>
    <row r="11" spans="1:51" x14ac:dyDescent="0.25">
      <c r="D11" s="23" t="s">
        <v>2045</v>
      </c>
      <c r="E11" s="23" t="s">
        <v>2045</v>
      </c>
      <c r="G11" t="s">
        <v>98</v>
      </c>
      <c r="H11" t="s">
        <v>98</v>
      </c>
      <c r="J11" s="23" t="s">
        <v>3922</v>
      </c>
      <c r="K11" s="23" t="s">
        <v>55</v>
      </c>
      <c r="M11" s="23" t="s">
        <v>43</v>
      </c>
      <c r="N11" s="23" t="s">
        <v>43</v>
      </c>
      <c r="P11" t="s">
        <v>162</v>
      </c>
      <c r="Q11" t="s">
        <v>3969</v>
      </c>
      <c r="S11" t="s">
        <v>1234</v>
      </c>
      <c r="T11" t="s">
        <v>2045</v>
      </c>
      <c r="V11" t="s">
        <v>76</v>
      </c>
      <c r="W11" t="s">
        <v>3980</v>
      </c>
      <c r="AH11" t="s">
        <v>2354</v>
      </c>
      <c r="AI11" t="s">
        <v>3993</v>
      </c>
      <c r="AK11" t="s">
        <v>223</v>
      </c>
      <c r="AN11" t="s">
        <v>367</v>
      </c>
      <c r="AO11" t="s">
        <v>367</v>
      </c>
      <c r="AQ11" t="s">
        <v>310</v>
      </c>
      <c r="AR11" t="s">
        <v>310</v>
      </c>
      <c r="AU11" t="s">
        <v>2406</v>
      </c>
      <c r="AX11" t="s">
        <v>1871</v>
      </c>
      <c r="AY11" t="s">
        <v>1871</v>
      </c>
    </row>
    <row r="12" spans="1:51" x14ac:dyDescent="0.25">
      <c r="D12" s="23" t="s">
        <v>1250</v>
      </c>
      <c r="E12" s="23" t="s">
        <v>1250</v>
      </c>
      <c r="G12" t="s">
        <v>292</v>
      </c>
      <c r="H12" t="s">
        <v>3954</v>
      </c>
      <c r="M12" s="23" t="s">
        <v>2726</v>
      </c>
      <c r="N12" s="23" t="s">
        <v>3959</v>
      </c>
      <c r="P12" t="s">
        <v>65</v>
      </c>
      <c r="Q12" t="s">
        <v>3968</v>
      </c>
      <c r="S12" t="s">
        <v>856</v>
      </c>
      <c r="T12" t="s">
        <v>856</v>
      </c>
      <c r="V12" t="s">
        <v>721</v>
      </c>
      <c r="W12" t="s">
        <v>4016</v>
      </c>
      <c r="AH12" t="s">
        <v>2799</v>
      </c>
      <c r="AI12" t="s">
        <v>3992</v>
      </c>
      <c r="AK12" t="s">
        <v>3399</v>
      </c>
      <c r="AN12" t="s">
        <v>3371</v>
      </c>
      <c r="AO12" t="s">
        <v>3371</v>
      </c>
      <c r="AQ12" t="s">
        <v>367</v>
      </c>
      <c r="AR12" t="s">
        <v>367</v>
      </c>
      <c r="AU12" t="s">
        <v>983</v>
      </c>
      <c r="AX12" t="s">
        <v>737</v>
      </c>
      <c r="AY12" t="s">
        <v>1871</v>
      </c>
    </row>
    <row r="13" spans="1:51" x14ac:dyDescent="0.25">
      <c r="D13" s="23" t="s">
        <v>856</v>
      </c>
      <c r="E13" s="23" t="s">
        <v>856</v>
      </c>
      <c r="G13" t="s">
        <v>2989</v>
      </c>
      <c r="H13" t="s">
        <v>2989</v>
      </c>
      <c r="M13" s="23" t="s">
        <v>1833</v>
      </c>
      <c r="N13" s="23" t="s">
        <v>3960</v>
      </c>
      <c r="P13" t="s">
        <v>108</v>
      </c>
      <c r="Q13" t="s">
        <v>3968</v>
      </c>
      <c r="S13" t="s">
        <v>2682</v>
      </c>
      <c r="T13" t="s">
        <v>856</v>
      </c>
      <c r="V13" t="s">
        <v>333</v>
      </c>
      <c r="W13" t="s">
        <v>4015</v>
      </c>
      <c r="AH13" t="s">
        <v>89</v>
      </c>
      <c r="AI13" t="s">
        <v>89</v>
      </c>
      <c r="AK13" t="s">
        <v>44</v>
      </c>
      <c r="AN13" t="s">
        <v>444</v>
      </c>
      <c r="AO13" t="s">
        <v>444</v>
      </c>
      <c r="AQ13" t="s">
        <v>138</v>
      </c>
      <c r="AR13" t="s">
        <v>351</v>
      </c>
      <c r="AU13" t="s">
        <v>3056</v>
      </c>
      <c r="AX13" t="s">
        <v>54</v>
      </c>
      <c r="AY13" t="s">
        <v>54</v>
      </c>
    </row>
    <row r="14" spans="1:51" x14ac:dyDescent="0.25">
      <c r="D14" s="23" t="s">
        <v>2682</v>
      </c>
      <c r="E14" s="23" t="s">
        <v>856</v>
      </c>
      <c r="G14" t="s">
        <v>3060</v>
      </c>
      <c r="H14" t="s">
        <v>3060</v>
      </c>
      <c r="M14" s="23" t="s">
        <v>74</v>
      </c>
      <c r="N14" s="23" t="s">
        <v>74</v>
      </c>
      <c r="P14" t="s">
        <v>2962</v>
      </c>
      <c r="Q14" t="s">
        <v>2962</v>
      </c>
      <c r="S14" t="s">
        <v>3754</v>
      </c>
      <c r="T14" t="s">
        <v>3754</v>
      </c>
      <c r="V14" t="s">
        <v>3800</v>
      </c>
      <c r="W14" t="s">
        <v>4009</v>
      </c>
      <c r="AH14" t="s">
        <v>137</v>
      </c>
      <c r="AI14" t="s">
        <v>137</v>
      </c>
      <c r="AK14" t="s">
        <v>544</v>
      </c>
      <c r="AN14" t="s">
        <v>3788</v>
      </c>
      <c r="AO14" t="s">
        <v>3788</v>
      </c>
      <c r="AQ14" t="s">
        <v>1344</v>
      </c>
      <c r="AR14" t="s">
        <v>4004</v>
      </c>
      <c r="AU14" t="s">
        <v>1870</v>
      </c>
      <c r="AX14" t="s">
        <v>1204</v>
      </c>
      <c r="AY14" t="s">
        <v>54</v>
      </c>
    </row>
    <row r="15" spans="1:51" x14ac:dyDescent="0.25">
      <c r="D15" s="23" t="s">
        <v>3754</v>
      </c>
      <c r="E15" s="23" t="s">
        <v>3754</v>
      </c>
      <c r="G15" t="s">
        <v>898</v>
      </c>
      <c r="H15" t="s">
        <v>898</v>
      </c>
      <c r="M15" s="23" t="s">
        <v>131</v>
      </c>
      <c r="N15" s="23" t="s">
        <v>131</v>
      </c>
      <c r="P15" t="s">
        <v>393</v>
      </c>
      <c r="Q15" t="s">
        <v>3969</v>
      </c>
      <c r="S15" t="s">
        <v>2379</v>
      </c>
      <c r="T15" t="s">
        <v>2379</v>
      </c>
      <c r="V15" t="s">
        <v>483</v>
      </c>
      <c r="W15" t="s">
        <v>3983</v>
      </c>
      <c r="AH15" t="s">
        <v>2974</v>
      </c>
      <c r="AI15" t="s">
        <v>3996</v>
      </c>
      <c r="AK15" t="s">
        <v>1834</v>
      </c>
      <c r="AN15" t="s">
        <v>176</v>
      </c>
      <c r="AO15" t="s">
        <v>176</v>
      </c>
      <c r="AQ15" t="s">
        <v>351</v>
      </c>
      <c r="AR15" t="s">
        <v>351</v>
      </c>
      <c r="AU15" t="s">
        <v>3563</v>
      </c>
      <c r="AX15" t="s">
        <v>1349</v>
      </c>
      <c r="AY15" t="s">
        <v>54</v>
      </c>
    </row>
    <row r="16" spans="1:51" x14ac:dyDescent="0.25">
      <c r="D16" s="23" t="s">
        <v>46</v>
      </c>
      <c r="E16" t="s">
        <v>46</v>
      </c>
      <c r="G16" t="s">
        <v>918</v>
      </c>
      <c r="H16" t="s">
        <v>898</v>
      </c>
      <c r="M16" s="23" t="s">
        <v>948</v>
      </c>
      <c r="N16" s="23" t="s">
        <v>948</v>
      </c>
      <c r="P16" t="s">
        <v>1016</v>
      </c>
      <c r="Q16" t="s">
        <v>3969</v>
      </c>
      <c r="S16" t="s">
        <v>46</v>
      </c>
      <c r="T16" t="s">
        <v>46</v>
      </c>
      <c r="V16" t="s">
        <v>3073</v>
      </c>
      <c r="W16" t="s">
        <v>3971</v>
      </c>
      <c r="AH16" t="s">
        <v>3223</v>
      </c>
      <c r="AI16" t="s">
        <v>3995</v>
      </c>
      <c r="AK16" t="s">
        <v>89</v>
      </c>
      <c r="AN16" t="s">
        <v>589</v>
      </c>
      <c r="AO16" t="s">
        <v>589</v>
      </c>
      <c r="AQ16" t="s">
        <v>444</v>
      </c>
      <c r="AR16" t="s">
        <v>444</v>
      </c>
      <c r="AU16" t="s">
        <v>402</v>
      </c>
      <c r="AX16" t="s">
        <v>2257</v>
      </c>
      <c r="AY16" t="s">
        <v>54</v>
      </c>
    </row>
    <row r="17" spans="4:51" x14ac:dyDescent="0.25">
      <c r="D17" s="23" t="s">
        <v>400</v>
      </c>
      <c r="E17" s="23" t="s">
        <v>400</v>
      </c>
      <c r="G17" t="s">
        <v>174</v>
      </c>
      <c r="H17" t="s">
        <v>174</v>
      </c>
      <c r="M17" s="23" t="s">
        <v>392</v>
      </c>
      <c r="N17" s="23" t="s">
        <v>392</v>
      </c>
      <c r="P17" t="s">
        <v>1038</v>
      </c>
      <c r="Q17" t="s">
        <v>1038</v>
      </c>
      <c r="S17" t="s">
        <v>146</v>
      </c>
      <c r="T17" t="s">
        <v>146</v>
      </c>
      <c r="V17" t="s">
        <v>3060</v>
      </c>
      <c r="W17" t="s">
        <v>3060</v>
      </c>
      <c r="AH17" t="s">
        <v>2584</v>
      </c>
      <c r="AI17" t="s">
        <v>1247</v>
      </c>
      <c r="AK17" t="s">
        <v>322</v>
      </c>
      <c r="AN17" t="s">
        <v>2996</v>
      </c>
      <c r="AO17" t="s">
        <v>2996</v>
      </c>
      <c r="AQ17" t="s">
        <v>3631</v>
      </c>
      <c r="AR17" t="s">
        <v>3631</v>
      </c>
      <c r="AU17" t="s">
        <v>974</v>
      </c>
      <c r="AX17" t="s">
        <v>1786</v>
      </c>
      <c r="AY17" t="s">
        <v>1786</v>
      </c>
    </row>
    <row r="18" spans="4:51" x14ac:dyDescent="0.25">
      <c r="D18" s="23" t="s">
        <v>421</v>
      </c>
      <c r="E18" s="23" t="s">
        <v>421</v>
      </c>
      <c r="G18" t="s">
        <v>818</v>
      </c>
      <c r="H18" t="s">
        <v>174</v>
      </c>
      <c r="M18" s="23" t="s">
        <v>287</v>
      </c>
      <c r="N18" s="23" t="s">
        <v>74</v>
      </c>
      <c r="P18" t="s">
        <v>126</v>
      </c>
      <c r="Q18" t="s">
        <v>3967</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25">
      <c r="D19" s="23" t="s">
        <v>3922</v>
      </c>
      <c r="E19" t="s">
        <v>46</v>
      </c>
      <c r="G19" t="s">
        <v>2859</v>
      </c>
      <c r="H19" t="s">
        <v>174</v>
      </c>
      <c r="M19" s="23" t="s">
        <v>381</v>
      </c>
      <c r="N19" s="23" t="s">
        <v>381</v>
      </c>
      <c r="P19" t="s">
        <v>62</v>
      </c>
      <c r="Q19" t="s">
        <v>67</v>
      </c>
      <c r="S19" t="s">
        <v>2696</v>
      </c>
      <c r="T19" t="s">
        <v>400</v>
      </c>
      <c r="V19" t="s">
        <v>1385</v>
      </c>
      <c r="W19" t="s">
        <v>4014</v>
      </c>
      <c r="AH19" t="s">
        <v>558</v>
      </c>
      <c r="AI19" t="s">
        <v>558</v>
      </c>
      <c r="AK19" t="s">
        <v>1002</v>
      </c>
      <c r="AN19" t="s">
        <v>55</v>
      </c>
      <c r="AO19" t="s">
        <v>55</v>
      </c>
      <c r="AQ19" t="s">
        <v>2381</v>
      </c>
      <c r="AR19" t="s">
        <v>4003</v>
      </c>
      <c r="AU19" t="s">
        <v>3614</v>
      </c>
      <c r="AX19" t="s">
        <v>78</v>
      </c>
      <c r="AY19" t="s">
        <v>78</v>
      </c>
    </row>
    <row r="20" spans="4:51" x14ac:dyDescent="0.25">
      <c r="G20" t="s">
        <v>2694</v>
      </c>
      <c r="H20" t="s">
        <v>174</v>
      </c>
      <c r="M20" s="23" t="s">
        <v>153</v>
      </c>
      <c r="N20" s="23" t="s">
        <v>528</v>
      </c>
      <c r="P20" t="s">
        <v>248</v>
      </c>
      <c r="Q20" t="s">
        <v>248</v>
      </c>
      <c r="S20" t="s">
        <v>421</v>
      </c>
      <c r="T20" t="s">
        <v>421</v>
      </c>
      <c r="V20" t="s">
        <v>3150</v>
      </c>
      <c r="W20" t="s">
        <v>4013</v>
      </c>
      <c r="AH20" t="s">
        <v>982</v>
      </c>
      <c r="AI20" t="s">
        <v>982</v>
      </c>
      <c r="AK20" t="s">
        <v>350</v>
      </c>
      <c r="AN20" t="s">
        <v>255</v>
      </c>
      <c r="AO20" t="s">
        <v>90</v>
      </c>
      <c r="AQ20" t="s">
        <v>195</v>
      </c>
      <c r="AR20" t="s">
        <v>1760</v>
      </c>
      <c r="AU20" t="s">
        <v>1401</v>
      </c>
      <c r="AX20" t="s">
        <v>822</v>
      </c>
      <c r="AY20" t="s">
        <v>822</v>
      </c>
    </row>
    <row r="21" spans="4:51" x14ac:dyDescent="0.25">
      <c r="G21" t="s">
        <v>2597</v>
      </c>
      <c r="H21" t="s">
        <v>174</v>
      </c>
      <c r="M21" s="23" t="s">
        <v>84</v>
      </c>
      <c r="N21" s="23" t="s">
        <v>3961</v>
      </c>
      <c r="P21" t="s">
        <v>2047</v>
      </c>
      <c r="Q21" t="s">
        <v>2047</v>
      </c>
      <c r="S21" t="s">
        <v>3922</v>
      </c>
      <c r="T21" t="s">
        <v>46</v>
      </c>
      <c r="V21" t="s">
        <v>1390</v>
      </c>
      <c r="W21" t="s">
        <v>3980</v>
      </c>
      <c r="AH21" t="s">
        <v>1626</v>
      </c>
      <c r="AI21" t="s">
        <v>3998</v>
      </c>
      <c r="AK21" t="s">
        <v>164</v>
      </c>
      <c r="AN21" t="s">
        <v>90</v>
      </c>
      <c r="AO21" t="s">
        <v>90</v>
      </c>
      <c r="AQ21" t="s">
        <v>176</v>
      </c>
      <c r="AR21" t="s">
        <v>176</v>
      </c>
      <c r="AU21" t="s">
        <v>2050</v>
      </c>
      <c r="AX21" t="s">
        <v>884</v>
      </c>
      <c r="AY21" t="s">
        <v>884</v>
      </c>
    </row>
    <row r="22" spans="4:51" x14ac:dyDescent="0.25">
      <c r="G22" t="s">
        <v>3258</v>
      </c>
      <c r="H22" t="s">
        <v>174</v>
      </c>
      <c r="M22" s="23" t="s">
        <v>2684</v>
      </c>
      <c r="N22" s="23" t="s">
        <v>3962</v>
      </c>
      <c r="P22" t="s">
        <v>2685</v>
      </c>
      <c r="Q22" t="s">
        <v>2685</v>
      </c>
      <c r="V22" t="s">
        <v>1342</v>
      </c>
      <c r="W22" t="s">
        <v>1342</v>
      </c>
      <c r="AH22" t="s">
        <v>46</v>
      </c>
      <c r="AI22" t="s">
        <v>67</v>
      </c>
      <c r="AK22" t="s">
        <v>3323</v>
      </c>
      <c r="AN22" t="s">
        <v>3922</v>
      </c>
      <c r="AO22" t="s">
        <v>55</v>
      </c>
      <c r="AQ22" t="s">
        <v>52</v>
      </c>
      <c r="AR22" t="s">
        <v>52</v>
      </c>
      <c r="AU22" t="s">
        <v>1345</v>
      </c>
      <c r="AX22" t="s">
        <v>546</v>
      </c>
      <c r="AY22" t="s">
        <v>546</v>
      </c>
    </row>
    <row r="23" spans="4:51" x14ac:dyDescent="0.25">
      <c r="G23" t="s">
        <v>3496</v>
      </c>
      <c r="H23" t="s">
        <v>3925</v>
      </c>
      <c r="M23" s="23" t="s">
        <v>1031</v>
      </c>
      <c r="N23" s="23" t="s">
        <v>3963</v>
      </c>
      <c r="P23" t="s">
        <v>3922</v>
      </c>
      <c r="Q23" t="s">
        <v>67</v>
      </c>
      <c r="V23" t="s">
        <v>213</v>
      </c>
      <c r="W23" t="s">
        <v>3983</v>
      </c>
      <c r="AH23" t="s">
        <v>442</v>
      </c>
      <c r="AI23" t="s">
        <v>442</v>
      </c>
      <c r="AK23" t="s">
        <v>1670</v>
      </c>
      <c r="AQ23" t="s">
        <v>589</v>
      </c>
      <c r="AR23" t="s">
        <v>589</v>
      </c>
      <c r="AU23" t="s">
        <v>343</v>
      </c>
      <c r="AX23" t="s">
        <v>3465</v>
      </c>
      <c r="AY23" t="s">
        <v>3465</v>
      </c>
    </row>
    <row r="24" spans="4:51" x14ac:dyDescent="0.25">
      <c r="G24" t="s">
        <v>2285</v>
      </c>
      <c r="H24" t="s">
        <v>3932</v>
      </c>
      <c r="M24" s="23" t="s">
        <v>99</v>
      </c>
      <c r="N24" s="23" t="s">
        <v>381</v>
      </c>
      <c r="V24" t="s">
        <v>2386</v>
      </c>
      <c r="W24" t="s">
        <v>3983</v>
      </c>
      <c r="AH24" t="s">
        <v>103</v>
      </c>
      <c r="AI24" t="s">
        <v>103</v>
      </c>
      <c r="AK24" t="s">
        <v>893</v>
      </c>
      <c r="AQ24" t="s">
        <v>649</v>
      </c>
      <c r="AR24" t="s">
        <v>649</v>
      </c>
      <c r="AU24" t="s">
        <v>729</v>
      </c>
      <c r="AX24" t="s">
        <v>3638</v>
      </c>
      <c r="AY24" t="s">
        <v>3638</v>
      </c>
    </row>
    <row r="25" spans="4:51" x14ac:dyDescent="0.25">
      <c r="G25" t="s">
        <v>1650</v>
      </c>
      <c r="H25" t="s">
        <v>3932</v>
      </c>
      <c r="M25" s="23" t="s">
        <v>540</v>
      </c>
      <c r="N25" s="23" t="s">
        <v>3966</v>
      </c>
      <c r="V25" t="s">
        <v>1046</v>
      </c>
      <c r="W25" t="s">
        <v>3983</v>
      </c>
      <c r="AH25" t="s">
        <v>2817</v>
      </c>
      <c r="AI25" t="s">
        <v>2817</v>
      </c>
      <c r="AK25" t="s">
        <v>558</v>
      </c>
      <c r="AQ25" t="s">
        <v>1760</v>
      </c>
      <c r="AR25" t="s">
        <v>1760</v>
      </c>
      <c r="AU25" t="s">
        <v>2641</v>
      </c>
      <c r="AX25" t="s">
        <v>2365</v>
      </c>
      <c r="AY25" t="s">
        <v>3638</v>
      </c>
    </row>
    <row r="26" spans="4:51" x14ac:dyDescent="0.25">
      <c r="G26" t="s">
        <v>3585</v>
      </c>
      <c r="H26" t="s">
        <v>3930</v>
      </c>
      <c r="M26" s="23" t="s">
        <v>271</v>
      </c>
      <c r="N26" s="23" t="s">
        <v>712</v>
      </c>
      <c r="V26" t="s">
        <v>1305</v>
      </c>
      <c r="W26" t="s">
        <v>4012</v>
      </c>
      <c r="AH26" t="s">
        <v>464</v>
      </c>
      <c r="AI26" t="s">
        <v>3991</v>
      </c>
      <c r="AK26" t="s">
        <v>1367</v>
      </c>
      <c r="AQ26" t="s">
        <v>342</v>
      </c>
      <c r="AR26" t="s">
        <v>342</v>
      </c>
      <c r="AU26" t="s">
        <v>1738</v>
      </c>
      <c r="AX26" t="s">
        <v>1672</v>
      </c>
      <c r="AY26" t="s">
        <v>1672</v>
      </c>
    </row>
    <row r="27" spans="4:51" x14ac:dyDescent="0.25">
      <c r="G27" t="s">
        <v>2255</v>
      </c>
      <c r="H27" t="s">
        <v>3931</v>
      </c>
      <c r="M27" s="23" t="s">
        <v>727</v>
      </c>
      <c r="N27" s="23" t="s">
        <v>3964</v>
      </c>
      <c r="V27" t="s">
        <v>3227</v>
      </c>
      <c r="W27" t="s">
        <v>3986</v>
      </c>
      <c r="AH27" t="s">
        <v>769</v>
      </c>
      <c r="AI27" t="s">
        <v>769</v>
      </c>
      <c r="AK27" t="s">
        <v>982</v>
      </c>
      <c r="AQ27" t="s">
        <v>3443</v>
      </c>
      <c r="AR27" t="s">
        <v>4002</v>
      </c>
      <c r="AU27" t="s">
        <v>2987</v>
      </c>
      <c r="AX27" t="s">
        <v>1708</v>
      </c>
      <c r="AY27" t="s">
        <v>1708</v>
      </c>
    </row>
    <row r="28" spans="4:51" x14ac:dyDescent="0.25">
      <c r="G28" t="s">
        <v>2435</v>
      </c>
      <c r="H28" t="s">
        <v>3935</v>
      </c>
      <c r="M28" s="23" t="s">
        <v>551</v>
      </c>
      <c r="N28" s="23" t="s">
        <v>3965</v>
      </c>
      <c r="V28" t="s">
        <v>3380</v>
      </c>
      <c r="W28" t="s">
        <v>3983</v>
      </c>
      <c r="AH28" t="s">
        <v>18</v>
      </c>
      <c r="AI28" t="s">
        <v>18</v>
      </c>
      <c r="AK28" t="s">
        <v>1223</v>
      </c>
      <c r="AQ28" t="s">
        <v>3922</v>
      </c>
      <c r="AR28" t="s">
        <v>46</v>
      </c>
      <c r="AU28" t="s">
        <v>3140</v>
      </c>
      <c r="AX28" t="s">
        <v>156</v>
      </c>
      <c r="AY28" t="s">
        <v>4005</v>
      </c>
    </row>
    <row r="29" spans="4:51" x14ac:dyDescent="0.25">
      <c r="G29" t="s">
        <v>1666</v>
      </c>
      <c r="H29" t="s">
        <v>3938</v>
      </c>
      <c r="M29" s="23" t="s">
        <v>595</v>
      </c>
      <c r="N29" s="23" t="s">
        <v>595</v>
      </c>
      <c r="V29" t="s">
        <v>174</v>
      </c>
      <c r="W29" t="s">
        <v>174</v>
      </c>
      <c r="AH29" t="s">
        <v>1686</v>
      </c>
      <c r="AI29" t="s">
        <v>1686</v>
      </c>
      <c r="AK29" t="s">
        <v>821</v>
      </c>
      <c r="AU29" t="s">
        <v>763</v>
      </c>
      <c r="AX29" t="s">
        <v>2154</v>
      </c>
      <c r="AY29" t="s">
        <v>4005</v>
      </c>
    </row>
    <row r="30" spans="4:51" x14ac:dyDescent="0.25">
      <c r="G30" t="s">
        <v>3606</v>
      </c>
      <c r="H30" t="s">
        <v>3938</v>
      </c>
      <c r="M30" s="23" t="s">
        <v>2991</v>
      </c>
      <c r="N30" s="23" t="s">
        <v>595</v>
      </c>
      <c r="V30" t="s">
        <v>818</v>
      </c>
      <c r="W30" t="s">
        <v>174</v>
      </c>
      <c r="AH30" t="s">
        <v>651</v>
      </c>
      <c r="AI30" t="s">
        <v>3990</v>
      </c>
      <c r="AK30" t="s">
        <v>1324</v>
      </c>
      <c r="AU30" t="s">
        <v>1058</v>
      </c>
      <c r="AX30" t="s">
        <v>2089</v>
      </c>
      <c r="AY30" t="s">
        <v>2089</v>
      </c>
    </row>
    <row r="31" spans="4:51" x14ac:dyDescent="0.25">
      <c r="G31" t="s">
        <v>3736</v>
      </c>
      <c r="H31" t="s">
        <v>3939</v>
      </c>
      <c r="M31" s="23" t="s">
        <v>1364</v>
      </c>
      <c r="N31" s="23" t="s">
        <v>4028</v>
      </c>
      <c r="V31" t="s">
        <v>3449</v>
      </c>
      <c r="W31" t="s">
        <v>3983</v>
      </c>
      <c r="AH31" t="s">
        <v>204</v>
      </c>
      <c r="AI31" t="s">
        <v>1247</v>
      </c>
      <c r="AK31" t="s">
        <v>443</v>
      </c>
      <c r="AU31" t="s">
        <v>842</v>
      </c>
      <c r="AX31" t="s">
        <v>2969</v>
      </c>
      <c r="AY31" t="s">
        <v>894</v>
      </c>
    </row>
    <row r="32" spans="4:51" x14ac:dyDescent="0.25">
      <c r="G32" t="s">
        <v>2781</v>
      </c>
      <c r="H32" t="s">
        <v>174</v>
      </c>
      <c r="M32" s="23" t="s">
        <v>2979</v>
      </c>
      <c r="N32" s="23" t="s">
        <v>2979</v>
      </c>
      <c r="V32" t="s">
        <v>2604</v>
      </c>
      <c r="W32" t="s">
        <v>2604</v>
      </c>
      <c r="AH32" t="s">
        <v>1247</v>
      </c>
      <c r="AI32" t="s">
        <v>1247</v>
      </c>
      <c r="AK32" t="s">
        <v>1828</v>
      </c>
      <c r="AU32" t="s">
        <v>2975</v>
      </c>
      <c r="AX32" t="s">
        <v>1113</v>
      </c>
      <c r="AY32" t="s">
        <v>2089</v>
      </c>
    </row>
    <row r="33" spans="7:51" x14ac:dyDescent="0.25">
      <c r="G33" t="s">
        <v>339</v>
      </c>
      <c r="H33" t="s">
        <v>339</v>
      </c>
      <c r="M33" s="23" t="s">
        <v>601</v>
      </c>
      <c r="N33" s="23" t="s">
        <v>601</v>
      </c>
      <c r="V33" t="s">
        <v>1398</v>
      </c>
      <c r="W33" t="s">
        <v>3984</v>
      </c>
      <c r="AH33" t="s">
        <v>3922</v>
      </c>
      <c r="AI33" t="s">
        <v>67</v>
      </c>
      <c r="AK33" t="s">
        <v>3533</v>
      </c>
      <c r="AU33" t="s">
        <v>2792</v>
      </c>
      <c r="AX33" t="s">
        <v>2361</v>
      </c>
      <c r="AY33" t="s">
        <v>54</v>
      </c>
    </row>
    <row r="34" spans="7:51" x14ac:dyDescent="0.25">
      <c r="G34" t="s">
        <v>3527</v>
      </c>
      <c r="H34" t="s">
        <v>2163</v>
      </c>
      <c r="M34" s="23" t="s">
        <v>348</v>
      </c>
      <c r="N34" s="23" t="s">
        <v>348</v>
      </c>
      <c r="V34" t="s">
        <v>633</v>
      </c>
      <c r="W34" t="s">
        <v>633</v>
      </c>
      <c r="AK34" t="s">
        <v>1572</v>
      </c>
      <c r="AU34" t="s">
        <v>2464</v>
      </c>
      <c r="AX34" t="s">
        <v>1776</v>
      </c>
      <c r="AY34" t="s">
        <v>54</v>
      </c>
    </row>
    <row r="35" spans="7:51" x14ac:dyDescent="0.25">
      <c r="G35" t="s">
        <v>3020</v>
      </c>
      <c r="H35" t="s">
        <v>3936</v>
      </c>
      <c r="M35" s="23" t="s">
        <v>2657</v>
      </c>
      <c r="N35" s="23" t="s">
        <v>2657</v>
      </c>
      <c r="V35" t="s">
        <v>3286</v>
      </c>
      <c r="W35" t="s">
        <v>633</v>
      </c>
      <c r="AK35" t="s">
        <v>42</v>
      </c>
      <c r="AU35" t="s">
        <v>3802</v>
      </c>
      <c r="AX35" t="s">
        <v>1807</v>
      </c>
      <c r="AY35" t="s">
        <v>54</v>
      </c>
    </row>
    <row r="36" spans="7:51" x14ac:dyDescent="0.25">
      <c r="G36" t="s">
        <v>40</v>
      </c>
      <c r="H36" t="s">
        <v>3926</v>
      </c>
      <c r="M36" s="23" t="s">
        <v>191</v>
      </c>
      <c r="N36" s="23" t="s">
        <v>191</v>
      </c>
      <c r="V36" t="s">
        <v>440</v>
      </c>
      <c r="W36" t="s">
        <v>440</v>
      </c>
      <c r="AK36" t="s">
        <v>1724</v>
      </c>
      <c r="AU36" t="s">
        <v>1418</v>
      </c>
      <c r="AX36" t="s">
        <v>3593</v>
      </c>
      <c r="AY36" t="s">
        <v>822</v>
      </c>
    </row>
    <row r="37" spans="7:51" x14ac:dyDescent="0.25">
      <c r="G37" t="s">
        <v>2774</v>
      </c>
      <c r="H37" t="s">
        <v>3926</v>
      </c>
      <c r="M37" s="23" t="s">
        <v>2662</v>
      </c>
      <c r="N37" s="23" t="s">
        <v>2662</v>
      </c>
      <c r="V37" t="s">
        <v>2582</v>
      </c>
      <c r="W37" t="s">
        <v>4017</v>
      </c>
      <c r="AK37" t="s">
        <v>46</v>
      </c>
      <c r="AU37" t="s">
        <v>2218</v>
      </c>
      <c r="AX37" t="s">
        <v>3625</v>
      </c>
      <c r="AY37" t="s">
        <v>894</v>
      </c>
    </row>
    <row r="38" spans="7:51" x14ac:dyDescent="0.25">
      <c r="G38" t="s">
        <v>3181</v>
      </c>
      <c r="H38" t="s">
        <v>174</v>
      </c>
      <c r="M38" s="23" t="s">
        <v>220</v>
      </c>
      <c r="N38" s="23" t="s">
        <v>220</v>
      </c>
      <c r="V38" t="s">
        <v>2897</v>
      </c>
      <c r="W38" t="s">
        <v>2897</v>
      </c>
      <c r="AK38" t="s">
        <v>103</v>
      </c>
      <c r="AU38" t="s">
        <v>445</v>
      </c>
      <c r="AX38" t="s">
        <v>166</v>
      </c>
      <c r="AY38" t="s">
        <v>4005</v>
      </c>
    </row>
    <row r="39" spans="7:51" x14ac:dyDescent="0.25">
      <c r="G39" t="s">
        <v>889</v>
      </c>
      <c r="H39" t="s">
        <v>174</v>
      </c>
      <c r="M39" s="23" t="s">
        <v>125</v>
      </c>
      <c r="N39" s="23" t="s">
        <v>125</v>
      </c>
      <c r="V39" t="s">
        <v>2834</v>
      </c>
      <c r="W39" t="s">
        <v>174</v>
      </c>
      <c r="AK39" t="s">
        <v>2903</v>
      </c>
      <c r="AU39" t="s">
        <v>807</v>
      </c>
      <c r="AX39" t="s">
        <v>409</v>
      </c>
      <c r="AY39" t="s">
        <v>4005</v>
      </c>
    </row>
    <row r="40" spans="7:51" x14ac:dyDescent="0.25">
      <c r="G40" t="s">
        <v>1007</v>
      </c>
      <c r="H40" t="s">
        <v>3933</v>
      </c>
      <c r="M40" s="23" t="s">
        <v>247</v>
      </c>
      <c r="N40" s="23" t="s">
        <v>247</v>
      </c>
      <c r="V40" t="s">
        <v>3598</v>
      </c>
      <c r="W40" t="s">
        <v>67</v>
      </c>
      <c r="AK40" t="s">
        <v>1893</v>
      </c>
      <c r="AU40" t="s">
        <v>1198</v>
      </c>
      <c r="AX40" t="s">
        <v>55</v>
      </c>
      <c r="AY40" t="s">
        <v>55</v>
      </c>
    </row>
    <row r="41" spans="7:51" x14ac:dyDescent="0.25">
      <c r="G41" t="s">
        <v>269</v>
      </c>
      <c r="H41" t="s">
        <v>3933</v>
      </c>
      <c r="M41" s="23" t="s">
        <v>172</v>
      </c>
      <c r="N41" s="23" t="s">
        <v>172</v>
      </c>
      <c r="V41" t="s">
        <v>3122</v>
      </c>
      <c r="W41" t="s">
        <v>67</v>
      </c>
      <c r="AK41" t="s">
        <v>676</v>
      </c>
      <c r="AU41" t="s">
        <v>883</v>
      </c>
      <c r="AX41" t="s">
        <v>2632</v>
      </c>
      <c r="AY41" t="s">
        <v>822</v>
      </c>
    </row>
    <row r="42" spans="7:51" x14ac:dyDescent="0.25">
      <c r="G42" t="s">
        <v>3886</v>
      </c>
      <c r="H42" t="s">
        <v>3933</v>
      </c>
      <c r="M42" s="23" t="s">
        <v>230</v>
      </c>
      <c r="N42" s="23" t="s">
        <v>230</v>
      </c>
      <c r="V42" t="s">
        <v>2797</v>
      </c>
      <c r="W42" t="s">
        <v>4018</v>
      </c>
      <c r="AK42" t="s">
        <v>1400</v>
      </c>
      <c r="AU42" t="s">
        <v>1742</v>
      </c>
      <c r="AX42" t="s">
        <v>3922</v>
      </c>
      <c r="AY42" t="s">
        <v>55</v>
      </c>
    </row>
    <row r="43" spans="7:51" x14ac:dyDescent="0.25">
      <c r="G43" t="s">
        <v>3558</v>
      </c>
      <c r="H43" t="s">
        <v>3947</v>
      </c>
      <c r="M43" s="23" t="s">
        <v>1174</v>
      </c>
      <c r="N43" s="23" t="s">
        <v>1174</v>
      </c>
      <c r="V43" t="s">
        <v>3499</v>
      </c>
      <c r="W43" t="s">
        <v>4018</v>
      </c>
      <c r="AK43" t="s">
        <v>3165</v>
      </c>
      <c r="AU43" t="s">
        <v>1025</v>
      </c>
    </row>
    <row r="44" spans="7:51" x14ac:dyDescent="0.25">
      <c r="G44" t="s">
        <v>959</v>
      </c>
      <c r="H44" t="s">
        <v>3934</v>
      </c>
      <c r="M44" s="23" t="s">
        <v>1843</v>
      </c>
      <c r="N44" s="23" t="s">
        <v>1843</v>
      </c>
      <c r="V44" t="s">
        <v>3127</v>
      </c>
      <c r="W44" t="s">
        <v>4008</v>
      </c>
      <c r="AK44" t="s">
        <v>1098</v>
      </c>
      <c r="AU44" t="s">
        <v>3456</v>
      </c>
    </row>
    <row r="45" spans="7:51" x14ac:dyDescent="0.25">
      <c r="G45" t="s">
        <v>3682</v>
      </c>
      <c r="H45" t="s">
        <v>3934</v>
      </c>
      <c r="M45" s="23" t="s">
        <v>649</v>
      </c>
      <c r="N45" s="23" t="s">
        <v>55</v>
      </c>
      <c r="V45" t="s">
        <v>2323</v>
      </c>
      <c r="W45" t="s">
        <v>4019</v>
      </c>
      <c r="AK45" t="s">
        <v>2836</v>
      </c>
      <c r="AU45" t="s">
        <v>3648</v>
      </c>
    </row>
    <row r="46" spans="7:51" x14ac:dyDescent="0.25">
      <c r="G46" t="s">
        <v>1274</v>
      </c>
      <c r="H46" t="s">
        <v>3934</v>
      </c>
      <c r="M46" s="23" t="s">
        <v>55</v>
      </c>
      <c r="N46" s="23" t="s">
        <v>55</v>
      </c>
      <c r="V46" t="s">
        <v>607</v>
      </c>
      <c r="W46" t="s">
        <v>429</v>
      </c>
      <c r="AK46" t="s">
        <v>205</v>
      </c>
      <c r="AU46" t="s">
        <v>241</v>
      </c>
    </row>
    <row r="47" spans="7:51" x14ac:dyDescent="0.25">
      <c r="G47" t="s">
        <v>2809</v>
      </c>
      <c r="H47" t="s">
        <v>3934</v>
      </c>
      <c r="M47" s="23" t="s">
        <v>1144</v>
      </c>
      <c r="N47" s="23" t="s">
        <v>1144</v>
      </c>
      <c r="V47" t="s">
        <v>3580</v>
      </c>
      <c r="W47" t="s">
        <v>429</v>
      </c>
      <c r="AK47" t="s">
        <v>384</v>
      </c>
      <c r="AU47" t="s">
        <v>1793</v>
      </c>
    </row>
    <row r="48" spans="7:51" x14ac:dyDescent="0.25">
      <c r="G48" t="s">
        <v>3595</v>
      </c>
      <c r="H48" t="s">
        <v>3362</v>
      </c>
      <c r="M48" s="23" t="s">
        <v>3015</v>
      </c>
      <c r="N48" s="23" t="s">
        <v>3015</v>
      </c>
      <c r="V48" t="s">
        <v>134</v>
      </c>
      <c r="W48" t="s">
        <v>429</v>
      </c>
      <c r="AK48" t="s">
        <v>2329</v>
      </c>
      <c r="AU48" t="s">
        <v>2008</v>
      </c>
    </row>
    <row r="49" spans="7:47" x14ac:dyDescent="0.25">
      <c r="G49" t="s">
        <v>3094</v>
      </c>
      <c r="H49" t="s">
        <v>3940</v>
      </c>
      <c r="M49" s="23" t="s">
        <v>3047</v>
      </c>
      <c r="N49" s="23" t="s">
        <v>3047</v>
      </c>
      <c r="V49" t="s">
        <v>981</v>
      </c>
      <c r="W49" t="s">
        <v>4021</v>
      </c>
      <c r="AK49" t="s">
        <v>806</v>
      </c>
      <c r="AU49" t="s">
        <v>352</v>
      </c>
    </row>
    <row r="50" spans="7:47" x14ac:dyDescent="0.25">
      <c r="G50" t="s">
        <v>630</v>
      </c>
      <c r="H50" t="s">
        <v>3940</v>
      </c>
      <c r="M50" s="23" t="s">
        <v>2147</v>
      </c>
      <c r="N50" s="23" t="s">
        <v>2147</v>
      </c>
      <c r="V50" t="s">
        <v>3261</v>
      </c>
      <c r="W50" t="s">
        <v>4020</v>
      </c>
      <c r="AK50" t="s">
        <v>3787</v>
      </c>
      <c r="AU50" t="s">
        <v>2613</v>
      </c>
    </row>
    <row r="51" spans="7:47" x14ac:dyDescent="0.25">
      <c r="G51" t="s">
        <v>390</v>
      </c>
      <c r="H51" t="s">
        <v>3949</v>
      </c>
      <c r="M51" s="23" t="s">
        <v>1268</v>
      </c>
      <c r="N51" s="23" t="s">
        <v>1268</v>
      </c>
      <c r="V51" t="s">
        <v>2470</v>
      </c>
      <c r="W51" t="s">
        <v>4021</v>
      </c>
      <c r="AK51" t="s">
        <v>651</v>
      </c>
      <c r="AU51" t="s">
        <v>2818</v>
      </c>
    </row>
    <row r="52" spans="7:47" x14ac:dyDescent="0.25">
      <c r="G52" t="s">
        <v>3417</v>
      </c>
      <c r="H52" t="s">
        <v>3417</v>
      </c>
      <c r="M52" s="23" t="s">
        <v>3922</v>
      </c>
      <c r="N52" s="23" t="s">
        <v>55</v>
      </c>
      <c r="V52" t="s">
        <v>1159</v>
      </c>
      <c r="W52" t="s">
        <v>174</v>
      </c>
      <c r="AK52" t="s">
        <v>851</v>
      </c>
      <c r="AU52" t="s">
        <v>2571</v>
      </c>
    </row>
    <row r="53" spans="7:47" x14ac:dyDescent="0.25">
      <c r="G53" t="s">
        <v>3070</v>
      </c>
      <c r="H53" t="s">
        <v>46</v>
      </c>
      <c r="V53" t="s">
        <v>962</v>
      </c>
      <c r="W53" t="s">
        <v>4022</v>
      </c>
      <c r="AK53" t="s">
        <v>776</v>
      </c>
      <c r="AU53" t="s">
        <v>1361</v>
      </c>
    </row>
    <row r="54" spans="7:47" x14ac:dyDescent="0.25">
      <c r="G54" t="s">
        <v>429</v>
      </c>
      <c r="H54" t="s">
        <v>429</v>
      </c>
      <c r="V54" t="s">
        <v>3054</v>
      </c>
      <c r="W54" t="s">
        <v>3982</v>
      </c>
      <c r="AK54" t="s">
        <v>2995</v>
      </c>
      <c r="AU54" t="s">
        <v>545</v>
      </c>
    </row>
    <row r="55" spans="7:47" x14ac:dyDescent="0.25">
      <c r="G55" t="s">
        <v>2521</v>
      </c>
      <c r="H55" t="s">
        <v>429</v>
      </c>
      <c r="V55" t="s">
        <v>690</v>
      </c>
      <c r="W55" t="s">
        <v>3982</v>
      </c>
      <c r="AK55" t="s">
        <v>3922</v>
      </c>
      <c r="AU55" t="s">
        <v>1479</v>
      </c>
    </row>
    <row r="56" spans="7:47" x14ac:dyDescent="0.25">
      <c r="G56" t="s">
        <v>908</v>
      </c>
      <c r="H56" t="s">
        <v>429</v>
      </c>
      <c r="V56" t="s">
        <v>3088</v>
      </c>
      <c r="W56" t="s">
        <v>3088</v>
      </c>
      <c r="AU56" t="s">
        <v>1292</v>
      </c>
    </row>
    <row r="57" spans="7:47" x14ac:dyDescent="0.25">
      <c r="G57" t="s">
        <v>831</v>
      </c>
      <c r="H57" t="s">
        <v>429</v>
      </c>
      <c r="V57" t="s">
        <v>542</v>
      </c>
      <c r="W57" t="s">
        <v>3980</v>
      </c>
      <c r="AU57" t="s">
        <v>950</v>
      </c>
    </row>
    <row r="58" spans="7:47" x14ac:dyDescent="0.25">
      <c r="G58" t="s">
        <v>871</v>
      </c>
      <c r="H58" t="s">
        <v>429</v>
      </c>
      <c r="V58" t="s">
        <v>1658</v>
      </c>
      <c r="W58" t="s">
        <v>3950</v>
      </c>
      <c r="AU58" t="s">
        <v>2074</v>
      </c>
    </row>
    <row r="59" spans="7:47" x14ac:dyDescent="0.25">
      <c r="G59" t="s">
        <v>159</v>
      </c>
      <c r="H59" t="s">
        <v>429</v>
      </c>
      <c r="V59" t="s">
        <v>1068</v>
      </c>
      <c r="W59" t="s">
        <v>3979</v>
      </c>
      <c r="AU59" t="s">
        <v>3110</v>
      </c>
    </row>
    <row r="60" spans="7:47" x14ac:dyDescent="0.25">
      <c r="G60" t="s">
        <v>1079</v>
      </c>
      <c r="H60" t="s">
        <v>429</v>
      </c>
      <c r="V60" t="s">
        <v>3307</v>
      </c>
      <c r="W60" t="s">
        <v>3979</v>
      </c>
      <c r="AU60" t="s">
        <v>3713</v>
      </c>
    </row>
    <row r="61" spans="7:47" x14ac:dyDescent="0.25">
      <c r="G61" t="s">
        <v>437</v>
      </c>
      <c r="H61" t="s">
        <v>429</v>
      </c>
      <c r="V61" t="s">
        <v>1000</v>
      </c>
      <c r="W61" t="s">
        <v>1000</v>
      </c>
      <c r="AU61" t="s">
        <v>3688</v>
      </c>
    </row>
    <row r="62" spans="7:47" x14ac:dyDescent="0.25">
      <c r="G62" t="s">
        <v>1447</v>
      </c>
      <c r="H62" t="s">
        <v>429</v>
      </c>
      <c r="V62" t="s">
        <v>1598</v>
      </c>
      <c r="W62" t="s">
        <v>3971</v>
      </c>
      <c r="AU62" t="s">
        <v>1557</v>
      </c>
    </row>
    <row r="63" spans="7:47" x14ac:dyDescent="0.25">
      <c r="G63" t="s">
        <v>2822</v>
      </c>
      <c r="H63" t="s">
        <v>429</v>
      </c>
      <c r="V63" t="s">
        <v>2230</v>
      </c>
      <c r="W63" t="s">
        <v>2230</v>
      </c>
      <c r="AU63" t="s">
        <v>2190</v>
      </c>
    </row>
    <row r="64" spans="7:47" x14ac:dyDescent="0.25">
      <c r="G64" t="s">
        <v>134</v>
      </c>
      <c r="H64" t="s">
        <v>429</v>
      </c>
      <c r="V64" t="s">
        <v>2353</v>
      </c>
      <c r="W64" t="s">
        <v>2230</v>
      </c>
      <c r="AU64" t="s">
        <v>2541</v>
      </c>
    </row>
    <row r="65" spans="7:47" x14ac:dyDescent="0.25">
      <c r="G65" t="s">
        <v>3784</v>
      </c>
      <c r="H65" t="s">
        <v>429</v>
      </c>
      <c r="V65" t="s">
        <v>101</v>
      </c>
      <c r="W65" t="s">
        <v>67</v>
      </c>
      <c r="AU65" t="s">
        <v>2371</v>
      </c>
    </row>
    <row r="66" spans="7:47" x14ac:dyDescent="0.25">
      <c r="G66" t="s">
        <v>3577</v>
      </c>
      <c r="H66" t="s">
        <v>429</v>
      </c>
      <c r="V66" t="s">
        <v>1228</v>
      </c>
      <c r="W66" t="s">
        <v>67</v>
      </c>
      <c r="AU66" t="s">
        <v>3287</v>
      </c>
    </row>
    <row r="67" spans="7:47" x14ac:dyDescent="0.25">
      <c r="G67" t="s">
        <v>718</v>
      </c>
      <c r="H67" t="s">
        <v>429</v>
      </c>
      <c r="V67" t="s">
        <v>662</v>
      </c>
      <c r="W67" t="s">
        <v>3971</v>
      </c>
      <c r="AU67" t="s">
        <v>55</v>
      </c>
    </row>
    <row r="68" spans="7:47" x14ac:dyDescent="0.25">
      <c r="G68" t="s">
        <v>2960</v>
      </c>
      <c r="H68" t="s">
        <v>429</v>
      </c>
      <c r="V68" t="s">
        <v>1235</v>
      </c>
      <c r="W68" t="s">
        <v>4025</v>
      </c>
      <c r="AU68" t="s">
        <v>2874</v>
      </c>
    </row>
    <row r="69" spans="7:47" x14ac:dyDescent="0.25">
      <c r="G69" t="s">
        <v>1159</v>
      </c>
      <c r="H69" t="s">
        <v>174</v>
      </c>
      <c r="V69" t="s">
        <v>2403</v>
      </c>
      <c r="W69" t="s">
        <v>4023</v>
      </c>
      <c r="AU69" t="s">
        <v>1513</v>
      </c>
    </row>
    <row r="70" spans="7:47" x14ac:dyDescent="0.25">
      <c r="G70" t="s">
        <v>3835</v>
      </c>
      <c r="H70" t="s">
        <v>3927</v>
      </c>
      <c r="V70" t="s">
        <v>3241</v>
      </c>
      <c r="W70" t="s">
        <v>4024</v>
      </c>
      <c r="AU70" t="s">
        <v>1318</v>
      </c>
    </row>
    <row r="71" spans="7:47" x14ac:dyDescent="0.25">
      <c r="G71" t="s">
        <v>688</v>
      </c>
      <c r="H71" t="s">
        <v>3927</v>
      </c>
      <c r="V71" t="s">
        <v>1783</v>
      </c>
      <c r="W71" t="s">
        <v>3980</v>
      </c>
      <c r="AU71" t="s">
        <v>2177</v>
      </c>
    </row>
    <row r="72" spans="7:47" x14ac:dyDescent="0.25">
      <c r="G72" t="s">
        <v>811</v>
      </c>
      <c r="H72" t="s">
        <v>3927</v>
      </c>
      <c r="V72" t="s">
        <v>498</v>
      </c>
      <c r="W72" t="s">
        <v>3980</v>
      </c>
      <c r="AU72" t="s">
        <v>1861</v>
      </c>
    </row>
    <row r="73" spans="7:47" x14ac:dyDescent="0.25">
      <c r="G73" t="s">
        <v>3124</v>
      </c>
      <c r="H73" t="s">
        <v>3124</v>
      </c>
      <c r="V73" t="s">
        <v>320</v>
      </c>
      <c r="W73" t="s">
        <v>3980</v>
      </c>
      <c r="AU73" t="s">
        <v>1550</v>
      </c>
    </row>
    <row r="74" spans="7:47" x14ac:dyDescent="0.25">
      <c r="G74" t="s">
        <v>330</v>
      </c>
      <c r="H74" t="s">
        <v>3950</v>
      </c>
      <c r="V74" t="s">
        <v>1074</v>
      </c>
      <c r="W74" t="s">
        <v>3980</v>
      </c>
      <c r="AU74" t="s">
        <v>206</v>
      </c>
    </row>
    <row r="75" spans="7:47" x14ac:dyDescent="0.25">
      <c r="G75" t="s">
        <v>3568</v>
      </c>
      <c r="H75" t="s">
        <v>3568</v>
      </c>
      <c r="V75" t="s">
        <v>1890</v>
      </c>
      <c r="W75" t="s">
        <v>3971</v>
      </c>
      <c r="AU75" t="s">
        <v>938</v>
      </c>
    </row>
    <row r="76" spans="7:47" x14ac:dyDescent="0.25">
      <c r="G76" t="s">
        <v>3155</v>
      </c>
      <c r="H76" t="s">
        <v>3940</v>
      </c>
      <c r="V76" t="s">
        <v>2236</v>
      </c>
      <c r="W76" t="s">
        <v>2236</v>
      </c>
      <c r="AU76" t="s">
        <v>603</v>
      </c>
    </row>
    <row r="77" spans="7:47" x14ac:dyDescent="0.25">
      <c r="G77" t="s">
        <v>2646</v>
      </c>
      <c r="H77" t="s">
        <v>3941</v>
      </c>
      <c r="V77" t="s">
        <v>911</v>
      </c>
      <c r="W77" t="s">
        <v>2236</v>
      </c>
      <c r="AU77" t="s">
        <v>1671</v>
      </c>
    </row>
    <row r="78" spans="7:47" x14ac:dyDescent="0.25">
      <c r="G78" t="s">
        <v>3238</v>
      </c>
      <c r="H78" t="s">
        <v>3951</v>
      </c>
      <c r="V78" t="s">
        <v>1677</v>
      </c>
      <c r="W78" t="s">
        <v>2236</v>
      </c>
      <c r="AU78" t="s">
        <v>2439</v>
      </c>
    </row>
    <row r="79" spans="7:47" x14ac:dyDescent="0.25">
      <c r="G79" t="s">
        <v>2765</v>
      </c>
      <c r="H79" t="s">
        <v>2765</v>
      </c>
      <c r="V79" t="s">
        <v>1882</v>
      </c>
      <c r="W79" t="s">
        <v>2236</v>
      </c>
      <c r="AU79" t="s">
        <v>1003</v>
      </c>
    </row>
    <row r="80" spans="7:47" x14ac:dyDescent="0.25">
      <c r="G80" t="s">
        <v>3440</v>
      </c>
      <c r="H80" t="s">
        <v>3440</v>
      </c>
      <c r="V80" t="s">
        <v>2955</v>
      </c>
      <c r="W80" t="s">
        <v>2955</v>
      </c>
      <c r="AU80" t="s">
        <v>2095</v>
      </c>
    </row>
    <row r="81" spans="7:47" x14ac:dyDescent="0.25">
      <c r="G81" t="s">
        <v>2554</v>
      </c>
      <c r="H81" t="s">
        <v>3952</v>
      </c>
      <c r="V81" t="s">
        <v>3706</v>
      </c>
      <c r="W81" t="s">
        <v>2955</v>
      </c>
      <c r="AU81" t="s">
        <v>1800</v>
      </c>
    </row>
    <row r="82" spans="7:47" x14ac:dyDescent="0.25">
      <c r="G82" t="s">
        <v>766</v>
      </c>
      <c r="H82" t="s">
        <v>3928</v>
      </c>
      <c r="V82" t="s">
        <v>2294</v>
      </c>
      <c r="W82" t="s">
        <v>174</v>
      </c>
      <c r="AU82" t="s">
        <v>1354</v>
      </c>
    </row>
    <row r="83" spans="7:47" x14ac:dyDescent="0.25">
      <c r="G83" t="s">
        <v>2291</v>
      </c>
      <c r="H83" t="s">
        <v>174</v>
      </c>
      <c r="V83" t="s">
        <v>1255</v>
      </c>
      <c r="W83" t="s">
        <v>3981</v>
      </c>
      <c r="AU83" t="s">
        <v>1453</v>
      </c>
    </row>
    <row r="84" spans="7:47" x14ac:dyDescent="0.25">
      <c r="G84" t="s">
        <v>1547</v>
      </c>
      <c r="H84" t="s">
        <v>1547</v>
      </c>
      <c r="V84" t="s">
        <v>2768</v>
      </c>
      <c r="W84" t="s">
        <v>2768</v>
      </c>
      <c r="AU84" t="s">
        <v>2770</v>
      </c>
    </row>
    <row r="85" spans="7:47" x14ac:dyDescent="0.25">
      <c r="G85" t="s">
        <v>3362</v>
      </c>
      <c r="H85" t="s">
        <v>3362</v>
      </c>
      <c r="V85" t="s">
        <v>46</v>
      </c>
      <c r="W85" t="s">
        <v>67</v>
      </c>
      <c r="AU85" t="s">
        <v>777</v>
      </c>
    </row>
    <row r="86" spans="7:47" x14ac:dyDescent="0.25">
      <c r="G86" t="s">
        <v>480</v>
      </c>
      <c r="H86" t="s">
        <v>174</v>
      </c>
      <c r="V86" t="s">
        <v>3570</v>
      </c>
      <c r="W86" t="s">
        <v>3985</v>
      </c>
      <c r="AU86" t="s">
        <v>233</v>
      </c>
    </row>
    <row r="87" spans="7:47" x14ac:dyDescent="0.25">
      <c r="G87" t="s">
        <v>46</v>
      </c>
      <c r="H87" t="s">
        <v>46</v>
      </c>
      <c r="V87" t="s">
        <v>1090</v>
      </c>
      <c r="W87" t="s">
        <v>1090</v>
      </c>
      <c r="AU87" t="s">
        <v>573</v>
      </c>
    </row>
    <row r="88" spans="7:47" x14ac:dyDescent="0.25">
      <c r="G88" t="s">
        <v>1173</v>
      </c>
      <c r="H88" t="s">
        <v>3953</v>
      </c>
      <c r="V88" t="s">
        <v>1176</v>
      </c>
      <c r="W88" t="s">
        <v>3971</v>
      </c>
      <c r="AU88" t="s">
        <v>3464</v>
      </c>
    </row>
    <row r="89" spans="7:47" x14ac:dyDescent="0.25">
      <c r="G89" t="s">
        <v>3603</v>
      </c>
      <c r="H89" t="s">
        <v>3953</v>
      </c>
      <c r="V89" t="s">
        <v>2243</v>
      </c>
      <c r="W89" t="s">
        <v>3971</v>
      </c>
      <c r="AU89" t="s">
        <v>1541</v>
      </c>
    </row>
    <row r="90" spans="7:47" x14ac:dyDescent="0.25">
      <c r="G90" t="s">
        <v>2894</v>
      </c>
      <c r="H90" t="s">
        <v>2623</v>
      </c>
      <c r="V90" t="s">
        <v>580</v>
      </c>
      <c r="W90" t="s">
        <v>3978</v>
      </c>
      <c r="AU90" t="s">
        <v>1391</v>
      </c>
    </row>
    <row r="91" spans="7:47" x14ac:dyDescent="0.25">
      <c r="G91" t="s">
        <v>1251</v>
      </c>
      <c r="H91" t="s">
        <v>429</v>
      </c>
      <c r="V91" t="s">
        <v>1826</v>
      </c>
      <c r="W91" t="s">
        <v>2132</v>
      </c>
      <c r="AU91" t="s">
        <v>119</v>
      </c>
    </row>
    <row r="92" spans="7:47" x14ac:dyDescent="0.25">
      <c r="G92" t="s">
        <v>3537</v>
      </c>
      <c r="H92" t="s">
        <v>3537</v>
      </c>
      <c r="V92" t="s">
        <v>2132</v>
      </c>
      <c r="W92" t="s">
        <v>2132</v>
      </c>
      <c r="AU92" t="s">
        <v>500</v>
      </c>
    </row>
    <row r="93" spans="7:47" x14ac:dyDescent="0.25">
      <c r="G93" t="s">
        <v>2124</v>
      </c>
      <c r="H93" t="s">
        <v>46</v>
      </c>
      <c r="V93" t="s">
        <v>3035</v>
      </c>
      <c r="W93" t="s">
        <v>4011</v>
      </c>
      <c r="AU93" t="s">
        <v>296</v>
      </c>
    </row>
    <row r="94" spans="7:47" x14ac:dyDescent="0.25">
      <c r="G94" t="s">
        <v>1087</v>
      </c>
      <c r="H94" t="s">
        <v>4006</v>
      </c>
      <c r="V94" t="s">
        <v>2923</v>
      </c>
      <c r="W94" t="s">
        <v>2923</v>
      </c>
      <c r="AU94" t="s">
        <v>1785</v>
      </c>
    </row>
    <row r="95" spans="7:47" x14ac:dyDescent="0.25">
      <c r="G95" t="s">
        <v>3698</v>
      </c>
      <c r="H95" t="s">
        <v>3942</v>
      </c>
      <c r="V95" t="s">
        <v>408</v>
      </c>
      <c r="W95" t="s">
        <v>3977</v>
      </c>
      <c r="AU95" t="s">
        <v>1853</v>
      </c>
    </row>
    <row r="96" spans="7:47" x14ac:dyDescent="0.25">
      <c r="G96" t="s">
        <v>2623</v>
      </c>
      <c r="H96" t="s">
        <v>2623</v>
      </c>
      <c r="V96" t="s">
        <v>2708</v>
      </c>
      <c r="W96" t="s">
        <v>3972</v>
      </c>
      <c r="AU96" t="s">
        <v>2021</v>
      </c>
    </row>
    <row r="97" spans="7:47" x14ac:dyDescent="0.25">
      <c r="G97" t="s">
        <v>2579</v>
      </c>
      <c r="H97" t="s">
        <v>2623</v>
      </c>
      <c r="V97" t="s">
        <v>3117</v>
      </c>
      <c r="W97" t="s">
        <v>174</v>
      </c>
      <c r="AU97" t="s">
        <v>77</v>
      </c>
    </row>
    <row r="98" spans="7:47" x14ac:dyDescent="0.25">
      <c r="G98" t="s">
        <v>1194</v>
      </c>
      <c r="H98" t="s">
        <v>2623</v>
      </c>
      <c r="V98" t="s">
        <v>2784</v>
      </c>
      <c r="W98" t="s">
        <v>174</v>
      </c>
      <c r="AU98" t="s">
        <v>913</v>
      </c>
    </row>
    <row r="99" spans="7:47" x14ac:dyDescent="0.25">
      <c r="G99" t="s">
        <v>2373</v>
      </c>
      <c r="H99" t="s">
        <v>2623</v>
      </c>
      <c r="V99" t="s">
        <v>2531</v>
      </c>
      <c r="W99" t="s">
        <v>4010</v>
      </c>
      <c r="AU99" t="s">
        <v>903</v>
      </c>
    </row>
    <row r="100" spans="7:47" x14ac:dyDescent="0.25">
      <c r="G100" t="s">
        <v>577</v>
      </c>
      <c r="H100" t="s">
        <v>3943</v>
      </c>
      <c r="V100" t="s">
        <v>2328</v>
      </c>
      <c r="W100" t="s">
        <v>3973</v>
      </c>
      <c r="AU100" t="s">
        <v>1092</v>
      </c>
    </row>
    <row r="101" spans="7:47" x14ac:dyDescent="0.25">
      <c r="G101" t="s">
        <v>3114</v>
      </c>
      <c r="H101" t="s">
        <v>174</v>
      </c>
      <c r="V101" t="s">
        <v>1866</v>
      </c>
      <c r="W101" t="s">
        <v>3088</v>
      </c>
      <c r="AU101" t="s">
        <v>643</v>
      </c>
    </row>
    <row r="102" spans="7:47" x14ac:dyDescent="0.25">
      <c r="G102" t="s">
        <v>200</v>
      </c>
      <c r="H102" t="s">
        <v>174</v>
      </c>
      <c r="V102" t="s">
        <v>263</v>
      </c>
      <c r="W102" t="s">
        <v>3929</v>
      </c>
      <c r="AU102" t="s">
        <v>583</v>
      </c>
    </row>
    <row r="103" spans="7:47" x14ac:dyDescent="0.25">
      <c r="G103" t="s">
        <v>2952</v>
      </c>
      <c r="H103" t="s">
        <v>2952</v>
      </c>
      <c r="V103" t="s">
        <v>3551</v>
      </c>
      <c r="W103" t="s">
        <v>3551</v>
      </c>
      <c r="AU103" t="s">
        <v>696</v>
      </c>
    </row>
    <row r="104" spans="7:47" x14ac:dyDescent="0.25">
      <c r="G104" t="s">
        <v>3703</v>
      </c>
      <c r="H104" t="s">
        <v>3703</v>
      </c>
      <c r="V104" t="s">
        <v>2426</v>
      </c>
      <c r="W104" t="s">
        <v>3551</v>
      </c>
      <c r="AU104" t="s">
        <v>2250</v>
      </c>
    </row>
    <row r="105" spans="7:47" x14ac:dyDescent="0.25">
      <c r="G105" t="s">
        <v>3032</v>
      </c>
      <c r="H105" t="s">
        <v>3944</v>
      </c>
      <c r="V105" t="s">
        <v>2811</v>
      </c>
      <c r="W105" t="s">
        <v>3551</v>
      </c>
      <c r="AU105" t="s">
        <v>3739</v>
      </c>
    </row>
    <row r="106" spans="7:47" x14ac:dyDescent="0.25">
      <c r="G106" t="s">
        <v>2209</v>
      </c>
      <c r="H106" t="s">
        <v>3945</v>
      </c>
      <c r="V106" t="s">
        <v>1137</v>
      </c>
      <c r="W106" t="s">
        <v>3975</v>
      </c>
      <c r="AU106" t="s">
        <v>1838</v>
      </c>
    </row>
    <row r="107" spans="7:47" x14ac:dyDescent="0.25">
      <c r="G107" t="s">
        <v>1866</v>
      </c>
      <c r="H107" t="s">
        <v>3124</v>
      </c>
      <c r="V107" t="s">
        <v>3009</v>
      </c>
      <c r="W107" t="s">
        <v>3060</v>
      </c>
      <c r="AU107" t="s">
        <v>1645</v>
      </c>
    </row>
    <row r="108" spans="7:47" x14ac:dyDescent="0.25">
      <c r="G108" t="s">
        <v>1103</v>
      </c>
      <c r="H108" t="s">
        <v>1302</v>
      </c>
      <c r="V108" t="s">
        <v>2556</v>
      </c>
      <c r="W108" t="s">
        <v>3976</v>
      </c>
      <c r="AU108" t="s">
        <v>3080</v>
      </c>
    </row>
    <row r="109" spans="7:47" x14ac:dyDescent="0.25">
      <c r="G109" t="s">
        <v>1716</v>
      </c>
      <c r="H109" t="s">
        <v>1302</v>
      </c>
      <c r="V109" t="s">
        <v>2346</v>
      </c>
      <c r="W109" t="s">
        <v>3060</v>
      </c>
      <c r="AU109" t="s">
        <v>3273</v>
      </c>
    </row>
    <row r="110" spans="7:47" x14ac:dyDescent="0.25">
      <c r="G110" t="s">
        <v>1414</v>
      </c>
      <c r="H110" t="s">
        <v>1302</v>
      </c>
      <c r="V110" t="s">
        <v>797</v>
      </c>
      <c r="W110" t="s">
        <v>2049</v>
      </c>
      <c r="AU110" t="s">
        <v>3922</v>
      </c>
    </row>
    <row r="111" spans="7:47" x14ac:dyDescent="0.25">
      <c r="G111" t="s">
        <v>62</v>
      </c>
      <c r="H111" t="s">
        <v>46</v>
      </c>
      <c r="V111" t="s">
        <v>1723</v>
      </c>
      <c r="W111" t="s">
        <v>3946</v>
      </c>
    </row>
    <row r="112" spans="7:47" x14ac:dyDescent="0.25">
      <c r="G112" t="s">
        <v>260</v>
      </c>
      <c r="H112" t="s">
        <v>3929</v>
      </c>
      <c r="V112" t="s">
        <v>2063</v>
      </c>
      <c r="W112" t="s">
        <v>3946</v>
      </c>
    </row>
    <row r="113" spans="7:23" x14ac:dyDescent="0.25">
      <c r="G113" t="s">
        <v>1483</v>
      </c>
      <c r="H113" t="s">
        <v>4026</v>
      </c>
      <c r="V113" t="s">
        <v>775</v>
      </c>
      <c r="W113" t="s">
        <v>3971</v>
      </c>
    </row>
    <row r="114" spans="7:23" x14ac:dyDescent="0.25">
      <c r="G114" t="s">
        <v>3077</v>
      </c>
      <c r="H114" t="s">
        <v>4007</v>
      </c>
      <c r="V114" t="s">
        <v>1450</v>
      </c>
      <c r="W114" t="s">
        <v>3971</v>
      </c>
    </row>
    <row r="115" spans="7:23" x14ac:dyDescent="0.25">
      <c r="G115" t="s">
        <v>3345</v>
      </c>
      <c r="H115" t="s">
        <v>4007</v>
      </c>
      <c r="V115" t="s">
        <v>1276</v>
      </c>
      <c r="W115" t="s">
        <v>3060</v>
      </c>
    </row>
    <row r="116" spans="7:23" x14ac:dyDescent="0.25">
      <c r="G116" t="s">
        <v>1562</v>
      </c>
      <c r="H116" t="s">
        <v>4007</v>
      </c>
      <c r="V116" t="s">
        <v>1924</v>
      </c>
      <c r="W116" t="s">
        <v>3982</v>
      </c>
    </row>
    <row r="117" spans="7:23" x14ac:dyDescent="0.25">
      <c r="G117" t="s">
        <v>72</v>
      </c>
      <c r="H117" t="s">
        <v>3953</v>
      </c>
      <c r="V117" t="s">
        <v>493</v>
      </c>
      <c r="W117" t="s">
        <v>3971</v>
      </c>
    </row>
    <row r="118" spans="7:23" x14ac:dyDescent="0.25">
      <c r="G118" t="s">
        <v>490</v>
      </c>
      <c r="H118" t="s">
        <v>3953</v>
      </c>
      <c r="V118" t="s">
        <v>1539</v>
      </c>
      <c r="W118" t="s">
        <v>3971</v>
      </c>
    </row>
    <row r="119" spans="7:23" x14ac:dyDescent="0.25">
      <c r="G119" t="s">
        <v>1329</v>
      </c>
      <c r="H119" t="s">
        <v>3936</v>
      </c>
      <c r="V119" t="s">
        <v>572</v>
      </c>
      <c r="W119" t="s">
        <v>4008</v>
      </c>
    </row>
    <row r="120" spans="7:23" x14ac:dyDescent="0.25">
      <c r="G120" t="s">
        <v>1595</v>
      </c>
      <c r="H120" t="s">
        <v>3956</v>
      </c>
      <c r="V120" t="s">
        <v>3462</v>
      </c>
      <c r="W120" t="s">
        <v>3971</v>
      </c>
    </row>
    <row r="121" spans="7:23" x14ac:dyDescent="0.25">
      <c r="G121" t="s">
        <v>2041</v>
      </c>
      <c r="H121" t="s">
        <v>3362</v>
      </c>
      <c r="V121" t="s">
        <v>3889</v>
      </c>
      <c r="W121" t="s">
        <v>4008</v>
      </c>
    </row>
    <row r="122" spans="7:23" x14ac:dyDescent="0.25">
      <c r="G122" t="s">
        <v>2310</v>
      </c>
      <c r="H122" t="s">
        <v>3953</v>
      </c>
      <c r="V122" t="s">
        <v>901</v>
      </c>
      <c r="W122" t="s">
        <v>3974</v>
      </c>
    </row>
    <row r="123" spans="7:23" x14ac:dyDescent="0.25">
      <c r="G123" t="s">
        <v>3225</v>
      </c>
      <c r="H123" t="s">
        <v>3940</v>
      </c>
      <c r="V123" t="s">
        <v>3922</v>
      </c>
      <c r="W123" t="s">
        <v>67</v>
      </c>
    </row>
    <row r="124" spans="7:23" x14ac:dyDescent="0.25">
      <c r="G124" t="s">
        <v>2480</v>
      </c>
      <c r="H124" t="s">
        <v>3936</v>
      </c>
    </row>
    <row r="125" spans="7:23" x14ac:dyDescent="0.25">
      <c r="G125" t="s">
        <v>1432</v>
      </c>
      <c r="H125" t="s">
        <v>4027</v>
      </c>
    </row>
    <row r="126" spans="7:23" x14ac:dyDescent="0.25">
      <c r="G126" t="s">
        <v>2173</v>
      </c>
      <c r="H126" t="s">
        <v>3941</v>
      </c>
    </row>
    <row r="127" spans="7:23" x14ac:dyDescent="0.25">
      <c r="G127" t="s">
        <v>2054</v>
      </c>
      <c r="H127" t="s">
        <v>3940</v>
      </c>
    </row>
    <row r="128" spans="7:23" x14ac:dyDescent="0.25">
      <c r="G128" t="s">
        <v>3283</v>
      </c>
      <c r="H128" t="s">
        <v>3940</v>
      </c>
    </row>
    <row r="129" spans="7:8" x14ac:dyDescent="0.25">
      <c r="G129" t="s">
        <v>639</v>
      </c>
      <c r="H129" t="s">
        <v>3936</v>
      </c>
    </row>
    <row r="130" spans="7:8" x14ac:dyDescent="0.25">
      <c r="G130" t="s">
        <v>2135</v>
      </c>
      <c r="H130" t="s">
        <v>3936</v>
      </c>
    </row>
    <row r="131" spans="7:8" x14ac:dyDescent="0.25">
      <c r="G131" t="s">
        <v>1395</v>
      </c>
      <c r="H131" t="s">
        <v>3937</v>
      </c>
    </row>
    <row r="132" spans="7:8" x14ac:dyDescent="0.25">
      <c r="G132" t="s">
        <v>569</v>
      </c>
      <c r="H132" t="s">
        <v>3940</v>
      </c>
    </row>
    <row r="133" spans="7:8" x14ac:dyDescent="0.25">
      <c r="G133" t="s">
        <v>3051</v>
      </c>
      <c r="H133" t="s">
        <v>3957</v>
      </c>
    </row>
    <row r="134" spans="7:8" x14ac:dyDescent="0.25">
      <c r="G134" t="s">
        <v>3027</v>
      </c>
      <c r="H134" t="s">
        <v>429</v>
      </c>
    </row>
    <row r="135" spans="7:8" x14ac:dyDescent="0.25">
      <c r="G135" t="s">
        <v>1043</v>
      </c>
      <c r="H135" t="s">
        <v>1043</v>
      </c>
    </row>
    <row r="136" spans="7:8" x14ac:dyDescent="0.25">
      <c r="G136" t="s">
        <v>3907</v>
      </c>
      <c r="H136" t="s">
        <v>1043</v>
      </c>
    </row>
    <row r="137" spans="7:8" x14ac:dyDescent="0.25">
      <c r="G137" t="s">
        <v>3175</v>
      </c>
      <c r="H137" t="s">
        <v>1043</v>
      </c>
    </row>
    <row r="138" spans="7:8" x14ac:dyDescent="0.25">
      <c r="G138" t="s">
        <v>2127</v>
      </c>
      <c r="H138" t="s">
        <v>1043</v>
      </c>
    </row>
    <row r="139" spans="7:8" x14ac:dyDescent="0.25">
      <c r="G139" t="s">
        <v>2937</v>
      </c>
      <c r="H139" t="s">
        <v>1043</v>
      </c>
    </row>
    <row r="140" spans="7:8" x14ac:dyDescent="0.25">
      <c r="G140" t="s">
        <v>2423</v>
      </c>
      <c r="H140" t="s">
        <v>3958</v>
      </c>
    </row>
    <row r="141" spans="7:8" x14ac:dyDescent="0.25">
      <c r="G141" t="s">
        <v>3922</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topLeftCell="F1" workbookViewId="0">
      <pane ySplit="3" topLeftCell="A655"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4" t="s">
        <v>4029</v>
      </c>
      <c r="C3" s="24" t="s">
        <v>4030</v>
      </c>
      <c r="D3" s="24" t="s">
        <v>4031</v>
      </c>
      <c r="E3" s="24" t="s">
        <v>4032</v>
      </c>
      <c r="F3" s="24" t="s">
        <v>4033</v>
      </c>
      <c r="G3" s="24" t="s">
        <v>4034</v>
      </c>
      <c r="H3" s="24" t="s">
        <v>4035</v>
      </c>
      <c r="I3" s="24" t="s">
        <v>3988</v>
      </c>
      <c r="J3" s="24" t="s">
        <v>4036</v>
      </c>
      <c r="K3" s="24" t="s">
        <v>4037</v>
      </c>
      <c r="L3" s="25" t="s">
        <v>4041</v>
      </c>
      <c r="M3" s="25" t="s">
        <v>4038</v>
      </c>
      <c r="N3" s="24" t="s">
        <v>4039</v>
      </c>
      <c r="O3" s="24" t="s">
        <v>4040</v>
      </c>
    </row>
    <row r="4" spans="1:15" x14ac:dyDescent="0.25">
      <c r="A4" t="str">
        <f>+Femicidios!G2</f>
        <v>Adalita Beatriz Ojeda Leiva</v>
      </c>
      <c r="B4" t="str">
        <f>+IFERROR(VLOOKUP(Femicidios!I2,tablas!$D$4:$E$19,2,0),"No Informada")</f>
        <v>Chilena</v>
      </c>
      <c r="C4" t="str">
        <f>+IFERROR(VLOOKUP(Femicidios!J2,tablas!$G$4:$H$141,2,0),"No Informada")</f>
        <v>Dueña de Casa</v>
      </c>
      <c r="D4" t="str">
        <f>+IFERROR(VLOOKUP(Femicidios!L2,tablas!$J$4:$K$11,2,0),"Sin Información")</f>
        <v>NO</v>
      </c>
      <c r="E4" t="str">
        <f>+IFERROR(VLOOKUP(Femicidios!M2,tablas!$M$4:$N$52,2,0),"Sin Información")</f>
        <v>Conviviente</v>
      </c>
      <c r="F4" t="str">
        <f>+IFERROR(VLOOKUP(Femicidios!N2,tablas!$P$4:$Q$23,2,0),"No Informado")</f>
        <v>Femicidio Íntimo</v>
      </c>
      <c r="G4" t="str">
        <f>+IFERROR(VLOOKUP(Femicidios!Q2,tablas!$S$4:$T$21,2,0),"No Informada")</f>
        <v>Chilena</v>
      </c>
      <c r="H4" t="str">
        <f>+IFERROR(VLOOKUP(Femicidios!R2,tablas!$V$4:$W$123,2,0),"No Informado")</f>
        <v>No Informado</v>
      </c>
      <c r="I4" t="str">
        <f>+IFERROR(VLOOKUP(Femicidios!S2,tablas!$Y$4:$Z$9,2,0),"No Informado")</f>
        <v>NO</v>
      </c>
      <c r="J4" t="str">
        <f>+IFERROR(VLOOKUP(Femicidios!T2,tablas!$AB$4:$AC$8,2,0),"No Informado")</f>
        <v>NO</v>
      </c>
      <c r="K4" t="str">
        <f>+IFERROR(VLOOKUP(Femicidios!W2,tablas!$AE$4:$AF$9,2,0),"No Informado")</f>
        <v>SI</v>
      </c>
      <c r="L4" t="str">
        <f>+IFERROR(VLOOKUP(Femicidios!X2,tablas!$AH$4:$AI$33,2,0),"No Informada")</f>
        <v>Femicidio</v>
      </c>
      <c r="M4" t="str">
        <f>+IFERROR(VLOOKUP(Femicidios!Z2,tablas!$AN$4:$AO$22,2,0),"Sin Información")</f>
        <v>Finalizada</v>
      </c>
      <c r="N4" t="str">
        <f>+IFERROR(VLOOKUP(Femicidios!AB2,tablas!$AQ$4:$AR$28,2,0),"Sin Información")</f>
        <v>Privado de libertad</v>
      </c>
      <c r="O4" t="str">
        <f>+IFERROR(VLOOKUP(Femicidios!AD2,tablas!$AX$4:$AY$42,2,0),"Sin Información")</f>
        <v>15 años</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Aída del Carmen Jara Carreño</v>
      </c>
      <c r="B6" t="str">
        <f>+IFERROR(VLOOKUP(Femicidios!I4,tablas!$D$4:$E$19,2,0),"No Informada")</f>
        <v>Chilena</v>
      </c>
      <c r="C6" t="str">
        <f>+IFERROR(VLOOKUP(Femicidios!J4,tablas!$G$4:$H$141,2,0),"No Informada")</f>
        <v>Obrera Agrícola</v>
      </c>
      <c r="D6" t="str">
        <f>+IFERROR(VLOOKUP(Femicidios!L4,tablas!$J$4:$K$11,2,0),"Sin Información")</f>
        <v>NO</v>
      </c>
      <c r="E6" t="str">
        <f>+IFERROR(VLOOKUP(Femicidios!M4,tablas!$M$4:$N$52,2,0),"Sin Información")</f>
        <v>Cónyuge</v>
      </c>
      <c r="F6" t="str">
        <f>+IFERROR(VLOOKUP(Femicidios!N4,tablas!$P$4:$Q$23,2,0),"No Informado")</f>
        <v>Femicidio Íntimo</v>
      </c>
      <c r="G6" t="str">
        <f>+IFERROR(VLOOKUP(Femicidios!Q4,tablas!$S$4:$T$21,2,0),"No Informada")</f>
        <v>Chilena</v>
      </c>
      <c r="H6" t="str">
        <f>+IFERROR(VLOOKUP(Femicidios!R4,tablas!$V$4:$W$123,2,0),"No Informado")</f>
        <v>Maestro</v>
      </c>
      <c r="I6" t="str">
        <f>+IFERROR(VLOOKUP(Femicidios!S4,tablas!$Y$4:$Z$9,2,0),"No Informado")</f>
        <v>NO</v>
      </c>
      <c r="J6" t="str">
        <f>+IFERROR(VLOOKUP(Femicidios!T4,tablas!$AB$4:$AC$8,2,0),"No Informado")</f>
        <v>SI</v>
      </c>
      <c r="K6" t="str">
        <f>+IFERROR(VLOOKUP(Femicidios!W4,tablas!$AE$4:$AF$9,2,0),"No Informado")</f>
        <v>SI</v>
      </c>
      <c r="L6" t="str">
        <f>+IFERROR(VLOOKUP(Femicidios!X4,tablas!$AH$4:$AI$33,2,0),"No Informada")</f>
        <v>Femicidio</v>
      </c>
      <c r="M6" t="str">
        <f>+IFERROR(VLOOKUP(Femicidios!Z4,tablas!$AN$4:$AO$22,2,0),"Sin Información")</f>
        <v>Finalizada</v>
      </c>
      <c r="N6" t="str">
        <f>+IFERROR(VLOOKUP(Femicidios!AB4,tablas!$AQ$4:$AR$28,2,0),"Sin Información")</f>
        <v>Privado de libertad</v>
      </c>
      <c r="O6" t="str">
        <f>+IFERROR(VLOOKUP(Femicidios!AD4,tablas!$AX$4:$AY$42,2,0),"Sin Información")</f>
        <v>18 años</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Alejandra Noemi Campos Sandoval</v>
      </c>
      <c r="B10" t="str">
        <f>+IFERROR(VLOOKUP(Femicidios!I8,tablas!$D$4:$E$19,2,0),"No Informada")</f>
        <v>Chilena</v>
      </c>
      <c r="C10" t="str">
        <f>+IFERROR(VLOOKUP(Femicidios!J8,tablas!$G$4:$H$141,2,0),"No Informada")</f>
        <v>No Informada</v>
      </c>
      <c r="D10" t="str">
        <f>+IFERROR(VLOOKUP(Femicidios!L8,tablas!$J$4:$K$11,2,0),"Sin Información")</f>
        <v>Sin Información</v>
      </c>
      <c r="E10" t="str">
        <f>+IFERROR(VLOOKUP(Femicidios!M8,tablas!$M$4:$N$52,2,0),"Sin Información")</f>
        <v>Conviviente</v>
      </c>
      <c r="F10" t="str">
        <f>+IFERROR(VLOOKUP(Femicidios!N8,tablas!$P$4:$Q$23,2,0),"No Informado")</f>
        <v>Femicidio Íntimo</v>
      </c>
      <c r="G10" t="str">
        <f>+IFERROR(VLOOKUP(Femicidios!Q8,tablas!$S$4:$T$21,2,0),"No Informada")</f>
        <v>No Informada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SI</v>
      </c>
      <c r="L10" t="str">
        <f>+IFERROR(VLOOKUP(Femicidios!X8,tablas!$AH$4:$AI$33,2,0),"No Informada")</f>
        <v>Femicidio</v>
      </c>
      <c r="M10" t="str">
        <f>+IFERROR(VLOOKUP(Femicidios!Z8,tablas!$AN$4:$AO$22,2,0),"Sin Información")</f>
        <v>Finalizada</v>
      </c>
      <c r="N10" t="str">
        <f>+IFERROR(VLOOKUP(Femicidios!AB8,tablas!$AQ$4:$AR$28,2,0),"Sin Información")</f>
        <v>Privado de libertad</v>
      </c>
      <c r="O10" t="str">
        <f>+IFERROR(VLOOKUP(Femicidios!AD8,tablas!$AX$4:$AY$42,2,0),"Sin Información")</f>
        <v>15 años</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Alsacia Lorena Arriagada Morales</v>
      </c>
      <c r="B17" t="str">
        <f>+IFERROR(VLOOKUP(Femicidios!I15,tablas!$D$4:$E$19,2,0),"No Informada")</f>
        <v>Chilena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Femicidio</v>
      </c>
      <c r="M17" t="str">
        <f>+IFERROR(VLOOKUP(Femicidios!Z15,tablas!$AN$4:$AO$22,2,0),"Sin Información")</f>
        <v>Detenido</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Ámparo De Lourdes Lagos Martínez</v>
      </c>
      <c r="B25" t="str">
        <f>+IFERROR(VLOOKUP(Femicidios!I23,tablas!$D$4:$E$19,2,0),"No Informada")</f>
        <v>Chilena</v>
      </c>
      <c r="C25" t="str">
        <f>+IFERROR(VLOOKUP(Femicidios!J23,tablas!$G$4:$H$141,2,0),"No Informada")</f>
        <v>No Informada</v>
      </c>
      <c r="D25" t="str">
        <f>+IFERROR(VLOOKUP(Femicidios!L23,tablas!$J$4:$K$11,2,0),"Sin Información")</f>
        <v>NO</v>
      </c>
      <c r="E25" t="str">
        <f>+IFERROR(VLOOKUP(Femicidios!M23,tablas!$M$4:$N$52,2,0),"Sin Información")</f>
        <v>ex Conviviente</v>
      </c>
      <c r="F25" t="str">
        <f>+IFERROR(VLOOKUP(Femicidios!N23,tablas!$P$4:$Q$23,2,0),"No Informado")</f>
        <v>Femicidio Íntimo</v>
      </c>
      <c r="G25" t="str">
        <f>+IFERROR(VLOOKUP(Femicidios!Q23,tablas!$S$4:$T$21,2,0),"No Informada")</f>
        <v>Chilena</v>
      </c>
      <c r="H25" t="str">
        <f>+IFERROR(VLOOKUP(Femicidios!R23,tablas!$V$4:$W$123,2,0),"No Informado")</f>
        <v>No Informado</v>
      </c>
      <c r="I25" t="str">
        <f>+IFERROR(VLOOKUP(Femicidios!S23,tablas!$Y$4:$Z$9,2,0),"No Informado")</f>
        <v>SI</v>
      </c>
      <c r="J25" t="str">
        <f>+IFERROR(VLOOKUP(Femicidios!T23,tablas!$AB$4:$AC$8,2,0),"No Informado")</f>
        <v>NO</v>
      </c>
      <c r="K25" t="str">
        <f>+IFERROR(VLOOKUP(Femicidios!W23,tablas!$AE$4:$AF$9,2,0),"No Informado")</f>
        <v>SI</v>
      </c>
      <c r="L25" t="str">
        <f>+IFERROR(VLOOKUP(Femicidios!X23,tablas!$AH$4:$AI$33,2,0),"No Informada")</f>
        <v>Femicidio</v>
      </c>
      <c r="M25" t="str">
        <f>+IFERROR(VLOOKUP(Femicidios!Z23,tablas!$AN$4:$AO$22,2,0),"Sin Información")</f>
        <v>Sobreseída</v>
      </c>
      <c r="N25" t="str">
        <f>+IFERROR(VLOOKUP(Femicidios!AB23,tablas!$AQ$4:$AR$28,2,0),"Sin Información")</f>
        <v>Deceso</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Ana María Ibarra Alcaíno</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No Informado</v>
      </c>
      <c r="J33" t="str">
        <f>+IFERROR(VLOOKUP(Femicidios!T31,tablas!$AB$4:$AC$8,2,0),"No Informado")</f>
        <v>No Informado</v>
      </c>
      <c r="K33" t="str">
        <f>+IFERROR(VLOOKUP(Femicidios!W31,tablas!$AE$4:$AF$9,2,0),"No Informado")</f>
        <v>SI</v>
      </c>
      <c r="L33" t="str">
        <f>+IFERROR(VLOOKUP(Femicidios!X31,tablas!$AH$4:$AI$33,2,0),"No Informada")</f>
        <v>Femicidio</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Ana María Saavedra</v>
      </c>
      <c r="B34" t="str">
        <f>+IFERROR(VLOOKUP(Femicidios!I32,tablas!$D$4:$E$19,2,0),"No Informada")</f>
        <v>Chilena</v>
      </c>
      <c r="C34" t="str">
        <f>+IFERROR(VLOOKUP(Femicidios!J32,tablas!$G$4:$H$141,2,0),"No Informada")</f>
        <v>No Informada</v>
      </c>
      <c r="D34" t="str">
        <f>+IFERROR(VLOOKUP(Femicidios!L32,tablas!$J$4:$K$11,2,0),"Sin Información")</f>
        <v>NO</v>
      </c>
      <c r="E34" t="str">
        <f>+IFERROR(VLOOKUP(Femicidios!M32,tablas!$M$4:$N$52,2,0),"Sin Información")</f>
        <v>Ex Pareja</v>
      </c>
      <c r="F34" t="str">
        <f>+IFERROR(VLOOKUP(Femicidios!N32,tablas!$P$4:$Q$23,2,0),"No Informado")</f>
        <v>Femicidio Íntimo</v>
      </c>
      <c r="G34" t="str">
        <f>+IFERROR(VLOOKUP(Femicidios!Q32,tablas!$S$4:$T$21,2,0),"No Informada")</f>
        <v>Chilena</v>
      </c>
      <c r="H34" t="str">
        <f>+IFERROR(VLOOKUP(Femicidios!R32,tablas!$V$4:$W$123,2,0),"No Informado")</f>
        <v>Maestro</v>
      </c>
      <c r="I34" t="str">
        <f>+IFERROR(VLOOKUP(Femicidios!S32,tablas!$Y$4:$Z$9,2,0),"No Informado")</f>
        <v>NO</v>
      </c>
      <c r="J34" t="str">
        <f>+IFERROR(VLOOKUP(Femicidios!T32,tablas!$AB$4:$AC$8,2,0),"No Informado")</f>
        <v>SI</v>
      </c>
      <c r="K34" t="str">
        <f>+IFERROR(VLOOKUP(Femicidios!W32,tablas!$AE$4:$AF$9,2,0),"No Informado")</f>
        <v>SI</v>
      </c>
      <c r="L34" t="str">
        <f>+IFERROR(VLOOKUP(Femicidios!X32,tablas!$AH$4:$AI$33,2,0),"No Informada")</f>
        <v>Femicidio</v>
      </c>
      <c r="M34" t="str">
        <f>+IFERROR(VLOOKUP(Femicidios!Z32,tablas!$AN$4:$AO$22,2,0),"Sin Información")</f>
        <v>Finalizada</v>
      </c>
      <c r="N34" t="str">
        <f>+IFERROR(VLOOKUP(Femicidios!AB32,tablas!$AQ$4:$AR$28,2,0),"Sin Información")</f>
        <v>Privado de libertad</v>
      </c>
      <c r="O34" t="str">
        <f>+IFERROR(VLOOKUP(Femicidios!AD32,tablas!$AX$4:$AY$42,2,0),"Sin Información")</f>
        <v>Cadena Perpétua</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Anilett Carolina Soto Cabrera</v>
      </c>
      <c r="B48" t="str">
        <f>+IFERROR(VLOOKUP(Femicidios!I46,tablas!$D$4:$E$19,2,0),"No Informada")</f>
        <v>Venezolana</v>
      </c>
      <c r="C48" t="str">
        <f>+IFERROR(VLOOKUP(Femicidios!J46,tablas!$G$4:$H$141,2,0),"No Informada")</f>
        <v>No Informada</v>
      </c>
      <c r="D48" t="str">
        <f>+IFERROR(VLOOKUP(Femicidios!L46,tablas!$J$4:$K$11,2,0),"Sin Información")</f>
        <v>NO</v>
      </c>
      <c r="E48" t="str">
        <f>+IFERROR(VLOOKUP(Femicidios!M46,tablas!$M$4:$N$52,2,0),"Sin Información")</f>
        <v>Conviviente</v>
      </c>
      <c r="F48" t="str">
        <f>+IFERROR(VLOOKUP(Femicidios!N46,tablas!$P$4:$Q$23,2,0),"No Informado")</f>
        <v>Femicidio Íntimo</v>
      </c>
      <c r="G48" t="str">
        <f>+IFERROR(VLOOKUP(Femicidios!Q46,tablas!$S$4:$T$21,2,0),"No Informada")</f>
        <v>Venezolana</v>
      </c>
      <c r="H48" t="str">
        <f>+IFERROR(VLOOKUP(Femicidios!R46,tablas!$V$4:$W$123,2,0),"No Informado")</f>
        <v>No Informado</v>
      </c>
      <c r="I48" t="str">
        <f>+IFERROR(VLOOKUP(Femicidios!S46,tablas!$Y$4:$Z$9,2,0),"No Informado")</f>
        <v>NO</v>
      </c>
      <c r="J48" t="str">
        <f>+IFERROR(VLOOKUP(Femicidios!T46,tablas!$AB$4:$AC$8,2,0),"No Informado")</f>
        <v>NO</v>
      </c>
      <c r="K48" t="str">
        <f>+IFERROR(VLOOKUP(Femicidios!W46,tablas!$AE$4:$AF$9,2,0),"No Informado")</f>
        <v>SI</v>
      </c>
      <c r="L48" t="str">
        <f>+IFERROR(VLOOKUP(Femicidios!X46,tablas!$AH$4:$AI$33,2,0),"No Informada")</f>
        <v>Femicidio</v>
      </c>
      <c r="M48" t="str">
        <f>+IFERROR(VLOOKUP(Femicidios!Z46,tablas!$AN$4:$AO$22,2,0),"Sin Información")</f>
        <v>En curso</v>
      </c>
      <c r="N48" t="str">
        <f>+IFERROR(VLOOKUP(Femicidios!AB46,tablas!$AQ$4:$AR$28,2,0),"Sin Información")</f>
        <v>Prisión preventiva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Bartolita del Carmen Paredes Castillo</v>
      </c>
      <c r="B53" t="str">
        <f>+IFERROR(VLOOKUP(Femicidios!I51,tablas!$D$4:$E$19,2,0),"No Informada")</f>
        <v>Chilena</v>
      </c>
      <c r="C53" t="str">
        <f>+IFERROR(VLOOKUP(Femicidios!J51,tablas!$G$4:$H$141,2,0),"No Informada")</f>
        <v>Comerciante</v>
      </c>
      <c r="D53" t="str">
        <f>+IFERROR(VLOOKUP(Femicidios!L51,tablas!$J$4:$K$11,2,0),"Sin Información")</f>
        <v>NO</v>
      </c>
      <c r="E53" t="str">
        <f>+IFERROR(VLOOKUP(Femicidios!M51,tablas!$M$4:$N$52,2,0),"Sin Información")</f>
        <v>Cónyuge</v>
      </c>
      <c r="F53" t="str">
        <f>+IFERROR(VLOOKUP(Femicidios!N51,tablas!$P$4:$Q$23,2,0),"No Informado")</f>
        <v>Femicidio Íntimo</v>
      </c>
      <c r="G53" t="str">
        <f>+IFERROR(VLOOKUP(Femicidios!Q51,tablas!$S$4:$T$21,2,0),"No Informada")</f>
        <v>Chilena</v>
      </c>
      <c r="H53" t="str">
        <f>+IFERROR(VLOOKUP(Femicidios!R51,tablas!$V$4:$W$123,2,0),"No Informado")</f>
        <v>No Informado</v>
      </c>
      <c r="I53" t="str">
        <f>+IFERROR(VLOOKUP(Femicidios!S51,tablas!$Y$4:$Z$9,2,0),"No Informado")</f>
        <v>NO</v>
      </c>
      <c r="J53" t="str">
        <f>+IFERROR(VLOOKUP(Femicidios!T51,tablas!$AB$4:$AC$8,2,0),"No Informado")</f>
        <v>SI</v>
      </c>
      <c r="K53" t="str">
        <f>+IFERROR(VLOOKUP(Femicidios!W51,tablas!$AE$4:$AF$9,2,0),"No Informado")</f>
        <v>SI</v>
      </c>
      <c r="L53" t="str">
        <f>+IFERROR(VLOOKUP(Femicidios!X51,tablas!$AH$4:$AI$33,2,0),"No Informada")</f>
        <v>Femicidio Íntimo</v>
      </c>
      <c r="M53" t="str">
        <f>+IFERROR(VLOOKUP(Femicidios!Z51,tablas!$AN$4:$AO$22,2,0),"Sin Información")</f>
        <v>En curso</v>
      </c>
      <c r="N53" t="str">
        <f>+IFERROR(VLOOKUP(Femicidios!AB51,tablas!$AQ$4:$AR$28,2,0),"Sin Información")</f>
        <v>Detenido</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Beatriz Solange López Álvarez</v>
      </c>
      <c r="B55" t="str">
        <f>+IFERROR(VLOOKUP(Femicidios!I53,tablas!$D$4:$E$19,2,0),"No Informada")</f>
        <v>Chilena</v>
      </c>
      <c r="C55" t="str">
        <f>+IFERROR(VLOOKUP(Femicidios!J53,tablas!$G$4:$H$141,2,0),"No Informada")</f>
        <v>Comerciante</v>
      </c>
      <c r="D55" t="str">
        <f>+IFERROR(VLOOKUP(Femicidios!L53,tablas!$J$4:$K$11,2,0),"Sin Información")</f>
        <v>NO</v>
      </c>
      <c r="E55" t="str">
        <f>+IFERROR(VLOOKUP(Femicidios!M53,tablas!$M$4:$N$52,2,0),"Sin Información")</f>
        <v>ex Conviviente</v>
      </c>
      <c r="F55" t="str">
        <f>+IFERROR(VLOOKUP(Femicidios!N53,tablas!$P$4:$Q$23,2,0),"No Informado")</f>
        <v>Femicidio Íntimo</v>
      </c>
      <c r="G55" t="str">
        <f>+IFERROR(VLOOKUP(Femicidios!Q53,tablas!$S$4:$T$21,2,0),"No Informada")</f>
        <v>Chilena</v>
      </c>
      <c r="H55" t="str">
        <f>+IFERROR(VLOOKUP(Femicidios!R53,tablas!$V$4:$W$123,2,0),"No Informado")</f>
        <v>Conductor</v>
      </c>
      <c r="I55" t="str">
        <f>+IFERROR(VLOOKUP(Femicidios!S53,tablas!$Y$4:$Z$9,2,0),"No Informado")</f>
        <v>NO</v>
      </c>
      <c r="J55" t="str">
        <f>+IFERROR(VLOOKUP(Femicidios!T53,tablas!$AB$4:$AC$8,2,0),"No Informado")</f>
        <v>NO</v>
      </c>
      <c r="K55" t="str">
        <f>+IFERROR(VLOOKUP(Femicidios!W53,tablas!$AE$4:$AF$9,2,0),"No Informado")</f>
        <v>SI</v>
      </c>
      <c r="L55" t="str">
        <f>+IFERROR(VLOOKUP(Femicidios!X53,tablas!$AH$4:$AI$33,2,0),"No Informada")</f>
        <v>Femicidio</v>
      </c>
      <c r="M55" t="str">
        <f>+IFERROR(VLOOKUP(Femicidios!Z53,tablas!$AN$4:$AO$22,2,0),"Sin Información")</f>
        <v>Finalizada</v>
      </c>
      <c r="N55" t="str">
        <f>+IFERROR(VLOOKUP(Femicidios!AB53,tablas!$AQ$4:$AR$28,2,0),"Sin Información")</f>
        <v>Privado de libertad</v>
      </c>
      <c r="O55" t="str">
        <f>+IFERROR(VLOOKUP(Femicidios!AD53,tablas!$AX$4:$AY$42,2,0),"Sin Información")</f>
        <v>Cadena Perpétua</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Bernardita Valderrama Huenulef</v>
      </c>
      <c r="B59" t="str">
        <f>+IFERROR(VLOOKUP(Femicidios!I57,tablas!$D$4:$E$19,2,0),"No Informada")</f>
        <v>Chilena</v>
      </c>
      <c r="C59" t="str">
        <f>+IFERROR(VLOOKUP(Femicidios!J57,tablas!$G$4:$H$141,2,0),"No Informada")</f>
        <v>No Informada</v>
      </c>
      <c r="D59" t="str">
        <f>+IFERROR(VLOOKUP(Femicidios!L57,tablas!$J$4:$K$11,2,0),"Sin Información")</f>
        <v>NO</v>
      </c>
      <c r="E59" t="str">
        <f>+IFERROR(VLOOKUP(Femicidios!M57,tablas!$M$4:$N$52,2,0),"Sin Información")</f>
        <v>Conviviente</v>
      </c>
      <c r="F59" t="str">
        <f>+IFERROR(VLOOKUP(Femicidios!N57,tablas!$P$4:$Q$23,2,0),"No Informado")</f>
        <v>Femicidio Íntimo</v>
      </c>
      <c r="G59" t="str">
        <f>+IFERROR(VLOOKUP(Femicidios!Q57,tablas!$S$4:$T$21,2,0),"No Informada")</f>
        <v>Chilena</v>
      </c>
      <c r="H59" t="str">
        <f>+IFERROR(VLOOKUP(Femicidios!R57,tablas!$V$4:$W$123,2,0),"No Informado")</f>
        <v>No Informado</v>
      </c>
      <c r="I59" t="str">
        <f>+IFERROR(VLOOKUP(Femicidios!S57,tablas!$Y$4:$Z$9,2,0),"No Informado")</f>
        <v>SI</v>
      </c>
      <c r="J59" t="str">
        <f>+IFERROR(VLOOKUP(Femicidios!T57,tablas!$AB$4:$AC$8,2,0),"No Informado")</f>
        <v>SI</v>
      </c>
      <c r="K59" t="str">
        <f>+IFERROR(VLOOKUP(Femicidios!W57,tablas!$AE$4:$AF$9,2,0),"No Informado")</f>
        <v>SI</v>
      </c>
      <c r="L59" t="str">
        <f>+IFERROR(VLOOKUP(Femicidios!X57,tablas!$AH$4:$AI$33,2,0),"No Informada")</f>
        <v>Femicidio</v>
      </c>
      <c r="M59" t="str">
        <f>+IFERROR(VLOOKUP(Femicidios!Z57,tablas!$AN$4:$AO$22,2,0),"Sin Información")</f>
        <v>Sobreseída</v>
      </c>
      <c r="N59" t="str">
        <f>+IFERROR(VLOOKUP(Femicidios!AB57,tablas!$AQ$4:$AR$28,2,0),"Sin Información")</f>
        <v>Deceso</v>
      </c>
      <c r="O59" t="str">
        <f>+IFERROR(VLOOKUP(Femicidios!AD57,tablas!$AX$4:$AY$42,2,0),"Sin Información")</f>
        <v>Sin Información</v>
      </c>
    </row>
    <row r="60" spans="1:15" x14ac:dyDescent="0.25">
      <c r="A60" t="str">
        <f>+Femicidios!G58</f>
        <v>Berta Lidia Fabres Olivero</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Femicidio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Camila Alejandra Díaz Álvarez</v>
      </c>
      <c r="B67" t="str">
        <f>+IFERROR(VLOOKUP(Femicidios!I65,tablas!$D$4:$E$19,2,0),"No Informada")</f>
        <v>Chilena</v>
      </c>
      <c r="C67" t="str">
        <f>+IFERROR(VLOOKUP(Femicidios!J65,tablas!$G$4:$H$141,2,0),"No Informada")</f>
        <v>No Informada</v>
      </c>
      <c r="D67" t="str">
        <f>+IFERROR(VLOOKUP(Femicidios!L65,tablas!$J$4:$K$11,2,0),"Sin Información")</f>
        <v>Sin Información</v>
      </c>
      <c r="E67" t="str">
        <f>+IFERROR(VLOOKUP(Femicidios!M65,tablas!$M$4:$N$52,2,0),"Sin Información")</f>
        <v>Conviviente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v>
      </c>
      <c r="J67" t="str">
        <f>+IFERROR(VLOOKUP(Femicidios!T65,tablas!$AB$4:$AC$8,2,0),"No Informado")</f>
        <v>No Informado</v>
      </c>
      <c r="K67" t="str">
        <f>+IFERROR(VLOOKUP(Femicidios!W65,tablas!$AE$4:$AF$9,2,0),"No Informado")</f>
        <v>No Informado</v>
      </c>
      <c r="L67" t="str">
        <f>+IFERROR(VLOOKUP(Femicidios!X65,tablas!$AH$4:$AI$33,2,0),"No Informada")</f>
        <v>Femicidio</v>
      </c>
      <c r="M67" t="str">
        <f>+IFERROR(VLOOKUP(Femicidios!Z65,tablas!$AN$4:$AO$22,2,0),"Sin Información")</f>
        <v>Sin Información</v>
      </c>
      <c r="N67" t="str">
        <f>+IFERROR(VLOOKUP(Femicidios!AB65,tablas!$AQ$4:$AR$28,2,0),"Sin Información")</f>
        <v>Formalizado</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Camille Elena Sánchez Palma</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Pololo</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SI</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Carla Cristal Escobar Ramírez</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Ex Pareja</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SI</v>
      </c>
      <c r="L74" t="str">
        <f>+IFERROR(VLOOKUP(Femicidios!X72,tablas!$AH$4:$AI$33,2,0),"No Informada")</f>
        <v>Femicidio</v>
      </c>
      <c r="M74" t="str">
        <f>+IFERROR(VLOOKUP(Femicidios!Z72,tablas!$AN$4:$AO$22,2,0),"Sin Información")</f>
        <v>Detenido</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Carla Jara Tapia</v>
      </c>
      <c r="B76" t="str">
        <f>+IFERROR(VLOOKUP(Femicidios!I74,tablas!$D$4:$E$19,2,0),"No Informada")</f>
        <v>Chilena</v>
      </c>
      <c r="C76" t="str">
        <f>+IFERROR(VLOOKUP(Femicidios!J74,tablas!$G$4:$H$141,2,0),"No Informada")</f>
        <v>No Informada</v>
      </c>
      <c r="D76" t="str">
        <f>+IFERROR(VLOOKUP(Femicidios!L74,tablas!$J$4:$K$11,2,0),"Sin Información")</f>
        <v>NO</v>
      </c>
      <c r="E76" t="str">
        <f>+IFERROR(VLOOKUP(Femicidios!M74,tablas!$M$4:$N$52,2,0),"Sin Información")</f>
        <v>Pareja</v>
      </c>
      <c r="F76" t="str">
        <f>+IFERROR(VLOOKUP(Femicidios!N74,tablas!$P$4:$Q$23,2,0),"No Informado")</f>
        <v>Femicidio Íntimo</v>
      </c>
      <c r="G76" t="str">
        <f>+IFERROR(VLOOKUP(Femicidios!Q74,tablas!$S$4:$T$21,2,0),"No Informada")</f>
        <v>Chilena</v>
      </c>
      <c r="H76" t="str">
        <f>+IFERROR(VLOOKUP(Femicidios!R74,tablas!$V$4:$W$123,2,0),"No Informado")</f>
        <v>No Informado</v>
      </c>
      <c r="I76" t="str">
        <f>+IFERROR(VLOOKUP(Femicidios!S74,tablas!$Y$4:$Z$9,2,0),"No Informado")</f>
        <v>NO</v>
      </c>
      <c r="J76" t="str">
        <f>+IFERROR(VLOOKUP(Femicidios!T74,tablas!$AB$4:$AC$8,2,0),"No Informado")</f>
        <v>NO</v>
      </c>
      <c r="K76" t="str">
        <f>+IFERROR(VLOOKUP(Femicidios!W74,tablas!$AE$4:$AF$9,2,0),"No Informado")</f>
        <v>SI</v>
      </c>
      <c r="L76" t="str">
        <f>+IFERROR(VLOOKUP(Femicidios!X74,tablas!$AH$4:$AI$33,2,0),"No Informada")</f>
        <v>Femicidio</v>
      </c>
      <c r="M76" t="str">
        <f>+IFERROR(VLOOKUP(Femicidios!Z74,tablas!$AN$4:$AO$22,2,0),"Sin Información")</f>
        <v>Finalizada</v>
      </c>
      <c r="N76" t="str">
        <f>+IFERROR(VLOOKUP(Femicidios!AB74,tablas!$AQ$4:$AR$28,2,0),"Sin Información")</f>
        <v>Privado de libertad</v>
      </c>
      <c r="O76" t="str">
        <f>+IFERROR(VLOOKUP(Femicidios!AD74,tablas!$AX$4:$AY$42,2,0),"Sin Información")</f>
        <v>Cadena Perpétua</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Carmen Gloria Vásquez</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Ex Pareja</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SI</v>
      </c>
      <c r="L80" t="str">
        <f>+IFERROR(VLOOKUP(Femicidios!X78,tablas!$AH$4:$AI$33,2,0),"No Informada")</f>
        <v>Femicidio</v>
      </c>
      <c r="M80" t="str">
        <f>+IFERROR(VLOOKUP(Femicidios!Z78,tablas!$AN$4:$AO$22,2,0),"Sin Información")</f>
        <v>Prófugo</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Carol Martínez Múñoz</v>
      </c>
      <c r="B84" t="str">
        <f>+IFERROR(VLOOKUP(Femicidios!I82,tablas!$D$4:$E$19,2,0),"No Informada")</f>
        <v>Chilena</v>
      </c>
      <c r="C84" t="str">
        <f>+IFERROR(VLOOKUP(Femicidios!J82,tablas!$G$4:$H$141,2,0),"No Informada")</f>
        <v>No Informada</v>
      </c>
      <c r="D84" t="str">
        <f>+IFERROR(VLOOKUP(Femicidios!L82,tablas!$J$4:$K$11,2,0),"Sin Información")</f>
        <v>NO</v>
      </c>
      <c r="E84" t="str">
        <f>+IFERROR(VLOOKUP(Femicidios!M82,tablas!$M$4:$N$52,2,0),"Sin Información")</f>
        <v>Conviviente</v>
      </c>
      <c r="F84" t="str">
        <f>+IFERROR(VLOOKUP(Femicidios!N82,tablas!$P$4:$Q$23,2,0),"No Informado")</f>
        <v>Femicidio Íntimo</v>
      </c>
      <c r="G84" t="str">
        <f>+IFERROR(VLOOKUP(Femicidios!Q82,tablas!$S$4:$T$21,2,0),"No Informada")</f>
        <v>Chilena</v>
      </c>
      <c r="H84" t="str">
        <f>+IFERROR(VLOOKUP(Femicidios!R82,tablas!$V$4:$W$123,2,0),"No Informado")</f>
        <v>No Informado</v>
      </c>
      <c r="I84" t="str">
        <f>+IFERROR(VLOOKUP(Femicidios!S82,tablas!$Y$4:$Z$9,2,0),"No Informado")</f>
        <v>SI</v>
      </c>
      <c r="J84" t="str">
        <f>+IFERROR(VLOOKUP(Femicidios!T82,tablas!$AB$4:$AC$8,2,0),"No Informado")</f>
        <v>SI</v>
      </c>
      <c r="K84" t="str">
        <f>+IFERROR(VLOOKUP(Femicidios!W82,tablas!$AE$4:$AF$9,2,0),"No Informado")</f>
        <v>SI</v>
      </c>
      <c r="L84" t="str">
        <f>+IFERROR(VLOOKUP(Femicidios!X82,tablas!$AH$4:$AI$33,2,0),"No Informada")</f>
        <v>Femicidio</v>
      </c>
      <c r="M84" t="str">
        <f>+IFERROR(VLOOKUP(Femicidios!Z82,tablas!$AN$4:$AO$22,2,0),"Sin Información")</f>
        <v>Sobreseída</v>
      </c>
      <c r="N84" t="str">
        <f>+IFERROR(VLOOKUP(Femicidios!AB82,tablas!$AQ$4:$AR$28,2,0),"Sin Información")</f>
        <v>Deceso</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Carola Cecilia Cortés González</v>
      </c>
      <c r="B86" t="str">
        <f>+IFERROR(VLOOKUP(Femicidios!I84,tablas!$D$4:$E$19,2,0),"No Informada")</f>
        <v>No Informada</v>
      </c>
      <c r="C86" t="str">
        <f>+IFERROR(VLOOKUP(Femicidios!J84,tablas!$G$4:$H$141,2,0),"No Informada")</f>
        <v>Funcionaria</v>
      </c>
      <c r="D86" t="str">
        <f>+IFERROR(VLOOKUP(Femicidios!L84,tablas!$J$4:$K$11,2,0),"Sin Información")</f>
        <v>Sin Información</v>
      </c>
      <c r="E86" t="str">
        <f>+IFERROR(VLOOKUP(Femicidios!M84,tablas!$M$4:$N$52,2,0),"Sin Información")</f>
        <v>ex Conviviente</v>
      </c>
      <c r="F86" t="str">
        <f>+IFERROR(VLOOKUP(Femicidios!N84,tablas!$P$4:$Q$23,2,0),"No Informado")</f>
        <v>Femicidio Íntimo</v>
      </c>
      <c r="G86" t="str">
        <f>+IFERROR(VLOOKUP(Femicidios!Q84,tablas!$S$4:$T$21,2,0),"No Informada")</f>
        <v>No Informada</v>
      </c>
      <c r="H86" t="str">
        <f>+IFERROR(VLOOKUP(Femicidios!R84,tablas!$V$4:$W$123,2,0),"No Informado")</f>
        <v>Funcionario Municipal</v>
      </c>
      <c r="I86" t="str">
        <f>+IFERROR(VLOOKUP(Femicidios!S84,tablas!$Y$4:$Z$9,2,0),"No Informado")</f>
        <v>No Informado</v>
      </c>
      <c r="J86" t="str">
        <f>+IFERROR(VLOOKUP(Femicidios!T84,tablas!$AB$4:$AC$8,2,0),"No Informado")</f>
        <v>No Informado</v>
      </c>
      <c r="K86" t="str">
        <f>+IFERROR(VLOOKUP(Femicidios!W84,tablas!$AE$4:$AF$9,2,0),"No Informado")</f>
        <v>No Informado</v>
      </c>
      <c r="L86" t="str">
        <f>+IFERROR(VLOOKUP(Femicidios!X84,tablas!$AH$4:$AI$33,2,0),"No Informada")</f>
        <v>Homicidio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Carolina Andrea Ramirez Véliz</v>
      </c>
      <c r="B87" t="str">
        <f>+IFERROR(VLOOKUP(Femicidios!I85,tablas!$D$4:$E$19,2,0),"No Informada")</f>
        <v>Chilena</v>
      </c>
      <c r="C87" t="str">
        <f>+IFERROR(VLOOKUP(Femicidios!J85,tablas!$G$4:$H$141,2,0),"No Informada")</f>
        <v>No Informada</v>
      </c>
      <c r="D87" t="str">
        <f>+IFERROR(VLOOKUP(Femicidios!L85,tablas!$J$4:$K$11,2,0),"Sin Información")</f>
        <v>NO</v>
      </c>
      <c r="E87" t="str">
        <f>+IFERROR(VLOOKUP(Femicidios!M85,tablas!$M$4:$N$52,2,0),"Sin Información")</f>
        <v>Conviviente</v>
      </c>
      <c r="F87" t="str">
        <f>+IFERROR(VLOOKUP(Femicidios!N85,tablas!$P$4:$Q$23,2,0),"No Informado")</f>
        <v>Femicidio Íntimo</v>
      </c>
      <c r="G87" t="str">
        <f>+IFERROR(VLOOKUP(Femicidios!Q85,tablas!$S$4:$T$21,2,0),"No Informada")</f>
        <v>Chilena</v>
      </c>
      <c r="H87" t="str">
        <f>+IFERROR(VLOOKUP(Femicidios!R85,tablas!$V$4:$W$123,2,0),"No Informado")</f>
        <v>No Informado</v>
      </c>
      <c r="I87" t="str">
        <f>+IFERROR(VLOOKUP(Femicidios!S85,tablas!$Y$4:$Z$9,2,0),"No Informado")</f>
        <v>NO</v>
      </c>
      <c r="J87" t="str">
        <f>+IFERROR(VLOOKUP(Femicidios!T85,tablas!$AB$4:$AC$8,2,0),"No Informado")</f>
        <v>SI</v>
      </c>
      <c r="K87" t="str">
        <f>+IFERROR(VLOOKUP(Femicidios!W85,tablas!$AE$4:$AF$9,2,0),"No Informado")</f>
        <v>SI</v>
      </c>
      <c r="L87" t="str">
        <f>+IFERROR(VLOOKUP(Femicidios!X85,tablas!$AH$4:$AI$33,2,0),"No Informada")</f>
        <v>Femicidio</v>
      </c>
      <c r="M87" t="str">
        <f>+IFERROR(VLOOKUP(Femicidios!Z85,tablas!$AN$4:$AO$22,2,0),"Sin Información")</f>
        <v>Finalizada</v>
      </c>
      <c r="N87" t="str">
        <f>+IFERROR(VLOOKUP(Femicidios!AB85,tablas!$AQ$4:$AR$28,2,0),"Sin Información")</f>
        <v>Privado de libertad</v>
      </c>
      <c r="O87" t="str">
        <f>+IFERROR(VLOOKUP(Femicidios!AD85,tablas!$AX$4:$AY$42,2,0),"Sin Información")</f>
        <v>15 años</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Carolina Lincán Villegas Viveros</v>
      </c>
      <c r="B94" t="str">
        <f>+IFERROR(VLOOKUP(Femicidios!I92,tablas!$D$4:$E$19,2,0),"No Informada")</f>
        <v>Chilena</v>
      </c>
      <c r="C94" t="str">
        <f>+IFERROR(VLOOKUP(Femicidios!J92,tablas!$G$4:$H$141,2,0),"No Informada")</f>
        <v>No Informada</v>
      </c>
      <c r="D94" t="str">
        <f>+IFERROR(VLOOKUP(Femicidios!L92,tablas!$J$4:$K$11,2,0),"Sin Información")</f>
        <v>Sin Información</v>
      </c>
      <c r="E94" t="str">
        <f>+IFERROR(VLOOKUP(Femicidios!M92,tablas!$M$4:$N$52,2,0),"Sin Información")</f>
        <v>Conviviente</v>
      </c>
      <c r="F94" t="str">
        <f>+IFERROR(VLOOKUP(Femicidios!N92,tablas!$P$4:$Q$23,2,0),"No Informado")</f>
        <v>Femicidio Íntimo</v>
      </c>
      <c r="G94" t="str">
        <f>+IFERROR(VLOOKUP(Femicidios!Q92,tablas!$S$4:$T$21,2,0),"No Informada")</f>
        <v>Chilena</v>
      </c>
      <c r="H94" t="str">
        <f>+IFERROR(VLOOKUP(Femicidios!R92,tablas!$V$4:$W$123,2,0),"No Informado")</f>
        <v>No Informado</v>
      </c>
      <c r="I94" t="str">
        <f>+IFERROR(VLOOKUP(Femicidios!S92,tablas!$Y$4:$Z$9,2,0),"No Informado")</f>
        <v>NO</v>
      </c>
      <c r="J94" t="str">
        <f>+IFERROR(VLOOKUP(Femicidios!T92,tablas!$AB$4:$AC$8,2,0),"No Informado")</f>
        <v>No Informado</v>
      </c>
      <c r="K94" t="str">
        <f>+IFERROR(VLOOKUP(Femicidios!W92,tablas!$AE$4:$AF$9,2,0),"No Informado")</f>
        <v>SI</v>
      </c>
      <c r="L94" t="str">
        <f>+IFERROR(VLOOKUP(Femicidios!X92,tablas!$AH$4:$AI$33,2,0),"No Informada")</f>
        <v>Femicidio</v>
      </c>
      <c r="M94" t="str">
        <f>+IFERROR(VLOOKUP(Femicidios!Z92,tablas!$AN$4:$AO$22,2,0),"Sin Información")</f>
        <v>En curso</v>
      </c>
      <c r="N94" t="str">
        <f>+IFERROR(VLOOKUP(Femicidios!AB92,tablas!$AQ$4:$AR$28,2,0),"Sin Información")</f>
        <v>Detenido</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Catalina (C.E.V.U.)</v>
      </c>
      <c r="B102" t="str">
        <f>+IFERROR(VLOOKUP(Femicidios!I100,tablas!$D$4:$E$19,2,0),"No Informada")</f>
        <v>Chilena</v>
      </c>
      <c r="C102" t="str">
        <f>+IFERROR(VLOOKUP(Femicidios!J100,tablas!$G$4:$H$141,2,0),"No Informada")</f>
        <v>Estudiante</v>
      </c>
      <c r="D102" t="str">
        <f>+IFERROR(VLOOKUP(Femicidios!L100,tablas!$J$4:$K$11,2,0),"Sin Información")</f>
        <v>SI</v>
      </c>
      <c r="E102" t="str">
        <f>+IFERROR(VLOOKUP(Femicidios!M100,tablas!$M$4:$N$52,2,0),"Sin Información")</f>
        <v>Arrendatario</v>
      </c>
      <c r="F102" t="str">
        <f>+IFERROR(VLOOKUP(Femicidios!N100,tablas!$P$4:$Q$23,2,0),"No Informado")</f>
        <v>Femicidio No Íntimo</v>
      </c>
      <c r="G102" t="str">
        <f>+IFERROR(VLOOKUP(Femicidios!Q100,tablas!$S$4:$T$21,2,0),"No Informada")</f>
        <v>Chilena</v>
      </c>
      <c r="H102" t="str">
        <f>+IFERROR(VLOOKUP(Femicidios!R100,tablas!$V$4:$W$123,2,0),"No Informado")</f>
        <v>No Informado</v>
      </c>
      <c r="I102" t="str">
        <f>+IFERROR(VLOOKUP(Femicidios!S100,tablas!$Y$4:$Z$9,2,0),"No Informado")</f>
        <v>NO</v>
      </c>
      <c r="J102" t="str">
        <f>+IFERROR(VLOOKUP(Femicidios!T100,tablas!$AB$4:$AC$8,2,0),"No Informado")</f>
        <v>No Informado</v>
      </c>
      <c r="K102" t="str">
        <f>+IFERROR(VLOOKUP(Femicidios!W100,tablas!$AE$4:$AF$9,2,0),"No Informado")</f>
        <v>No Informado</v>
      </c>
      <c r="L102" t="str">
        <f>+IFERROR(VLOOKUP(Femicidios!X100,tablas!$AH$4:$AI$33,2,0),"No Informada")</f>
        <v>Violación con Femicidio</v>
      </c>
      <c r="M102" t="str">
        <f>+IFERROR(VLOOKUP(Femicidios!Z100,tablas!$AN$4:$AO$22,2,0),"Sin Información")</f>
        <v>En curso</v>
      </c>
      <c r="N102" t="str">
        <f>+IFERROR(VLOOKUP(Femicidios!AB100,tablas!$AQ$4:$AR$28,2,0),"Sin Información")</f>
        <v>Prófugo</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Catalina Contreras Toledo</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Conviviente</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No Informado</v>
      </c>
      <c r="J104" t="str">
        <f>+IFERROR(VLOOKUP(Femicidios!T102,tablas!$AB$4:$AC$8,2,0),"No Informado")</f>
        <v>No Informado</v>
      </c>
      <c r="K104" t="str">
        <f>+IFERROR(VLOOKUP(Femicidios!W102,tablas!$AE$4:$AF$9,2,0),"No Informado")</f>
        <v>No Informado</v>
      </c>
      <c r="L104" t="str">
        <f>+IFERROR(VLOOKUP(Femicidios!X102,tablas!$AH$4:$AI$33,2,0),"No Informada")</f>
        <v>Femicidio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Salazar León</v>
      </c>
      <c r="B105" t="str">
        <f>+IFERROR(VLOOKUP(Femicidios!I103,tablas!$D$4:$E$19,2,0),"No Informada")</f>
        <v>Chilena</v>
      </c>
      <c r="C105" t="str">
        <f>+IFERROR(VLOOKUP(Femicidios!J103,tablas!$G$4:$H$141,2,0),"No Informada")</f>
        <v>Dueña de Casa</v>
      </c>
      <c r="D105" t="str">
        <f>+IFERROR(VLOOKUP(Femicidios!L103,tablas!$J$4:$K$11,2,0),"Sin Información")</f>
        <v>NO</v>
      </c>
      <c r="E105" t="str">
        <f>+IFERROR(VLOOKUP(Femicidios!M103,tablas!$M$4:$N$52,2,0),"Sin Información")</f>
        <v>Conviviente</v>
      </c>
      <c r="F105" t="str">
        <f>+IFERROR(VLOOKUP(Femicidios!N103,tablas!$P$4:$Q$23,2,0),"No Informado")</f>
        <v>Femicidio Íntimo</v>
      </c>
      <c r="G105" t="str">
        <f>+IFERROR(VLOOKUP(Femicidios!Q103,tablas!$S$4:$T$21,2,0),"No Informada")</f>
        <v>Chilena</v>
      </c>
      <c r="H105" t="str">
        <f>+IFERROR(VLOOKUP(Femicidios!R103,tablas!$V$4:$W$123,2,0),"No Informado")</f>
        <v>No Informado</v>
      </c>
      <c r="I105" t="str">
        <f>+IFERROR(VLOOKUP(Femicidios!S103,tablas!$Y$4:$Z$9,2,0),"No Informado")</f>
        <v>NO</v>
      </c>
      <c r="J105" t="str">
        <f>+IFERROR(VLOOKUP(Femicidios!T103,tablas!$AB$4:$AC$8,2,0),"No Informado")</f>
        <v>SI</v>
      </c>
      <c r="K105" t="str">
        <f>+IFERROR(VLOOKUP(Femicidios!W103,tablas!$AE$4:$AF$9,2,0),"No Informado")</f>
        <v>SI</v>
      </c>
      <c r="L105" t="str">
        <f>+IFERROR(VLOOKUP(Femicidios!X103,tablas!$AH$4:$AI$33,2,0),"No Informada")</f>
        <v>Femicidio</v>
      </c>
      <c r="M105" t="str">
        <f>+IFERROR(VLOOKUP(Femicidios!Z103,tablas!$AN$4:$AO$22,2,0),"Sin Información")</f>
        <v>En curso</v>
      </c>
      <c r="N105" t="str">
        <f>+IFERROR(VLOOKUP(Femicidios!AB103,tablas!$AQ$4:$AR$28,2,0),"Sin Información")</f>
        <v>Prisión preventiva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Cecilia Valenzuela Castañeda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Ex Cónguye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Parricidio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Cinthia del Carmen Collao Candia</v>
      </c>
      <c r="B114" t="str">
        <f>+IFERROR(VLOOKUP(Femicidios!I112,tablas!$D$4:$E$19,2,0),"No Informada")</f>
        <v>Chilena</v>
      </c>
      <c r="C114" t="str">
        <f>+IFERROR(VLOOKUP(Femicidios!J112,tablas!$G$4:$H$141,2,0),"No Informada")</f>
        <v>Dueña de Casa</v>
      </c>
      <c r="D114" t="str">
        <f>+IFERROR(VLOOKUP(Femicidios!L112,tablas!$J$4:$K$11,2,0),"Sin Información")</f>
        <v>NO</v>
      </c>
      <c r="E114" t="str">
        <f>+IFERROR(VLOOKUP(Femicidios!M112,tablas!$M$4:$N$52,2,0),"Sin Información")</f>
        <v>Conviviente</v>
      </c>
      <c r="F114" t="str">
        <f>+IFERROR(VLOOKUP(Femicidios!N112,tablas!$P$4:$Q$23,2,0),"No Informado")</f>
        <v>Femicidio Íntimo</v>
      </c>
      <c r="G114" t="str">
        <f>+IFERROR(VLOOKUP(Femicidios!Q112,tablas!$S$4:$T$21,2,0),"No Informada")</f>
        <v>Chilena</v>
      </c>
      <c r="H114" t="str">
        <f>+IFERROR(VLOOKUP(Femicidios!R112,tablas!$V$4:$W$123,2,0),"No Informado")</f>
        <v>No Informado</v>
      </c>
      <c r="I114" t="str">
        <f>+IFERROR(VLOOKUP(Femicidios!S112,tablas!$Y$4:$Z$9,2,0),"No Informado")</f>
        <v>NO</v>
      </c>
      <c r="J114" t="str">
        <f>+IFERROR(VLOOKUP(Femicidios!T112,tablas!$AB$4:$AC$8,2,0),"No Informado")</f>
        <v>SI</v>
      </c>
      <c r="K114" t="str">
        <f>+IFERROR(VLOOKUP(Femicidios!W112,tablas!$AE$4:$AF$9,2,0),"No Informado")</f>
        <v>SI</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Claudia Andrea Núñez Palacios</v>
      </c>
      <c r="B120" t="str">
        <f>+IFERROR(VLOOKUP(Femicidios!I118,tablas!$D$4:$E$19,2,0),"No Informada")</f>
        <v>Chilena</v>
      </c>
      <c r="C120" t="str">
        <f>+IFERROR(VLOOKUP(Femicidios!J118,tablas!$G$4:$H$141,2,0),"No Informada")</f>
        <v>Estudiante</v>
      </c>
      <c r="D120" t="str">
        <f>+IFERROR(VLOOKUP(Femicidios!L118,tablas!$J$4:$K$11,2,0),"Sin Información")</f>
        <v>NO</v>
      </c>
      <c r="E120" t="str">
        <f>+IFERROR(VLOOKUP(Femicidios!M118,tablas!$M$4:$N$52,2,0),"Sin Información")</f>
        <v>Pareja</v>
      </c>
      <c r="F120" t="str">
        <f>+IFERROR(VLOOKUP(Femicidios!N118,tablas!$P$4:$Q$23,2,0),"No Informado")</f>
        <v>Femicidio Íntimo</v>
      </c>
      <c r="G120" t="str">
        <f>+IFERROR(VLOOKUP(Femicidios!Q118,tablas!$S$4:$T$21,2,0),"No Informada")</f>
        <v>Chilena</v>
      </c>
      <c r="H120" t="str">
        <f>+IFERROR(VLOOKUP(Femicidios!R118,tablas!$V$4:$W$123,2,0),"No Informado")</f>
        <v>Mecánico</v>
      </c>
      <c r="I120" t="str">
        <f>+IFERROR(VLOOKUP(Femicidios!S118,tablas!$Y$4:$Z$9,2,0),"No Informado")</f>
        <v>NO</v>
      </c>
      <c r="J120" t="str">
        <f>+IFERROR(VLOOKUP(Femicidios!T118,tablas!$AB$4:$AC$8,2,0),"No Informado")</f>
        <v>NO</v>
      </c>
      <c r="K120" t="str">
        <f>+IFERROR(VLOOKUP(Femicidios!W118,tablas!$AE$4:$AF$9,2,0),"No Informado")</f>
        <v>SI</v>
      </c>
      <c r="L120" t="str">
        <f>+IFERROR(VLOOKUP(Femicidios!X118,tablas!$AH$4:$AI$33,2,0),"No Informada")</f>
        <v>Homicidio simple</v>
      </c>
      <c r="M120" t="str">
        <f>+IFERROR(VLOOKUP(Femicidios!Z118,tablas!$AN$4:$AO$22,2,0),"Sin Información")</f>
        <v>Finalizada</v>
      </c>
      <c r="N120" t="str">
        <f>+IFERROR(VLOOKUP(Femicidios!AB118,tablas!$AQ$4:$AR$28,2,0),"Sin Información")</f>
        <v>Privado de libertad</v>
      </c>
      <c r="O120" t="str">
        <f>+IFERROR(VLOOKUP(Femicidios!AD118,tablas!$AX$4:$AY$42,2,0),"Sin Información")</f>
        <v>15 años</v>
      </c>
    </row>
    <row r="121" spans="1:15" x14ac:dyDescent="0.25">
      <c r="A121" t="str">
        <f>+Femicidios!G119</f>
        <v>Claudia Andrea Zúñiga Mancilla</v>
      </c>
      <c r="B121" t="str">
        <f>+IFERROR(VLOOKUP(Femicidios!I119,tablas!$D$4:$E$19,2,0),"No Informada")</f>
        <v>Chilena</v>
      </c>
      <c r="C121" t="str">
        <f>+IFERROR(VLOOKUP(Femicidios!J119,tablas!$G$4:$H$141,2,0),"No Informada")</f>
        <v>Cocinera</v>
      </c>
      <c r="D121" t="str">
        <f>+IFERROR(VLOOKUP(Femicidios!L119,tablas!$J$4:$K$11,2,0),"Sin Información")</f>
        <v>NO</v>
      </c>
      <c r="E121" t="str">
        <f>+IFERROR(VLOOKUP(Femicidios!M119,tablas!$M$4:$N$52,2,0),"Sin Información")</f>
        <v>Pareja</v>
      </c>
      <c r="F121" t="str">
        <f>+IFERROR(VLOOKUP(Femicidios!N119,tablas!$P$4:$Q$23,2,0),"No Informado")</f>
        <v>Femicidio Íntimo</v>
      </c>
      <c r="G121" t="str">
        <f>+IFERROR(VLOOKUP(Femicidios!Q119,tablas!$S$4:$T$21,2,0),"No Informada")</f>
        <v>Chilena</v>
      </c>
      <c r="H121" t="str">
        <f>+IFERROR(VLOOKUP(Femicidios!R119,tablas!$V$4:$W$123,2,0),"No Informado")</f>
        <v>No Informado</v>
      </c>
      <c r="I121" t="str">
        <f>+IFERROR(VLOOKUP(Femicidios!S119,tablas!$Y$4:$Z$9,2,0),"No Informado")</f>
        <v>NO</v>
      </c>
      <c r="J121" t="str">
        <f>+IFERROR(VLOOKUP(Femicidios!T119,tablas!$AB$4:$AC$8,2,0),"No Informado")</f>
        <v>No Informado</v>
      </c>
      <c r="K121" t="str">
        <f>+IFERROR(VLOOKUP(Femicidios!W119,tablas!$AE$4:$AF$9,2,0),"No Informado")</f>
        <v>SI</v>
      </c>
      <c r="L121" t="str">
        <f>+IFERROR(VLOOKUP(Femicidios!X119,tablas!$AH$4:$AI$33,2,0),"No Informada")</f>
        <v>Homicidio calificado</v>
      </c>
      <c r="M121" t="str">
        <f>+IFERROR(VLOOKUP(Femicidios!Z119,tablas!$AN$4:$AO$22,2,0),"Sin Información")</f>
        <v>Finalizada</v>
      </c>
      <c r="N121" t="str">
        <f>+IFERROR(VLOOKUP(Femicidios!AB119,tablas!$AQ$4:$AR$28,2,0),"Sin Información")</f>
        <v>Privado de libertad</v>
      </c>
      <c r="O121" t="str">
        <f>+IFERROR(VLOOKUP(Femicidios!AD119,tablas!$AX$4:$AY$42,2,0),"Sin Información")</f>
        <v>18 años</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Claudia González Ovalle</v>
      </c>
      <c r="B125" t="str">
        <f>+IFERROR(VLOOKUP(Femicidios!I123,tablas!$D$4:$E$19,2,0),"No Informada")</f>
        <v>Chilena</v>
      </c>
      <c r="C125" t="str">
        <f>+IFERROR(VLOOKUP(Femicidios!J123,tablas!$G$4:$H$141,2,0),"No Informada")</f>
        <v>No Informada</v>
      </c>
      <c r="D125" t="str">
        <f>+IFERROR(VLOOKUP(Femicidios!L123,tablas!$J$4:$K$11,2,0),"Sin Información")</f>
        <v>NO</v>
      </c>
      <c r="E125" t="str">
        <f>+IFERROR(VLOOKUP(Femicidios!M123,tablas!$M$4:$N$52,2,0),"Sin Información")</f>
        <v>Conviviente</v>
      </c>
      <c r="F125" t="str">
        <f>+IFERROR(VLOOKUP(Femicidios!N123,tablas!$P$4:$Q$23,2,0),"No Informado")</f>
        <v>Femicidio Íntimo</v>
      </c>
      <c r="G125" t="str">
        <f>+IFERROR(VLOOKUP(Femicidios!Q123,tablas!$S$4:$T$21,2,0),"No Informada")</f>
        <v>Peruana</v>
      </c>
      <c r="H125" t="str">
        <f>+IFERROR(VLOOKUP(Femicidios!R123,tablas!$V$4:$W$123,2,0),"No Informado")</f>
        <v>No Informado</v>
      </c>
      <c r="I125" t="str">
        <f>+IFERROR(VLOOKUP(Femicidios!S123,tablas!$Y$4:$Z$9,2,0),"No Informado")</f>
        <v>NO</v>
      </c>
      <c r="J125" t="str">
        <f>+IFERROR(VLOOKUP(Femicidios!T123,tablas!$AB$4:$AC$8,2,0),"No Informado")</f>
        <v>NO</v>
      </c>
      <c r="K125" t="str">
        <f>+IFERROR(VLOOKUP(Femicidios!W123,tablas!$AE$4:$AF$9,2,0),"No Informado")</f>
        <v>SI</v>
      </c>
      <c r="L125" t="str">
        <f>+IFERROR(VLOOKUP(Femicidios!X123,tablas!$AH$4:$AI$33,2,0),"No Informada")</f>
        <v>Femicidio</v>
      </c>
      <c r="M125" t="str">
        <f>+IFERROR(VLOOKUP(Femicidios!Z123,tablas!$AN$4:$AO$22,2,0),"Sin Información")</f>
        <v>En curso</v>
      </c>
      <c r="N125" t="str">
        <f>+IFERROR(VLOOKUP(Femicidios!AB123,tablas!$AQ$4:$AR$28,2,0),"Sin Información")</f>
        <v>Prófugo</v>
      </c>
      <c r="O125" t="str">
        <f>+IFERROR(VLOOKUP(Femicidios!AD123,tablas!$AX$4:$AY$42,2,0),"Sin Información")</f>
        <v>Sin Información</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Claudia Lorena Carrasco Madariaga</v>
      </c>
      <c r="B127" t="str">
        <f>+IFERROR(VLOOKUP(Femicidios!I125,tablas!$D$4:$E$19,2,0),"No Informada")</f>
        <v>No Informada</v>
      </c>
      <c r="C127" t="str">
        <f>+IFERROR(VLOOKUP(Femicidios!J125,tablas!$G$4:$H$141,2,0),"No Informada")</f>
        <v>No Informada</v>
      </c>
      <c r="D127" t="str">
        <f>+IFERROR(VLOOKUP(Femicidios!L125,tablas!$J$4:$K$11,2,0),"Sin Información")</f>
        <v>Sin Información</v>
      </c>
      <c r="E127" t="str">
        <f>+IFERROR(VLOOKUP(Femicidios!M125,tablas!$M$4:$N$52,2,0),"Sin Información")</f>
        <v>Conviviente</v>
      </c>
      <c r="F127" t="str">
        <f>+IFERROR(VLOOKUP(Femicidios!N125,tablas!$P$4:$Q$23,2,0),"No Informado")</f>
        <v>Femicidio Íntimo</v>
      </c>
      <c r="G127" t="str">
        <f>+IFERROR(VLOOKUP(Femicidios!Q125,tablas!$S$4:$T$21,2,0),"No Informada")</f>
        <v>No Informada</v>
      </c>
      <c r="H127" t="str">
        <f>+IFERROR(VLOOKUP(Femicidios!R125,tablas!$V$4:$W$123,2,0),"No Informado")</f>
        <v>No Informado</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Claudia Reyes Cabrera</v>
      </c>
      <c r="B130" t="str">
        <f>+IFERROR(VLOOKUP(Femicidios!I128,tablas!$D$4:$E$19,2,0),"No Informada")</f>
        <v>Chilena</v>
      </c>
      <c r="C130" t="str">
        <f>+IFERROR(VLOOKUP(Femicidios!J128,tablas!$G$4:$H$141,2,0),"No Informada")</f>
        <v>Auxiliar de Aseo</v>
      </c>
      <c r="D130" t="str">
        <f>+IFERROR(VLOOKUP(Femicidios!L128,tablas!$J$4:$K$11,2,0),"Sin Información")</f>
        <v>NO</v>
      </c>
      <c r="E130" t="str">
        <f>+IFERROR(VLOOKUP(Femicidios!M128,tablas!$M$4:$N$52,2,0),"Sin Información")</f>
        <v>Cónyuge</v>
      </c>
      <c r="F130" t="str">
        <f>+IFERROR(VLOOKUP(Femicidios!N128,tablas!$P$4:$Q$23,2,0),"No Informado")</f>
        <v>Femicidio Íntimo</v>
      </c>
      <c r="G130" t="str">
        <f>+IFERROR(VLOOKUP(Femicidios!Q128,tablas!$S$4:$T$21,2,0),"No Informada")</f>
        <v>Chilena</v>
      </c>
      <c r="H130" t="str">
        <f>+IFERROR(VLOOKUP(Femicidios!R128,tablas!$V$4:$W$123,2,0),"No Informado")</f>
        <v>Obrero Construcción</v>
      </c>
      <c r="I130" t="str">
        <f>+IFERROR(VLOOKUP(Femicidios!S128,tablas!$Y$4:$Z$9,2,0),"No Informado")</f>
        <v>NO</v>
      </c>
      <c r="J130" t="str">
        <f>+IFERROR(VLOOKUP(Femicidios!T128,tablas!$AB$4:$AC$8,2,0),"No Informado")</f>
        <v>NO</v>
      </c>
      <c r="K130" t="str">
        <f>+IFERROR(VLOOKUP(Femicidios!W128,tablas!$AE$4:$AF$9,2,0),"No Informado")</f>
        <v>SI</v>
      </c>
      <c r="L130" t="str">
        <f>+IFERROR(VLOOKUP(Femicidios!X128,tablas!$AH$4:$AI$33,2,0),"No Informada")</f>
        <v>Femicidio</v>
      </c>
      <c r="M130" t="str">
        <f>+IFERROR(VLOOKUP(Femicidios!Z128,tablas!$AN$4:$AO$22,2,0),"Sin Información")</f>
        <v>Finalizada</v>
      </c>
      <c r="N130" t="str">
        <f>+IFERROR(VLOOKUP(Femicidios!AB128,tablas!$AQ$4:$AR$28,2,0),"Sin Información")</f>
        <v>Privado de libertad</v>
      </c>
      <c r="O130" t="str">
        <f>+IFERROR(VLOOKUP(Femicidios!AD128,tablas!$AX$4:$AY$42,2,0),"Sin Información")</f>
        <v>Cadena Perpétua</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Corina Pozas Pozas</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No Informado</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Cristal Alejandra Muñoz Ampuero</v>
      </c>
      <c r="B134" t="str">
        <f>+IFERROR(VLOOKUP(Femicidios!I132,tablas!$D$4:$E$19,2,0),"No Informada")</f>
        <v>Chilena</v>
      </c>
      <c r="C134" t="str">
        <f>+IFERROR(VLOOKUP(Femicidios!J132,tablas!$G$4:$H$141,2,0),"No Informada")</f>
        <v>No Informada</v>
      </c>
      <c r="D134" t="str">
        <f>+IFERROR(VLOOKUP(Femicidios!L132,tablas!$J$4:$K$11,2,0),"Sin Información")</f>
        <v>NO</v>
      </c>
      <c r="E134" t="str">
        <f>+IFERROR(VLOOKUP(Femicidios!M132,tablas!$M$4:$N$52,2,0),"Sin Información")</f>
        <v>ex Conviviente</v>
      </c>
      <c r="F134" t="str">
        <f>+IFERROR(VLOOKUP(Femicidios!N132,tablas!$P$4:$Q$23,2,0),"No Informado")</f>
        <v>Femicidio Íntimo</v>
      </c>
      <c r="G134" t="str">
        <f>+IFERROR(VLOOKUP(Femicidios!Q132,tablas!$S$4:$T$21,2,0),"No Informada")</f>
        <v>Chilena</v>
      </c>
      <c r="H134" t="str">
        <f>+IFERROR(VLOOKUP(Femicidios!R132,tablas!$V$4:$W$123,2,0),"No Informado")</f>
        <v>Jardinero</v>
      </c>
      <c r="I134" t="str">
        <f>+IFERROR(VLOOKUP(Femicidios!S132,tablas!$Y$4:$Z$9,2,0),"No Informado")</f>
        <v>NO</v>
      </c>
      <c r="J134" t="str">
        <f>+IFERROR(VLOOKUP(Femicidios!T132,tablas!$AB$4:$AC$8,2,0),"No Informado")</f>
        <v>NO</v>
      </c>
      <c r="K134" t="str">
        <f>+IFERROR(VLOOKUP(Femicidios!W132,tablas!$AE$4:$AF$9,2,0),"No Informado")</f>
        <v>SI</v>
      </c>
      <c r="L134" t="str">
        <f>+IFERROR(VLOOKUP(Femicidios!X132,tablas!$AH$4:$AI$33,2,0),"No Informada")</f>
        <v>Femicidio</v>
      </c>
      <c r="M134" t="str">
        <f>+IFERROR(VLOOKUP(Femicidios!Z132,tablas!$AN$4:$AO$22,2,0),"Sin Información")</f>
        <v>Finalizada</v>
      </c>
      <c r="N134" t="str">
        <f>+IFERROR(VLOOKUP(Femicidios!AB132,tablas!$AQ$4:$AR$28,2,0),"Sin Información")</f>
        <v>Privado de libertad</v>
      </c>
      <c r="O134" t="str">
        <f>+IFERROR(VLOOKUP(Femicidios!AD132,tablas!$AX$4:$AY$42,2,0),"Sin Información")</f>
        <v>Cadena Perpétua</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Daniela Ayala Cabezas</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Pareja</v>
      </c>
      <c r="F142" t="str">
        <f>+IFERROR(VLOOKUP(Femicidios!N140,tablas!$P$4:$Q$23,2,0),"No Informado")</f>
        <v>Femicidio Íntimo</v>
      </c>
      <c r="G142" t="str">
        <f>+IFERROR(VLOOKUP(Femicidios!Q140,tablas!$S$4:$T$21,2,0),"No Informada")</f>
        <v>No Informada</v>
      </c>
      <c r="H142" t="str">
        <f>+IFERROR(VLOOKUP(Femicidios!R140,tablas!$V$4:$W$123,2,0),"No Informado")</f>
        <v>No Informado</v>
      </c>
      <c r="I142" t="str">
        <f>+IFERROR(VLOOKUP(Femicidios!S140,tablas!$Y$4:$Z$9,2,0),"No Informado")</f>
        <v>NO</v>
      </c>
      <c r="J142" t="str">
        <f>+IFERROR(VLOOKUP(Femicidios!T140,tablas!$AB$4:$AC$8,2,0),"No Informado")</f>
        <v>No Informado</v>
      </c>
      <c r="K142" t="str">
        <f>+IFERROR(VLOOKUP(Femicidios!W140,tablas!$AE$4:$AF$9,2,0),"No Informado")</f>
        <v>SI</v>
      </c>
      <c r="L142" t="str">
        <f>+IFERROR(VLOOKUP(Femicidios!X140,tablas!$AH$4:$AI$33,2,0),"No Informada")</f>
        <v>Femicidio</v>
      </c>
      <c r="M142" t="str">
        <f>+IFERROR(VLOOKUP(Femicidios!Z140,tablas!$AN$4:$AO$22,2,0),"Sin Información")</f>
        <v>Detenido</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Daniela Mejías Gonzàlez</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Ingeniero</v>
      </c>
      <c r="I145" t="str">
        <f>+IFERROR(VLOOKUP(Femicidios!S143,tablas!$Y$4:$Z$9,2,0),"No Informado")</f>
        <v>No Informado</v>
      </c>
      <c r="J145" t="str">
        <f>+IFERROR(VLOOKUP(Femicidios!T143,tablas!$AB$4:$AC$8,2,0),"No Informado")</f>
        <v>No Informado</v>
      </c>
      <c r="K145" t="str">
        <f>+IFERROR(VLOOKUP(Femicidios!W143,tablas!$AE$4:$AF$9,2,0),"No Informado")</f>
        <v>No Informado</v>
      </c>
      <c r="L145" t="str">
        <f>+IFERROR(VLOOKUP(Femicidios!X143,tablas!$AH$4:$AI$33,2,0),"No Informada")</f>
        <v>Homicidio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Daniela Pérez Alegría</v>
      </c>
      <c r="B146" t="str">
        <f>+IFERROR(VLOOKUP(Femicidios!I144,tablas!$D$4:$E$19,2,0),"No Informada")</f>
        <v>Chilena</v>
      </c>
      <c r="C146" t="str">
        <f>+IFERROR(VLOOKUP(Femicidios!J144,tablas!$G$4:$H$141,2,0),"No Informada")</f>
        <v>Dueña de Casa</v>
      </c>
      <c r="D146" t="str">
        <f>+IFERROR(VLOOKUP(Femicidios!L144,tablas!$J$4:$K$11,2,0),"Sin Información")</f>
        <v>NO</v>
      </c>
      <c r="E146" t="str">
        <f>+IFERROR(VLOOKUP(Femicidios!M144,tablas!$M$4:$N$52,2,0),"Sin Información")</f>
        <v>Ex Pareja</v>
      </c>
      <c r="F146" t="str">
        <f>+IFERROR(VLOOKUP(Femicidios!N144,tablas!$P$4:$Q$23,2,0),"No Informado")</f>
        <v>Femicidio Íntimo</v>
      </c>
      <c r="G146" t="str">
        <f>+IFERROR(VLOOKUP(Femicidios!Q144,tablas!$S$4:$T$21,2,0),"No Informada")</f>
        <v>Chilena</v>
      </c>
      <c r="H146" t="str">
        <f>+IFERROR(VLOOKUP(Femicidios!R144,tablas!$V$4:$W$123,2,0),"No Informado")</f>
        <v>Maestro</v>
      </c>
      <c r="I146" t="str">
        <f>+IFERROR(VLOOKUP(Femicidios!S144,tablas!$Y$4:$Z$9,2,0),"No Informado")</f>
        <v>NO</v>
      </c>
      <c r="J146" t="str">
        <f>+IFERROR(VLOOKUP(Femicidios!T144,tablas!$AB$4:$AC$8,2,0),"No Informado")</f>
        <v>SI</v>
      </c>
      <c r="K146" t="str">
        <f>+IFERROR(VLOOKUP(Femicidios!W144,tablas!$AE$4:$AF$9,2,0),"No Informado")</f>
        <v>SI</v>
      </c>
      <c r="L146" t="str">
        <f>+IFERROR(VLOOKUP(Femicidios!X144,tablas!$AH$4:$AI$33,2,0),"No Informada")</f>
        <v>Homicidio simple</v>
      </c>
      <c r="M146" t="str">
        <f>+IFERROR(VLOOKUP(Femicidios!Z144,tablas!$AN$4:$AO$22,2,0),"Sin Información")</f>
        <v>Finalizada</v>
      </c>
      <c r="N146" t="str">
        <f>+IFERROR(VLOOKUP(Femicidios!AB144,tablas!$AQ$4:$AR$28,2,0),"Sin Información")</f>
        <v>Privado de libertad</v>
      </c>
      <c r="O146" t="str">
        <f>+IFERROR(VLOOKUP(Femicidios!AD144,tablas!$AX$4:$AY$42,2,0),"Sin Información")</f>
        <v>Cadena Perpétua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Elba Inés de las Mercedes Escárate Arenas</v>
      </c>
      <c r="B159" t="str">
        <f>+IFERROR(VLOOKUP(Femicidios!I157,tablas!$D$4:$E$19,2,0),"No Informada")</f>
        <v>Chilena</v>
      </c>
      <c r="C159" t="str">
        <f>+IFERROR(VLOOKUP(Femicidios!J157,tablas!$G$4:$H$141,2,0),"No Informada")</f>
        <v>No Informada</v>
      </c>
      <c r="D159" t="str">
        <f>+IFERROR(VLOOKUP(Femicidios!L157,tablas!$J$4:$K$11,2,0),"Sin Información")</f>
        <v>NO</v>
      </c>
      <c r="E159" t="str">
        <f>+IFERROR(VLOOKUP(Femicidios!M157,tablas!$M$4:$N$52,2,0),"Sin Información")</f>
        <v>Cónyuge</v>
      </c>
      <c r="F159" t="str">
        <f>+IFERROR(VLOOKUP(Femicidios!N157,tablas!$P$4:$Q$23,2,0),"No Informado")</f>
        <v>Femicidio Íntimo</v>
      </c>
      <c r="G159" t="str">
        <f>+IFERROR(VLOOKUP(Femicidios!Q157,tablas!$S$4:$T$21,2,0),"No Informada")</f>
        <v>Chilena</v>
      </c>
      <c r="H159" t="str">
        <f>+IFERROR(VLOOKUP(Femicidios!R157,tablas!$V$4:$W$123,2,0),"No Informado")</f>
        <v>No Informado</v>
      </c>
      <c r="I159" t="str">
        <f>+IFERROR(VLOOKUP(Femicidios!S157,tablas!$Y$4:$Z$9,2,0),"No Informado")</f>
        <v>SI</v>
      </c>
      <c r="J159" t="str">
        <f>+IFERROR(VLOOKUP(Femicidios!T157,tablas!$AB$4:$AC$8,2,0),"No Informado")</f>
        <v>NO</v>
      </c>
      <c r="K159" t="str">
        <f>+IFERROR(VLOOKUP(Femicidios!W157,tablas!$AE$4:$AF$9,2,0),"No Informado")</f>
        <v>SI</v>
      </c>
      <c r="L159" t="str">
        <f>+IFERROR(VLOOKUP(Femicidios!X157,tablas!$AH$4:$AI$33,2,0),"No Informada")</f>
        <v>Femicidio</v>
      </c>
      <c r="M159" t="str">
        <f>+IFERROR(VLOOKUP(Femicidios!Z157,tablas!$AN$4:$AO$22,2,0),"Sin Información")</f>
        <v>Sobreseída</v>
      </c>
      <c r="N159" t="str">
        <f>+IFERROR(VLOOKUP(Femicidios!AB157,tablas!$AQ$4:$AR$28,2,0),"Sin Información")</f>
        <v>Deceso</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Elizabeth Carmona Zurita</v>
      </c>
      <c r="B163" t="str">
        <f>+IFERROR(VLOOKUP(Femicidios!I161,tablas!$D$4:$E$19,2,0),"No Informada")</f>
        <v>No Informada</v>
      </c>
      <c r="C163" t="str">
        <f>+IFERROR(VLOOKUP(Femicidios!J161,tablas!$G$4:$H$141,2,0),"No Informada")</f>
        <v>Obrera Agrícola</v>
      </c>
      <c r="D163" t="str">
        <f>+IFERROR(VLOOKUP(Femicidios!L161,tablas!$J$4:$K$11,2,0),"Sin Información")</f>
        <v>Sin Información</v>
      </c>
      <c r="E163" t="str">
        <f>+IFERROR(VLOOKUP(Femicidios!M161,tablas!$M$4:$N$52,2,0),"Sin Información")</f>
        <v>Pololo</v>
      </c>
      <c r="F163" t="str">
        <f>+IFERROR(VLOOKUP(Femicidios!N161,tablas!$P$4:$Q$23,2,0),"No Informado")</f>
        <v>Femicidio Íntimo</v>
      </c>
      <c r="G163" t="str">
        <f>+IFERROR(VLOOKUP(Femicidios!Q161,tablas!$S$4:$T$21,2,0),"No Informada")</f>
        <v>No Informada</v>
      </c>
      <c r="H163" t="str">
        <f>+IFERROR(VLOOKUP(Femicidios!R161,tablas!$V$4:$W$123,2,0),"No Informado")</f>
        <v>Trabajador Agrícola</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Sin Información</v>
      </c>
    </row>
    <row r="164" spans="1:15" x14ac:dyDescent="0.25">
      <c r="A164" t="str">
        <f>+Femicidios!G162</f>
        <v>Elizabeth Gutiérrez López</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Pareja</v>
      </c>
      <c r="F164" t="str">
        <f>+IFERROR(VLOOKUP(Femicidios!N162,tablas!$P$4:$Q$23,2,0),"No Informado")</f>
        <v>Femicidio Íntimo</v>
      </c>
      <c r="G164" t="str">
        <f>+IFERROR(VLOOKUP(Femicidios!Q162,tablas!$S$4:$T$21,2,0),"No Informada")</f>
        <v>No Informada</v>
      </c>
      <c r="H164" t="str">
        <f>+IFERROR(VLOOKUP(Femicidios!R162,tablas!$V$4:$W$123,2,0),"No Informado")</f>
        <v>No Informado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Detenido</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Elsa Ayala Cortéz</v>
      </c>
      <c r="B169" t="str">
        <f>+IFERROR(VLOOKUP(Femicidios!I167,tablas!$D$4:$E$19,2,0),"No Informada")</f>
        <v>Chilena</v>
      </c>
      <c r="C169" t="str">
        <f>+IFERROR(VLOOKUP(Femicidios!J167,tablas!$G$4:$H$141,2,0),"No Informada")</f>
        <v>No Informada</v>
      </c>
      <c r="D169" t="str">
        <f>+IFERROR(VLOOKUP(Femicidios!L167,tablas!$J$4:$K$11,2,0),"Sin Información")</f>
        <v>NO</v>
      </c>
      <c r="E169" t="str">
        <f>+IFERROR(VLOOKUP(Femicidios!M167,tablas!$M$4:$N$52,2,0),"Sin Información")</f>
        <v>Cónyuge</v>
      </c>
      <c r="F169" t="str">
        <f>+IFERROR(VLOOKUP(Femicidios!N167,tablas!$P$4:$Q$23,2,0),"No Informado")</f>
        <v>Femicidio Íntimo</v>
      </c>
      <c r="G169" t="str">
        <f>+IFERROR(VLOOKUP(Femicidios!Q167,tablas!$S$4:$T$21,2,0),"No Informada")</f>
        <v>Chilena</v>
      </c>
      <c r="H169" t="str">
        <f>+IFERROR(VLOOKUP(Femicidios!R167,tablas!$V$4:$W$123,2,0),"No Informado")</f>
        <v>No Informado</v>
      </c>
      <c r="I169" t="str">
        <f>+IFERROR(VLOOKUP(Femicidios!S167,tablas!$Y$4:$Z$9,2,0),"No Informado")</f>
        <v>SI</v>
      </c>
      <c r="J169" t="str">
        <f>+IFERROR(VLOOKUP(Femicidios!T167,tablas!$AB$4:$AC$8,2,0),"No Informado")</f>
        <v>NO</v>
      </c>
      <c r="K169" t="str">
        <f>+IFERROR(VLOOKUP(Femicidios!W167,tablas!$AE$4:$AF$9,2,0),"No Informado")</f>
        <v>SI</v>
      </c>
      <c r="L169" t="str">
        <f>+IFERROR(VLOOKUP(Femicidios!X167,tablas!$AH$4:$AI$33,2,0),"No Informada")</f>
        <v>Femicidio</v>
      </c>
      <c r="M169" t="str">
        <f>+IFERROR(VLOOKUP(Femicidios!Z167,tablas!$AN$4:$AO$22,2,0),"Sin Información")</f>
        <v>Sobreseída</v>
      </c>
      <c r="N169" t="str">
        <f>+IFERROR(VLOOKUP(Femicidios!AB167,tablas!$AQ$4:$AR$28,2,0),"Sin Información")</f>
        <v>Deceso</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Elsa del Carmen Avendaño Pino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Cónyuge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NO</v>
      </c>
      <c r="L171" t="str">
        <f>+IFERROR(VLOOKUP(Femicidios!X169,tablas!$AH$4:$AI$33,2,0),"No Informada")</f>
        <v>No Informado</v>
      </c>
      <c r="M171" t="str">
        <f>+IFERROR(VLOOKUP(Femicidios!Z169,tablas!$AN$4:$AO$22,2,0),"Sin Información")</f>
        <v>Prófugo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Elsa Maria Bernales Tobar</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Cónyuge</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No Informado</v>
      </c>
      <c r="L173" t="str">
        <f>+IFERROR(VLOOKUP(Femicidios!X171,tablas!$AH$4:$AI$33,2,0),"No Informada")</f>
        <v>Parricidio</v>
      </c>
      <c r="M173" t="str">
        <f>+IFERROR(VLOOKUP(Femicidios!Z171,tablas!$AN$4:$AO$22,2,0),"Sin Información")</f>
        <v>Sin Información</v>
      </c>
      <c r="N173" t="str">
        <f>+IFERROR(VLOOKUP(Femicidios!AB171,tablas!$AQ$4:$AR$28,2,0),"Sin Información")</f>
        <v>No Informada</v>
      </c>
      <c r="O173" t="str">
        <f>+IFERROR(VLOOKUP(Femicidios!AD171,tablas!$AX$4:$AY$42,2,0),"Sin Información")</f>
        <v>Sin Información</v>
      </c>
    </row>
    <row r="174" spans="1:15" x14ac:dyDescent="0.25">
      <c r="A174" t="str">
        <f>+Femicidios!G172</f>
        <v>Elvira Rodríguez López</v>
      </c>
      <c r="B174" t="str">
        <f>+IFERROR(VLOOKUP(Femicidios!I172,tablas!$D$4:$E$19,2,0),"No Informada")</f>
        <v>Brasileña</v>
      </c>
      <c r="C174" t="str">
        <f>+IFERROR(VLOOKUP(Femicidios!J172,tablas!$G$4:$H$141,2,0),"No Informada")</f>
        <v>No Informada</v>
      </c>
      <c r="D174" t="str">
        <f>+IFERROR(VLOOKUP(Femicidios!L172,tablas!$J$4:$K$11,2,0),"Sin Información")</f>
        <v>NO</v>
      </c>
      <c r="E174" t="str">
        <f>+IFERROR(VLOOKUP(Femicidios!M172,tablas!$M$4:$N$52,2,0),"Sin Información")</f>
        <v>Pareja</v>
      </c>
      <c r="F174" t="str">
        <f>+IFERROR(VLOOKUP(Femicidios!N172,tablas!$P$4:$Q$23,2,0),"No Informado")</f>
        <v>Femicidio Íntimo</v>
      </c>
      <c r="G174" t="str">
        <f>+IFERROR(VLOOKUP(Femicidios!Q172,tablas!$S$4:$T$21,2,0),"No Informada")</f>
        <v>Ecuatoriana</v>
      </c>
      <c r="H174" t="str">
        <f>+IFERROR(VLOOKUP(Femicidios!R172,tablas!$V$4:$W$123,2,0),"No Informado")</f>
        <v>Cocinero, Ayudante</v>
      </c>
      <c r="I174" t="str">
        <f>+IFERROR(VLOOKUP(Femicidios!S172,tablas!$Y$4:$Z$9,2,0),"No Informado")</f>
        <v>NO</v>
      </c>
      <c r="J174" t="str">
        <f>+IFERROR(VLOOKUP(Femicidios!T172,tablas!$AB$4:$AC$8,2,0),"No Informado")</f>
        <v>NO</v>
      </c>
      <c r="K174" t="str">
        <f>+IFERROR(VLOOKUP(Femicidios!W172,tablas!$AE$4:$AF$9,2,0),"No Informado")</f>
        <v>SI</v>
      </c>
      <c r="L174" t="str">
        <f>+IFERROR(VLOOKUP(Femicidios!X172,tablas!$AH$4:$AI$33,2,0),"No Informada")</f>
        <v>Femicidio</v>
      </c>
      <c r="M174" t="str">
        <f>+IFERROR(VLOOKUP(Femicidios!Z172,tablas!$AN$4:$AO$22,2,0),"Sin Información")</f>
        <v>Finalizada</v>
      </c>
      <c r="N174" t="str">
        <f>+IFERROR(VLOOKUP(Femicidios!AB172,tablas!$AQ$4:$AR$28,2,0),"Sin Información")</f>
        <v>Privado de libertad</v>
      </c>
      <c r="O174" t="str">
        <f>+IFERROR(VLOOKUP(Femicidios!AD172,tablas!$AX$4:$AY$42,2,0),"Sin Información")</f>
        <v>11 años</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Erika Romina Rivera Tagle</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Detenido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Estefanía Fernândez Fernândez</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ex Conviviente</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No Informado</v>
      </c>
      <c r="J184" t="str">
        <f>+IFERROR(VLOOKUP(Femicidios!T182,tablas!$AB$4:$AC$8,2,0),"No Informado")</f>
        <v>No Informado</v>
      </c>
      <c r="K184" t="str">
        <f>+IFERROR(VLOOKUP(Femicidios!W182,tablas!$AE$4:$AF$9,2,0),"No Informado")</f>
        <v>No Informado</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Estrella Farias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Cónyuge</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SI</v>
      </c>
      <c r="J185" t="str">
        <f>+IFERROR(VLOOKUP(Femicidios!T183,tablas!$AB$4:$AC$8,2,0),"No Informado")</f>
        <v>No Informado</v>
      </c>
      <c r="K185" t="str">
        <f>+IFERROR(VLOOKUP(Femicidios!W183,tablas!$AE$4:$AF$9,2,0),"No Informado")</f>
        <v>No Informado</v>
      </c>
      <c r="L185" t="str">
        <f>+IFERROR(VLOOKUP(Femicidios!X183,tablas!$AH$4:$AI$33,2,0),"No Informada")</f>
        <v>Femicidio</v>
      </c>
      <c r="M185" t="str">
        <f>+IFERROR(VLOOKUP(Femicidios!Z183,tablas!$AN$4:$AO$22,2,0),"Sin Información")</f>
        <v>Sin Información</v>
      </c>
      <c r="N185" t="str">
        <f>+IFERROR(VLOOKUP(Femicidios!AB183,tablas!$AQ$4:$AR$28,2,0),"Sin Información")</f>
        <v>No Informada</v>
      </c>
      <c r="O185" t="str">
        <f>+IFERROR(VLOOKUP(Femicidios!AD183,tablas!$AX$4:$AY$42,2,0),"Sin Información")</f>
        <v>Sin Información</v>
      </c>
    </row>
    <row r="186" spans="1:15" x14ac:dyDescent="0.25">
      <c r="A186" t="str">
        <f>+Femicidios!G184</f>
        <v>Estrella Manríquez Carrera</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Conviviente</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Sin Información</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Ethel Liseth Chevez Sánchez</v>
      </c>
      <c r="B188" t="str">
        <f>+IFERROR(VLOOKUP(Femicidios!I186,tablas!$D$4:$E$19,2,0),"No Informada")</f>
        <v>Peruana</v>
      </c>
      <c r="C188" t="str">
        <f>+IFERROR(VLOOKUP(Femicidios!J186,tablas!$G$4:$H$141,2,0),"No Informada")</f>
        <v>No Informada</v>
      </c>
      <c r="D188" t="str">
        <f>+IFERROR(VLOOKUP(Femicidios!L186,tablas!$J$4:$K$11,2,0),"Sin Información")</f>
        <v>Presunta</v>
      </c>
      <c r="E188" t="str">
        <f>+IFERROR(VLOOKUP(Femicidios!M186,tablas!$M$4:$N$52,2,0),"Sin Información")</f>
        <v>ex Conviviente</v>
      </c>
      <c r="F188" t="str">
        <f>+IFERROR(VLOOKUP(Femicidios!N186,tablas!$P$4:$Q$23,2,0),"No Informado")</f>
        <v>Femicidio Íntimo</v>
      </c>
      <c r="G188" t="str">
        <f>+IFERROR(VLOOKUP(Femicidios!Q186,tablas!$S$4:$T$21,2,0),"No Informada")</f>
        <v>Venezolana</v>
      </c>
      <c r="H188" t="str">
        <f>+IFERROR(VLOOKUP(Femicidios!R186,tablas!$V$4:$W$123,2,0),"No Informado")</f>
        <v>No Informado</v>
      </c>
      <c r="I188" t="str">
        <f>+IFERROR(VLOOKUP(Femicidios!S186,tablas!$Y$4:$Z$9,2,0),"No Informado")</f>
        <v>Intento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En curso</v>
      </c>
      <c r="N188" t="str">
        <f>+IFERROR(VLOOKUP(Femicidios!AB186,tablas!$AQ$4:$AR$28,2,0),"Sin Información")</f>
        <v>Detenido</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Frauleín Alfaro Díaz</v>
      </c>
      <c r="B204" t="str">
        <f>+IFERROR(VLOOKUP(Femicidios!I202,tablas!$D$4:$E$19,2,0),"No Informada")</f>
        <v>Chilena</v>
      </c>
      <c r="C204" t="str">
        <f>+IFERROR(VLOOKUP(Femicidios!J202,tablas!$G$4:$H$141,2,0),"No Informada")</f>
        <v>Trabajadora Social</v>
      </c>
      <c r="D204" t="str">
        <f>+IFERROR(VLOOKUP(Femicidios!L202,tablas!$J$4:$K$11,2,0),"Sin Información")</f>
        <v>NO</v>
      </c>
      <c r="E204" t="str">
        <f>+IFERROR(VLOOKUP(Femicidios!M202,tablas!$M$4:$N$52,2,0),"Sin Información")</f>
        <v>Cónyuge</v>
      </c>
      <c r="F204" t="str">
        <f>+IFERROR(VLOOKUP(Femicidios!N202,tablas!$P$4:$Q$23,2,0),"No Informado")</f>
        <v>Femicidio Íntimo</v>
      </c>
      <c r="G204" t="str">
        <f>+IFERROR(VLOOKUP(Femicidios!Q202,tablas!$S$4:$T$21,2,0),"No Informada")</f>
        <v>Chilena</v>
      </c>
      <c r="H204" t="str">
        <f>+IFERROR(VLOOKUP(Femicidios!R202,tablas!$V$4:$W$123,2,0),"No Informado")</f>
        <v>Contador</v>
      </c>
      <c r="I204" t="str">
        <f>+IFERROR(VLOOKUP(Femicidios!S202,tablas!$Y$4:$Z$9,2,0),"No Informado")</f>
        <v>SI</v>
      </c>
      <c r="J204" t="str">
        <f>+IFERROR(VLOOKUP(Femicidios!T202,tablas!$AB$4:$AC$8,2,0),"No Informado")</f>
        <v>SI</v>
      </c>
      <c r="K204" t="str">
        <f>+IFERROR(VLOOKUP(Femicidios!W202,tablas!$AE$4:$AF$9,2,0),"No Informado")</f>
        <v>SI</v>
      </c>
      <c r="L204" t="str">
        <f>+IFERROR(VLOOKUP(Femicidios!X202,tablas!$AH$4:$AI$33,2,0),"No Informada")</f>
        <v>Femicidio</v>
      </c>
      <c r="M204" t="str">
        <f>+IFERROR(VLOOKUP(Femicidios!Z202,tablas!$AN$4:$AO$22,2,0),"Sin Información")</f>
        <v>Finalizada</v>
      </c>
      <c r="N204" t="str">
        <f>+IFERROR(VLOOKUP(Femicidios!AB202,tablas!$AQ$4:$AR$28,2,0),"Sin Información")</f>
        <v>Privado de libertad</v>
      </c>
      <c r="O204" t="str">
        <f>+IFERROR(VLOOKUP(Femicidios!AD202,tablas!$AX$4:$AY$42,2,0),"Sin Información")</f>
        <v>Cadena Perpétua</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Gabriela Paz Alcaíno Donoso</v>
      </c>
      <c r="B208" t="str">
        <f>+IFERROR(VLOOKUP(Femicidios!I206,tablas!$D$4:$E$19,2,0),"No Informada")</f>
        <v>Chilena</v>
      </c>
      <c r="C208" t="str">
        <f>+IFERROR(VLOOKUP(Femicidios!J206,tablas!$G$4:$H$141,2,0),"No Informada")</f>
        <v>Estudiante</v>
      </c>
      <c r="D208" t="str">
        <f>+IFERROR(VLOOKUP(Femicidios!L206,tablas!$J$4:$K$11,2,0),"Sin Información")</f>
        <v>SI</v>
      </c>
      <c r="E208" t="str">
        <f>+IFERROR(VLOOKUP(Femicidios!M206,tablas!$M$4:$N$52,2,0),"Sin Información")</f>
        <v>Ex Pareja</v>
      </c>
      <c r="F208" t="str">
        <f>+IFERROR(VLOOKUP(Femicidios!N206,tablas!$P$4:$Q$23,2,0),"No Informado")</f>
        <v>Femicidio Íntimo</v>
      </c>
      <c r="G208" t="str">
        <f>+IFERROR(VLOOKUP(Femicidios!Q206,tablas!$S$4:$T$21,2,0),"No Informada")</f>
        <v>Chilena</v>
      </c>
      <c r="H208" t="str">
        <f>+IFERROR(VLOOKUP(Femicidios!R206,tablas!$V$4:$W$123,2,0),"No Informado")</f>
        <v>No Informado</v>
      </c>
      <c r="I208" t="str">
        <f>+IFERROR(VLOOKUP(Femicidios!S206,tablas!$Y$4:$Z$9,2,0),"No Informado")</f>
        <v>NO</v>
      </c>
      <c r="J208" t="str">
        <f>+IFERROR(VLOOKUP(Femicidios!T206,tablas!$AB$4:$AC$8,2,0),"No Informado")</f>
        <v>SI</v>
      </c>
      <c r="K208" t="str">
        <f>+IFERROR(VLOOKUP(Femicidios!W206,tablas!$AE$4:$AF$9,2,0),"No Informado")</f>
        <v>No Informado</v>
      </c>
      <c r="L208" t="str">
        <f>+IFERROR(VLOOKUP(Femicidios!X206,tablas!$AH$4:$AI$33,2,0),"No Informada")</f>
        <v>Violación y Homicidio</v>
      </c>
      <c r="M208" t="str">
        <f>+IFERROR(VLOOKUP(Femicidios!Z206,tablas!$AN$4:$AO$22,2,0),"Sin Información")</f>
        <v>En curso</v>
      </c>
      <c r="N208" t="str">
        <f>+IFERROR(VLOOKUP(Femicidios!AB206,tablas!$AQ$4:$AR$28,2,0),"Sin Información")</f>
        <v>Prisión preventiva</v>
      </c>
      <c r="O208" t="str">
        <f>+IFERROR(VLOOKUP(Femicidios!AD206,tablas!$AX$4:$AY$42,2,0),"Sin Información")</f>
        <v>Sin Información</v>
      </c>
    </row>
    <row r="209" spans="1:15" x14ac:dyDescent="0.25">
      <c r="A209" t="str">
        <f>+Femicidios!G207</f>
        <v>Genoveva del Carmen Reyes Olea</v>
      </c>
      <c r="B209" t="str">
        <f>+IFERROR(VLOOKUP(Femicidios!I207,tablas!$D$4:$E$19,2,0),"No Informada")</f>
        <v>Chilena</v>
      </c>
      <c r="C209" t="str">
        <f>+IFERROR(VLOOKUP(Femicidios!J207,tablas!$G$4:$H$141,2,0),"No Informada")</f>
        <v>No Informada</v>
      </c>
      <c r="D209" t="str">
        <f>+IFERROR(VLOOKUP(Femicidios!L207,tablas!$J$4:$K$11,2,0),"Sin Información")</f>
        <v>Sin Información</v>
      </c>
      <c r="E209" t="str">
        <f>+IFERROR(VLOOKUP(Femicidios!M207,tablas!$M$4:$N$52,2,0),"Sin Información")</f>
        <v>Ex Pareja</v>
      </c>
      <c r="F209" t="str">
        <f>+IFERROR(VLOOKUP(Femicidios!N207,tablas!$P$4:$Q$23,2,0),"No Informado")</f>
        <v>Femicidio Íntimo</v>
      </c>
      <c r="G209" t="str">
        <f>+IFERROR(VLOOKUP(Femicidios!Q207,tablas!$S$4:$T$21,2,0),"No Informada")</f>
        <v>Chilena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Sobreseída</v>
      </c>
      <c r="N209" t="str">
        <f>+IFERROR(VLOOKUP(Femicidios!AB207,tablas!$AQ$4:$AR$28,2,0),"Sin Información")</f>
        <v>Deceso</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Gilda Patricia Calvanese Catalán</v>
      </c>
      <c r="B213" t="str">
        <f>+IFERROR(VLOOKUP(Femicidios!I211,tablas!$D$4:$E$19,2,0),"No Informada")</f>
        <v>Chilena</v>
      </c>
      <c r="C213" t="str">
        <f>+IFERROR(VLOOKUP(Femicidios!J211,tablas!$G$4:$H$141,2,0),"No Informada")</f>
        <v>Dueña de Casa</v>
      </c>
      <c r="D213" t="str">
        <f>+IFERROR(VLOOKUP(Femicidios!L211,tablas!$J$4:$K$11,2,0),"Sin Información")</f>
        <v>NO</v>
      </c>
      <c r="E213" t="str">
        <f>+IFERROR(VLOOKUP(Femicidios!M211,tablas!$M$4:$N$52,2,0),"Sin Información")</f>
        <v>Cónyuge</v>
      </c>
      <c r="F213" t="str">
        <f>+IFERROR(VLOOKUP(Femicidios!N211,tablas!$P$4:$Q$23,2,0),"No Informado")</f>
        <v>Femicidio Íntimo</v>
      </c>
      <c r="G213" t="str">
        <f>+IFERROR(VLOOKUP(Femicidios!Q211,tablas!$S$4:$T$21,2,0),"No Informada")</f>
        <v>Chilena</v>
      </c>
      <c r="H213" t="str">
        <f>+IFERROR(VLOOKUP(Femicidios!R211,tablas!$V$4:$W$123,2,0),"No Informado")</f>
        <v>No Informado</v>
      </c>
      <c r="I213" t="str">
        <f>+IFERROR(VLOOKUP(Femicidios!S211,tablas!$Y$4:$Z$9,2,0),"No Informado")</f>
        <v>SI</v>
      </c>
      <c r="J213" t="str">
        <f>+IFERROR(VLOOKUP(Femicidios!T211,tablas!$AB$4:$AC$8,2,0),"No Informado")</f>
        <v>NO</v>
      </c>
      <c r="K213" t="str">
        <f>+IFERROR(VLOOKUP(Femicidios!W211,tablas!$AE$4:$AF$9,2,0),"No Informado")</f>
        <v>SI</v>
      </c>
      <c r="L213" t="str">
        <f>+IFERROR(VLOOKUP(Femicidios!X211,tablas!$AH$4:$AI$33,2,0),"No Informada")</f>
        <v>Femicidio</v>
      </c>
      <c r="M213" t="str">
        <f>+IFERROR(VLOOKUP(Femicidios!Z211,tablas!$AN$4:$AO$22,2,0),"Sin Información")</f>
        <v>Sobreseída</v>
      </c>
      <c r="N213" t="str">
        <f>+IFERROR(VLOOKUP(Femicidios!AB211,tablas!$AQ$4:$AR$28,2,0),"Sin Información")</f>
        <v>Deceso</v>
      </c>
      <c r="O213" t="str">
        <f>+IFERROR(VLOOKUP(Femicidios!AD211,tablas!$AX$4:$AY$42,2,0),"Sin Información")</f>
        <v>Sin Información</v>
      </c>
    </row>
    <row r="214" spans="1:15" x14ac:dyDescent="0.25">
      <c r="A214" t="str">
        <f>+Femicidios!G212</f>
        <v>Giovanna Andrea Marambio Miranda</v>
      </c>
      <c r="B214" t="str">
        <f>+IFERROR(VLOOKUP(Femicidios!I212,tablas!$D$4:$E$19,2,0),"No Informada")</f>
        <v>Chilena</v>
      </c>
      <c r="C214" t="str">
        <f>+IFERROR(VLOOKUP(Femicidios!J212,tablas!$G$4:$H$141,2,0),"No Informada")</f>
        <v>Dueña de Casa</v>
      </c>
      <c r="D214" t="str">
        <f>+IFERROR(VLOOKUP(Femicidios!L212,tablas!$J$4:$K$11,2,0),"Sin Información")</f>
        <v>NO</v>
      </c>
      <c r="E214" t="str">
        <f>+IFERROR(VLOOKUP(Femicidios!M212,tablas!$M$4:$N$52,2,0),"Sin Información")</f>
        <v>Conviviente</v>
      </c>
      <c r="F214" t="str">
        <f>+IFERROR(VLOOKUP(Femicidios!N212,tablas!$P$4:$Q$23,2,0),"No Informado")</f>
        <v>Femicidio Íntimo</v>
      </c>
      <c r="G214" t="str">
        <f>+IFERROR(VLOOKUP(Femicidios!Q212,tablas!$S$4:$T$21,2,0),"No Informada")</f>
        <v>Chilena</v>
      </c>
      <c r="H214" t="str">
        <f>+IFERROR(VLOOKUP(Femicidios!R212,tablas!$V$4:$W$123,2,0),"No Informado")</f>
        <v>No Informado</v>
      </c>
      <c r="I214" t="str">
        <f>+IFERROR(VLOOKUP(Femicidios!S212,tablas!$Y$4:$Z$9,2,0),"No Informado")</f>
        <v>SI</v>
      </c>
      <c r="J214" t="str">
        <f>+IFERROR(VLOOKUP(Femicidios!T212,tablas!$AB$4:$AC$8,2,0),"No Informado")</f>
        <v>NO</v>
      </c>
      <c r="K214" t="str">
        <f>+IFERROR(VLOOKUP(Femicidios!W212,tablas!$AE$4:$AF$9,2,0),"No Informado")</f>
        <v>SI</v>
      </c>
      <c r="L214" t="str">
        <f>+IFERROR(VLOOKUP(Femicidios!X212,tablas!$AH$4:$AI$33,2,0),"No Informada")</f>
        <v>Femicidio</v>
      </c>
      <c r="M214" t="str">
        <f>+IFERROR(VLOOKUP(Femicidios!Z212,tablas!$AN$4:$AO$22,2,0),"Sin Información")</f>
        <v>Sobreseída</v>
      </c>
      <c r="N214" t="str">
        <f>+IFERROR(VLOOKUP(Femicidios!AB212,tablas!$AQ$4:$AR$28,2,0),"Sin Información")</f>
        <v>Deceso</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Hilda ester Farfán Chávez</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Conviviente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Femicidio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Iris Del Carmen Maldonado Quezada</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Conviviente</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SI</v>
      </c>
      <c r="J243" t="str">
        <f>+IFERROR(VLOOKUP(Femicidios!T241,tablas!$AB$4:$AC$8,2,0),"No Informado")</f>
        <v>No Informado</v>
      </c>
      <c r="K243" t="str">
        <f>+IFERROR(VLOOKUP(Femicidios!W241,tablas!$AE$4:$AF$9,2,0),"No Informado")</f>
        <v>No Informado</v>
      </c>
      <c r="L243" t="str">
        <f>+IFERROR(VLOOKUP(Femicidios!X241,tablas!$AH$4:$AI$33,2,0),"No Informada")</f>
        <v>Muerte y hallazgo de cadáver</v>
      </c>
      <c r="M243" t="str">
        <f>+IFERROR(VLOOKUP(Femicidios!Z241,tablas!$AN$4:$AO$22,2,0),"Sin Información")</f>
        <v>Sin Información</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Isabel Margarita Álvarez Solís</v>
      </c>
      <c r="B246" t="str">
        <f>+IFERROR(VLOOKUP(Femicidios!I244,tablas!$D$4:$E$19,2,0),"No Informada")</f>
        <v>Chilena</v>
      </c>
      <c r="C246" t="str">
        <f>+IFERROR(VLOOKUP(Femicidios!J244,tablas!$G$4:$H$141,2,0),"No Informada")</f>
        <v>No Informada</v>
      </c>
      <c r="D246" t="str">
        <f>+IFERROR(VLOOKUP(Femicidios!L244,tablas!$J$4:$K$11,2,0),"Sin Información")</f>
        <v>Sin Información</v>
      </c>
      <c r="E246" t="str">
        <f>+IFERROR(VLOOKUP(Femicidios!M244,tablas!$M$4:$N$52,2,0),"Sin Información")</f>
        <v>Ex Cónguye</v>
      </c>
      <c r="F246" t="str">
        <f>+IFERROR(VLOOKUP(Femicidios!N244,tablas!$P$4:$Q$23,2,0),"No Informado")</f>
        <v>Femicidio Íntimo</v>
      </c>
      <c r="G246" t="str">
        <f>+IFERROR(VLOOKUP(Femicidios!Q244,tablas!$S$4:$T$21,2,0),"No Informada")</f>
        <v>Chilena</v>
      </c>
      <c r="H246" t="str">
        <f>+IFERROR(VLOOKUP(Femicidios!R244,tablas!$V$4:$W$123,2,0),"No Informado")</f>
        <v>No Informado</v>
      </c>
      <c r="I246" t="str">
        <f>+IFERROR(VLOOKUP(Femicidios!S244,tablas!$Y$4:$Z$9,2,0),"No Informado")</f>
        <v>NO</v>
      </c>
      <c r="J246" t="str">
        <f>+IFERROR(VLOOKUP(Femicidios!T244,tablas!$AB$4:$AC$8,2,0),"No Informado")</f>
        <v>No Informado</v>
      </c>
      <c r="K246" t="str">
        <f>+IFERROR(VLOOKUP(Femicidios!W244,tablas!$AE$4:$AF$9,2,0),"No Informado")</f>
        <v>No Informado</v>
      </c>
      <c r="L246" t="str">
        <f>+IFERROR(VLOOKUP(Femicidios!X244,tablas!$AH$4:$AI$33,2,0),"No Informada")</f>
        <v>Femicidio</v>
      </c>
      <c r="M246" t="str">
        <f>+IFERROR(VLOOKUP(Femicidios!Z244,tablas!$AN$4:$AO$22,2,0),"Sin Información")</f>
        <v>En curso</v>
      </c>
      <c r="N246" t="str">
        <f>+IFERROR(VLOOKUP(Femicidios!AB244,tablas!$AQ$4:$AR$28,2,0),"Sin Información")</f>
        <v>Detenido</v>
      </c>
      <c r="O246" t="str">
        <f>+IFERROR(VLOOKUP(Femicidios!AD244,tablas!$AX$4:$AY$42,2,0),"Sin Información")</f>
        <v>Sin Información</v>
      </c>
    </row>
    <row r="247" spans="1:15" x14ac:dyDescent="0.25">
      <c r="A247" t="str">
        <f>+Femicidios!G245</f>
        <v>Isidora Karen González Rojas</v>
      </c>
      <c r="B247" t="str">
        <f>+IFERROR(VLOOKUP(Femicidios!I245,tablas!$D$4:$E$19,2,0),"No Informada")</f>
        <v>Chilena</v>
      </c>
      <c r="C247" t="str">
        <f>+IFERROR(VLOOKUP(Femicidios!J245,tablas!$G$4:$H$141,2,0),"No Informada")</f>
        <v>No Informada</v>
      </c>
      <c r="D247" t="str">
        <f>+IFERROR(VLOOKUP(Femicidios!L245,tablas!$J$4:$K$11,2,0),"Sin Información")</f>
        <v>NO</v>
      </c>
      <c r="E247" t="str">
        <f>+IFERROR(VLOOKUP(Femicidios!M245,tablas!$M$4:$N$52,2,0),"Sin Información")</f>
        <v>Pareja</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NO</v>
      </c>
      <c r="J247" t="str">
        <f>+IFERROR(VLOOKUP(Femicidios!T245,tablas!$AB$4:$AC$8,2,0),"No Informado")</f>
        <v>SI</v>
      </c>
      <c r="K247" t="str">
        <f>+IFERROR(VLOOKUP(Femicidios!W245,tablas!$AE$4:$AF$9,2,0),"No Informado")</f>
        <v>NO</v>
      </c>
      <c r="L247" t="str">
        <f>+IFERROR(VLOOKUP(Femicidios!X245,tablas!$AH$4:$AI$33,2,0),"No Informada")</f>
        <v>Homicidio simple</v>
      </c>
      <c r="M247" t="str">
        <f>+IFERROR(VLOOKUP(Femicidios!Z245,tablas!$AN$4:$AO$22,2,0),"Sin Información")</f>
        <v>Finalizada</v>
      </c>
      <c r="N247" t="str">
        <f>+IFERROR(VLOOKUP(Femicidios!AB245,tablas!$AQ$4:$AR$28,2,0),"Sin Información")</f>
        <v>Privado de libertad</v>
      </c>
      <c r="O247" t="str">
        <f>+IFERROR(VLOOKUP(Femicidios!AD245,tablas!$AX$4:$AY$42,2,0),"Sin Información")</f>
        <v>15 años</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Ivonne Lazo Aldea</v>
      </c>
      <c r="B249" t="str">
        <f>+IFERROR(VLOOKUP(Femicidios!I247,tablas!$D$4:$E$19,2,0),"No Informada")</f>
        <v>Chilena</v>
      </c>
      <c r="C249" t="str">
        <f>+IFERROR(VLOOKUP(Femicidios!J247,tablas!$G$4:$H$141,2,0),"No Informada")</f>
        <v>Guardia Seguridad</v>
      </c>
      <c r="D249" t="str">
        <f>+IFERROR(VLOOKUP(Femicidios!L247,tablas!$J$4:$K$11,2,0),"Sin Información")</f>
        <v>NO</v>
      </c>
      <c r="E249" t="str">
        <f>+IFERROR(VLOOKUP(Femicidios!M247,tablas!$M$4:$N$52,2,0),"Sin Información")</f>
        <v>ex Conviviente</v>
      </c>
      <c r="F249" t="str">
        <f>+IFERROR(VLOOKUP(Femicidios!N247,tablas!$P$4:$Q$23,2,0),"No Informado")</f>
        <v>Femicidio Íntimo</v>
      </c>
      <c r="G249" t="str">
        <f>+IFERROR(VLOOKUP(Femicidios!Q247,tablas!$S$4:$T$21,2,0),"No Informada")</f>
        <v>Chilena</v>
      </c>
      <c r="H249" t="str">
        <f>+IFERROR(VLOOKUP(Femicidios!R247,tablas!$V$4:$W$123,2,0),"No Informado")</f>
        <v>Guardia Seguridad</v>
      </c>
      <c r="I249" t="str">
        <f>+IFERROR(VLOOKUP(Femicidios!S247,tablas!$Y$4:$Z$9,2,0),"No Informado")</f>
        <v>SI</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Sobreseída</v>
      </c>
      <c r="N249" t="str">
        <f>+IFERROR(VLOOKUP(Femicidios!AB247,tablas!$AQ$4:$AR$28,2,0),"Sin Información")</f>
        <v>Deceso</v>
      </c>
      <c r="O249" t="str">
        <f>+IFERROR(VLOOKUP(Femicidios!AD247,tablas!$AX$4:$AY$42,2,0),"Sin Información")</f>
        <v>Sin Información</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Jaritza Figueroa Vargas</v>
      </c>
      <c r="B255" t="str">
        <f>+IFERROR(VLOOKUP(Femicidios!I253,tablas!$D$4:$E$19,2,0),"No Informada")</f>
        <v>Chilena</v>
      </c>
      <c r="C255" t="str">
        <f>+IFERROR(VLOOKUP(Femicidios!J253,tablas!$G$4:$H$141,2,0),"No Informada")</f>
        <v>No Informada</v>
      </c>
      <c r="D255" t="str">
        <f>+IFERROR(VLOOKUP(Femicidios!L253,tablas!$J$4:$K$11,2,0),"Sin Información")</f>
        <v>NO</v>
      </c>
      <c r="E255" t="str">
        <f>+IFERROR(VLOOKUP(Femicidios!M253,tablas!$M$4:$N$52,2,0),"Sin Información")</f>
        <v>Pareja</v>
      </c>
      <c r="F255" t="str">
        <f>+IFERROR(VLOOKUP(Femicidios!N253,tablas!$P$4:$Q$23,2,0),"No Informado")</f>
        <v>Femicidio Íntimo</v>
      </c>
      <c r="G255" t="str">
        <f>+IFERROR(VLOOKUP(Femicidios!Q253,tablas!$S$4:$T$21,2,0),"No Informada")</f>
        <v>Chilena</v>
      </c>
      <c r="H255" t="str">
        <f>+IFERROR(VLOOKUP(Femicidios!R253,tablas!$V$4:$W$123,2,0),"No Informado")</f>
        <v>No Informado</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Jennifer Herrera Carroza</v>
      </c>
      <c r="B261" t="str">
        <f>+IFERROR(VLOOKUP(Femicidios!I259,tablas!$D$4:$E$19,2,0),"No Informada")</f>
        <v>No Informada</v>
      </c>
      <c r="C261" t="str">
        <f>+IFERROR(VLOOKUP(Femicidios!J259,tablas!$G$4:$H$141,2,0),"No Informada")</f>
        <v>No Informada</v>
      </c>
      <c r="D261" t="str">
        <f>+IFERROR(VLOOKUP(Femicidios!L259,tablas!$J$4:$K$11,2,0),"Sin Información")</f>
        <v>Sin Información</v>
      </c>
      <c r="E261" t="str">
        <f>+IFERROR(VLOOKUP(Femicidios!M259,tablas!$M$4:$N$52,2,0),"Sin Información")</f>
        <v>Ex Pareja</v>
      </c>
      <c r="F261" t="str">
        <f>+IFERROR(VLOOKUP(Femicidios!N259,tablas!$P$4:$Q$23,2,0),"No Informado")</f>
        <v>Femicidio Íntimo</v>
      </c>
      <c r="G261" t="str">
        <f>+IFERROR(VLOOKUP(Femicidios!Q259,tablas!$S$4:$T$21,2,0),"No Informada")</f>
        <v>No Informada</v>
      </c>
      <c r="H261" t="str">
        <f>+IFERROR(VLOOKUP(Femicidios!R259,tablas!$V$4:$W$123,2,0),"No Informado")</f>
        <v>No Informado</v>
      </c>
      <c r="I261" t="str">
        <f>+IFERROR(VLOOKUP(Femicidios!S259,tablas!$Y$4:$Z$9,2,0),"No Informado")</f>
        <v>No Informado</v>
      </c>
      <c r="J261" t="str">
        <f>+IFERROR(VLOOKUP(Femicidios!T259,tablas!$AB$4:$AC$8,2,0),"No Informado")</f>
        <v>No Informado</v>
      </c>
      <c r="K261" t="str">
        <f>+IFERROR(VLOOKUP(Femicidios!W259,tablas!$AE$4:$AF$9,2,0),"No Informado")</f>
        <v>SI</v>
      </c>
      <c r="L261" t="str">
        <f>+IFERROR(VLOOKUP(Femicidios!X259,tablas!$AH$4:$AI$33,2,0),"No Informada")</f>
        <v>Femicidio</v>
      </c>
      <c r="M261" t="str">
        <f>+IFERROR(VLOOKUP(Femicidios!Z259,tablas!$AN$4:$AO$22,2,0),"Sin Información")</f>
        <v>Detenido</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Jessica Laguna Maliqueo</v>
      </c>
      <c r="B263" t="str">
        <f>+IFERROR(VLOOKUP(Femicidios!I261,tablas!$D$4:$E$19,2,0),"No Informada")</f>
        <v>Chilena</v>
      </c>
      <c r="C263" t="str">
        <f>+IFERROR(VLOOKUP(Femicidios!J261,tablas!$G$4:$H$141,2,0),"No Informada")</f>
        <v>No Informada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Guardia Seguridad</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Jocelyn Hernández Jara</v>
      </c>
      <c r="B267" t="str">
        <f>+IFERROR(VLOOKUP(Femicidios!I265,tablas!$D$4:$E$19,2,0),"No Informada")</f>
        <v>Chilena</v>
      </c>
      <c r="C267" t="str">
        <f>+IFERROR(VLOOKUP(Femicidios!J265,tablas!$G$4:$H$141,2,0),"No Informada")</f>
        <v>No Informada</v>
      </c>
      <c r="D267" t="str">
        <f>+IFERROR(VLOOKUP(Femicidios!L265,tablas!$J$4:$K$11,2,0),"Sin Información")</f>
        <v>Sin Información</v>
      </c>
      <c r="E267" t="str">
        <f>+IFERROR(VLOOKUP(Femicidios!M265,tablas!$M$4:$N$52,2,0),"Sin Información")</f>
        <v>Conviviente</v>
      </c>
      <c r="F267" t="str">
        <f>+IFERROR(VLOOKUP(Femicidios!N265,tablas!$P$4:$Q$23,2,0),"No Informado")</f>
        <v>Femicidio Íntimo</v>
      </c>
      <c r="G267" t="str">
        <f>+IFERROR(VLOOKUP(Femicidios!Q265,tablas!$S$4:$T$21,2,0),"No Informada")</f>
        <v>No Informada</v>
      </c>
      <c r="H267" t="str">
        <f>+IFERROR(VLOOKUP(Femicidios!R265,tablas!$V$4:$W$123,2,0),"No Informado")</f>
        <v>No Informado</v>
      </c>
      <c r="I267" t="str">
        <f>+IFERROR(VLOOKUP(Femicidios!S265,tablas!$Y$4:$Z$9,2,0),"No Informado")</f>
        <v>NO</v>
      </c>
      <c r="J267" t="str">
        <f>+IFERROR(VLOOKUP(Femicidios!T265,tablas!$AB$4:$AC$8,2,0),"No Informado")</f>
        <v>No Informado</v>
      </c>
      <c r="K267" t="str">
        <f>+IFERROR(VLOOKUP(Femicidios!W265,tablas!$AE$4:$AF$9,2,0),"No Informado")</f>
        <v>No Informado</v>
      </c>
      <c r="L267" t="str">
        <f>+IFERROR(VLOOKUP(Femicidios!X265,tablas!$AH$4:$AI$33,2,0),"No Informada")</f>
        <v>Femicidio Íntimo</v>
      </c>
      <c r="M267" t="str">
        <f>+IFERROR(VLOOKUP(Femicidios!Z265,tablas!$AN$4:$AO$22,2,0),"Sin Información")</f>
        <v>Detenido</v>
      </c>
      <c r="N267" t="str">
        <f>+IFERROR(VLOOKUP(Femicidios!AB265,tablas!$AQ$4:$AR$28,2,0),"Sin Información")</f>
        <v>Detenido</v>
      </c>
      <c r="O267" t="str">
        <f>+IFERROR(VLOOKUP(Femicidios!AD265,tablas!$AX$4:$AY$42,2,0),"Sin Información")</f>
        <v>Sin Información</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Juliana Andrea Aguirre Acevedo</v>
      </c>
      <c r="B283" t="str">
        <f>+IFERROR(VLOOKUP(Femicidios!I281,tablas!$D$4:$E$19,2,0),"No Informada")</f>
        <v>Colombiana</v>
      </c>
      <c r="C283" t="str">
        <f>+IFERROR(VLOOKUP(Femicidios!J281,tablas!$G$4:$H$141,2,0),"No Informada")</f>
        <v>Garzona</v>
      </c>
      <c r="D283" t="str">
        <f>+IFERROR(VLOOKUP(Femicidios!L281,tablas!$J$4:$K$11,2,0),"Sin Información")</f>
        <v>NO</v>
      </c>
      <c r="E283" t="str">
        <f>+IFERROR(VLOOKUP(Femicidios!M281,tablas!$M$4:$N$52,2,0),"Sin Información")</f>
        <v>Conviviente</v>
      </c>
      <c r="F283" t="str">
        <f>+IFERROR(VLOOKUP(Femicidios!N281,tablas!$P$4:$Q$23,2,0),"No Informado")</f>
        <v>Femicidio Íntimo</v>
      </c>
      <c r="G283" t="str">
        <f>+IFERROR(VLOOKUP(Femicidios!Q281,tablas!$S$4:$T$21,2,0),"No Informada")</f>
        <v>Colombiana</v>
      </c>
      <c r="H283" t="str">
        <f>+IFERROR(VLOOKUP(Femicidios!R281,tablas!$V$4:$W$123,2,0),"No Informado")</f>
        <v>Garzón</v>
      </c>
      <c r="I283" t="str">
        <f>+IFERROR(VLOOKUP(Femicidios!S281,tablas!$Y$4:$Z$9,2,0),"No Informado")</f>
        <v>NO</v>
      </c>
      <c r="J283" t="str">
        <f>+IFERROR(VLOOKUP(Femicidios!T281,tablas!$AB$4:$AC$8,2,0),"No Informado")</f>
        <v>SI</v>
      </c>
      <c r="K283" t="str">
        <f>+IFERROR(VLOOKUP(Femicidios!W281,tablas!$AE$4:$AF$9,2,0),"No Informado")</f>
        <v>SI</v>
      </c>
      <c r="L283" t="str">
        <f>+IFERROR(VLOOKUP(Femicidios!X281,tablas!$AH$4:$AI$33,2,0),"No Informada")</f>
        <v>Femicidio</v>
      </c>
      <c r="M283" t="str">
        <f>+IFERROR(VLOOKUP(Femicidios!Z281,tablas!$AN$4:$AO$22,2,0),"Sin Información")</f>
        <v>Finalizada</v>
      </c>
      <c r="N283" t="str">
        <f>+IFERROR(VLOOKUP(Femicidios!AB281,tablas!$AQ$4:$AR$28,2,0),"Sin Información")</f>
        <v>Privado de libertad</v>
      </c>
      <c r="O283" t="str">
        <f>+IFERROR(VLOOKUP(Femicidios!AD281,tablas!$AX$4:$AY$42,2,0),"Sin Información")</f>
        <v>14 años</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Karen Soto Farías</v>
      </c>
      <c r="B288" t="str">
        <f>+IFERROR(VLOOKUP(Femicidios!I286,tablas!$D$4:$E$19,2,0),"No Informada")</f>
        <v>No Informada</v>
      </c>
      <c r="C288" t="str">
        <f>+IFERROR(VLOOKUP(Femicidios!J286,tablas!$G$4:$H$141,2,0),"No Informada")</f>
        <v>No Informada</v>
      </c>
      <c r="D288" t="str">
        <f>+IFERROR(VLOOKUP(Femicidios!L286,tablas!$J$4:$K$11,2,0),"Sin Información")</f>
        <v>Sin Información</v>
      </c>
      <c r="E288" t="str">
        <f>+IFERROR(VLOOKUP(Femicidios!M286,tablas!$M$4:$N$52,2,0),"Sin Información")</f>
        <v>Pareja</v>
      </c>
      <c r="F288" t="str">
        <f>+IFERROR(VLOOKUP(Femicidios!N286,tablas!$P$4:$Q$23,2,0),"No Informado")</f>
        <v>Femicidio Íntimo</v>
      </c>
      <c r="G288" t="str">
        <f>+IFERROR(VLOOKUP(Femicidios!Q286,tablas!$S$4:$T$21,2,0),"No Informada")</f>
        <v>No Informada</v>
      </c>
      <c r="H288" t="str">
        <f>+IFERROR(VLOOKUP(Femicidios!R286,tablas!$V$4:$W$123,2,0),"No Informado")</f>
        <v>No Informado</v>
      </c>
      <c r="I288" t="str">
        <f>+IFERROR(VLOOKUP(Femicidios!S286,tablas!$Y$4:$Z$9,2,0),"No Informado")</f>
        <v>SI</v>
      </c>
      <c r="J288" t="str">
        <f>+IFERROR(VLOOKUP(Femicidios!T286,tablas!$AB$4:$AC$8,2,0),"No Informado")</f>
        <v>No Informado</v>
      </c>
      <c r="K288" t="str">
        <f>+IFERROR(VLOOKUP(Femicidios!W286,tablas!$AE$4:$AF$9,2,0),"No Informado")</f>
        <v>SI</v>
      </c>
      <c r="L288" t="str">
        <f>+IFERROR(VLOOKUP(Femicidios!X286,tablas!$AH$4:$AI$33,2,0),"No Informada")</f>
        <v>Femicidio</v>
      </c>
      <c r="M288" t="str">
        <f>+IFERROR(VLOOKUP(Femicidios!Z286,tablas!$AN$4:$AO$22,2,0),"Sin Información")</f>
        <v>Sin Información</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Katherine Fernández Quintero</v>
      </c>
      <c r="B295" t="str">
        <f>+IFERROR(VLOOKUP(Femicidios!I293,tablas!$D$4:$E$19,2,0),"No Informada")</f>
        <v>Venezolana</v>
      </c>
      <c r="C295" t="str">
        <f>+IFERROR(VLOOKUP(Femicidios!J293,tablas!$G$4:$H$141,2,0),"No Informada")</f>
        <v>No Informada</v>
      </c>
      <c r="D295" t="str">
        <f>+IFERROR(VLOOKUP(Femicidios!L293,tablas!$J$4:$K$11,2,0),"Sin Información")</f>
        <v>Sin Información</v>
      </c>
      <c r="E295" t="str">
        <f>+IFERROR(VLOOKUP(Femicidios!M293,tablas!$M$4:$N$52,2,0),"Sin Información")</f>
        <v>Cónyuge</v>
      </c>
      <c r="F295" t="str">
        <f>+IFERROR(VLOOKUP(Femicidios!N293,tablas!$P$4:$Q$23,2,0),"No Informado")</f>
        <v>Femicidio Íntimo</v>
      </c>
      <c r="G295" t="str">
        <f>+IFERROR(VLOOKUP(Femicidios!Q293,tablas!$S$4:$T$21,2,0),"No Informada")</f>
        <v>Venezolana</v>
      </c>
      <c r="H295" t="str">
        <f>+IFERROR(VLOOKUP(Femicidios!R293,tablas!$V$4:$W$123,2,0),"No Informado")</f>
        <v>No Informado</v>
      </c>
      <c r="I295" t="str">
        <f>+IFERROR(VLOOKUP(Femicidios!S293,tablas!$Y$4:$Z$9,2,0),"No Informado")</f>
        <v>NO</v>
      </c>
      <c r="J295" t="str">
        <f>+IFERROR(VLOOKUP(Femicidios!T293,tablas!$AB$4:$AC$8,2,0),"No Informado")</f>
        <v>No Informado</v>
      </c>
      <c r="K295" t="str">
        <f>+IFERROR(VLOOKUP(Femicidios!W293,tablas!$AE$4:$AF$9,2,0),"No Informado")</f>
        <v>SI</v>
      </c>
      <c r="L295" t="str">
        <f>+IFERROR(VLOOKUP(Femicidios!X293,tablas!$AH$4:$AI$33,2,0),"No Informada")</f>
        <v>Femicidio</v>
      </c>
      <c r="M295" t="str">
        <f>+IFERROR(VLOOKUP(Femicidios!Z293,tablas!$AN$4:$AO$22,2,0),"Sin Información")</f>
        <v>En curso</v>
      </c>
      <c r="N295" t="str">
        <f>+IFERROR(VLOOKUP(Femicidios!AB293,tablas!$AQ$4:$AR$28,2,0),"Sin Información")</f>
        <v>Detenido</v>
      </c>
      <c r="O295" t="str">
        <f>+IFERROR(VLOOKUP(Femicidios!AD293,tablas!$AX$4:$AY$42,2,0),"Sin Información")</f>
        <v>Sin Información</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Kleibell Luciana Morales Graterol</v>
      </c>
      <c r="B298" t="str">
        <f>+IFERROR(VLOOKUP(Femicidios!I296,tablas!$D$4:$E$19,2,0),"No Informada")</f>
        <v>Venezolana</v>
      </c>
      <c r="C298" t="str">
        <f>+IFERROR(VLOOKUP(Femicidios!J296,tablas!$G$4:$H$141,2,0),"No Informada")</f>
        <v>No Informada</v>
      </c>
      <c r="D298" t="str">
        <f>+IFERROR(VLOOKUP(Femicidios!L296,tablas!$J$4:$K$11,2,0),"Sin Información")</f>
        <v>Sin Información</v>
      </c>
      <c r="E298" t="str">
        <f>+IFERROR(VLOOKUP(Femicidios!M296,tablas!$M$4:$N$52,2,0),"Sin Información")</f>
        <v>Cónyuge</v>
      </c>
      <c r="F298" t="str">
        <f>+IFERROR(VLOOKUP(Femicidios!N296,tablas!$P$4:$Q$23,2,0),"No Informado")</f>
        <v>Femicidio Íntimo</v>
      </c>
      <c r="G298" t="str">
        <f>+IFERROR(VLOOKUP(Femicidios!Q296,tablas!$S$4:$T$21,2,0),"No Informada")</f>
        <v>Venezolana</v>
      </c>
      <c r="H298" t="str">
        <f>+IFERROR(VLOOKUP(Femicidios!R296,tablas!$V$4:$W$123,2,0),"No Informado")</f>
        <v>No Informado</v>
      </c>
      <c r="I298" t="str">
        <f>+IFERROR(VLOOKUP(Femicidios!S296,tablas!$Y$4:$Z$9,2,0),"No Informado")</f>
        <v>SI</v>
      </c>
      <c r="J298" t="str">
        <f>+IFERROR(VLOOKUP(Femicidios!T296,tablas!$AB$4:$AC$8,2,0),"No Informado")</f>
        <v>No Informado</v>
      </c>
      <c r="K298" t="str">
        <f>+IFERROR(VLOOKUP(Femicidios!W296,tablas!$AE$4:$AF$9,2,0),"No Informado")</f>
        <v>No Informado</v>
      </c>
      <c r="L298" t="str">
        <f>+IFERROR(VLOOKUP(Femicidios!X296,tablas!$AH$4:$AI$33,2,0),"No Informada")</f>
        <v>Femicidio Íntimo</v>
      </c>
      <c r="M298" t="str">
        <f>+IFERROR(VLOOKUP(Femicidios!Z296,tablas!$AN$4:$AO$22,2,0),"Sin Información")</f>
        <v>Autor se suicidó</v>
      </c>
      <c r="N298" t="str">
        <f>+IFERROR(VLOOKUP(Femicidios!AB296,tablas!$AQ$4:$AR$28,2,0),"Sin Información")</f>
        <v>Se suicidó</v>
      </c>
      <c r="O298" t="str">
        <f>+IFERROR(VLOOKUP(Femicidios!AD296,tablas!$AX$4:$AY$42,2,0),"Sin Información")</f>
        <v>Sin Información</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Leidy Lorena Saavedra Santa</v>
      </c>
      <c r="B302" t="str">
        <f>+IFERROR(VLOOKUP(Femicidios!I300,tablas!$D$4:$E$19,2,0),"No Informada")</f>
        <v>Colombiana</v>
      </c>
      <c r="C302" t="str">
        <f>+IFERROR(VLOOKUP(Femicidios!J300,tablas!$G$4:$H$141,2,0),"No Informada")</f>
        <v>No Informada</v>
      </c>
      <c r="D302" t="str">
        <f>+IFERROR(VLOOKUP(Femicidios!L300,tablas!$J$4:$K$11,2,0),"Sin Información")</f>
        <v>Sin Información</v>
      </c>
      <c r="E302" t="str">
        <f>+IFERROR(VLOOKUP(Femicidios!M300,tablas!$M$4:$N$52,2,0),"Sin Información")</f>
        <v>Cónyuge</v>
      </c>
      <c r="F302" t="str">
        <f>+IFERROR(VLOOKUP(Femicidios!N300,tablas!$P$4:$Q$23,2,0),"No Informado")</f>
        <v>Femicidio Íntimo</v>
      </c>
      <c r="G302" t="str">
        <f>+IFERROR(VLOOKUP(Femicidios!Q300,tablas!$S$4:$T$21,2,0),"No Informada")</f>
        <v>Dominicana</v>
      </c>
      <c r="H302" t="str">
        <f>+IFERROR(VLOOKUP(Femicidios!R300,tablas!$V$4:$W$123,2,0),"No Informado")</f>
        <v>No Informado</v>
      </c>
      <c r="I302" t="str">
        <f>+IFERROR(VLOOKUP(Femicidios!S300,tablas!$Y$4:$Z$9,2,0),"No Informado")</f>
        <v>NO</v>
      </c>
      <c r="J302" t="str">
        <f>+IFERROR(VLOOKUP(Femicidios!T300,tablas!$AB$4:$AC$8,2,0),"No Informado")</f>
        <v>No Informado</v>
      </c>
      <c r="K302" t="str">
        <f>+IFERROR(VLOOKUP(Femicidios!W300,tablas!$AE$4:$AF$9,2,0),"No Informado")</f>
        <v>SI</v>
      </c>
      <c r="L302" t="str">
        <f>+IFERROR(VLOOKUP(Femicidios!X300,tablas!$AH$4:$AI$33,2,0),"No Informada")</f>
        <v>Femicidio</v>
      </c>
      <c r="M302" t="str">
        <f>+IFERROR(VLOOKUP(Femicidios!Z300,tablas!$AN$4:$AO$22,2,0),"Sin Información")</f>
        <v>En curso</v>
      </c>
      <c r="N302" t="str">
        <f>+IFERROR(VLOOKUP(Femicidios!AB300,tablas!$AQ$4:$AR$28,2,0),"Sin Información")</f>
        <v>Detenido</v>
      </c>
      <c r="O302" t="str">
        <f>+IFERROR(VLOOKUP(Femicidios!AD300,tablas!$AX$4:$AY$42,2,0),"Sin Información")</f>
        <v>Sin Información</v>
      </c>
    </row>
    <row r="303" spans="1:15" x14ac:dyDescent="0.25">
      <c r="A303" t="str">
        <f>+Femicidios!G301</f>
        <v>Leongina Del Carmen Sandoval Rámirez</v>
      </c>
      <c r="B303" t="str">
        <f>+IFERROR(VLOOKUP(Femicidios!I301,tablas!$D$4:$E$19,2,0),"No Informada")</f>
        <v>No Informada</v>
      </c>
      <c r="C303" t="str">
        <f>+IFERROR(VLOOKUP(Femicidios!J301,tablas!$G$4:$H$141,2,0),"No Informada")</f>
        <v>No Informada</v>
      </c>
      <c r="D303" t="str">
        <f>+IFERROR(VLOOKUP(Femicidios!L301,tablas!$J$4:$K$11,2,0),"Sin Información")</f>
        <v>Sin Información</v>
      </c>
      <c r="E303" t="str">
        <f>+IFERROR(VLOOKUP(Femicidios!M301,tablas!$M$4:$N$52,2,0),"Sin Información")</f>
        <v>Conviviente</v>
      </c>
      <c r="F303" t="str">
        <f>+IFERROR(VLOOKUP(Femicidios!N301,tablas!$P$4:$Q$23,2,0),"No Informado")</f>
        <v>Femicidio Íntimo</v>
      </c>
      <c r="G303" t="str">
        <f>+IFERROR(VLOOKUP(Femicidios!Q301,tablas!$S$4:$T$21,2,0),"No Informada")</f>
        <v>No Informada</v>
      </c>
      <c r="H303" t="str">
        <f>+IFERROR(VLOOKUP(Femicidios!R301,tablas!$V$4:$W$123,2,0),"No Informado")</f>
        <v>No Informado</v>
      </c>
      <c r="I303" t="str">
        <f>+IFERROR(VLOOKUP(Femicidios!S301,tablas!$Y$4:$Z$9,2,0),"No Informado")</f>
        <v>No Informado</v>
      </c>
      <c r="J303" t="str">
        <f>+IFERROR(VLOOKUP(Femicidios!T301,tablas!$AB$4:$AC$8,2,0),"No Informado")</f>
        <v>No Informado</v>
      </c>
      <c r="K303" t="str">
        <f>+IFERROR(VLOOKUP(Femicidios!W301,tablas!$AE$4:$AF$9,2,0),"No Informado")</f>
        <v>No Informado</v>
      </c>
      <c r="L303" t="str">
        <f>+IFERROR(VLOOKUP(Femicidios!X301,tablas!$AH$4:$AI$33,2,0),"No Informada")</f>
        <v>Parricidio</v>
      </c>
      <c r="M303" t="str">
        <f>+IFERROR(VLOOKUP(Femicidios!Z301,tablas!$AN$4:$AO$22,2,0),"Sin Información")</f>
        <v>Sin Información</v>
      </c>
      <c r="N303" t="str">
        <f>+IFERROR(VLOOKUP(Femicidios!AB301,tablas!$AQ$4:$AR$28,2,0),"Sin Información")</f>
        <v>No Informada</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Lidia Parra Montiel</v>
      </c>
      <c r="B307" t="str">
        <f>+IFERROR(VLOOKUP(Femicidios!I305,tablas!$D$4:$E$19,2,0),"No Informada")</f>
        <v>Chilena</v>
      </c>
      <c r="C307" t="str">
        <f>+IFERROR(VLOOKUP(Femicidios!J305,tablas!$G$4:$H$141,2,0),"No Informada")</f>
        <v>Situación Calle</v>
      </c>
      <c r="D307" t="str">
        <f>+IFERROR(VLOOKUP(Femicidios!L305,tablas!$J$4:$K$11,2,0),"Sin Información")</f>
        <v>NO</v>
      </c>
      <c r="E307" t="str">
        <f>+IFERROR(VLOOKUP(Femicidios!M305,tablas!$M$4:$N$52,2,0),"Sin Información")</f>
        <v>Pareja</v>
      </c>
      <c r="F307" t="str">
        <f>+IFERROR(VLOOKUP(Femicidios!N305,tablas!$P$4:$Q$23,2,0),"No Informado")</f>
        <v>Femicidio Íntimo</v>
      </c>
      <c r="G307" t="str">
        <f>+IFERROR(VLOOKUP(Femicidios!Q305,tablas!$S$4:$T$21,2,0),"No Informada")</f>
        <v>Chilena</v>
      </c>
      <c r="H307" t="str">
        <f>+IFERROR(VLOOKUP(Femicidios!R305,tablas!$V$4:$W$123,2,0),"No Informado")</f>
        <v>Situación Calle</v>
      </c>
      <c r="I307" t="str">
        <f>+IFERROR(VLOOKUP(Femicidios!S305,tablas!$Y$4:$Z$9,2,0),"No Informado")</f>
        <v>NO</v>
      </c>
      <c r="J307" t="str">
        <f>+IFERROR(VLOOKUP(Femicidios!T305,tablas!$AB$4:$AC$8,2,0),"No Informado")</f>
        <v>NO</v>
      </c>
      <c r="K307" t="str">
        <f>+IFERROR(VLOOKUP(Femicidios!W305,tablas!$AE$4:$AF$9,2,0),"No Informado")</f>
        <v>SI</v>
      </c>
      <c r="L307" t="str">
        <f>+IFERROR(VLOOKUP(Femicidios!X305,tablas!$AH$4:$AI$33,2,0),"No Informada")</f>
        <v>Incendio con resultado de muerte</v>
      </c>
      <c r="M307" t="str">
        <f>+IFERROR(VLOOKUP(Femicidios!Z305,tablas!$AN$4:$AO$22,2,0),"Sin Información")</f>
        <v>En curso</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Liliana Hurtado Echeverry</v>
      </c>
      <c r="B310" t="str">
        <f>+IFERROR(VLOOKUP(Femicidios!I308,tablas!$D$4:$E$19,2,0),"No Informada")</f>
        <v>Colombiana</v>
      </c>
      <c r="C310" t="str">
        <f>+IFERROR(VLOOKUP(Femicidios!J308,tablas!$G$4:$H$141,2,0),"No Informada")</f>
        <v>No Informada</v>
      </c>
      <c r="D310" t="str">
        <f>+IFERROR(VLOOKUP(Femicidios!L308,tablas!$J$4:$K$11,2,0),"Sin Información")</f>
        <v>NO</v>
      </c>
      <c r="E310" t="str">
        <f>+IFERROR(VLOOKUP(Femicidios!M308,tablas!$M$4:$N$52,2,0),"Sin Información")</f>
        <v>Ex Pareja</v>
      </c>
      <c r="F310" t="str">
        <f>+IFERROR(VLOOKUP(Femicidios!N308,tablas!$P$4:$Q$23,2,0),"No Informado")</f>
        <v>Femicidio Íntimo</v>
      </c>
      <c r="G310" t="str">
        <f>+IFERROR(VLOOKUP(Femicidios!Q308,tablas!$S$4:$T$21,2,0),"No Informada")</f>
        <v>Colombiana</v>
      </c>
      <c r="H310" t="str">
        <f>+IFERROR(VLOOKUP(Femicidios!R308,tablas!$V$4:$W$123,2,0),"No Informado")</f>
        <v>No Informado</v>
      </c>
      <c r="I310" t="str">
        <f>+IFERROR(VLOOKUP(Femicidios!S308,tablas!$Y$4:$Z$9,2,0),"No Informado")</f>
        <v>NO</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En curso</v>
      </c>
      <c r="N310" t="str">
        <f>+IFERROR(VLOOKUP(Femicidios!AB308,tablas!$AQ$4:$AR$28,2,0),"Sin Información")</f>
        <v>Prisión preventiva</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Lisette Valentina Paz Ramos Vásquez</v>
      </c>
      <c r="B314" t="str">
        <f>+IFERROR(VLOOKUP(Femicidios!I312,tablas!$D$4:$E$19,2,0),"No Informada")</f>
        <v>Chilena</v>
      </c>
      <c r="C314" t="str">
        <f>+IFERROR(VLOOKUP(Femicidios!J312,tablas!$G$4:$H$141,2,0),"No Informada")</f>
        <v>No Informada</v>
      </c>
      <c r="D314" t="str">
        <f>+IFERROR(VLOOKUP(Femicidios!L312,tablas!$J$4:$K$11,2,0),"Sin Información")</f>
        <v>NO</v>
      </c>
      <c r="E314" t="str">
        <f>+IFERROR(VLOOKUP(Femicidios!M312,tablas!$M$4:$N$52,2,0),"Sin Información")</f>
        <v>Conviviente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v>
      </c>
      <c r="K314" t="str">
        <f>+IFERROR(VLOOKUP(Femicidios!W312,tablas!$AE$4:$AF$9,2,0),"No Informado")</f>
        <v>SI</v>
      </c>
      <c r="L314" t="str">
        <f>+IFERROR(VLOOKUP(Femicidios!X312,tablas!$AH$4:$AI$33,2,0),"No Informada")</f>
        <v>Femicidio</v>
      </c>
      <c r="M314" t="str">
        <f>+IFERROR(VLOOKUP(Femicidios!Z312,tablas!$AN$4:$AO$22,2,0),"Sin Información")</f>
        <v>En curso</v>
      </c>
      <c r="N314" t="str">
        <f>+IFERROR(VLOOKUP(Femicidios!AB312,tablas!$AQ$4:$AR$28,2,0),"Sin Información")</f>
        <v>Detenido</v>
      </c>
      <c r="O314" t="str">
        <f>+IFERROR(VLOOKUP(Femicidios!AD312,tablas!$AX$4:$AY$42,2,0),"Sin Información")</f>
        <v>Sin Información</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Lorena Baeza Celis</v>
      </c>
      <c r="B318" t="str">
        <f>+IFERROR(VLOOKUP(Femicidios!I316,tablas!$D$4:$E$19,2,0),"No Informada")</f>
        <v>Chilena</v>
      </c>
      <c r="C318" t="str">
        <f>+IFERROR(VLOOKUP(Femicidios!J316,tablas!$G$4:$H$141,2,0),"No Informada")</f>
        <v>Empleada</v>
      </c>
      <c r="D318" t="str">
        <f>+IFERROR(VLOOKUP(Femicidios!L316,tablas!$J$4:$K$11,2,0),"Sin Información")</f>
        <v>NO</v>
      </c>
      <c r="E318" t="str">
        <f>+IFERROR(VLOOKUP(Femicidios!M316,tablas!$M$4:$N$52,2,0),"Sin Información")</f>
        <v>ex Conviviente</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v>
      </c>
      <c r="K318" t="str">
        <f>+IFERROR(VLOOKUP(Femicidios!W316,tablas!$AE$4:$AF$9,2,0),"No Informado")</f>
        <v>SI</v>
      </c>
      <c r="L318" t="str">
        <f>+IFERROR(VLOOKUP(Femicidios!X316,tablas!$AH$4:$AI$33,2,0),"No Informada")</f>
        <v>Femicidio</v>
      </c>
      <c r="M318" t="str">
        <f>+IFERROR(VLOOKUP(Femicidios!Z316,tablas!$AN$4:$AO$22,2,0),"Sin Información")</f>
        <v>Sin Información</v>
      </c>
      <c r="N318" t="str">
        <f>+IFERROR(VLOOKUP(Femicidios!AB316,tablas!$AQ$4:$AR$28,2,0),"Sin Información")</f>
        <v>No Informada</v>
      </c>
      <c r="O318" t="str">
        <f>+IFERROR(VLOOKUP(Femicidios!AD316,tablas!$AX$4:$AY$42,2,0),"Sin Información")</f>
        <v>Sin Información</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Lucía del Carmen Parra Mendoza</v>
      </c>
      <c r="B328" t="str">
        <f>+IFERROR(VLOOKUP(Femicidios!I326,tablas!$D$4:$E$19,2,0),"No Informada")</f>
        <v>Chilena</v>
      </c>
      <c r="C328" t="str">
        <f>+IFERROR(VLOOKUP(Femicidios!J326,tablas!$G$4:$H$141,2,0),"No Informada")</f>
        <v>Arriendo Vehículos</v>
      </c>
      <c r="D328" t="str">
        <f>+IFERROR(VLOOKUP(Femicidios!L326,tablas!$J$4:$K$11,2,0),"Sin Información")</f>
        <v>NO</v>
      </c>
      <c r="E328" t="str">
        <f>+IFERROR(VLOOKUP(Femicidios!M326,tablas!$M$4:$N$52,2,0),"Sin Información")</f>
        <v>Pareja</v>
      </c>
      <c r="F328" t="str">
        <f>+IFERROR(VLOOKUP(Femicidios!N326,tablas!$P$4:$Q$23,2,0),"No Informado")</f>
        <v>Femicidio Íntimo</v>
      </c>
      <c r="G328" t="str">
        <f>+IFERROR(VLOOKUP(Femicidios!Q326,tablas!$S$4:$T$21,2,0),"No Informada")</f>
        <v>Chilena</v>
      </c>
      <c r="H328" t="str">
        <f>+IFERROR(VLOOKUP(Femicidios!R326,tablas!$V$4:$W$123,2,0),"No Informado")</f>
        <v>Taxista</v>
      </c>
      <c r="I328" t="str">
        <f>+IFERROR(VLOOKUP(Femicidios!S326,tablas!$Y$4:$Z$9,2,0),"No Informado")</f>
        <v>SI</v>
      </c>
      <c r="J328" t="str">
        <f>+IFERROR(VLOOKUP(Femicidios!T326,tablas!$AB$4:$AC$8,2,0),"No Informado")</f>
        <v>SI</v>
      </c>
      <c r="K328" t="str">
        <f>+IFERROR(VLOOKUP(Femicidios!W326,tablas!$AE$4:$AF$9,2,0),"No Informado")</f>
        <v>NO</v>
      </c>
      <c r="L328" t="str">
        <f>+IFERROR(VLOOKUP(Femicidios!X326,tablas!$AH$4:$AI$33,2,0),"No Informada")</f>
        <v>Homicidio simple</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Luisa Hortencia Santander</v>
      </c>
      <c r="B332" t="str">
        <f>+IFERROR(VLOOKUP(Femicidios!I330,tablas!$D$4:$E$19,2,0),"No Informada")</f>
        <v>No Informada</v>
      </c>
      <c r="C332" t="str">
        <f>+IFERROR(VLOOKUP(Femicidios!J330,tablas!$G$4:$H$141,2,0),"No Informada")</f>
        <v>No Informada</v>
      </c>
      <c r="D332" t="str">
        <f>+IFERROR(VLOOKUP(Femicidios!L330,tablas!$J$4:$K$11,2,0),"Sin Información")</f>
        <v>Sin Información</v>
      </c>
      <c r="E332" t="str">
        <f>+IFERROR(VLOOKUP(Femicidios!M330,tablas!$M$4:$N$52,2,0),"Sin Información")</f>
        <v>Cónyuge</v>
      </c>
      <c r="F332" t="str">
        <f>+IFERROR(VLOOKUP(Femicidios!N330,tablas!$P$4:$Q$23,2,0),"No Informado")</f>
        <v>Femicidio Íntimo</v>
      </c>
      <c r="G332" t="str">
        <f>+IFERROR(VLOOKUP(Femicidios!Q330,tablas!$S$4:$T$21,2,0),"No Informada")</f>
        <v>No Informada</v>
      </c>
      <c r="H332" t="str">
        <f>+IFERROR(VLOOKUP(Femicidios!R330,tablas!$V$4:$W$123,2,0),"No Informado")</f>
        <v>No Informado</v>
      </c>
      <c r="I332" t="str">
        <f>+IFERROR(VLOOKUP(Femicidios!S330,tablas!$Y$4:$Z$9,2,0),"No Informado")</f>
        <v>SI</v>
      </c>
      <c r="J332" t="str">
        <f>+IFERROR(VLOOKUP(Femicidios!T330,tablas!$AB$4:$AC$8,2,0),"No Informado")</f>
        <v>No Informado</v>
      </c>
      <c r="K332" t="str">
        <f>+IFERROR(VLOOKUP(Femicidios!W330,tablas!$AE$4:$AF$9,2,0),"No Informado")</f>
        <v>No Informado</v>
      </c>
      <c r="L332" t="str">
        <f>+IFERROR(VLOOKUP(Femicidios!X330,tablas!$AH$4:$AI$33,2,0),"No Informada")</f>
        <v>Femicidio</v>
      </c>
      <c r="M332" t="str">
        <f>+IFERROR(VLOOKUP(Femicidios!Z330,tablas!$AN$4:$AO$22,2,0),"Sin Información")</f>
        <v>Sin Información</v>
      </c>
      <c r="N332" t="str">
        <f>+IFERROR(VLOOKUP(Femicidios!AB330,tablas!$AQ$4:$AR$28,2,0),"Sin Información")</f>
        <v>No Informada</v>
      </c>
      <c r="O332" t="str">
        <f>+IFERROR(VLOOKUP(Femicidios!AD330,tablas!$AX$4:$AY$42,2,0),"Sin Información")</f>
        <v>Sin Información</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Magaly Parra Guzmán</v>
      </c>
      <c r="B341" t="str">
        <f>+IFERROR(VLOOKUP(Femicidios!I339,tablas!$D$4:$E$19,2,0),"No Informada")</f>
        <v>Chilena</v>
      </c>
      <c r="C341" t="str">
        <f>+IFERROR(VLOOKUP(Femicidios!J339,tablas!$G$4:$H$141,2,0),"No Informada")</f>
        <v>Asesora del Hogar</v>
      </c>
      <c r="D341" t="str">
        <f>+IFERROR(VLOOKUP(Femicidios!L339,tablas!$J$4:$K$11,2,0),"Sin Información")</f>
        <v>NO</v>
      </c>
      <c r="E341" t="str">
        <f>+IFERROR(VLOOKUP(Femicidios!M339,tablas!$M$4:$N$52,2,0),"Sin Información")</f>
        <v>Ex Pareja</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SI</v>
      </c>
      <c r="J341" t="str">
        <f>+IFERROR(VLOOKUP(Femicidios!T339,tablas!$AB$4:$AC$8,2,0),"No Informado")</f>
        <v>No Informado</v>
      </c>
      <c r="K341" t="str">
        <f>+IFERROR(VLOOKUP(Femicidios!W339,tablas!$AE$4:$AF$9,2,0),"No Informado")</f>
        <v>SI</v>
      </c>
      <c r="L341" t="str">
        <f>+IFERROR(VLOOKUP(Femicidios!X339,tablas!$AH$4:$AI$33,2,0),"No Informada")</f>
        <v>Femicidio</v>
      </c>
      <c r="M341" t="str">
        <f>+IFERROR(VLOOKUP(Femicidios!Z339,tablas!$AN$4:$AO$22,2,0),"Sin Información")</f>
        <v>Sobreseída</v>
      </c>
      <c r="N341" t="str">
        <f>+IFERROR(VLOOKUP(Femicidios!AB339,tablas!$AQ$4:$AR$28,2,0),"Sin Información")</f>
        <v>Deceso</v>
      </c>
      <c r="O341" t="str">
        <f>+IFERROR(VLOOKUP(Femicidios!AD339,tablas!$AX$4:$AY$42,2,0),"Sin Información")</f>
        <v>Sin Información</v>
      </c>
    </row>
    <row r="342" spans="1:15" x14ac:dyDescent="0.25">
      <c r="A342" t="str">
        <f>+Femicidios!G340</f>
        <v>Magdalena De Las Mercedes Moraga Peñaloza</v>
      </c>
      <c r="B342" t="str">
        <f>+IFERROR(VLOOKUP(Femicidios!I340,tablas!$D$4:$E$19,2,0),"No Informada")</f>
        <v>No Informada</v>
      </c>
      <c r="C342" t="str">
        <f>+IFERROR(VLOOKUP(Femicidios!J340,tablas!$G$4:$H$141,2,0),"No Informada")</f>
        <v>No Informada</v>
      </c>
      <c r="D342" t="str">
        <f>+IFERROR(VLOOKUP(Femicidios!L340,tablas!$J$4:$K$11,2,0),"Sin Información")</f>
        <v>Sin Información</v>
      </c>
      <c r="E342" t="str">
        <f>+IFERROR(VLOOKUP(Femicidios!M340,tablas!$M$4:$N$52,2,0),"Sin Información")</f>
        <v>Cónyuge</v>
      </c>
      <c r="F342" t="str">
        <f>+IFERROR(VLOOKUP(Femicidios!N340,tablas!$P$4:$Q$23,2,0),"No Informado")</f>
        <v>Femicidio Íntimo</v>
      </c>
      <c r="G342" t="str">
        <f>+IFERROR(VLOOKUP(Femicidios!Q340,tablas!$S$4:$T$21,2,0),"No Informada")</f>
        <v>No Informada</v>
      </c>
      <c r="H342" t="str">
        <f>+IFERROR(VLOOKUP(Femicidios!R340,tablas!$V$4:$W$123,2,0),"No Informado")</f>
        <v>No Informado</v>
      </c>
      <c r="I342" t="str">
        <f>+IFERROR(VLOOKUP(Femicidios!S340,tablas!$Y$4:$Z$9,2,0),"No Informado")</f>
        <v>No Informado</v>
      </c>
      <c r="J342" t="str">
        <f>+IFERROR(VLOOKUP(Femicidios!T340,tablas!$AB$4:$AC$8,2,0),"No Informado")</f>
        <v>No Informado</v>
      </c>
      <c r="K342" t="str">
        <f>+IFERROR(VLOOKUP(Femicidios!W340,tablas!$AE$4:$AF$9,2,0),"No Informado")</f>
        <v>No Informado</v>
      </c>
      <c r="L342" t="str">
        <f>+IFERROR(VLOOKUP(Femicidios!X340,tablas!$AH$4:$AI$33,2,0),"No Informada")</f>
        <v>Parricidio</v>
      </c>
      <c r="M342" t="str">
        <f>+IFERROR(VLOOKUP(Femicidios!Z340,tablas!$AN$4:$AO$22,2,0),"Sin Información")</f>
        <v>Sin Información</v>
      </c>
      <c r="N342" t="str">
        <f>+IFERROR(VLOOKUP(Femicidios!AB340,tablas!$AQ$4:$AR$28,2,0),"Sin Información")</f>
        <v>No Informada</v>
      </c>
      <c r="O342" t="str">
        <f>+IFERROR(VLOOKUP(Femicidios!AD340,tablas!$AX$4:$AY$42,2,0),"Sin Información")</f>
        <v>Sin Información</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Marcela Acevedo García</v>
      </c>
      <c r="B347" t="str">
        <f>+IFERROR(VLOOKUP(Femicidios!I345,tablas!$D$4:$E$19,2,0),"No Informada")</f>
        <v>Chilena</v>
      </c>
      <c r="C347" t="str">
        <f>+IFERROR(VLOOKUP(Femicidios!J345,tablas!$G$4:$H$141,2,0),"No Informada")</f>
        <v>No Informada</v>
      </c>
      <c r="D347" t="str">
        <f>+IFERROR(VLOOKUP(Femicidios!L345,tablas!$J$4:$K$11,2,0),"Sin Información")</f>
        <v>NO</v>
      </c>
      <c r="E347" t="str">
        <f>+IFERROR(VLOOKUP(Femicidios!M345,tablas!$M$4:$N$52,2,0),"Sin Información")</f>
        <v>Ex Cónguye</v>
      </c>
      <c r="F347" t="str">
        <f>+IFERROR(VLOOKUP(Femicidios!N345,tablas!$P$4:$Q$23,2,0),"No Informado")</f>
        <v>Femicidio Íntimo</v>
      </c>
      <c r="G347" t="str">
        <f>+IFERROR(VLOOKUP(Femicidios!Q345,tablas!$S$4:$T$21,2,0),"No Informada")</f>
        <v>Chilena</v>
      </c>
      <c r="H347" t="str">
        <f>+IFERROR(VLOOKUP(Femicidios!R345,tablas!$V$4:$W$123,2,0),"No Informado")</f>
        <v>No Informado</v>
      </c>
      <c r="I347" t="str">
        <f>+IFERROR(VLOOKUP(Femicidios!S345,tablas!$Y$4:$Z$9,2,0),"No Informado")</f>
        <v>NO</v>
      </c>
      <c r="J347" t="str">
        <f>+IFERROR(VLOOKUP(Femicidios!T345,tablas!$AB$4:$AC$8,2,0),"No Informado")</f>
        <v>NO</v>
      </c>
      <c r="K347" t="str">
        <f>+IFERROR(VLOOKUP(Femicidios!W345,tablas!$AE$4:$AF$9,2,0),"No Informado")</f>
        <v>SI</v>
      </c>
      <c r="L347" t="str">
        <f>+IFERROR(VLOOKUP(Femicidios!X345,tablas!$AH$4:$AI$33,2,0),"No Informada")</f>
        <v>No Informado</v>
      </c>
      <c r="M347" t="str">
        <f>+IFERROR(VLOOKUP(Femicidios!Z345,tablas!$AN$4:$AO$22,2,0),"Sin Información")</f>
        <v>Sin Información</v>
      </c>
      <c r="N347" t="str">
        <f>+IFERROR(VLOOKUP(Femicidios!AB345,tablas!$AQ$4:$AR$28,2,0),"Sin Información")</f>
        <v>No Informada</v>
      </c>
      <c r="O347" t="str">
        <f>+IFERROR(VLOOKUP(Femicidios!AD345,tablas!$AX$4:$AY$42,2,0),"Sin Información")</f>
        <v>Sin Información</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Maria Avalos Manqui</v>
      </c>
      <c r="B358" t="str">
        <f>+IFERROR(VLOOKUP(Femicidios!I356,tablas!$D$4:$E$19,2,0),"No Informada")</f>
        <v>No Informada</v>
      </c>
      <c r="C358" t="str">
        <f>+IFERROR(VLOOKUP(Femicidios!J356,tablas!$G$4:$H$141,2,0),"No Informada")</f>
        <v>No Informada</v>
      </c>
      <c r="D358" t="str">
        <f>+IFERROR(VLOOKUP(Femicidios!L356,tablas!$J$4:$K$11,2,0),"Sin Información")</f>
        <v>Sin Información</v>
      </c>
      <c r="E358" t="str">
        <f>+IFERROR(VLOOKUP(Femicidios!M356,tablas!$M$4:$N$52,2,0),"Sin Información")</f>
        <v>ex Conviviente</v>
      </c>
      <c r="F358" t="str">
        <f>+IFERROR(VLOOKUP(Femicidios!N356,tablas!$P$4:$Q$23,2,0),"No Informado")</f>
        <v>Femicidio Íntimo</v>
      </c>
      <c r="G358" t="str">
        <f>+IFERROR(VLOOKUP(Femicidios!Q356,tablas!$S$4:$T$21,2,0),"No Informada")</f>
        <v>No Informada</v>
      </c>
      <c r="H358" t="str">
        <f>+IFERROR(VLOOKUP(Femicidios!R356,tablas!$V$4:$W$123,2,0),"No Informado")</f>
        <v>No Informado</v>
      </c>
      <c r="I358" t="str">
        <f>+IFERROR(VLOOKUP(Femicidios!S356,tablas!$Y$4:$Z$9,2,0),"No Informado")</f>
        <v>No Informado</v>
      </c>
      <c r="J358" t="str">
        <f>+IFERROR(VLOOKUP(Femicidios!T356,tablas!$AB$4:$AC$8,2,0),"No Informado")</f>
        <v>No Informado</v>
      </c>
      <c r="K358" t="str">
        <f>+IFERROR(VLOOKUP(Femicidios!W356,tablas!$AE$4:$AF$9,2,0),"No Informado")</f>
        <v>No Informado</v>
      </c>
      <c r="L358" t="str">
        <f>+IFERROR(VLOOKUP(Femicidios!X356,tablas!$AH$4:$AI$33,2,0),"No Informada")</f>
        <v>Homicidio</v>
      </c>
      <c r="M358" t="str">
        <f>+IFERROR(VLOOKUP(Femicidios!Z356,tablas!$AN$4:$AO$22,2,0),"Sin Información")</f>
        <v>Sin Información</v>
      </c>
      <c r="N358" t="str">
        <f>+IFERROR(VLOOKUP(Femicidios!AB356,tablas!$AQ$4:$AR$28,2,0),"Sin Información")</f>
        <v>No Informada</v>
      </c>
      <c r="O358" t="str">
        <f>+IFERROR(VLOOKUP(Femicidios!AD356,tablas!$AX$4:$AY$42,2,0),"Sin Información")</f>
        <v>Sin Información</v>
      </c>
    </row>
    <row r="359" spans="1:15" x14ac:dyDescent="0.25">
      <c r="A359" t="str">
        <f>+Femicidios!G357</f>
        <v>María Basoalto Peralta</v>
      </c>
      <c r="B359" t="str">
        <f>+IFERROR(VLOOKUP(Femicidios!I357,tablas!$D$4:$E$19,2,0),"No Informada")</f>
        <v>No Informada</v>
      </c>
      <c r="C359" t="str">
        <f>+IFERROR(VLOOKUP(Femicidios!J357,tablas!$G$4:$H$141,2,0),"No Informada")</f>
        <v>No Informada</v>
      </c>
      <c r="D359" t="str">
        <f>+IFERROR(VLOOKUP(Femicidios!L357,tablas!$J$4:$K$11,2,0),"Sin Información")</f>
        <v>Sin Información</v>
      </c>
      <c r="E359" t="str">
        <f>+IFERROR(VLOOKUP(Femicidios!M357,tablas!$M$4:$N$52,2,0),"Sin Información")</f>
        <v>Conviviente</v>
      </c>
      <c r="F359" t="str">
        <f>+IFERROR(VLOOKUP(Femicidios!N357,tablas!$P$4:$Q$23,2,0),"No Informado")</f>
        <v>Femicidio Íntimo</v>
      </c>
      <c r="G359" t="str">
        <f>+IFERROR(VLOOKUP(Femicidios!Q357,tablas!$S$4:$T$21,2,0),"No Informada")</f>
        <v>No Informada</v>
      </c>
      <c r="H359" t="str">
        <f>+IFERROR(VLOOKUP(Femicidios!R357,tablas!$V$4:$W$123,2,0),"No Informado")</f>
        <v>No Informado</v>
      </c>
      <c r="I359" t="str">
        <f>+IFERROR(VLOOKUP(Femicidios!S357,tablas!$Y$4:$Z$9,2,0),"No Informado")</f>
        <v>No Informado</v>
      </c>
      <c r="J359" t="str">
        <f>+IFERROR(VLOOKUP(Femicidios!T357,tablas!$AB$4:$AC$8,2,0),"No Informado")</f>
        <v>No Informado</v>
      </c>
      <c r="K359" t="str">
        <f>+IFERROR(VLOOKUP(Femicidios!W357,tablas!$AE$4:$AF$9,2,0),"No Informado")</f>
        <v>SI</v>
      </c>
      <c r="L359" t="str">
        <f>+IFERROR(VLOOKUP(Femicidios!X357,tablas!$AH$4:$AI$33,2,0),"No Informada")</f>
        <v>Femicidio</v>
      </c>
      <c r="M359" t="str">
        <f>+IFERROR(VLOOKUP(Femicidios!Z357,tablas!$AN$4:$AO$22,2,0),"Sin Información")</f>
        <v>Sin Información</v>
      </c>
      <c r="N359" t="str">
        <f>+IFERROR(VLOOKUP(Femicidios!AB357,tablas!$AQ$4:$AR$28,2,0),"Sin Información")</f>
        <v>No Informada</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María Edita Nilo Henríquez</v>
      </c>
      <c r="B365" t="str">
        <f>+IFERROR(VLOOKUP(Femicidios!I363,tablas!$D$4:$E$19,2,0),"No Informada")</f>
        <v>Chilena</v>
      </c>
      <c r="C365" t="str">
        <f>+IFERROR(VLOOKUP(Femicidios!J363,tablas!$G$4:$H$141,2,0),"No Informada")</f>
        <v>Cuidado Adulto Mayor</v>
      </c>
      <c r="D365" t="str">
        <f>+IFERROR(VLOOKUP(Femicidios!L363,tablas!$J$4:$K$11,2,0),"Sin Información")</f>
        <v>NO</v>
      </c>
      <c r="E365" t="str">
        <f>+IFERROR(VLOOKUP(Femicidios!M363,tablas!$M$4:$N$52,2,0),"Sin Información")</f>
        <v>Conviviente</v>
      </c>
      <c r="F365" t="str">
        <f>+IFERROR(VLOOKUP(Femicidios!N363,tablas!$P$4:$Q$23,2,0),"No Informado")</f>
        <v>Femicidio Íntimo</v>
      </c>
      <c r="G365" t="str">
        <f>+IFERROR(VLOOKUP(Femicidios!Q363,tablas!$S$4:$T$21,2,0),"No Informada")</f>
        <v>Chilena</v>
      </c>
      <c r="H365" t="str">
        <f>+IFERROR(VLOOKUP(Femicidios!R363,tablas!$V$4:$W$123,2,0),"No Informado")</f>
        <v>Jardinero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15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María Elizabeth Lorca Mateluna</v>
      </c>
      <c r="B371" t="str">
        <f>+IFERROR(VLOOKUP(Femicidios!I369,tablas!$D$4:$E$19,2,0),"No Informada")</f>
        <v>No Informada</v>
      </c>
      <c r="C371" t="str">
        <f>+IFERROR(VLOOKUP(Femicidios!J369,tablas!$G$4:$H$141,2,0),"No Informada")</f>
        <v>No Informada</v>
      </c>
      <c r="D371" t="str">
        <f>+IFERROR(VLOOKUP(Femicidios!L369,tablas!$J$4:$K$11,2,0),"Sin Información")</f>
        <v>Sin Información</v>
      </c>
      <c r="E371" t="str">
        <f>+IFERROR(VLOOKUP(Femicidios!M369,tablas!$M$4:$N$52,2,0),"Sin Información")</f>
        <v>Cónyuge</v>
      </c>
      <c r="F371" t="str">
        <f>+IFERROR(VLOOKUP(Femicidios!N369,tablas!$P$4:$Q$23,2,0),"No Informado")</f>
        <v>Femicidio Íntimo</v>
      </c>
      <c r="G371" t="str">
        <f>+IFERROR(VLOOKUP(Femicidios!Q369,tablas!$S$4:$T$21,2,0),"No Informada")</f>
        <v>No Informada</v>
      </c>
      <c r="H371" t="str">
        <f>+IFERROR(VLOOKUP(Femicidios!R369,tablas!$V$4:$W$123,2,0),"No Informado")</f>
        <v>Empresario</v>
      </c>
      <c r="I371" t="str">
        <f>+IFERROR(VLOOKUP(Femicidios!S369,tablas!$Y$4:$Z$9,2,0),"No Informado")</f>
        <v>SI</v>
      </c>
      <c r="J371" t="str">
        <f>+IFERROR(VLOOKUP(Femicidios!T369,tablas!$AB$4:$AC$8,2,0),"No Informado")</f>
        <v>No Informado</v>
      </c>
      <c r="K371" t="str">
        <f>+IFERROR(VLOOKUP(Femicidios!W369,tablas!$AE$4:$AF$9,2,0),"No Informado")</f>
        <v>No Informado</v>
      </c>
      <c r="L371" t="str">
        <f>+IFERROR(VLOOKUP(Femicidios!X369,tablas!$AH$4:$AI$33,2,0),"No Informada")</f>
        <v>Parricidio</v>
      </c>
      <c r="M371" t="str">
        <f>+IFERROR(VLOOKUP(Femicidios!Z369,tablas!$AN$4:$AO$22,2,0),"Sin Información")</f>
        <v>Sin Información</v>
      </c>
      <c r="N371" t="str">
        <f>+IFERROR(VLOOKUP(Femicidios!AB369,tablas!$AQ$4:$AR$28,2,0),"Sin Información")</f>
        <v>No Informada</v>
      </c>
      <c r="O371" t="str">
        <f>+IFERROR(VLOOKUP(Femicidios!AD369,tablas!$AX$4:$AY$42,2,0),"Sin Información")</f>
        <v>Sin Información</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María Graciela García</v>
      </c>
      <c r="B376" t="str">
        <f>+IFERROR(VLOOKUP(Femicidios!I374,tablas!$D$4:$E$19,2,0),"No Informada")</f>
        <v>No Informada</v>
      </c>
      <c r="C376" t="str">
        <f>+IFERROR(VLOOKUP(Femicidios!J374,tablas!$G$4:$H$141,2,0),"No Informada")</f>
        <v>No Informada</v>
      </c>
      <c r="D376" t="str">
        <f>+IFERROR(VLOOKUP(Femicidios!L374,tablas!$J$4:$K$11,2,0),"Sin Información")</f>
        <v>Sin Información</v>
      </c>
      <c r="E376" t="str">
        <f>+IFERROR(VLOOKUP(Femicidios!M374,tablas!$M$4:$N$52,2,0),"Sin Información")</f>
        <v>Cónyuge</v>
      </c>
      <c r="F376" t="str">
        <f>+IFERROR(VLOOKUP(Femicidios!N374,tablas!$P$4:$Q$23,2,0),"No Informado")</f>
        <v>Femicidio Íntimo</v>
      </c>
      <c r="G376" t="str">
        <f>+IFERROR(VLOOKUP(Femicidios!Q374,tablas!$S$4:$T$21,2,0),"No Informada")</f>
        <v>No Informada</v>
      </c>
      <c r="H376" t="str">
        <f>+IFERROR(VLOOKUP(Femicidios!R374,tablas!$V$4:$W$123,2,0),"No Informado")</f>
        <v>Jubilado</v>
      </c>
      <c r="I376" t="str">
        <f>+IFERROR(VLOOKUP(Femicidios!S374,tablas!$Y$4:$Z$9,2,0),"No Informado")</f>
        <v>No Informado</v>
      </c>
      <c r="J376" t="str">
        <f>+IFERROR(VLOOKUP(Femicidios!T374,tablas!$AB$4:$AC$8,2,0),"No Informado")</f>
        <v>No Informado</v>
      </c>
      <c r="K376" t="str">
        <f>+IFERROR(VLOOKUP(Femicidios!W374,tablas!$AE$4:$AF$9,2,0),"No Informado")</f>
        <v>SI</v>
      </c>
      <c r="L376" t="str">
        <f>+IFERROR(VLOOKUP(Femicidios!X374,tablas!$AH$4:$AI$33,2,0),"No Informada")</f>
        <v>Femicidio - Parricidio</v>
      </c>
      <c r="M376" t="str">
        <f>+IFERROR(VLOOKUP(Femicidios!Z374,tablas!$AN$4:$AO$22,2,0),"Sin Información")</f>
        <v>Sin Información</v>
      </c>
      <c r="N376" t="str">
        <f>+IFERROR(VLOOKUP(Femicidios!AB374,tablas!$AQ$4:$AR$28,2,0),"Sin Información")</f>
        <v>No Informada</v>
      </c>
      <c r="O376" t="str">
        <f>+IFERROR(VLOOKUP(Femicidios!AD374,tablas!$AX$4:$AY$42,2,0),"Sin Información")</f>
        <v>Sin Información</v>
      </c>
    </row>
    <row r="377" spans="1:15" x14ac:dyDescent="0.25">
      <c r="A377" t="str">
        <f>+Femicidios!G375</f>
        <v>María Graciela Vidal</v>
      </c>
      <c r="B377" t="str">
        <f>+IFERROR(VLOOKUP(Femicidios!I375,tablas!$D$4:$E$19,2,0),"No Informada")</f>
        <v>No Informada</v>
      </c>
      <c r="C377" t="str">
        <f>+IFERROR(VLOOKUP(Femicidios!J375,tablas!$G$4:$H$141,2,0),"No Informada")</f>
        <v>No Informada</v>
      </c>
      <c r="D377" t="str">
        <f>+IFERROR(VLOOKUP(Femicidios!L375,tablas!$J$4:$K$11,2,0),"Sin Información")</f>
        <v>Sin Información</v>
      </c>
      <c r="E377" t="str">
        <f>+IFERROR(VLOOKUP(Femicidios!M375,tablas!$M$4:$N$52,2,0),"Sin Información")</f>
        <v>Cónyuge</v>
      </c>
      <c r="F377" t="str">
        <f>+IFERROR(VLOOKUP(Femicidios!N375,tablas!$P$4:$Q$23,2,0),"No Informado")</f>
        <v>Femicidio Íntimo</v>
      </c>
      <c r="G377" t="str">
        <f>+IFERROR(VLOOKUP(Femicidios!Q375,tablas!$S$4:$T$21,2,0),"No Informada")</f>
        <v>No Informada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No Informado</v>
      </c>
      <c r="M377" t="str">
        <f>+IFERROR(VLOOKUP(Femicidios!Z375,tablas!$AN$4:$AO$22,2,0),"Sin Información")</f>
        <v>Detenido</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María Isabel Pavez Zamora</v>
      </c>
      <c r="B382" t="str">
        <f>+IFERROR(VLOOKUP(Femicidios!I380,tablas!$D$4:$E$19,2,0),"No Informada")</f>
        <v>Chilena</v>
      </c>
      <c r="C382" t="str">
        <f>+IFERROR(VLOOKUP(Femicidios!J380,tablas!$G$4:$H$141,2,0),"No Informada")</f>
        <v>Estudiante</v>
      </c>
      <c r="D382" t="str">
        <f>+IFERROR(VLOOKUP(Femicidios!L380,tablas!$J$4:$K$11,2,0),"Sin Información")</f>
        <v>Sin Información</v>
      </c>
      <c r="E382" t="str">
        <f>+IFERROR(VLOOKUP(Femicidios!M380,tablas!$M$4:$N$52,2,0),"Sin Información")</f>
        <v>Ex Pareja</v>
      </c>
      <c r="F382" t="str">
        <f>+IFERROR(VLOOKUP(Femicidios!N380,tablas!$P$4:$Q$23,2,0),"No Informado")</f>
        <v>Femicidio Íntimo</v>
      </c>
      <c r="G382" t="str">
        <f>+IFERROR(VLOOKUP(Femicidios!Q380,tablas!$S$4:$T$21,2,0),"No Informada")</f>
        <v>Mexicana</v>
      </c>
      <c r="H382" t="str">
        <f>+IFERROR(VLOOKUP(Femicidios!R380,tablas!$V$4:$W$123,2,0),"No Informado")</f>
        <v>No Informado</v>
      </c>
      <c r="I382" t="str">
        <f>+IFERROR(VLOOKUP(Femicidios!S380,tablas!$Y$4:$Z$9,2,0),"No Informado")</f>
        <v>NO</v>
      </c>
      <c r="J382" t="str">
        <f>+IFERROR(VLOOKUP(Femicidios!T380,tablas!$AB$4:$AC$8,2,0),"No Informado")</f>
        <v>No Informado</v>
      </c>
      <c r="K382" t="str">
        <f>+IFERROR(VLOOKUP(Femicidios!W380,tablas!$AE$4:$AF$9,2,0),"No Informado")</f>
        <v>No Informado</v>
      </c>
      <c r="L382" t="str">
        <f>+IFERROR(VLOOKUP(Femicidios!X380,tablas!$AH$4:$AI$33,2,0),"No Informada")</f>
        <v>Femicidio Íntimo</v>
      </c>
      <c r="M382" t="str">
        <f>+IFERROR(VLOOKUP(Femicidios!Z380,tablas!$AN$4:$AO$22,2,0),"Sin Información")</f>
        <v>Prófugo</v>
      </c>
      <c r="N382" t="str">
        <f>+IFERROR(VLOOKUP(Femicidios!AB380,tablas!$AQ$4:$AR$28,2,0),"Sin Información")</f>
        <v>Orden de Detención</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María José Hurtado Ortiz</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Cónguye</v>
      </c>
      <c r="F384" t="str">
        <f>+IFERROR(VLOOKUP(Femicidios!N382,tablas!$P$4:$Q$23,2,0),"No Informado")</f>
        <v>Femicidio Íntimo</v>
      </c>
      <c r="G384" t="str">
        <f>+IFERROR(VLOOKUP(Femicidios!Q382,tablas!$S$4:$T$21,2,0),"No Informada")</f>
        <v>Chilena</v>
      </c>
      <c r="H384" t="str">
        <f>+IFERROR(VLOOKUP(Femicidios!R382,tablas!$V$4:$W$123,2,0),"No Informado")</f>
        <v>No Informado</v>
      </c>
      <c r="I384" t="str">
        <f>+IFERROR(VLOOKUP(Femicidios!S382,tablas!$Y$4:$Z$9,2,0),"No Informado")</f>
        <v>SI</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Sobreseída</v>
      </c>
      <c r="N384" t="str">
        <f>+IFERROR(VLOOKUP(Femicidios!AB382,tablas!$AQ$4:$AR$28,2,0),"Sin Información")</f>
        <v>Deceso</v>
      </c>
      <c r="O384" t="str">
        <f>+IFERROR(VLOOKUP(Femicidios!AD382,tablas!$AX$4:$AY$42,2,0),"Sin Información")</f>
        <v>Sin Información</v>
      </c>
    </row>
    <row r="385" spans="1:15" x14ac:dyDescent="0.25">
      <c r="A385" t="str">
        <f>+Femicidios!G383</f>
        <v>María José Ortiz Salinas</v>
      </c>
      <c r="B385" t="str">
        <f>+IFERROR(VLOOKUP(Femicidios!I383,tablas!$D$4:$E$19,2,0),"No Informada")</f>
        <v>No Informada</v>
      </c>
      <c r="C385" t="str">
        <f>+IFERROR(VLOOKUP(Femicidios!J383,tablas!$G$4:$H$141,2,0),"No Informada")</f>
        <v>No Informada</v>
      </c>
      <c r="D385" t="str">
        <f>+IFERROR(VLOOKUP(Femicidios!L383,tablas!$J$4:$K$11,2,0),"Sin Información")</f>
        <v>Sin Información</v>
      </c>
      <c r="E385" t="str">
        <f>+IFERROR(VLOOKUP(Femicidios!M383,tablas!$M$4:$N$52,2,0),"Sin Información")</f>
        <v>Pololo</v>
      </c>
      <c r="F385" t="str">
        <f>+IFERROR(VLOOKUP(Femicidios!N383,tablas!$P$4:$Q$23,2,0),"No Informado")</f>
        <v>Femicidio Íntimo</v>
      </c>
      <c r="G385" t="str">
        <f>+IFERROR(VLOOKUP(Femicidios!Q383,tablas!$S$4:$T$21,2,0),"No Informada")</f>
        <v>No Informada</v>
      </c>
      <c r="H385" t="str">
        <f>+IFERROR(VLOOKUP(Femicidios!R383,tablas!$V$4:$W$123,2,0),"No Informado")</f>
        <v>No Informado</v>
      </c>
      <c r="I385" t="str">
        <f>+IFERROR(VLOOKUP(Femicidios!S383,tablas!$Y$4:$Z$9,2,0),"No Informado")</f>
        <v>No Informado</v>
      </c>
      <c r="J385" t="str">
        <f>+IFERROR(VLOOKUP(Femicidios!T383,tablas!$AB$4:$AC$8,2,0),"No Informado")</f>
        <v>No Informado</v>
      </c>
      <c r="K385" t="str">
        <f>+IFERROR(VLOOKUP(Femicidios!W383,tablas!$AE$4:$AF$9,2,0),"No Informado")</f>
        <v>No Informado</v>
      </c>
      <c r="L385" t="str">
        <f>+IFERROR(VLOOKUP(Femicidios!X383,tablas!$AH$4:$AI$33,2,0),"No Informada")</f>
        <v>Femicidio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María Julissa Sánchez Cotrina</v>
      </c>
      <c r="B387" t="str">
        <f>+IFERROR(VLOOKUP(Femicidios!I385,tablas!$D$4:$E$19,2,0),"No Informada")</f>
        <v>Peruana</v>
      </c>
      <c r="C387" t="str">
        <f>+IFERROR(VLOOKUP(Femicidios!J385,tablas!$G$4:$H$141,2,0),"No Informada")</f>
        <v>No Informada</v>
      </c>
      <c r="D387" t="str">
        <f>+IFERROR(VLOOKUP(Femicidios!L385,tablas!$J$4:$K$11,2,0),"Sin Información")</f>
        <v>NO</v>
      </c>
      <c r="E387" t="str">
        <f>+IFERROR(VLOOKUP(Femicidios!M385,tablas!$M$4:$N$52,2,0),"Sin Información")</f>
        <v>Conviviente</v>
      </c>
      <c r="F387" t="str">
        <f>+IFERROR(VLOOKUP(Femicidios!N385,tablas!$P$4:$Q$23,2,0),"No Informado")</f>
        <v>Femicidio Íntimo</v>
      </c>
      <c r="G387" t="str">
        <f>+IFERROR(VLOOKUP(Femicidios!Q385,tablas!$S$4:$T$21,2,0),"No Informada")</f>
        <v>Peruana</v>
      </c>
      <c r="H387" t="str">
        <f>+IFERROR(VLOOKUP(Femicidios!R385,tablas!$V$4:$W$123,2,0),"No Informado")</f>
        <v>Lavador Autos</v>
      </c>
      <c r="I387" t="str">
        <f>+IFERROR(VLOOKUP(Femicidios!S385,tablas!$Y$4:$Z$9,2,0),"No Informado")</f>
        <v>NO</v>
      </c>
      <c r="J387" t="str">
        <f>+IFERROR(VLOOKUP(Femicidios!T385,tablas!$AB$4:$AC$8,2,0),"No Informado")</f>
        <v>SI</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María Sebastiana Fernandez Cort</v>
      </c>
      <c r="B400" t="str">
        <f>+IFERROR(VLOOKUP(Femicidios!I398,tablas!$D$4:$E$19,2,0),"No Informada")</f>
        <v>Chilena</v>
      </c>
      <c r="C400" t="str">
        <f>+IFERROR(VLOOKUP(Femicidios!J398,tablas!$G$4:$H$141,2,0),"No Informada")</f>
        <v>No Informada</v>
      </c>
      <c r="D400" t="str">
        <f>+IFERROR(VLOOKUP(Femicidios!L398,tablas!$J$4:$K$11,2,0),"Sin Información")</f>
        <v>NO</v>
      </c>
      <c r="E400" t="str">
        <f>+IFERROR(VLOOKUP(Femicidios!M398,tablas!$M$4:$N$52,2,0),"Sin Información")</f>
        <v>Cónyuge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NO</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Sin Información</v>
      </c>
      <c r="N400" t="str">
        <f>+IFERROR(VLOOKUP(Femicidios!AB398,tablas!$AQ$4:$AR$28,2,0),"Sin Información")</f>
        <v>No Informada</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María Teresa Sepúlveda Smith</v>
      </c>
      <c r="B402" t="str">
        <f>+IFERROR(VLOOKUP(Femicidios!I400,tablas!$D$4:$E$19,2,0),"No Informada")</f>
        <v>Chilena</v>
      </c>
      <c r="C402" t="str">
        <f>+IFERROR(VLOOKUP(Femicidios!J400,tablas!$G$4:$H$141,2,0),"No Informada")</f>
        <v>No Informada</v>
      </c>
      <c r="D402" t="str">
        <f>+IFERROR(VLOOKUP(Femicidios!L400,tablas!$J$4:$K$11,2,0),"Sin Información")</f>
        <v>Sin Información</v>
      </c>
      <c r="E402" t="str">
        <f>+IFERROR(VLOOKUP(Femicidios!M400,tablas!$M$4:$N$52,2,0),"Sin Información")</f>
        <v>Cónyuge</v>
      </c>
      <c r="F402" t="str">
        <f>+IFERROR(VLOOKUP(Femicidios!N400,tablas!$P$4:$Q$23,2,0),"No Informado")</f>
        <v>Femicidio Íntimo</v>
      </c>
      <c r="G402" t="str">
        <f>+IFERROR(VLOOKUP(Femicidios!Q400,tablas!$S$4:$T$21,2,0),"No Informada")</f>
        <v>Chilena</v>
      </c>
      <c r="H402" t="str">
        <f>+IFERROR(VLOOKUP(Femicidios!R400,tablas!$V$4:$W$123,2,0),"No Informado")</f>
        <v>No Informado</v>
      </c>
      <c r="I402" t="str">
        <f>+IFERROR(VLOOKUP(Femicidios!S400,tablas!$Y$4:$Z$9,2,0),"No Informado")</f>
        <v>SI</v>
      </c>
      <c r="J402" t="str">
        <f>+IFERROR(VLOOKUP(Femicidios!T400,tablas!$AB$4:$AC$8,2,0),"No Informado")</f>
        <v>No Informado</v>
      </c>
      <c r="K402" t="str">
        <f>+IFERROR(VLOOKUP(Femicidios!W400,tablas!$AE$4:$AF$9,2,0),"No Informado")</f>
        <v>SI</v>
      </c>
      <c r="L402" t="str">
        <f>+IFERROR(VLOOKUP(Femicidios!X400,tablas!$AH$4:$AI$33,2,0),"No Informada")</f>
        <v>Femicidio Íntimo</v>
      </c>
      <c r="M402" t="str">
        <f>+IFERROR(VLOOKUP(Femicidios!Z400,tablas!$AN$4:$AO$22,2,0),"Sin Información")</f>
        <v>Autor se suicidó</v>
      </c>
      <c r="N402" t="str">
        <f>+IFERROR(VLOOKUP(Femicidios!AB400,tablas!$AQ$4:$AR$28,2,0),"Sin Información")</f>
        <v>No Informada</v>
      </c>
      <c r="O402" t="str">
        <f>+IFERROR(VLOOKUP(Femicidios!AD400,tablas!$AX$4:$AY$42,2,0),"Sin Información")</f>
        <v>Sin Información</v>
      </c>
    </row>
    <row r="403" spans="1:15" x14ac:dyDescent="0.25">
      <c r="A403" t="str">
        <f>+Femicidios!G401</f>
        <v>Mariana Ariela Milla Nuñez</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Ex Cónguye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NO</v>
      </c>
      <c r="J403" t="str">
        <f>+IFERROR(VLOOKUP(Femicidios!T401,tablas!$AB$4:$AC$8,2,0),"No Informado")</f>
        <v>No Informado</v>
      </c>
      <c r="K403" t="str">
        <f>+IFERROR(VLOOKUP(Femicidios!W401,tablas!$AE$4:$AF$9,2,0),"No Informado")</f>
        <v>SI</v>
      </c>
      <c r="L403" t="str">
        <f>+IFERROR(VLOOKUP(Femicidios!X401,tablas!$AH$4:$AI$33,2,0),"No Informada")</f>
        <v>Femicidio Íntimo</v>
      </c>
      <c r="M403" t="str">
        <f>+IFERROR(VLOOKUP(Femicidios!Z401,tablas!$AN$4:$AO$22,2,0),"Sin Información")</f>
        <v>En curso</v>
      </c>
      <c r="N403" t="str">
        <f>+IFERROR(VLOOKUP(Femicidios!AB401,tablas!$AQ$4:$AR$28,2,0),"Sin Información")</f>
        <v>Prisión preventiva</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Maribel del Carmen Gormaz Ibacache</v>
      </c>
      <c r="B405" t="str">
        <f>+IFERROR(VLOOKUP(Femicidios!I403,tablas!$D$4:$E$19,2,0),"No Informada")</f>
        <v>Chilena</v>
      </c>
      <c r="C405" t="str">
        <f>+IFERROR(VLOOKUP(Femicidios!J403,tablas!$G$4:$H$141,2,0),"No Informada")</f>
        <v>Dueña de Casa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Chilena</v>
      </c>
      <c r="H405" t="str">
        <f>+IFERROR(VLOOKUP(Femicidios!R403,tablas!$V$4:$W$123,2,0),"No Informado")</f>
        <v>Comerciante</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15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Maritza Pávez Peña</v>
      </c>
      <c r="B423" t="str">
        <f>+IFERROR(VLOOKUP(Femicidios!I421,tablas!$D$4:$E$19,2,0),"No Informada")</f>
        <v>No Informada</v>
      </c>
      <c r="C423" t="str">
        <f>+IFERROR(VLOOKUP(Femicidios!J421,tablas!$G$4:$H$141,2,0),"No Informada")</f>
        <v>Comerciante</v>
      </c>
      <c r="D423" t="str">
        <f>+IFERROR(VLOOKUP(Femicidios!L421,tablas!$J$4:$K$11,2,0),"Sin Información")</f>
        <v>Sin Información</v>
      </c>
      <c r="E423" t="str">
        <f>+IFERROR(VLOOKUP(Femicidios!M421,tablas!$M$4:$N$52,2,0),"Sin Información")</f>
        <v>ex Conviviente</v>
      </c>
      <c r="F423" t="str">
        <f>+IFERROR(VLOOKUP(Femicidios!N421,tablas!$P$4:$Q$23,2,0),"No Informado")</f>
        <v>Femicidio Íntimo</v>
      </c>
      <c r="G423" t="str">
        <f>+IFERROR(VLOOKUP(Femicidios!Q421,tablas!$S$4:$T$21,2,0),"No Informada")</f>
        <v>No Informada</v>
      </c>
      <c r="H423" t="str">
        <f>+IFERROR(VLOOKUP(Femicidios!R421,tablas!$V$4:$W$123,2,0),"No Informado")</f>
        <v>Comerciante</v>
      </c>
      <c r="I423" t="str">
        <f>+IFERROR(VLOOKUP(Femicidios!S421,tablas!$Y$4:$Z$9,2,0),"No Informado")</f>
        <v>SI</v>
      </c>
      <c r="J423" t="str">
        <f>+IFERROR(VLOOKUP(Femicidios!T421,tablas!$AB$4:$AC$8,2,0),"No Informado")</f>
        <v>No Informado</v>
      </c>
      <c r="K423" t="str">
        <f>+IFERROR(VLOOKUP(Femicidios!W421,tablas!$AE$4:$AF$9,2,0),"No Informado")</f>
        <v>No Informado</v>
      </c>
      <c r="L423" t="str">
        <f>+IFERROR(VLOOKUP(Femicidios!X421,tablas!$AH$4:$AI$33,2,0),"No Informada")</f>
        <v>Femicidio</v>
      </c>
      <c r="M423" t="str">
        <f>+IFERROR(VLOOKUP(Femicidios!Z421,tablas!$AN$4:$AO$22,2,0),"Sin Información")</f>
        <v>Sin Información</v>
      </c>
      <c r="N423" t="str">
        <f>+IFERROR(VLOOKUP(Femicidios!AB421,tablas!$AQ$4:$AR$28,2,0),"Sin Información")</f>
        <v>No Informada</v>
      </c>
      <c r="O423" t="str">
        <f>+IFERROR(VLOOKUP(Femicidios!AD421,tablas!$AX$4:$AY$42,2,0),"Sin Información")</f>
        <v>Sin Información</v>
      </c>
    </row>
    <row r="424" spans="1:15" x14ac:dyDescent="0.25">
      <c r="A424" t="str">
        <f>+Femicidios!G422</f>
        <v>Marjorie Ayala Farías</v>
      </c>
      <c r="B424" t="str">
        <f>+IFERROR(VLOOKUP(Femicidios!I422,tablas!$D$4:$E$19,2,0),"No Informada")</f>
        <v>Chilena</v>
      </c>
      <c r="C424" t="str">
        <f>+IFERROR(VLOOKUP(Femicidios!J422,tablas!$G$4:$H$141,2,0),"No Informada")</f>
        <v>Secretaria</v>
      </c>
      <c r="D424" t="str">
        <f>+IFERROR(VLOOKUP(Femicidios!L422,tablas!$J$4:$K$11,2,0),"Sin Información")</f>
        <v>NO</v>
      </c>
      <c r="E424" t="str">
        <f>+IFERROR(VLOOKUP(Femicidios!M422,tablas!$M$4:$N$52,2,0),"Sin Información")</f>
        <v>Ex Cónguye</v>
      </c>
      <c r="F424" t="str">
        <f>+IFERROR(VLOOKUP(Femicidios!N422,tablas!$P$4:$Q$23,2,0),"No Informado")</f>
        <v>Femicidio Íntimo</v>
      </c>
      <c r="G424" t="str">
        <f>+IFERROR(VLOOKUP(Femicidios!Q422,tablas!$S$4:$T$21,2,0),"No Informada")</f>
        <v>Chilena</v>
      </c>
      <c r="H424" t="str">
        <f>+IFERROR(VLOOKUP(Femicidios!R422,tablas!$V$4:$W$123,2,0),"No Informado")</f>
        <v>Conserje</v>
      </c>
      <c r="I424" t="str">
        <f>+IFERROR(VLOOKUP(Femicidios!S422,tablas!$Y$4:$Z$9,2,0),"No Informado")</f>
        <v>SI</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Sobreseída</v>
      </c>
      <c r="N424" t="str">
        <f>+IFERROR(VLOOKUP(Femicidios!AB422,tablas!$AQ$4:$AR$28,2,0),"Sin Información")</f>
        <v>Deceso</v>
      </c>
      <c r="O424" t="str">
        <f>+IFERROR(VLOOKUP(Femicidios!AD422,tablas!$AX$4:$AY$42,2,0),"Sin Información")</f>
        <v>Sin Información</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Marta Elena Ramírez Palavecino</v>
      </c>
      <c r="B429" t="str">
        <f>+IFERROR(VLOOKUP(Femicidios!I427,tablas!$D$4:$E$19,2,0),"No Informada")</f>
        <v>Chilena</v>
      </c>
      <c r="C429" t="str">
        <f>+IFERROR(VLOOKUP(Femicidios!J427,tablas!$G$4:$H$141,2,0),"No Informada")</f>
        <v>Dueña de Casa</v>
      </c>
      <c r="D429" t="str">
        <f>+IFERROR(VLOOKUP(Femicidios!L427,tablas!$J$4:$K$11,2,0),"Sin Información")</f>
        <v>NO</v>
      </c>
      <c r="E429" t="str">
        <f>+IFERROR(VLOOKUP(Femicidios!M427,tablas!$M$4:$N$52,2,0),"Sin Información")</f>
        <v>Ex Cónguye</v>
      </c>
      <c r="F429" t="str">
        <f>+IFERROR(VLOOKUP(Femicidios!N427,tablas!$P$4:$Q$23,2,0),"No Informado")</f>
        <v>Femicidio Íntimo</v>
      </c>
      <c r="G429" t="str">
        <f>+IFERROR(VLOOKUP(Femicidios!Q427,tablas!$S$4:$T$21,2,0),"No Informada")</f>
        <v>Chilena</v>
      </c>
      <c r="H429" t="str">
        <f>+IFERROR(VLOOKUP(Femicidios!R427,tablas!$V$4:$W$123,2,0),"No Informado")</f>
        <v>No Informado</v>
      </c>
      <c r="I429" t="str">
        <f>+IFERROR(VLOOKUP(Femicidios!S427,tablas!$Y$4:$Z$9,2,0),"No Informado")</f>
        <v>NO</v>
      </c>
      <c r="J429" t="str">
        <f>+IFERROR(VLOOKUP(Femicidios!T427,tablas!$AB$4:$AC$8,2,0),"No Informado")</f>
        <v>No Informado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20 años</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Marta Hernandez</v>
      </c>
      <c r="B431" t="str">
        <f>+IFERROR(VLOOKUP(Femicidios!I429,tablas!$D$4:$E$19,2,0),"No Informada")</f>
        <v>No Informada</v>
      </c>
      <c r="C431" t="str">
        <f>+IFERROR(VLOOKUP(Femicidios!J429,tablas!$G$4:$H$141,2,0),"No Informada")</f>
        <v>No Informada</v>
      </c>
      <c r="D431" t="str">
        <f>+IFERROR(VLOOKUP(Femicidios!L429,tablas!$J$4:$K$11,2,0),"Sin Información")</f>
        <v>Sin Información</v>
      </c>
      <c r="E431" t="str">
        <f>+IFERROR(VLOOKUP(Femicidios!M429,tablas!$M$4:$N$52,2,0),"Sin Información")</f>
        <v>Conviviente</v>
      </c>
      <c r="F431" t="str">
        <f>+IFERROR(VLOOKUP(Femicidios!N429,tablas!$P$4:$Q$23,2,0),"No Informado")</f>
        <v>Femicidio Íntimo</v>
      </c>
      <c r="G431" t="str">
        <f>+IFERROR(VLOOKUP(Femicidios!Q429,tablas!$S$4:$T$21,2,0),"No Informada")</f>
        <v>No Informada</v>
      </c>
      <c r="H431" t="str">
        <f>+IFERROR(VLOOKUP(Femicidios!R429,tablas!$V$4:$W$123,2,0),"No Informado")</f>
        <v>No Informado</v>
      </c>
      <c r="I431" t="str">
        <f>+IFERROR(VLOOKUP(Femicidios!S429,tablas!$Y$4:$Z$9,2,0),"No Informado")</f>
        <v>No Informado</v>
      </c>
      <c r="J431" t="str">
        <f>+IFERROR(VLOOKUP(Femicidios!T429,tablas!$AB$4:$AC$8,2,0),"No Informado")</f>
        <v>No Informado</v>
      </c>
      <c r="K431" t="str">
        <f>+IFERROR(VLOOKUP(Femicidios!W429,tablas!$AE$4:$AF$9,2,0),"No Informado")</f>
        <v>No Informado</v>
      </c>
      <c r="L431" t="str">
        <f>+IFERROR(VLOOKUP(Femicidios!X429,tablas!$AH$4:$AI$33,2,0),"No Informada")</f>
        <v>No Informado</v>
      </c>
      <c r="M431" t="str">
        <f>+IFERROR(VLOOKUP(Femicidios!Z429,tablas!$AN$4:$AO$22,2,0),"Sin Información")</f>
        <v>Sin Información</v>
      </c>
      <c r="N431" t="str">
        <f>+IFERROR(VLOOKUP(Femicidios!AB429,tablas!$AQ$4:$AR$28,2,0),"Sin Información")</f>
        <v>No Informada</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Melva Rosa Morales Donayre</v>
      </c>
      <c r="B443" t="str">
        <f>+IFERROR(VLOOKUP(Femicidios!I441,tablas!$D$4:$E$19,2,0),"No Informada")</f>
        <v>No Informada</v>
      </c>
      <c r="C443" t="str">
        <f>+IFERROR(VLOOKUP(Femicidios!J441,tablas!$G$4:$H$141,2,0),"No Informada")</f>
        <v>Comerciante</v>
      </c>
      <c r="D443" t="str">
        <f>+IFERROR(VLOOKUP(Femicidios!L441,tablas!$J$4:$K$11,2,0),"Sin Información")</f>
        <v>Sin Información</v>
      </c>
      <c r="E443" t="str">
        <f>+IFERROR(VLOOKUP(Femicidios!M441,tablas!$M$4:$N$52,2,0),"Sin Información")</f>
        <v>ex Conviviente</v>
      </c>
      <c r="F443" t="str">
        <f>+IFERROR(VLOOKUP(Femicidios!N441,tablas!$P$4:$Q$23,2,0),"No Informado")</f>
        <v>Femicidio Íntimo</v>
      </c>
      <c r="G443" t="str">
        <f>+IFERROR(VLOOKUP(Femicidios!Q441,tablas!$S$4:$T$21,2,0),"No Informada")</f>
        <v>Peruana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No Informado</v>
      </c>
      <c r="L443" t="str">
        <f>+IFERROR(VLOOKUP(Femicidios!X441,tablas!$AH$4:$AI$33,2,0),"No Informada")</f>
        <v>Muerte y hallazgo de cadáver</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Miralda Moise</v>
      </c>
      <c r="B450" t="str">
        <f>+IFERROR(VLOOKUP(Femicidios!I448,tablas!$D$4:$E$19,2,0),"No Informada")</f>
        <v>Haitiana</v>
      </c>
      <c r="C450" t="str">
        <f>+IFERROR(VLOOKUP(Femicidios!J448,tablas!$G$4:$H$141,2,0),"No Informada")</f>
        <v>No Informada</v>
      </c>
      <c r="D450" t="str">
        <f>+IFERROR(VLOOKUP(Femicidios!L448,tablas!$J$4:$K$11,2,0),"Sin Información")</f>
        <v>NO</v>
      </c>
      <c r="E450" t="str">
        <f>+IFERROR(VLOOKUP(Femicidios!M448,tablas!$M$4:$N$52,2,0),"Sin Información")</f>
        <v>Cónyuge</v>
      </c>
      <c r="F450" t="str">
        <f>+IFERROR(VLOOKUP(Femicidios!N448,tablas!$P$4:$Q$23,2,0),"No Informado")</f>
        <v>Femicidio Íntimo</v>
      </c>
      <c r="G450" t="str">
        <f>+IFERROR(VLOOKUP(Femicidios!Q448,tablas!$S$4:$T$21,2,0),"No Informada")</f>
        <v>Haitiana</v>
      </c>
      <c r="H450" t="str">
        <f>+IFERROR(VLOOKUP(Femicidios!R448,tablas!$V$4:$W$123,2,0),"No Informado")</f>
        <v>No Informado</v>
      </c>
      <c r="I450" t="str">
        <f>+IFERROR(VLOOKUP(Femicidios!S448,tablas!$Y$4:$Z$9,2,0),"No Informado")</f>
        <v>NO</v>
      </c>
      <c r="J450" t="str">
        <f>+IFERROR(VLOOKUP(Femicidios!T448,tablas!$AB$4:$AC$8,2,0),"No Informado")</f>
        <v>NO</v>
      </c>
      <c r="K450" t="str">
        <f>+IFERROR(VLOOKUP(Femicidios!W448,tablas!$AE$4:$AF$9,2,0),"No Informado")</f>
        <v>SI</v>
      </c>
      <c r="L450" t="str">
        <f>+IFERROR(VLOOKUP(Femicidios!X448,tablas!$AH$4:$AI$33,2,0),"No Informada")</f>
        <v>Femicidio</v>
      </c>
      <c r="M450" t="str">
        <f>+IFERROR(VLOOKUP(Femicidios!Z448,tablas!$AN$4:$AO$22,2,0),"Sin Información")</f>
        <v>En curso</v>
      </c>
      <c r="N450" t="str">
        <f>+IFERROR(VLOOKUP(Femicidios!AB448,tablas!$AQ$4:$AR$28,2,0),"Sin Información")</f>
        <v>Formalizado</v>
      </c>
      <c r="O450" t="str">
        <f>+IFERROR(VLOOKUP(Femicidios!AD448,tablas!$AX$4:$AY$42,2,0),"Sin Información")</f>
        <v>Sin Información</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Mireya Milillanca Milillanca</v>
      </c>
      <c r="B453" t="str">
        <f>+IFERROR(VLOOKUP(Femicidios!I451,tablas!$D$4:$E$19,2,0),"No Informada")</f>
        <v>No Informada</v>
      </c>
      <c r="C453" t="str">
        <f>+IFERROR(VLOOKUP(Femicidios!J451,tablas!$G$4:$H$141,2,0),"No Informada")</f>
        <v>No Informada</v>
      </c>
      <c r="D453" t="str">
        <f>+IFERROR(VLOOKUP(Femicidios!L451,tablas!$J$4:$K$11,2,0),"Sin Información")</f>
        <v>Sin Información</v>
      </c>
      <c r="E453" t="str">
        <f>+IFERROR(VLOOKUP(Femicidios!M451,tablas!$M$4:$N$52,2,0),"Sin Información")</f>
        <v>Pololo</v>
      </c>
      <c r="F453" t="str">
        <f>+IFERROR(VLOOKUP(Femicidios!N451,tablas!$P$4:$Q$23,2,0),"No Informado")</f>
        <v>Femicidio Íntimo</v>
      </c>
      <c r="G453" t="str">
        <f>+IFERROR(VLOOKUP(Femicidios!Q451,tablas!$S$4:$T$21,2,0),"No Informada")</f>
        <v>No Informada</v>
      </c>
      <c r="H453" t="str">
        <f>+IFERROR(VLOOKUP(Femicidios!R451,tablas!$V$4:$W$123,2,0),"No Informado")</f>
        <v>No Informado</v>
      </c>
      <c r="I453" t="str">
        <f>+IFERROR(VLOOKUP(Femicidios!S451,tablas!$Y$4:$Z$9,2,0),"No Informado")</f>
        <v>No Informado</v>
      </c>
      <c r="J453" t="str">
        <f>+IFERROR(VLOOKUP(Femicidios!T451,tablas!$AB$4:$AC$8,2,0),"No Informado")</f>
        <v>No Informado</v>
      </c>
      <c r="K453" t="str">
        <f>+IFERROR(VLOOKUP(Femicidios!W451,tablas!$AE$4:$AF$9,2,0),"No Informado")</f>
        <v>No Informado</v>
      </c>
      <c r="L453" t="str">
        <f>+IFERROR(VLOOKUP(Femicidios!X451,tablas!$AH$4:$AI$33,2,0),"No Informada")</f>
        <v>Homicidio</v>
      </c>
      <c r="M453" t="str">
        <f>+IFERROR(VLOOKUP(Femicidios!Z451,tablas!$AN$4:$AO$22,2,0),"Sin Información")</f>
        <v>Sin Información</v>
      </c>
      <c r="N453" t="str">
        <f>+IFERROR(VLOOKUP(Femicidios!AB451,tablas!$AQ$4:$AR$28,2,0),"Sin Información")</f>
        <v>No Informada</v>
      </c>
      <c r="O453" t="str">
        <f>+IFERROR(VLOOKUP(Femicidios!AD451,tablas!$AX$4:$AY$42,2,0),"Sin Información")</f>
        <v>15 años</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Miriam Hernández Guerrero</v>
      </c>
      <c r="B455" t="str">
        <f>+IFERROR(VLOOKUP(Femicidios!I453,tablas!$D$4:$E$19,2,0),"No Informada")</f>
        <v>No Informada</v>
      </c>
      <c r="C455" t="str">
        <f>+IFERROR(VLOOKUP(Femicidios!J453,tablas!$G$4:$H$141,2,0),"No Informada")</f>
        <v>No Informada</v>
      </c>
      <c r="D455" t="str">
        <f>+IFERROR(VLOOKUP(Femicidios!L453,tablas!$J$4:$K$11,2,0),"Sin Información")</f>
        <v>Sin Información</v>
      </c>
      <c r="E455" t="str">
        <f>+IFERROR(VLOOKUP(Femicidios!M453,tablas!$M$4:$N$52,2,0),"Sin Información")</f>
        <v>Ex Cónguye</v>
      </c>
      <c r="F455" t="str">
        <f>+IFERROR(VLOOKUP(Femicidios!N453,tablas!$P$4:$Q$23,2,0),"No Informado")</f>
        <v>Femicidio Íntimo</v>
      </c>
      <c r="G455" t="str">
        <f>+IFERROR(VLOOKUP(Femicidios!Q453,tablas!$S$4:$T$21,2,0),"No Informada")</f>
        <v>No Informada</v>
      </c>
      <c r="H455" t="str">
        <f>+IFERROR(VLOOKUP(Femicidios!R453,tablas!$V$4:$W$123,2,0),"No Informado")</f>
        <v>Comerciante</v>
      </c>
      <c r="I455" t="str">
        <f>+IFERROR(VLOOKUP(Femicidios!S453,tablas!$Y$4:$Z$9,2,0),"No Informado")</f>
        <v>SI</v>
      </c>
      <c r="J455" t="str">
        <f>+IFERROR(VLOOKUP(Femicidios!T453,tablas!$AB$4:$AC$8,2,0),"No Informado")</f>
        <v>No Informado</v>
      </c>
      <c r="K455" t="str">
        <f>+IFERROR(VLOOKUP(Femicidios!W453,tablas!$AE$4:$AF$9,2,0),"No Informado")</f>
        <v>No Informado</v>
      </c>
      <c r="L455" t="str">
        <f>+IFERROR(VLOOKUP(Femicidios!X453,tablas!$AH$4:$AI$33,2,0),"No Informada")</f>
        <v>Femicidio</v>
      </c>
      <c r="M455" t="str">
        <f>+IFERROR(VLOOKUP(Femicidios!Z453,tablas!$AN$4:$AO$22,2,0),"Sin Información")</f>
        <v>Sin Información</v>
      </c>
      <c r="N455" t="str">
        <f>+IFERROR(VLOOKUP(Femicidios!AB453,tablas!$AQ$4:$AR$28,2,0),"Sin Información")</f>
        <v>No Informada</v>
      </c>
      <c r="O455" t="str">
        <f>+IFERROR(VLOOKUP(Femicidios!AD453,tablas!$AX$4:$AY$42,2,0),"Sin Información")</f>
        <v>Sin Información</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Mónica Alexandra Huertas Araya</v>
      </c>
      <c r="B460" t="str">
        <f>+IFERROR(VLOOKUP(Femicidios!I458,tablas!$D$4:$E$19,2,0),"No Informada")</f>
        <v>Colombiana</v>
      </c>
      <c r="C460" t="str">
        <f>+IFERROR(VLOOKUP(Femicidios!J458,tablas!$G$4:$H$141,2,0),"No Informada")</f>
        <v>Comerciante</v>
      </c>
      <c r="D460" t="str">
        <f>+IFERROR(VLOOKUP(Femicidios!L458,tablas!$J$4:$K$11,2,0),"Sin Información")</f>
        <v>NO</v>
      </c>
      <c r="E460" t="str">
        <f>+IFERROR(VLOOKUP(Femicidios!M458,tablas!$M$4:$N$52,2,0),"Sin Información")</f>
        <v>Ex Pareja</v>
      </c>
      <c r="F460" t="str">
        <f>+IFERROR(VLOOKUP(Femicidios!N458,tablas!$P$4:$Q$23,2,0),"No Informado")</f>
        <v>Femicidio Íntimo</v>
      </c>
      <c r="G460" t="str">
        <f>+IFERROR(VLOOKUP(Femicidios!Q458,tablas!$S$4:$T$21,2,0),"No Informada")</f>
        <v>Chilena</v>
      </c>
      <c r="H460" t="str">
        <f>+IFERROR(VLOOKUP(Femicidios!R458,tablas!$V$4:$W$123,2,0),"No Informado")</f>
        <v>Comerciante</v>
      </c>
      <c r="I460" t="str">
        <f>+IFERROR(VLOOKUP(Femicidios!S458,tablas!$Y$4:$Z$9,2,0),"No Informado")</f>
        <v>SI</v>
      </c>
      <c r="J460" t="str">
        <f>+IFERROR(VLOOKUP(Femicidios!T458,tablas!$AB$4:$AC$8,2,0),"No Informado")</f>
        <v>NO</v>
      </c>
      <c r="K460" t="str">
        <f>+IFERROR(VLOOKUP(Femicidios!W458,tablas!$AE$4:$AF$9,2,0),"No Informado")</f>
        <v>SI</v>
      </c>
      <c r="L460" t="str">
        <f>+IFERROR(VLOOKUP(Femicidios!X458,tablas!$AH$4:$AI$33,2,0),"No Informada")</f>
        <v>Homicidio simple</v>
      </c>
      <c r="M460" t="str">
        <f>+IFERROR(VLOOKUP(Femicidios!Z458,tablas!$AN$4:$AO$22,2,0),"Sin Información")</f>
        <v>Sobreseída</v>
      </c>
      <c r="N460" t="str">
        <f>+IFERROR(VLOOKUP(Femicidios!AB458,tablas!$AQ$4:$AR$28,2,0),"Sin Información")</f>
        <v>Deceso</v>
      </c>
      <c r="O460" t="str">
        <f>+IFERROR(VLOOKUP(Femicidios!AD458,tablas!$AX$4:$AY$42,2,0),"Sin Información")</f>
        <v>Sin Información</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Mónica Jérez Henríquez</v>
      </c>
      <c r="B464" t="str">
        <f>+IFERROR(VLOOKUP(Femicidios!I462,tablas!$D$4:$E$19,2,0),"No Informada")</f>
        <v>No Informada</v>
      </c>
      <c r="C464" t="str">
        <f>+IFERROR(VLOOKUP(Femicidios!J462,tablas!$G$4:$H$141,2,0),"No Informada")</f>
        <v>Embarazada</v>
      </c>
      <c r="D464" t="str">
        <f>+IFERROR(VLOOKUP(Femicidios!L462,tablas!$J$4:$K$11,2,0),"Sin Información")</f>
        <v>Sin Información</v>
      </c>
      <c r="E464" t="str">
        <f>+IFERROR(VLOOKUP(Femicidios!M462,tablas!$M$4:$N$52,2,0),"Sin Información")</f>
        <v>Conocido</v>
      </c>
      <c r="F464" t="str">
        <f>+IFERROR(VLOOKUP(Femicidios!N462,tablas!$P$4:$Q$23,2,0),"No Informado")</f>
        <v>Femicidio No Íntimo</v>
      </c>
      <c r="G464" t="str">
        <f>+IFERROR(VLOOKUP(Femicidios!Q462,tablas!$S$4:$T$21,2,0),"No Informada")</f>
        <v>No Informada</v>
      </c>
      <c r="H464" t="str">
        <f>+IFERROR(VLOOKUP(Femicidios!R462,tablas!$V$4:$W$123,2,0),"No Informado")</f>
        <v>Soldador</v>
      </c>
      <c r="I464" t="str">
        <f>+IFERROR(VLOOKUP(Femicidios!S462,tablas!$Y$4:$Z$9,2,0),"No Informado")</f>
        <v>No Informado</v>
      </c>
      <c r="J464" t="str">
        <f>+IFERROR(VLOOKUP(Femicidios!T462,tablas!$AB$4:$AC$8,2,0),"No Informado")</f>
        <v>No Informado</v>
      </c>
      <c r="K464" t="str">
        <f>+IFERROR(VLOOKUP(Femicidios!W462,tablas!$AE$4:$AF$9,2,0),"No Informado")</f>
        <v>No Informado</v>
      </c>
      <c r="L464" t="str">
        <f>+IFERROR(VLOOKUP(Femicidios!X462,tablas!$AH$4:$AI$33,2,0),"No Informada")</f>
        <v>Homicidio</v>
      </c>
      <c r="M464" t="str">
        <f>+IFERROR(VLOOKUP(Femicidios!Z462,tablas!$AN$4:$AO$22,2,0),"Sin Información")</f>
        <v>Sin Información</v>
      </c>
      <c r="N464" t="str">
        <f>+IFERROR(VLOOKUP(Femicidios!AB462,tablas!$AQ$4:$AR$28,2,0),"Sin Información")</f>
        <v>No Informada</v>
      </c>
      <c r="O464" t="str">
        <f>+IFERROR(VLOOKUP(Femicidios!AD462,tablas!$AX$4:$AY$42,2,0),"Sin Información")</f>
        <v>Sin Información</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Muriel Francisca Mazuelos Valenzuela</v>
      </c>
      <c r="B467" t="str">
        <f>+IFERROR(VLOOKUP(Femicidios!I465,tablas!$D$4:$E$19,2,0),"No Informada")</f>
        <v>Chilena</v>
      </c>
      <c r="C467" t="str">
        <f>+IFERROR(VLOOKUP(Femicidios!J465,tablas!$G$4:$H$141,2,0),"No Informada")</f>
        <v>Estudiante</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No Informado</v>
      </c>
      <c r="I467" t="str">
        <f>+IFERROR(VLOOKUP(Femicidios!S465,tablas!$Y$4:$Z$9,2,0),"No Informado")</f>
        <v>NO</v>
      </c>
      <c r="J467" t="str">
        <f>+IFERROR(VLOOKUP(Femicidios!T465,tablas!$AB$4:$AC$8,2,0),"No Informado")</f>
        <v>NO</v>
      </c>
      <c r="K467" t="str">
        <f>+IFERROR(VLOOKUP(Femicidios!W465,tablas!$AE$4:$AF$9,2,0),"No Informado")</f>
        <v>SI</v>
      </c>
      <c r="L467" t="str">
        <f>+IFERROR(VLOOKUP(Femicidios!X465,tablas!$AH$4:$AI$33,2,0),"No Informada")</f>
        <v>Femicidio</v>
      </c>
      <c r="M467" t="str">
        <f>+IFERROR(VLOOKUP(Femicidios!Z465,tablas!$AN$4:$AO$22,2,0),"Sin Información")</f>
        <v>En curso</v>
      </c>
      <c r="N467" t="str">
        <f>+IFERROR(VLOOKUP(Femicidios!AB465,tablas!$AQ$4:$AR$28,2,0),"Sin Información")</f>
        <v>Prisión preventiva</v>
      </c>
      <c r="O467" t="str">
        <f>+IFERROR(VLOOKUP(Femicidios!AD465,tablas!$AX$4:$AY$42,2,0),"Sin Información")</f>
        <v>Sin Información</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Nadia Valeska Pardo Cabezas</v>
      </c>
      <c r="B469" t="str">
        <f>+IFERROR(VLOOKUP(Femicidios!I467,tablas!$D$4:$E$19,2,0),"No Informada")</f>
        <v>Chilena</v>
      </c>
      <c r="C469" t="str">
        <f>+IFERROR(VLOOKUP(Femicidios!J467,tablas!$G$4:$H$141,2,0),"No Informada")</f>
        <v>No Informada</v>
      </c>
      <c r="D469" t="str">
        <f>+IFERROR(VLOOKUP(Femicidios!L467,tablas!$J$4:$K$11,2,0),"Sin Información")</f>
        <v>NO</v>
      </c>
      <c r="E469" t="str">
        <f>+IFERROR(VLOOKUP(Femicidios!M467,tablas!$M$4:$N$52,2,0),"Sin Información")</f>
        <v>Conviviente</v>
      </c>
      <c r="F469" t="str">
        <f>+IFERROR(VLOOKUP(Femicidios!N467,tablas!$P$4:$Q$23,2,0),"No Informado")</f>
        <v>Femicidio Íntimo</v>
      </c>
      <c r="G469" t="str">
        <f>+IFERROR(VLOOKUP(Femicidios!Q467,tablas!$S$4:$T$21,2,0),"No Informada")</f>
        <v>Chilena</v>
      </c>
      <c r="H469" t="str">
        <f>+IFERROR(VLOOKUP(Femicidios!R467,tablas!$V$4:$W$123,2,0),"No Informado")</f>
        <v>Comerciante</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Femicidio</v>
      </c>
      <c r="M469" t="str">
        <f>+IFERROR(VLOOKUP(Femicidios!Z467,tablas!$AN$4:$AO$22,2,0),"Sin Información")</f>
        <v>En curso</v>
      </c>
      <c r="N469" t="str">
        <f>+IFERROR(VLOOKUP(Femicidios!AB467,tablas!$AQ$4:$AR$28,2,0),"Sin Información")</f>
        <v>Prisión preventiva</v>
      </c>
      <c r="O469" t="str">
        <f>+IFERROR(VLOOKUP(Femicidios!AD467,tablas!$AX$4:$AY$42,2,0),"Sin Información")</f>
        <v>Sin Información</v>
      </c>
    </row>
    <row r="470" spans="1:15" x14ac:dyDescent="0.25">
      <c r="A470" t="str">
        <f>+Femicidios!G468</f>
        <v>Nadia Varas Cuevas</v>
      </c>
      <c r="B470" t="str">
        <f>+IFERROR(VLOOKUP(Femicidios!I468,tablas!$D$4:$E$19,2,0),"No Informada")</f>
        <v>No Informada</v>
      </c>
      <c r="C470" t="str">
        <f>+IFERROR(VLOOKUP(Femicidios!J468,tablas!$G$4:$H$141,2,0),"No Informada")</f>
        <v>No Informada</v>
      </c>
      <c r="D470" t="str">
        <f>+IFERROR(VLOOKUP(Femicidios!L468,tablas!$J$4:$K$11,2,0),"Sin Información")</f>
        <v>Sin Información</v>
      </c>
      <c r="E470" t="str">
        <f>+IFERROR(VLOOKUP(Femicidios!M468,tablas!$M$4:$N$52,2,0),"Sin Información")</f>
        <v>Cónyuge</v>
      </c>
      <c r="F470" t="str">
        <f>+IFERROR(VLOOKUP(Femicidios!N468,tablas!$P$4:$Q$23,2,0),"No Informado")</f>
        <v>Femicidio Íntimo</v>
      </c>
      <c r="G470" t="str">
        <f>+IFERROR(VLOOKUP(Femicidios!Q468,tablas!$S$4:$T$21,2,0),"No Informada")</f>
        <v>No Informada</v>
      </c>
      <c r="H470" t="str">
        <f>+IFERROR(VLOOKUP(Femicidios!R468,tablas!$V$4:$W$123,2,0),"No Informado")</f>
        <v>No Informado</v>
      </c>
      <c r="I470" t="str">
        <f>+IFERROR(VLOOKUP(Femicidios!S468,tablas!$Y$4:$Z$9,2,0),"No Informado")</f>
        <v>No Informado</v>
      </c>
      <c r="J470" t="str">
        <f>+IFERROR(VLOOKUP(Femicidios!T468,tablas!$AB$4:$AC$8,2,0),"No Informado")</f>
        <v>No Informado</v>
      </c>
      <c r="K470" t="str">
        <f>+IFERROR(VLOOKUP(Femicidios!W468,tablas!$AE$4:$AF$9,2,0),"No Informado")</f>
        <v>No Informado</v>
      </c>
      <c r="L470" t="str">
        <f>+IFERROR(VLOOKUP(Femicidios!X468,tablas!$AH$4:$AI$33,2,0),"No Informada")</f>
        <v>Femicidio</v>
      </c>
      <c r="M470" t="str">
        <f>+IFERROR(VLOOKUP(Femicidios!Z468,tablas!$AN$4:$AO$22,2,0),"Sin Información")</f>
        <v>Detenido</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Nancy del Carmen Torres Aravena</v>
      </c>
      <c r="B472" t="str">
        <f>+IFERROR(VLOOKUP(Femicidios!I470,tablas!$D$4:$E$19,2,0),"No Informada")</f>
        <v>No Informada</v>
      </c>
      <c r="C472" t="str">
        <f>+IFERROR(VLOOKUP(Femicidios!J470,tablas!$G$4:$H$141,2,0),"No Informada")</f>
        <v>No Informada</v>
      </c>
      <c r="D472" t="str">
        <f>+IFERROR(VLOOKUP(Femicidios!L470,tablas!$J$4:$K$11,2,0),"Sin Información")</f>
        <v>Sin Información</v>
      </c>
      <c r="E472" t="str">
        <f>+IFERROR(VLOOKUP(Femicidios!M470,tablas!$M$4:$N$52,2,0),"Sin Información")</f>
        <v>Ex Cónguye</v>
      </c>
      <c r="F472" t="str">
        <f>+IFERROR(VLOOKUP(Femicidios!N470,tablas!$P$4:$Q$23,2,0),"No Informado")</f>
        <v>Femicidio Íntimo</v>
      </c>
      <c r="G472" t="str">
        <f>+IFERROR(VLOOKUP(Femicidios!Q470,tablas!$S$4:$T$21,2,0),"No Informada")</f>
        <v>No Informada</v>
      </c>
      <c r="H472" t="str">
        <f>+IFERROR(VLOOKUP(Femicidios!R470,tablas!$V$4:$W$123,2,0),"No Informado")</f>
        <v>No Informado</v>
      </c>
      <c r="I472" t="str">
        <f>+IFERROR(VLOOKUP(Femicidios!S470,tablas!$Y$4:$Z$9,2,0),"No Informado")</f>
        <v>SI</v>
      </c>
      <c r="J472" t="str">
        <f>+IFERROR(VLOOKUP(Femicidios!T470,tablas!$AB$4:$AC$8,2,0),"No Informado")</f>
        <v>No Informado</v>
      </c>
      <c r="K472" t="str">
        <f>+IFERROR(VLOOKUP(Femicidios!W470,tablas!$AE$4:$AF$9,2,0),"No Informado")</f>
        <v>SI</v>
      </c>
      <c r="L472" t="str">
        <f>+IFERROR(VLOOKUP(Femicidios!X470,tablas!$AH$4:$AI$33,2,0),"No Informada")</f>
        <v>Femicidio</v>
      </c>
      <c r="M472" t="str">
        <f>+IFERROR(VLOOKUP(Femicidios!Z470,tablas!$AN$4:$AO$22,2,0),"Sin Información")</f>
        <v>Sin Información</v>
      </c>
      <c r="N472" t="str">
        <f>+IFERROR(VLOOKUP(Femicidios!AB470,tablas!$AQ$4:$AR$28,2,0),"Sin Información")</f>
        <v>No Informada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Nataly Davison Escobar</v>
      </c>
      <c r="B481" t="str">
        <f>+IFERROR(VLOOKUP(Femicidios!I479,tablas!$D$4:$E$19,2,0),"No Informada")</f>
        <v>Chilena</v>
      </c>
      <c r="C481" t="str">
        <f>+IFERROR(VLOOKUP(Femicidios!J479,tablas!$G$4:$H$141,2,0),"No Informada")</f>
        <v>No Informada</v>
      </c>
      <c r="D481" t="str">
        <f>+IFERROR(VLOOKUP(Femicidios!L479,tablas!$J$4:$K$11,2,0),"Sin Información")</f>
        <v>Sin Información</v>
      </c>
      <c r="E481" t="str">
        <f>+IFERROR(VLOOKUP(Femicidios!M479,tablas!$M$4:$N$52,2,0),"Sin Información")</f>
        <v>Conviviente</v>
      </c>
      <c r="F481" t="str">
        <f>+IFERROR(VLOOKUP(Femicidios!N479,tablas!$P$4:$Q$23,2,0),"No Informado")</f>
        <v>Femicidio Íntimo</v>
      </c>
      <c r="G481" t="str">
        <f>+IFERROR(VLOOKUP(Femicidios!Q479,tablas!$S$4:$T$21,2,0),"No Informada")</f>
        <v>Chilena</v>
      </c>
      <c r="H481" t="str">
        <f>+IFERROR(VLOOKUP(Femicidios!R479,tablas!$V$4:$W$123,2,0),"No Informado")</f>
        <v>No Informado</v>
      </c>
      <c r="I481" t="str">
        <f>+IFERROR(VLOOKUP(Femicidios!S479,tablas!$Y$4:$Z$9,2,0),"No Informado")</f>
        <v>NO</v>
      </c>
      <c r="J481" t="str">
        <f>+IFERROR(VLOOKUP(Femicidios!T479,tablas!$AB$4:$AC$8,2,0),"No Informado")</f>
        <v>No Informado</v>
      </c>
      <c r="K481" t="str">
        <f>+IFERROR(VLOOKUP(Femicidios!W479,tablas!$AE$4:$AF$9,2,0),"No Informado")</f>
        <v>SI</v>
      </c>
      <c r="L481" t="str">
        <f>+IFERROR(VLOOKUP(Femicidios!X479,tablas!$AH$4:$AI$33,2,0),"No Informada")</f>
        <v>Femicidio Íntimo</v>
      </c>
      <c r="M481" t="str">
        <f>+IFERROR(VLOOKUP(Femicidios!Z479,tablas!$AN$4:$AO$22,2,0),"Sin Información")</f>
        <v>En curso</v>
      </c>
      <c r="N481" t="str">
        <f>+IFERROR(VLOOKUP(Femicidios!AB479,tablas!$AQ$4:$AR$28,2,0),"Sin Información")</f>
        <v>Formalizado</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Nataly Vilma Escobar Jara</v>
      </c>
      <c r="B483" t="str">
        <f>+IFERROR(VLOOKUP(Femicidios!I481,tablas!$D$4:$E$19,2,0),"No Informada")</f>
        <v>Colombiana</v>
      </c>
      <c r="C483" t="str">
        <f>+IFERROR(VLOOKUP(Femicidios!J481,tablas!$G$4:$H$141,2,0),"No Informada")</f>
        <v>No Informada</v>
      </c>
      <c r="D483" t="str">
        <f>+IFERROR(VLOOKUP(Femicidios!L481,tablas!$J$4:$K$11,2,0),"Sin Información")</f>
        <v>Sin Información</v>
      </c>
      <c r="E483" t="str">
        <f>+IFERROR(VLOOKUP(Femicidios!M481,tablas!$M$4:$N$52,2,0),"Sin Información")</f>
        <v>Conviviente</v>
      </c>
      <c r="F483" t="str">
        <f>+IFERROR(VLOOKUP(Femicidios!N481,tablas!$P$4:$Q$23,2,0),"No Informado")</f>
        <v>Femicidio Íntimo</v>
      </c>
      <c r="G483" t="str">
        <f>+IFERROR(VLOOKUP(Femicidios!Q481,tablas!$S$4:$T$21,2,0),"No Informada")</f>
        <v>Colombiana</v>
      </c>
      <c r="H483" t="str">
        <f>+IFERROR(VLOOKUP(Femicidios!R481,tablas!$V$4:$W$123,2,0),"No Informado")</f>
        <v>No Informado</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 Íntimo</v>
      </c>
      <c r="M483" t="str">
        <f>+IFERROR(VLOOKUP(Femicidios!Z481,tablas!$AN$4:$AO$22,2,0),"Sin Información")</f>
        <v>En curso</v>
      </c>
      <c r="N483" t="str">
        <f>+IFERROR(VLOOKUP(Femicidios!AB481,tablas!$AQ$4:$AR$28,2,0),"Sin Información")</f>
        <v>Prisión preventiva</v>
      </c>
      <c r="O483" t="str">
        <f>+IFERROR(VLOOKUP(Femicidios!AD481,tablas!$AX$4:$AY$42,2,0),"Sin Información")</f>
        <v>Sin Información</v>
      </c>
    </row>
    <row r="484" spans="1:15" x14ac:dyDescent="0.25">
      <c r="A484" t="str">
        <f>+Femicidios!G482</f>
        <v>Natividad Barcaza Faúndez</v>
      </c>
      <c r="B484" t="str">
        <f>+IFERROR(VLOOKUP(Femicidios!I482,tablas!$D$4:$E$19,2,0),"No Informada")</f>
        <v>Chilena</v>
      </c>
      <c r="C484" t="str">
        <f>+IFERROR(VLOOKUP(Femicidios!J482,tablas!$G$4:$H$141,2,0),"No Informada")</f>
        <v>No Informada</v>
      </c>
      <c r="D484" t="str">
        <f>+IFERROR(VLOOKUP(Femicidios!L482,tablas!$J$4:$K$11,2,0),"Sin Información")</f>
        <v>Sin Información</v>
      </c>
      <c r="E484" t="str">
        <f>+IFERROR(VLOOKUP(Femicidios!M482,tablas!$M$4:$N$52,2,0),"Sin Información")</f>
        <v>Cónyuge</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 Informado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Nelly Castillo Soto</v>
      </c>
      <c r="B486" t="str">
        <f>+IFERROR(VLOOKUP(Femicidios!I484,tablas!$D$4:$E$19,2,0),"No Informada")</f>
        <v>No Informada</v>
      </c>
      <c r="C486" t="str">
        <f>+IFERROR(VLOOKUP(Femicidios!J484,tablas!$G$4:$H$141,2,0),"No Informada")</f>
        <v>No Informada</v>
      </c>
      <c r="D486" t="str">
        <f>+IFERROR(VLOOKUP(Femicidios!L484,tablas!$J$4:$K$11,2,0),"Sin Información")</f>
        <v>Sin Información</v>
      </c>
      <c r="E486" t="str">
        <f>+IFERROR(VLOOKUP(Femicidios!M484,tablas!$M$4:$N$52,2,0),"Sin Información")</f>
        <v>ex Conviviente</v>
      </c>
      <c r="F486" t="str">
        <f>+IFERROR(VLOOKUP(Femicidios!N484,tablas!$P$4:$Q$23,2,0),"No Informado")</f>
        <v>Femicidio Íntimo</v>
      </c>
      <c r="G486" t="str">
        <f>+IFERROR(VLOOKUP(Femicidios!Q484,tablas!$S$4:$T$21,2,0),"No Informada")</f>
        <v>No Informada</v>
      </c>
      <c r="H486" t="str">
        <f>+IFERROR(VLOOKUP(Femicidios!R484,tablas!$V$4:$W$123,2,0),"No Informado")</f>
        <v>No Informado</v>
      </c>
      <c r="I486" t="str">
        <f>+IFERROR(VLOOKUP(Femicidios!S484,tablas!$Y$4:$Z$9,2,0),"No Informado")</f>
        <v>No Informado</v>
      </c>
      <c r="J486" t="str">
        <f>+IFERROR(VLOOKUP(Femicidios!T484,tablas!$AB$4:$AC$8,2,0),"No Informado")</f>
        <v>No Informado</v>
      </c>
      <c r="K486" t="str">
        <f>+IFERROR(VLOOKUP(Femicidios!W484,tablas!$AE$4:$AF$9,2,0),"No Informado")</f>
        <v>SI</v>
      </c>
      <c r="L486" t="str">
        <f>+IFERROR(VLOOKUP(Femicidios!X484,tablas!$AH$4:$AI$33,2,0),"No Informada")</f>
        <v>Femicidio</v>
      </c>
      <c r="M486" t="str">
        <f>+IFERROR(VLOOKUP(Femicidios!Z484,tablas!$AN$4:$AO$22,2,0),"Sin Información")</f>
        <v>Detenido</v>
      </c>
      <c r="N486" t="str">
        <f>+IFERROR(VLOOKUP(Femicidios!AB484,tablas!$AQ$4:$AR$28,2,0),"Sin Información")</f>
        <v>No Informada</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Nelly Isabel Malo Ascencio</v>
      </c>
      <c r="B488" t="str">
        <f>+IFERROR(VLOOKUP(Femicidios!I486,tablas!$D$4:$E$19,2,0),"No Informada")</f>
        <v>Chilena</v>
      </c>
      <c r="C488" t="str">
        <f>+IFERROR(VLOOKUP(Femicidios!J486,tablas!$G$4:$H$141,2,0),"No Informada")</f>
        <v>Vendedora</v>
      </c>
      <c r="D488" t="str">
        <f>+IFERROR(VLOOKUP(Femicidios!L486,tablas!$J$4:$K$11,2,0),"Sin Información")</f>
        <v>NO</v>
      </c>
      <c r="E488" t="str">
        <f>+IFERROR(VLOOKUP(Femicidios!M486,tablas!$M$4:$N$52,2,0),"Sin Información")</f>
        <v>Pareja</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NO</v>
      </c>
      <c r="J488" t="str">
        <f>+IFERROR(VLOOKUP(Femicidios!T486,tablas!$AB$4:$AC$8,2,0),"No Informado")</f>
        <v>SI</v>
      </c>
      <c r="K488" t="str">
        <f>+IFERROR(VLOOKUP(Femicidios!W486,tablas!$AE$4:$AF$9,2,0),"No Informado")</f>
        <v>NO</v>
      </c>
      <c r="L488" t="str">
        <f>+IFERROR(VLOOKUP(Femicidios!X486,tablas!$AH$4:$AI$33,2,0),"No Informada")</f>
        <v>Homicidio calificado</v>
      </c>
      <c r="M488" t="str">
        <f>+IFERROR(VLOOKUP(Femicidios!Z486,tablas!$AN$4:$AO$22,2,0),"Sin Información")</f>
        <v>En curso</v>
      </c>
      <c r="N488" t="str">
        <f>+IFERROR(VLOOKUP(Femicidios!AB486,tablas!$AQ$4:$AR$28,2,0),"Sin Información")</f>
        <v>Prisión preventiva</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Nicole Villablanca Lemus</v>
      </c>
      <c r="B492" t="str">
        <f>+IFERROR(VLOOKUP(Femicidios!I490,tablas!$D$4:$E$19,2,0),"No Informada")</f>
        <v>No Informada</v>
      </c>
      <c r="C492" t="str">
        <f>+IFERROR(VLOOKUP(Femicidios!J490,tablas!$G$4:$H$141,2,0),"No Informada")</f>
        <v>No Informada</v>
      </c>
      <c r="D492" t="str">
        <f>+IFERROR(VLOOKUP(Femicidios!L490,tablas!$J$4:$K$11,2,0),"Sin Información")</f>
        <v>Sin Información</v>
      </c>
      <c r="E492" t="str">
        <f>+IFERROR(VLOOKUP(Femicidios!M490,tablas!$M$4:$N$52,2,0),"Sin Información")</f>
        <v>ex Conviviente</v>
      </c>
      <c r="F492" t="str">
        <f>+IFERROR(VLOOKUP(Femicidios!N490,tablas!$P$4:$Q$23,2,0),"No Informado")</f>
        <v>Femicidio Íntimo</v>
      </c>
      <c r="G492" t="str">
        <f>+IFERROR(VLOOKUP(Femicidios!Q490,tablas!$S$4:$T$21,2,0),"No Informada")</f>
        <v>No Informada</v>
      </c>
      <c r="H492" t="str">
        <f>+IFERROR(VLOOKUP(Femicidios!R490,tablas!$V$4:$W$123,2,0),"No Informado")</f>
        <v>No Informado</v>
      </c>
      <c r="I492" t="str">
        <f>+IFERROR(VLOOKUP(Femicidios!S490,tablas!$Y$4:$Z$9,2,0),"No Informado")</f>
        <v>No Informado</v>
      </c>
      <c r="J492" t="str">
        <f>+IFERROR(VLOOKUP(Femicidios!T490,tablas!$AB$4:$AC$8,2,0),"No Informado")</f>
        <v>No Informado</v>
      </c>
      <c r="K492" t="str">
        <f>+IFERROR(VLOOKUP(Femicidios!W490,tablas!$AE$4:$AF$9,2,0),"No Informado")</f>
        <v>No Informado</v>
      </c>
      <c r="L492" t="str">
        <f>+IFERROR(VLOOKUP(Femicidios!X490,tablas!$AH$4:$AI$33,2,0),"No Informada")</f>
        <v>Femicidio</v>
      </c>
      <c r="M492" t="str">
        <f>+IFERROR(VLOOKUP(Femicidios!Z490,tablas!$AN$4:$AO$22,2,0),"Sin Información")</f>
        <v>Sin Información</v>
      </c>
      <c r="N492" t="str">
        <f>+IFERROR(VLOOKUP(Femicidios!AB490,tablas!$AQ$4:$AR$28,2,0),"Sin Información")</f>
        <v>No Informada</v>
      </c>
      <c r="O492" t="str">
        <f>+IFERROR(VLOOKUP(Femicidios!AD490,tablas!$AX$4:$AY$42,2,0),"Sin Información")</f>
        <v>12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Norma Jeannette Quiroga Zúñiga</v>
      </c>
      <c r="B498" t="str">
        <f>+IFERROR(VLOOKUP(Femicidios!I496,tablas!$D$4:$E$19,2,0),"No Informada")</f>
        <v>No Informada</v>
      </c>
      <c r="C498" t="str">
        <f>+IFERROR(VLOOKUP(Femicidios!J496,tablas!$G$4:$H$141,2,0),"No Informada")</f>
        <v>No Informada</v>
      </c>
      <c r="D498" t="str">
        <f>+IFERROR(VLOOKUP(Femicidios!L496,tablas!$J$4:$K$11,2,0),"Sin Información")</f>
        <v>NO</v>
      </c>
      <c r="E498" t="str">
        <f>+IFERROR(VLOOKUP(Femicidios!M496,tablas!$M$4:$N$52,2,0),"Sin Información")</f>
        <v>ex Conviviente</v>
      </c>
      <c r="F498" t="str">
        <f>+IFERROR(VLOOKUP(Femicidios!N496,tablas!$P$4:$Q$23,2,0),"No Informado")</f>
        <v>Femicidio Íntimo</v>
      </c>
      <c r="G498" t="str">
        <f>+IFERROR(VLOOKUP(Femicidios!Q496,tablas!$S$4:$T$21,2,0),"No Informada")</f>
        <v>Chilena</v>
      </c>
      <c r="H498" t="str">
        <f>+IFERROR(VLOOKUP(Femicidios!R496,tablas!$V$4:$W$123,2,0),"No Informado")</f>
        <v>No Informado</v>
      </c>
      <c r="I498" t="str">
        <f>+IFERROR(VLOOKUP(Femicidios!S496,tablas!$Y$4:$Z$9,2,0),"No Informado")</f>
        <v>NO</v>
      </c>
      <c r="J498" t="str">
        <f>+IFERROR(VLOOKUP(Femicidios!T496,tablas!$AB$4:$AC$8,2,0),"No Informado")</f>
        <v>No Informado</v>
      </c>
      <c r="K498" t="str">
        <f>+IFERROR(VLOOKUP(Femicidios!W496,tablas!$AE$4:$AF$9,2,0),"No Informado")</f>
        <v>SI</v>
      </c>
      <c r="L498" t="str">
        <f>+IFERROR(VLOOKUP(Femicidios!X496,tablas!$AH$4:$AI$33,2,0),"No Informada")</f>
        <v>Femicidio Íntimo</v>
      </c>
      <c r="M498" t="str">
        <f>+IFERROR(VLOOKUP(Femicidios!Z496,tablas!$AN$4:$AO$22,2,0),"Sin Información")</f>
        <v>Sin Información</v>
      </c>
      <c r="N498" t="str">
        <f>+IFERROR(VLOOKUP(Femicidios!AB496,tablas!$AQ$4:$AR$28,2,0),"Sin Información")</f>
        <v>Prófugo</v>
      </c>
      <c r="O498" t="str">
        <f>+IFERROR(VLOOKUP(Femicidios!AD496,tablas!$AX$4:$AY$42,2,0),"Sin Información")</f>
        <v>Sin Información</v>
      </c>
    </row>
    <row r="499" spans="1:15" x14ac:dyDescent="0.25">
      <c r="A499" t="str">
        <f>+Femicidios!G497</f>
        <v>Nury Briones Torrealba</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Carabinero</v>
      </c>
      <c r="I499" t="str">
        <f>+IFERROR(VLOOKUP(Femicidios!S497,tablas!$Y$4:$Z$9,2,0),"No Informado")</f>
        <v>SI</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Sobreseída</v>
      </c>
      <c r="N499" t="str">
        <f>+IFERROR(VLOOKUP(Femicidios!AB497,tablas!$AQ$4:$AR$28,2,0),"Sin Información")</f>
        <v>Deceso</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Oriana García Quezada</v>
      </c>
      <c r="B502" t="str">
        <f>+IFERROR(VLOOKUP(Femicidios!I500,tablas!$D$4:$E$19,2,0),"No Informada")</f>
        <v>No Informada</v>
      </c>
      <c r="C502" t="str">
        <f>+IFERROR(VLOOKUP(Femicidios!J500,tablas!$G$4:$H$141,2,0),"No Informada")</f>
        <v>No Informada</v>
      </c>
      <c r="D502" t="str">
        <f>+IFERROR(VLOOKUP(Femicidios!L500,tablas!$J$4:$K$11,2,0),"Sin Información")</f>
        <v>Sin Información</v>
      </c>
      <c r="E502" t="str">
        <f>+IFERROR(VLOOKUP(Femicidios!M500,tablas!$M$4:$N$52,2,0),"Sin Información")</f>
        <v>Conviviente</v>
      </c>
      <c r="F502" t="str">
        <f>+IFERROR(VLOOKUP(Femicidios!N500,tablas!$P$4:$Q$23,2,0),"No Informado")</f>
        <v>Femicidio Íntimo</v>
      </c>
      <c r="G502" t="str">
        <f>+IFERROR(VLOOKUP(Femicidios!Q500,tablas!$S$4:$T$21,2,0),"No Informada")</f>
        <v>No Informada</v>
      </c>
      <c r="H502" t="str">
        <f>+IFERROR(VLOOKUP(Femicidios!R500,tablas!$V$4:$W$123,2,0),"No Informado")</f>
        <v>No Informado</v>
      </c>
      <c r="I502" t="str">
        <f>+IFERROR(VLOOKUP(Femicidios!S500,tablas!$Y$4:$Z$9,2,0),"No Informado")</f>
        <v>No Informado</v>
      </c>
      <c r="J502" t="str">
        <f>+IFERROR(VLOOKUP(Femicidios!T500,tablas!$AB$4:$AC$8,2,0),"No Informado")</f>
        <v>No Informado</v>
      </c>
      <c r="K502" t="str">
        <f>+IFERROR(VLOOKUP(Femicidios!W500,tablas!$AE$4:$AF$9,2,0),"No Informado")</f>
        <v>No Informado</v>
      </c>
      <c r="L502" t="str">
        <f>+IFERROR(VLOOKUP(Femicidios!X500,tablas!$AH$4:$AI$33,2,0),"No Informada")</f>
        <v>Femicidio</v>
      </c>
      <c r="M502" t="str">
        <f>+IFERROR(VLOOKUP(Femicidios!Z500,tablas!$AN$4:$AO$22,2,0),"Sin Información")</f>
        <v>Sin Información</v>
      </c>
      <c r="N502" t="str">
        <f>+IFERROR(VLOOKUP(Femicidios!AB500,tablas!$AQ$4:$AR$28,2,0),"Sin Información")</f>
        <v>No Informada</v>
      </c>
      <c r="O502" t="str">
        <f>+IFERROR(VLOOKUP(Femicidios!AD500,tablas!$AX$4:$AY$42,2,0),"Sin Información")</f>
        <v>Sin Información</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Ornella Carolina Moroni Beltrán</v>
      </c>
      <c r="B506" t="str">
        <f>+IFERROR(VLOOKUP(Femicidios!I504,tablas!$D$4:$E$19,2,0),"No Informada")</f>
        <v>No Informada</v>
      </c>
      <c r="C506" t="str">
        <f>+IFERROR(VLOOKUP(Femicidios!J504,tablas!$G$4:$H$141,2,0),"No Informada")</f>
        <v>No Informada</v>
      </c>
      <c r="D506" t="str">
        <f>+IFERROR(VLOOKUP(Femicidios!L504,tablas!$J$4:$K$11,2,0),"Sin Información")</f>
        <v>Sin Información</v>
      </c>
      <c r="E506" t="str">
        <f>+IFERROR(VLOOKUP(Femicidios!M504,tablas!$M$4:$N$52,2,0),"Sin Información")</f>
        <v>Pareja</v>
      </c>
      <c r="F506" t="str">
        <f>+IFERROR(VLOOKUP(Femicidios!N504,tablas!$P$4:$Q$23,2,0),"No Informado")</f>
        <v>Femicidio Íntimo</v>
      </c>
      <c r="G506" t="str">
        <f>+IFERROR(VLOOKUP(Femicidios!Q504,tablas!$S$4:$T$21,2,0),"No Informada")</f>
        <v>No Informada</v>
      </c>
      <c r="H506" t="str">
        <f>+IFERROR(VLOOKUP(Femicidios!R504,tablas!$V$4:$W$123,2,0),"No Informado")</f>
        <v>No Informado</v>
      </c>
      <c r="I506" t="str">
        <f>+IFERROR(VLOOKUP(Femicidios!S504,tablas!$Y$4:$Z$9,2,0),"No Informado")</f>
        <v>No Informado</v>
      </c>
      <c r="J506" t="str">
        <f>+IFERROR(VLOOKUP(Femicidios!T504,tablas!$AB$4:$AC$8,2,0),"No Informado")</f>
        <v>No Informado</v>
      </c>
      <c r="K506" t="str">
        <f>+IFERROR(VLOOKUP(Femicidios!W504,tablas!$AE$4:$AF$9,2,0),"No Informado")</f>
        <v>No Informado</v>
      </c>
      <c r="L506" t="str">
        <f>+IFERROR(VLOOKUP(Femicidios!X504,tablas!$AH$4:$AI$33,2,0),"No Informada")</f>
        <v>No Informado</v>
      </c>
      <c r="M506" t="str">
        <f>+IFERROR(VLOOKUP(Femicidios!Z504,tablas!$AN$4:$AO$22,2,0),"Sin Información")</f>
        <v>Detenido</v>
      </c>
      <c r="N506" t="str">
        <f>+IFERROR(VLOOKUP(Femicidios!AB504,tablas!$AQ$4:$AR$28,2,0),"Sin Información")</f>
        <v>No Informada</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Pamela Soledad Díaz Guzmán</v>
      </c>
      <c r="B509" t="str">
        <f>+IFERROR(VLOOKUP(Femicidios!I507,tablas!$D$4:$E$19,2,0),"No Informada")</f>
        <v>Chilena</v>
      </c>
      <c r="C509" t="str">
        <f>+IFERROR(VLOOKUP(Femicidios!J507,tablas!$G$4:$H$141,2,0),"No Informada")</f>
        <v>Tripulante de Cabina</v>
      </c>
      <c r="D509" t="str">
        <f>+IFERROR(VLOOKUP(Femicidios!L507,tablas!$J$4:$K$11,2,0),"Sin Información")</f>
        <v>NO</v>
      </c>
      <c r="E509" t="str">
        <f>+IFERROR(VLOOKUP(Femicidios!M507,tablas!$M$4:$N$52,2,0),"Sin Información")</f>
        <v>Ex Cónguye</v>
      </c>
      <c r="F509" t="str">
        <f>+IFERROR(VLOOKUP(Femicidios!N507,tablas!$P$4:$Q$23,2,0),"No Informado")</f>
        <v>Femicidio Íntimo</v>
      </c>
      <c r="G509" t="str">
        <f>+IFERROR(VLOOKUP(Femicidios!Q507,tablas!$S$4:$T$21,2,0),"No Informada")</f>
        <v>Chilena</v>
      </c>
      <c r="H509" t="str">
        <f>+IFERROR(VLOOKUP(Femicidios!R507,tablas!$V$4:$W$123,2,0),"No Informado")</f>
        <v>Funcionario Municipal</v>
      </c>
      <c r="I509" t="str">
        <f>+IFERROR(VLOOKUP(Femicidios!S507,tablas!$Y$4:$Z$9,2,0),"No Informado")</f>
        <v>NO</v>
      </c>
      <c r="J509" t="str">
        <f>+IFERROR(VLOOKUP(Femicidios!T507,tablas!$AB$4:$AC$8,2,0),"No Informado")</f>
        <v>No Informado</v>
      </c>
      <c r="K509" t="str">
        <f>+IFERROR(VLOOKUP(Femicidios!W507,tablas!$AE$4:$AF$9,2,0),"No Informado")</f>
        <v>SI</v>
      </c>
      <c r="L509" t="str">
        <f>+IFERROR(VLOOKUP(Femicidios!X507,tablas!$AH$4:$AI$33,2,0),"No Informada")</f>
        <v>Femicidio</v>
      </c>
      <c r="M509" t="str">
        <f>+IFERROR(VLOOKUP(Femicidios!Z507,tablas!$AN$4:$AO$22,2,0),"Sin Información")</f>
        <v>Finalizada</v>
      </c>
      <c r="N509" t="str">
        <f>+IFERROR(VLOOKUP(Femicidios!AB507,tablas!$AQ$4:$AR$28,2,0),"Sin Información")</f>
        <v>Privado de libertad</v>
      </c>
      <c r="O509" t="str">
        <f>+IFERROR(VLOOKUP(Femicidios!AD507,tablas!$AX$4:$AY$42,2,0),"Sin Información")</f>
        <v>5 años</v>
      </c>
    </row>
    <row r="510" spans="1:15" x14ac:dyDescent="0.25">
      <c r="A510" t="str">
        <f>+Femicidios!G508</f>
        <v>Pamela Villanueva</v>
      </c>
      <c r="B510" t="str">
        <f>+IFERROR(VLOOKUP(Femicidios!I508,tablas!$D$4:$E$19,2,0),"No Informada")</f>
        <v>No Informada</v>
      </c>
      <c r="C510" t="str">
        <f>+IFERROR(VLOOKUP(Femicidios!J508,tablas!$G$4:$H$141,2,0),"No Informada")</f>
        <v>Carabinero</v>
      </c>
      <c r="D510" t="str">
        <f>+IFERROR(VLOOKUP(Femicidios!L508,tablas!$J$4:$K$11,2,0),"Sin Información")</f>
        <v>Sin Información</v>
      </c>
      <c r="E510" t="str">
        <f>+IFERROR(VLOOKUP(Femicidios!M508,tablas!$M$4:$N$52,2,0),"Sin Información")</f>
        <v>Cónyuge</v>
      </c>
      <c r="F510" t="str">
        <f>+IFERROR(VLOOKUP(Femicidios!N508,tablas!$P$4:$Q$23,2,0),"No Informado")</f>
        <v>Femicidio Íntimo</v>
      </c>
      <c r="G510" t="str">
        <f>+IFERROR(VLOOKUP(Femicidios!Q508,tablas!$S$4:$T$21,2,0),"No Informada")</f>
        <v>No Informada</v>
      </c>
      <c r="H510" t="str">
        <f>+IFERROR(VLOOKUP(Femicidios!R508,tablas!$V$4:$W$123,2,0),"No Informado")</f>
        <v>Carabinero</v>
      </c>
      <c r="I510" t="str">
        <f>+IFERROR(VLOOKUP(Femicidios!S508,tablas!$Y$4:$Z$9,2,0),"No Informado")</f>
        <v>SI</v>
      </c>
      <c r="J510" t="str">
        <f>+IFERROR(VLOOKUP(Femicidios!T508,tablas!$AB$4:$AC$8,2,0),"No Informado")</f>
        <v>No Informado</v>
      </c>
      <c r="K510" t="str">
        <f>+IFERROR(VLOOKUP(Femicidios!W508,tablas!$AE$4:$AF$9,2,0),"No Informado")</f>
        <v>No Informado</v>
      </c>
      <c r="L510" t="str">
        <f>+IFERROR(VLOOKUP(Femicidios!X508,tablas!$AH$4:$AI$33,2,0),"No Informada")</f>
        <v>No Informado</v>
      </c>
      <c r="M510" t="str">
        <f>+IFERROR(VLOOKUP(Femicidios!Z508,tablas!$AN$4:$AO$22,2,0),"Sin Información")</f>
        <v>Sin Información</v>
      </c>
      <c r="N510" t="str">
        <f>+IFERROR(VLOOKUP(Femicidios!AB508,tablas!$AQ$4:$AR$28,2,0),"Sin Información")</f>
        <v>No Informada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Paola Jessica Ferrada Avendaño</v>
      </c>
      <c r="B515" t="str">
        <f>+IFERROR(VLOOKUP(Femicidios!I513,tablas!$D$4:$E$19,2,0),"No Informada")</f>
        <v>No Informada</v>
      </c>
      <c r="C515" t="str">
        <f>+IFERROR(VLOOKUP(Femicidios!J513,tablas!$G$4:$H$141,2,0),"No Informada")</f>
        <v>Empleada</v>
      </c>
      <c r="D515" t="str">
        <f>+IFERROR(VLOOKUP(Femicidios!L513,tablas!$J$4:$K$11,2,0),"Sin Información")</f>
        <v>Sin Información</v>
      </c>
      <c r="E515" t="str">
        <f>+IFERROR(VLOOKUP(Femicidios!M513,tablas!$M$4:$N$52,2,0),"Sin Información")</f>
        <v>ex Conviviente</v>
      </c>
      <c r="F515" t="str">
        <f>+IFERROR(VLOOKUP(Femicidios!N513,tablas!$P$4:$Q$23,2,0),"No Informado")</f>
        <v>Femicidio Íntimo</v>
      </c>
      <c r="G515" t="str">
        <f>+IFERROR(VLOOKUP(Femicidios!Q513,tablas!$S$4:$T$21,2,0),"No Informada")</f>
        <v>No Informada</v>
      </c>
      <c r="H515" t="str">
        <f>+IFERROR(VLOOKUP(Femicidios!R513,tablas!$V$4:$W$123,2,0),"No Informado")</f>
        <v>No Informado</v>
      </c>
      <c r="I515" t="str">
        <f>+IFERROR(VLOOKUP(Femicidios!S513,tablas!$Y$4:$Z$9,2,0),"No Informado")</f>
        <v>SI</v>
      </c>
      <c r="J515" t="str">
        <f>+IFERROR(VLOOKUP(Femicidios!T513,tablas!$AB$4:$AC$8,2,0),"No Informado")</f>
        <v>No Informado</v>
      </c>
      <c r="K515" t="str">
        <f>+IFERROR(VLOOKUP(Femicidios!W513,tablas!$AE$4:$AF$9,2,0),"No Informado")</f>
        <v>No Informado</v>
      </c>
      <c r="L515" t="str">
        <f>+IFERROR(VLOOKUP(Femicidios!X513,tablas!$AH$4:$AI$33,2,0),"No Informada")</f>
        <v>Parricidio</v>
      </c>
      <c r="M515" t="str">
        <f>+IFERROR(VLOOKUP(Femicidios!Z513,tablas!$AN$4:$AO$22,2,0),"Sin Información")</f>
        <v>Sin Información</v>
      </c>
      <c r="N515" t="str">
        <f>+IFERROR(VLOOKUP(Femicidios!AB513,tablas!$AQ$4:$AR$28,2,0),"Sin Información")</f>
        <v>No Informada</v>
      </c>
      <c r="O515" t="str">
        <f>+IFERROR(VLOOKUP(Femicidios!AD513,tablas!$AX$4:$AY$42,2,0),"Sin Información")</f>
        <v>Sin Información</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Patricia Chailán Ibacache</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ex 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SI</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Prisión preventiva</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Patricia Ester Quiroga Letelier</v>
      </c>
      <c r="B521" t="str">
        <f>+IFERROR(VLOOKUP(Femicidios!I519,tablas!$D$4:$E$19,2,0),"No Informada")</f>
        <v>Chilena</v>
      </c>
      <c r="C521" t="str">
        <f>+IFERROR(VLOOKUP(Femicidios!J519,tablas!$G$4:$H$141,2,0),"No Informada")</f>
        <v>Garzona</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Empleado</v>
      </c>
      <c r="I521" t="str">
        <f>+IFERROR(VLOOKUP(Femicidios!S519,tablas!$Y$4:$Z$9,2,0),"No Informado")</f>
        <v>NO</v>
      </c>
      <c r="J521" t="str">
        <f>+IFERROR(VLOOKUP(Femicidios!T519,tablas!$AB$4:$AC$8,2,0),"No Informado")</f>
        <v>SI</v>
      </c>
      <c r="K521" t="str">
        <f>+IFERROR(VLOOKUP(Femicidios!W519,tablas!$AE$4:$AF$9,2,0),"No Informado")</f>
        <v>SI</v>
      </c>
      <c r="L521" t="str">
        <f>+IFERROR(VLOOKUP(Femicidios!X519,tablas!$AH$4:$AI$33,2,0),"No Informada")</f>
        <v>Femicidio</v>
      </c>
      <c r="M521" t="str">
        <f>+IFERROR(VLOOKUP(Femicidios!Z519,tablas!$AN$4:$AO$22,2,0),"Sin Información")</f>
        <v>Finalizada</v>
      </c>
      <c r="N521" t="str">
        <f>+IFERROR(VLOOKUP(Femicidios!AB519,tablas!$AQ$4:$AR$28,2,0),"Sin Información")</f>
        <v>Privado de libertad</v>
      </c>
      <c r="O521" t="str">
        <f>+IFERROR(VLOOKUP(Femicidios!AD519,tablas!$AX$4:$AY$42,2,0),"Sin Información")</f>
        <v>Cadena Perpétua</v>
      </c>
    </row>
    <row r="522" spans="1:15" x14ac:dyDescent="0.25">
      <c r="A522" t="str">
        <f>+Femicidios!G520</f>
        <v>Patricia Raquel Silva Leal</v>
      </c>
      <c r="B522" t="str">
        <f>+IFERROR(VLOOKUP(Femicidios!I520,tablas!$D$4:$E$19,2,0),"No Informada")</f>
        <v>Chilena</v>
      </c>
      <c r="C522" t="str">
        <f>+IFERROR(VLOOKUP(Femicidios!J520,tablas!$G$4:$H$141,2,0),"No Informada")</f>
        <v>No Informada</v>
      </c>
      <c r="D522" t="str">
        <f>+IFERROR(VLOOKUP(Femicidios!L520,tablas!$J$4:$K$11,2,0),"Sin Información")</f>
        <v>Sin Información</v>
      </c>
      <c r="E522" t="str">
        <f>+IFERROR(VLOOKUP(Femicidios!M520,tablas!$M$4:$N$52,2,0),"Sin Información")</f>
        <v>Cónyuge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No Informado</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Paulina Alejandra Gatica González</v>
      </c>
      <c r="B525" t="str">
        <f>+IFERROR(VLOOKUP(Femicidios!I523,tablas!$D$4:$E$19,2,0),"No Informada")</f>
        <v>Chilena</v>
      </c>
      <c r="C525" t="str">
        <f>+IFERROR(VLOOKUP(Femicidios!J523,tablas!$G$4:$H$141,2,0),"No Informada")</f>
        <v>Cajera</v>
      </c>
      <c r="D525" t="str">
        <f>+IFERROR(VLOOKUP(Femicidios!L523,tablas!$J$4:$K$11,2,0),"Sin Información")</f>
        <v>Sin Información</v>
      </c>
      <c r="E525" t="str">
        <f>+IFERROR(VLOOKUP(Femicidios!M523,tablas!$M$4:$N$52,2,0),"Sin Información")</f>
        <v>Conviviente</v>
      </c>
      <c r="F525" t="str">
        <f>+IFERROR(VLOOKUP(Femicidios!N523,tablas!$P$4:$Q$23,2,0),"No Informado")</f>
        <v>Femicidio Íntimo</v>
      </c>
      <c r="G525" t="str">
        <f>+IFERROR(VLOOKUP(Femicidios!Q523,tablas!$S$4:$T$21,2,0),"No Informada")</f>
        <v>Chilena</v>
      </c>
      <c r="H525" t="str">
        <f>+IFERROR(VLOOKUP(Femicidios!R523,tablas!$V$4:$W$123,2,0),"No Informado")</f>
        <v>Carnicero</v>
      </c>
      <c r="I525" t="str">
        <f>+IFERROR(VLOOKUP(Femicidios!S523,tablas!$Y$4:$Z$9,2,0),"No Informado")</f>
        <v>NO</v>
      </c>
      <c r="J525" t="str">
        <f>+IFERROR(VLOOKUP(Femicidios!T523,tablas!$AB$4:$AC$8,2,0),"No Informado")</f>
        <v>SI</v>
      </c>
      <c r="K525" t="str">
        <f>+IFERROR(VLOOKUP(Femicidios!W523,tablas!$AE$4:$AF$9,2,0),"No Informado")</f>
        <v>SI</v>
      </c>
      <c r="L525" t="str">
        <f>+IFERROR(VLOOKUP(Femicidios!X523,tablas!$AH$4:$AI$33,2,0),"No Informada")</f>
        <v>Femicidio Íntimo</v>
      </c>
      <c r="M525" t="str">
        <f>+IFERROR(VLOOKUP(Femicidios!Z523,tablas!$AN$4:$AO$22,2,0),"Sin Información")</f>
        <v>En curso</v>
      </c>
      <c r="N525" t="str">
        <f>+IFERROR(VLOOKUP(Femicidios!AB523,tablas!$AQ$4:$AR$28,2,0),"Sin Información")</f>
        <v>Formalizado</v>
      </c>
      <c r="O525" t="str">
        <f>+IFERROR(VLOOKUP(Femicidios!AD523,tablas!$AX$4:$AY$42,2,0),"Sin Información")</f>
        <v>Sin Información</v>
      </c>
    </row>
    <row r="526" spans="1:15" x14ac:dyDescent="0.25">
      <c r="A526" t="str">
        <f>+Femicidios!G524</f>
        <v>Paulina del Carmen Varela Viedma</v>
      </c>
      <c r="B526" t="str">
        <f>+IFERROR(VLOOKUP(Femicidios!I524,tablas!$D$4:$E$19,2,0),"No Informada")</f>
        <v>Chilena</v>
      </c>
      <c r="C526" t="str">
        <f>+IFERROR(VLOOKUP(Femicidios!J524,tablas!$G$4:$H$141,2,0),"No Informada")</f>
        <v>Empleada</v>
      </c>
      <c r="D526" t="str">
        <f>+IFERROR(VLOOKUP(Femicidios!L524,tablas!$J$4:$K$11,2,0),"Sin Información")</f>
        <v>NO</v>
      </c>
      <c r="E526" t="str">
        <f>+IFERROR(VLOOKUP(Femicidios!M524,tablas!$M$4:$N$52,2,0),"Sin Información")</f>
        <v>Conviviente</v>
      </c>
      <c r="F526" t="str">
        <f>+IFERROR(VLOOKUP(Femicidios!N524,tablas!$P$4:$Q$23,2,0),"No Informado")</f>
        <v>Femicidio Íntimo</v>
      </c>
      <c r="G526" t="str">
        <f>+IFERROR(VLOOKUP(Femicidios!Q524,tablas!$S$4:$T$21,2,0),"No Informada")</f>
        <v>Chilena</v>
      </c>
      <c r="H526" t="str">
        <f>+IFERROR(VLOOKUP(Femicidios!R524,tablas!$V$4:$W$123,2,0),"No Informado")</f>
        <v>Empleado</v>
      </c>
      <c r="I526" t="str">
        <f>+IFERROR(VLOOKUP(Femicidios!S524,tablas!$Y$4:$Z$9,2,0),"No Informado")</f>
        <v>NO</v>
      </c>
      <c r="J526" t="str">
        <f>+IFERROR(VLOOKUP(Femicidios!T524,tablas!$AB$4:$AC$8,2,0),"No Informado")</f>
        <v>SI</v>
      </c>
      <c r="K526" t="str">
        <f>+IFERROR(VLOOKUP(Femicidios!W524,tablas!$AE$4:$AF$9,2,0),"No Informado")</f>
        <v>SI</v>
      </c>
      <c r="L526" t="str">
        <f>+IFERROR(VLOOKUP(Femicidios!X524,tablas!$AH$4:$AI$33,2,0),"No Informada")</f>
        <v>Femicidio</v>
      </c>
      <c r="M526" t="str">
        <f>+IFERROR(VLOOKUP(Femicidios!Z524,tablas!$AN$4:$AO$22,2,0),"Sin Información")</f>
        <v>Finalizada</v>
      </c>
      <c r="N526" t="str">
        <f>+IFERROR(VLOOKUP(Femicidios!AB524,tablas!$AQ$4:$AR$28,2,0),"Sin Información")</f>
        <v>Privado de libertad</v>
      </c>
      <c r="O526" t="str">
        <f>+IFERROR(VLOOKUP(Femicidios!AD524,tablas!$AX$4:$AY$42,2,0),"Sin Información")</f>
        <v>Cadena Perpétua</v>
      </c>
    </row>
    <row r="527" spans="1:15" x14ac:dyDescent="0.25">
      <c r="A527" t="str">
        <f>+Femicidios!G525</f>
        <v>Paulina Iturriaga Aguilera</v>
      </c>
      <c r="B527" t="str">
        <f>+IFERROR(VLOOKUP(Femicidios!I525,tablas!$D$4:$E$19,2,0),"No Informada")</f>
        <v>Chilena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Chilena</v>
      </c>
      <c r="H527" t="str">
        <f>+IFERROR(VLOOKUP(Femicidios!R525,tablas!$V$4:$W$123,2,0),"No Informado")</f>
        <v>No Informado</v>
      </c>
      <c r="I527" t="str">
        <f>+IFERROR(VLOOKUP(Femicidios!S525,tablas!$Y$4:$Z$9,2,0),"No Informado")</f>
        <v>NO</v>
      </c>
      <c r="J527" t="str">
        <f>+IFERROR(VLOOKUP(Femicidios!T525,tablas!$AB$4:$AC$8,2,0),"No Informado")</f>
        <v>SI</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No Informada</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Rosa Alejandra Pino Araneda</v>
      </c>
      <c r="B540" t="str">
        <f>+IFERROR(VLOOKUP(Femicidios!I538,tablas!$D$4:$E$19,2,0),"No Informada")</f>
        <v>No Informada</v>
      </c>
      <c r="C540" t="str">
        <f>+IFERROR(VLOOKUP(Femicidios!J538,tablas!$G$4:$H$141,2,0),"No Informada")</f>
        <v>Empleada</v>
      </c>
      <c r="D540" t="str">
        <f>+IFERROR(VLOOKUP(Femicidios!L538,tablas!$J$4:$K$11,2,0),"Sin Información")</f>
        <v>Sin Información</v>
      </c>
      <c r="E540" t="str">
        <f>+IFERROR(VLOOKUP(Femicidios!M538,tablas!$M$4:$N$52,2,0),"Sin Información")</f>
        <v>Cónyuge</v>
      </c>
      <c r="F540" t="str">
        <f>+IFERROR(VLOOKUP(Femicidios!N538,tablas!$P$4:$Q$23,2,0),"No Informado")</f>
        <v>Femicidio Íntimo</v>
      </c>
      <c r="G540" t="str">
        <f>+IFERROR(VLOOKUP(Femicidios!Q538,tablas!$S$4:$T$21,2,0),"No Informada")</f>
        <v>No Informada</v>
      </c>
      <c r="H540" t="str">
        <f>+IFERROR(VLOOKUP(Femicidios!R538,tablas!$V$4:$W$123,2,0),"No Informado")</f>
        <v>Modelo</v>
      </c>
      <c r="I540" t="str">
        <f>+IFERROR(VLOOKUP(Femicidios!S538,tablas!$Y$4:$Z$9,2,0),"No Informado")</f>
        <v>No Informado</v>
      </c>
      <c r="J540" t="str">
        <f>+IFERROR(VLOOKUP(Femicidios!T538,tablas!$AB$4:$AC$8,2,0),"No Informado")</f>
        <v>No Informado</v>
      </c>
      <c r="K540" t="str">
        <f>+IFERROR(VLOOKUP(Femicidios!W538,tablas!$AE$4:$AF$9,2,0),"No Informado")</f>
        <v>No Informado</v>
      </c>
      <c r="L540" t="str">
        <f>+IFERROR(VLOOKUP(Femicidios!X538,tablas!$AH$4:$AI$33,2,0),"No Informada")</f>
        <v>Parricidio</v>
      </c>
      <c r="M540" t="str">
        <f>+IFERROR(VLOOKUP(Femicidios!Z538,tablas!$AN$4:$AO$22,2,0),"Sin Información")</f>
        <v>Sin Información</v>
      </c>
      <c r="N540" t="str">
        <f>+IFERROR(VLOOKUP(Femicidios!AB538,tablas!$AQ$4:$AR$28,2,0),"Sin Información")</f>
        <v>No Informada</v>
      </c>
      <c r="O540" t="str">
        <f>+IFERROR(VLOOKUP(Femicidios!AD538,tablas!$AX$4:$AY$42,2,0),"Sin Información")</f>
        <v>Sin Información</v>
      </c>
    </row>
    <row r="541" spans="1:15" x14ac:dyDescent="0.25">
      <c r="A541" t="str">
        <f>+Femicidios!G539</f>
        <v>Rosa Blanca Martínez Duarte</v>
      </c>
      <c r="B541" t="str">
        <f>+IFERROR(VLOOKUP(Femicidios!I539,tablas!$D$4:$E$19,2,0),"No Informada")</f>
        <v>Chilena</v>
      </c>
      <c r="C541" t="str">
        <f>+IFERROR(VLOOKUP(Femicidios!J539,tablas!$G$4:$H$141,2,0),"No Informada")</f>
        <v>Dueña de Casa</v>
      </c>
      <c r="D541" t="str">
        <f>+IFERROR(VLOOKUP(Femicidios!L539,tablas!$J$4:$K$11,2,0),"Sin Información")</f>
        <v>NO</v>
      </c>
      <c r="E541" t="str">
        <f>+IFERROR(VLOOKUP(Femicidios!M539,tablas!$M$4:$N$52,2,0),"Sin Información")</f>
        <v>Conviviente</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SI</v>
      </c>
      <c r="L541" t="str">
        <f>+IFERROR(VLOOKUP(Femicidios!X539,tablas!$AH$4:$AI$33,2,0),"No Informada")</f>
        <v>Femicidio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Rosa Dinamarca Astorga</v>
      </c>
      <c r="B543" t="str">
        <f>+IFERROR(VLOOKUP(Femicidios!I541,tablas!$D$4:$E$19,2,0),"No Informada")</f>
        <v>Chilena</v>
      </c>
      <c r="C543" t="str">
        <f>+IFERROR(VLOOKUP(Femicidios!J541,tablas!$G$4:$H$141,2,0),"No Informada")</f>
        <v>Limpiadora Vidrios</v>
      </c>
      <c r="D543" t="str">
        <f>+IFERROR(VLOOKUP(Femicidios!L541,tablas!$J$4:$K$11,2,0),"Sin Información")</f>
        <v>NO</v>
      </c>
      <c r="E543" t="str">
        <f>+IFERROR(VLOOKUP(Femicidios!M541,tablas!$M$4:$N$52,2,0),"Sin Información")</f>
        <v>Conviviente</v>
      </c>
      <c r="F543" t="str">
        <f>+IFERROR(VLOOKUP(Femicidios!N541,tablas!$P$4:$Q$23,2,0),"No Informado")</f>
        <v>Femicidio Íntimo</v>
      </c>
      <c r="G543" t="str">
        <f>+IFERROR(VLOOKUP(Femicidios!Q541,tablas!$S$4:$T$21,2,0),"No Informada")</f>
        <v>Chilena</v>
      </c>
      <c r="H543" t="str">
        <f>+IFERROR(VLOOKUP(Femicidios!R541,tablas!$V$4:$W$123,2,0),"No Informado")</f>
        <v>Limpiador Vidrios</v>
      </c>
      <c r="I543" t="str">
        <f>+IFERROR(VLOOKUP(Femicidios!S541,tablas!$Y$4:$Z$9,2,0),"No Informado")</f>
        <v>SI</v>
      </c>
      <c r="J543" t="str">
        <f>+IFERROR(VLOOKUP(Femicidios!T541,tablas!$AB$4:$AC$8,2,0),"No Informado")</f>
        <v>NO</v>
      </c>
      <c r="K543" t="str">
        <f>+IFERROR(VLOOKUP(Femicidios!W541,tablas!$AE$4:$AF$9,2,0),"No Informado")</f>
        <v>SI</v>
      </c>
      <c r="L543" t="str">
        <f>+IFERROR(VLOOKUP(Femicidios!X541,tablas!$AH$4:$AI$33,2,0),"No Informada")</f>
        <v>Femicidio</v>
      </c>
      <c r="M543" t="str">
        <f>+IFERROR(VLOOKUP(Femicidios!Z541,tablas!$AN$4:$AO$22,2,0),"Sin Información")</f>
        <v>Sobreseída</v>
      </c>
      <c r="N543" t="str">
        <f>+IFERROR(VLOOKUP(Femicidios!AB541,tablas!$AQ$4:$AR$28,2,0),"Sin Información")</f>
        <v>Deceso</v>
      </c>
      <c r="O543" t="str">
        <f>+IFERROR(VLOOKUP(Femicidios!AD541,tablas!$AX$4:$AY$42,2,0),"Sin Información")</f>
        <v>Sin Información</v>
      </c>
    </row>
    <row r="544" spans="1:15" x14ac:dyDescent="0.25">
      <c r="A544" t="str">
        <f>+Femicidios!G542</f>
        <v>Rosa Elena Letelier López</v>
      </c>
      <c r="B544" t="str">
        <f>+IFERROR(VLOOKUP(Femicidios!I542,tablas!$D$4:$E$19,2,0),"No Informada")</f>
        <v>No Informada</v>
      </c>
      <c r="C544" t="str">
        <f>+IFERROR(VLOOKUP(Femicidios!J542,tablas!$G$4:$H$141,2,0),"No Informada")</f>
        <v>No Informada</v>
      </c>
      <c r="D544" t="str">
        <f>+IFERROR(VLOOKUP(Femicidios!L542,tablas!$J$4:$K$11,2,0),"Sin Información")</f>
        <v>Sin Información</v>
      </c>
      <c r="E544" t="str">
        <f>+IFERROR(VLOOKUP(Femicidios!M542,tablas!$M$4:$N$52,2,0),"Sin Información")</f>
        <v>Conviviente</v>
      </c>
      <c r="F544" t="str">
        <f>+IFERROR(VLOOKUP(Femicidios!N542,tablas!$P$4:$Q$23,2,0),"No Informado")</f>
        <v>Femicidio Íntimo</v>
      </c>
      <c r="G544" t="str">
        <f>+IFERROR(VLOOKUP(Femicidios!Q542,tablas!$S$4:$T$21,2,0),"No Informada")</f>
        <v>No Informada</v>
      </c>
      <c r="H544" t="str">
        <f>+IFERROR(VLOOKUP(Femicidios!R542,tablas!$V$4:$W$123,2,0),"No Informado")</f>
        <v>No Informado</v>
      </c>
      <c r="I544" t="str">
        <f>+IFERROR(VLOOKUP(Femicidios!S542,tablas!$Y$4:$Z$9,2,0),"No Informado")</f>
        <v>No Informado</v>
      </c>
      <c r="J544" t="str">
        <f>+IFERROR(VLOOKUP(Femicidios!T542,tablas!$AB$4:$AC$8,2,0),"No Informado")</f>
        <v>No Informado</v>
      </c>
      <c r="K544" t="str">
        <f>+IFERROR(VLOOKUP(Femicidios!W542,tablas!$AE$4:$AF$9,2,0),"No Informado")</f>
        <v>No Informado</v>
      </c>
      <c r="L544" t="str">
        <f>+IFERROR(VLOOKUP(Femicidios!X542,tablas!$AH$4:$AI$33,2,0),"No Informada")</f>
        <v>Femicidio</v>
      </c>
      <c r="M544" t="str">
        <f>+IFERROR(VLOOKUP(Femicidios!Z542,tablas!$AN$4:$AO$22,2,0),"Sin Información")</f>
        <v>Sin Información</v>
      </c>
      <c r="N544" t="str">
        <f>+IFERROR(VLOOKUP(Femicidios!AB542,tablas!$AQ$4:$AR$28,2,0),"Sin Información")</f>
        <v>No Informada</v>
      </c>
      <c r="O544" t="str">
        <f>+IFERROR(VLOOKUP(Femicidios!AD542,tablas!$AX$4:$AY$42,2,0),"Sin Información")</f>
        <v>Condena</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Rosa Inés Villalobos Álvarez</v>
      </c>
      <c r="B552" t="str">
        <f>+IFERROR(VLOOKUP(Femicidios!I550,tablas!$D$4:$E$19,2,0),"No Informada")</f>
        <v>Chilena</v>
      </c>
      <c r="C552" t="str">
        <f>+IFERROR(VLOOKUP(Femicidios!J550,tablas!$G$4:$H$141,2,0),"No Informada")</f>
        <v>Empleada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Chilena</v>
      </c>
      <c r="H552" t="str">
        <f>+IFERROR(VLOOKUP(Femicidios!R550,tablas!$V$4:$W$123,2,0),"No Informado")</f>
        <v>Contratista</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Finalizada</v>
      </c>
      <c r="N552" t="str">
        <f>+IFERROR(VLOOKUP(Femicidios!AB550,tablas!$AQ$4:$AR$28,2,0),"Sin Información")</f>
        <v>Privado de libertad</v>
      </c>
      <c r="O552" t="str">
        <f>+IFERROR(VLOOKUP(Femicidios!AD550,tablas!$AX$4:$AY$42,2,0),"Sin Información")</f>
        <v>15 años</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Rossana López Tenderini</v>
      </c>
      <c r="B558" t="str">
        <f>+IFERROR(VLOOKUP(Femicidios!I556,tablas!$D$4:$E$19,2,0),"No Informada")</f>
        <v>No Informada</v>
      </c>
      <c r="C558" t="str">
        <f>+IFERROR(VLOOKUP(Femicidios!J556,tablas!$G$4:$H$141,2,0),"No Informada")</f>
        <v>No Informada</v>
      </c>
      <c r="D558" t="str">
        <f>+IFERROR(VLOOKUP(Femicidios!L556,tablas!$J$4:$K$11,2,0),"Sin Información")</f>
        <v>Sin Información</v>
      </c>
      <c r="E558" t="str">
        <f>+IFERROR(VLOOKUP(Femicidios!M556,tablas!$M$4:$N$52,2,0),"Sin Información")</f>
        <v>Cónyuge</v>
      </c>
      <c r="F558" t="str">
        <f>+IFERROR(VLOOKUP(Femicidios!N556,tablas!$P$4:$Q$23,2,0),"No Informado")</f>
        <v>Femicidio Íntimo</v>
      </c>
      <c r="G558" t="str">
        <f>+IFERROR(VLOOKUP(Femicidios!Q556,tablas!$S$4:$T$21,2,0),"No Informada")</f>
        <v>No Informada</v>
      </c>
      <c r="H558" t="str">
        <f>+IFERROR(VLOOKUP(Femicidios!R556,tablas!$V$4:$W$123,2,0),"No Informado")</f>
        <v>Ingeniero</v>
      </c>
      <c r="I558" t="str">
        <f>+IFERROR(VLOOKUP(Femicidios!S556,tablas!$Y$4:$Z$9,2,0),"No Informado")</f>
        <v>No Informado</v>
      </c>
      <c r="J558" t="str">
        <f>+IFERROR(VLOOKUP(Femicidios!T556,tablas!$AB$4:$AC$8,2,0),"No Informado")</f>
        <v>No Informado</v>
      </c>
      <c r="K558" t="str">
        <f>+IFERROR(VLOOKUP(Femicidios!W556,tablas!$AE$4:$AF$9,2,0),"No Informado")</f>
        <v>No Informado</v>
      </c>
      <c r="L558" t="str">
        <f>+IFERROR(VLOOKUP(Femicidios!X556,tablas!$AH$4:$AI$33,2,0),"No Informada")</f>
        <v>Femicidio</v>
      </c>
      <c r="M558" t="str">
        <f>+IFERROR(VLOOKUP(Femicidios!Z556,tablas!$AN$4:$AO$22,2,0),"Sin Información")</f>
        <v>Sin Información</v>
      </c>
      <c r="N558" t="str">
        <f>+IFERROR(VLOOKUP(Femicidios!AB556,tablas!$AQ$4:$AR$28,2,0),"Sin Información")</f>
        <v>No Informada</v>
      </c>
      <c r="O558" t="str">
        <f>+IFERROR(VLOOKUP(Femicidios!AD556,tablas!$AX$4:$AY$42,2,0),"Sin Información")</f>
        <v>Sin Información</v>
      </c>
    </row>
    <row r="559" spans="1:15" x14ac:dyDescent="0.25">
      <c r="A559" t="str">
        <f>+Femicidios!G557</f>
        <v>Rossana Nelly Rojas Pacheco</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Cónyuge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NO</v>
      </c>
      <c r="K559" t="str">
        <f>+IFERROR(VLOOKUP(Femicidios!W557,tablas!$AE$4:$AF$9,2,0),"No Informado")</f>
        <v>SI</v>
      </c>
      <c r="L559" t="str">
        <f>+IFERROR(VLOOKUP(Femicidios!X557,tablas!$AH$4:$AI$33,2,0),"No Informada")</f>
        <v>Femicidio</v>
      </c>
      <c r="M559" t="str">
        <f>+IFERROR(VLOOKUP(Femicidios!Z557,tablas!$AN$4:$AO$22,2,0),"Sin Información")</f>
        <v>Sobreseída</v>
      </c>
      <c r="N559" t="str">
        <f>+IFERROR(VLOOKUP(Femicidios!AB557,tablas!$AQ$4:$AR$28,2,0),"Sin Información")</f>
        <v>Libre</v>
      </c>
      <c r="O559" t="str">
        <f>+IFERROR(VLOOKUP(Femicidios!AD557,tablas!$AX$4:$AY$42,2,0),"Sin Información")</f>
        <v>Absuelto</v>
      </c>
    </row>
    <row r="560" spans="1:15" x14ac:dyDescent="0.25">
      <c r="A560" t="str">
        <f>+Femicidios!G558</f>
        <v>Roxana Cisternas Valdés</v>
      </c>
      <c r="B560" t="str">
        <f>+IFERROR(VLOOKUP(Femicidios!I558,tablas!$D$4:$E$19,2,0),"No Informada")</f>
        <v>Chilena</v>
      </c>
      <c r="C560" t="str">
        <f>+IFERROR(VLOOKUP(Femicidios!J558,tablas!$G$4:$H$141,2,0),"No Informada")</f>
        <v>Dueña de Casa</v>
      </c>
      <c r="D560" t="str">
        <f>+IFERROR(VLOOKUP(Femicidios!L558,tablas!$J$4:$K$11,2,0),"Sin Información")</f>
        <v>NO</v>
      </c>
      <c r="E560" t="str">
        <f>+IFERROR(VLOOKUP(Femicidios!M558,tablas!$M$4:$N$52,2,0),"Sin Información")</f>
        <v>Cónyuge</v>
      </c>
      <c r="F560" t="str">
        <f>+IFERROR(VLOOKUP(Femicidios!N558,tablas!$P$4:$Q$23,2,0),"No Informado")</f>
        <v>Femicidio Íntimo</v>
      </c>
      <c r="G560" t="str">
        <f>+IFERROR(VLOOKUP(Femicidios!Q558,tablas!$S$4:$T$21,2,0),"No Informada")</f>
        <v>Chilena</v>
      </c>
      <c r="H560" t="str">
        <f>+IFERROR(VLOOKUP(Femicidios!R558,tablas!$V$4:$W$123,2,0),"No Informado")</f>
        <v>No Informado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Roxana Gutièrrez Farìas</v>
      </c>
      <c r="B562" t="str">
        <f>+IFERROR(VLOOKUP(Femicidios!I560,tablas!$D$4:$E$19,2,0),"No Informada")</f>
        <v>No Informada</v>
      </c>
      <c r="C562" t="str">
        <f>+IFERROR(VLOOKUP(Femicidios!J560,tablas!$G$4:$H$141,2,0),"No Informada")</f>
        <v>No Informada</v>
      </c>
      <c r="D562" t="str">
        <f>+IFERROR(VLOOKUP(Femicidios!L560,tablas!$J$4:$K$11,2,0),"Sin Información")</f>
        <v>Sin Información</v>
      </c>
      <c r="E562" t="str">
        <f>+IFERROR(VLOOKUP(Femicidios!M560,tablas!$M$4:$N$52,2,0),"Sin Información")</f>
        <v>Ex Cónguye</v>
      </c>
      <c r="F562" t="str">
        <f>+IFERROR(VLOOKUP(Femicidios!N560,tablas!$P$4:$Q$23,2,0),"No Informado")</f>
        <v>Femicidio Íntimo</v>
      </c>
      <c r="G562" t="str">
        <f>+IFERROR(VLOOKUP(Femicidios!Q560,tablas!$S$4:$T$21,2,0),"No Informada")</f>
        <v>No Informada</v>
      </c>
      <c r="H562" t="str">
        <f>+IFERROR(VLOOKUP(Femicidios!R560,tablas!$V$4:$W$123,2,0),"No Informado")</f>
        <v>No Informado</v>
      </c>
      <c r="I562" t="str">
        <f>+IFERROR(VLOOKUP(Femicidios!S560,tablas!$Y$4:$Z$9,2,0),"No Informado")</f>
        <v>No Informado</v>
      </c>
      <c r="J562" t="str">
        <f>+IFERROR(VLOOKUP(Femicidios!T560,tablas!$AB$4:$AC$8,2,0),"No Informado")</f>
        <v>No Informado</v>
      </c>
      <c r="K562" t="str">
        <f>+IFERROR(VLOOKUP(Femicidios!W560,tablas!$AE$4:$AF$9,2,0),"No Informado")</f>
        <v>No Informado</v>
      </c>
      <c r="L562" t="str">
        <f>+IFERROR(VLOOKUP(Femicidios!X560,tablas!$AH$4:$AI$33,2,0),"No Informada")</f>
        <v>Femicidio</v>
      </c>
      <c r="M562" t="str">
        <f>+IFERROR(VLOOKUP(Femicidios!Z560,tablas!$AN$4:$AO$22,2,0),"Sin Información")</f>
        <v>Sin Información</v>
      </c>
      <c r="N562" t="str">
        <f>+IFERROR(VLOOKUP(Femicidios!AB560,tablas!$AQ$4:$AR$28,2,0),"Sin Información")</f>
        <v>No Informada</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Ruth Noemí Beroíza Anabalón</v>
      </c>
      <c r="B567" t="str">
        <f>+IFERROR(VLOOKUP(Femicidios!I565,tablas!$D$4:$E$19,2,0),"No Informada")</f>
        <v>Chilena</v>
      </c>
      <c r="C567" t="str">
        <f>+IFERROR(VLOOKUP(Femicidios!J565,tablas!$G$4:$H$141,2,0),"No Informada")</f>
        <v>Técnica</v>
      </c>
      <c r="D567" t="str">
        <f>+IFERROR(VLOOKUP(Femicidios!L565,tablas!$J$4:$K$11,2,0),"Sin Información")</f>
        <v>NO</v>
      </c>
      <c r="E567" t="str">
        <f>+IFERROR(VLOOKUP(Femicidios!M565,tablas!$M$4:$N$52,2,0),"Sin Información")</f>
        <v>Ex Cónguye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Silvana del Carmen Sepúlveda Durán</v>
      </c>
      <c r="B583" t="str">
        <f>+IFERROR(VLOOKUP(Femicidios!I581,tablas!$D$4:$E$19,2,0),"No Informada")</f>
        <v>Chilena</v>
      </c>
      <c r="C583" t="str">
        <f>+IFERROR(VLOOKUP(Femicidios!J581,tablas!$G$4:$H$141,2,0),"No Informada")</f>
        <v>No Informada</v>
      </c>
      <c r="D583" t="str">
        <f>+IFERROR(VLOOKUP(Femicidios!L581,tablas!$J$4:$K$11,2,0),"Sin Información")</f>
        <v>NO</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SI</v>
      </c>
      <c r="J583" t="str">
        <f>+IFERROR(VLOOKUP(Femicidios!T581,tablas!$AB$4:$AC$8,2,0),"No Informado")</f>
        <v>NO</v>
      </c>
      <c r="K583" t="str">
        <f>+IFERROR(VLOOKUP(Femicidios!W581,tablas!$AE$4:$AF$9,2,0),"No Informado")</f>
        <v>SI</v>
      </c>
      <c r="L583" t="str">
        <f>+IFERROR(VLOOKUP(Femicidios!X581,tablas!$AH$4:$AI$33,2,0),"No Informada")</f>
        <v>Femicidio</v>
      </c>
      <c r="M583" t="str">
        <f>+IFERROR(VLOOKUP(Femicidios!Z581,tablas!$AN$4:$AO$22,2,0),"Sin Información")</f>
        <v>Sobreseída</v>
      </c>
      <c r="N583" t="str">
        <f>+IFERROR(VLOOKUP(Femicidios!AB581,tablas!$AQ$4:$AR$28,2,0),"Sin Información")</f>
        <v>Deceso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Silvia Ninaja Condori</v>
      </c>
      <c r="B586" t="str">
        <f>+IFERROR(VLOOKUP(Femicidios!I584,tablas!$D$4:$E$19,2,0),"No Informada")</f>
        <v>Boliviana</v>
      </c>
      <c r="C586" t="str">
        <f>+IFERROR(VLOOKUP(Femicidios!J584,tablas!$G$4:$H$141,2,0),"No Informada")</f>
        <v>No Informada</v>
      </c>
      <c r="D586" t="str">
        <f>+IFERROR(VLOOKUP(Femicidios!L584,tablas!$J$4:$K$11,2,0),"Sin Información")</f>
        <v>NO</v>
      </c>
      <c r="E586" t="str">
        <f>+IFERROR(VLOOKUP(Femicidios!M584,tablas!$M$4:$N$52,2,0),"Sin Información")</f>
        <v>Conviviente</v>
      </c>
      <c r="F586" t="str">
        <f>+IFERROR(VLOOKUP(Femicidios!N584,tablas!$P$4:$Q$23,2,0),"No Informado")</f>
        <v>Femicidio Íntimo</v>
      </c>
      <c r="G586" t="str">
        <f>+IFERROR(VLOOKUP(Femicidios!Q584,tablas!$S$4:$T$21,2,0),"No Informada")</f>
        <v>Boliviana</v>
      </c>
      <c r="H586" t="str">
        <f>+IFERROR(VLOOKUP(Femicidios!R584,tablas!$V$4:$W$123,2,0),"No Informado")</f>
        <v>Maestro</v>
      </c>
      <c r="I586" t="str">
        <f>+IFERROR(VLOOKUP(Femicidios!S584,tablas!$Y$4:$Z$9,2,0),"No Informado")</f>
        <v>NO</v>
      </c>
      <c r="J586" t="str">
        <f>+IFERROR(VLOOKUP(Femicidios!T584,tablas!$AB$4:$AC$8,2,0),"No Informado")</f>
        <v>SI</v>
      </c>
      <c r="K586" t="str">
        <f>+IFERROR(VLOOKUP(Femicidios!W584,tablas!$AE$4:$AF$9,2,0),"No Informado")</f>
        <v>SI</v>
      </c>
      <c r="L586" t="str">
        <f>+IFERROR(VLOOKUP(Femicidios!X584,tablas!$AH$4:$AI$33,2,0),"No Informada")</f>
        <v>Femicidio</v>
      </c>
      <c r="M586" t="str">
        <f>+IFERROR(VLOOKUP(Femicidios!Z584,tablas!$AN$4:$AO$22,2,0),"Sin Información")</f>
        <v>En curso</v>
      </c>
      <c r="N586" t="str">
        <f>+IFERROR(VLOOKUP(Femicidios!AB584,tablas!$AQ$4:$AR$28,2,0),"Sin Información")</f>
        <v>Prisión preventiva</v>
      </c>
      <c r="O586" t="str">
        <f>+IFERROR(VLOOKUP(Femicidios!AD584,tablas!$AX$4:$AY$42,2,0),"Sin Información")</f>
        <v>Sin Información</v>
      </c>
    </row>
    <row r="587" spans="1:15" x14ac:dyDescent="0.25">
      <c r="A587" t="str">
        <f>+Femicidios!G585</f>
        <v>Silvia Paola Díaz Bastidas</v>
      </c>
      <c r="B587" t="str">
        <f>+IFERROR(VLOOKUP(Femicidios!I585,tablas!$D$4:$E$19,2,0),"No Informada")</f>
        <v>Chilena</v>
      </c>
      <c r="C587" t="str">
        <f>+IFERROR(VLOOKUP(Femicidios!J585,tablas!$G$4:$H$141,2,0),"No Informada")</f>
        <v>No Informada</v>
      </c>
      <c r="D587" t="str">
        <f>+IFERROR(VLOOKUP(Femicidios!L585,tablas!$J$4:$K$11,2,0),"Sin Información")</f>
        <v>NO</v>
      </c>
      <c r="E587" t="str">
        <f>+IFERROR(VLOOKUP(Femicidios!M585,tablas!$M$4:$N$52,2,0),"Sin Información")</f>
        <v>Pareja</v>
      </c>
      <c r="F587" t="str">
        <f>+IFERROR(VLOOKUP(Femicidios!N585,tablas!$P$4:$Q$23,2,0),"No Informado")</f>
        <v>Femicidio Íntimo</v>
      </c>
      <c r="G587" t="str">
        <f>+IFERROR(VLOOKUP(Femicidios!Q585,tablas!$S$4:$T$21,2,0),"No Informada")</f>
        <v>Chilena</v>
      </c>
      <c r="H587" t="str">
        <f>+IFERROR(VLOOKUP(Femicidios!R585,tablas!$V$4:$W$123,2,0),"No Informado")</f>
        <v>Trabajador Agrícola</v>
      </c>
      <c r="I587" t="str">
        <f>+IFERROR(VLOOKUP(Femicidios!S585,tablas!$Y$4:$Z$9,2,0),"No Informado")</f>
        <v>NO</v>
      </c>
      <c r="J587" t="str">
        <f>+IFERROR(VLOOKUP(Femicidios!T585,tablas!$AB$4:$AC$8,2,0),"No Informado")</f>
        <v>SI</v>
      </c>
      <c r="K587" t="str">
        <f>+IFERROR(VLOOKUP(Femicidios!W585,tablas!$AE$4:$AF$9,2,0),"No Informado")</f>
        <v>SI</v>
      </c>
      <c r="L587" t="str">
        <f>+IFERROR(VLOOKUP(Femicidios!X585,tablas!$AH$4:$AI$33,2,0),"No Informada")</f>
        <v>Homicidio simple</v>
      </c>
      <c r="M587" t="str">
        <f>+IFERROR(VLOOKUP(Femicidios!Z585,tablas!$AN$4:$AO$22,2,0),"Sin Información")</f>
        <v>Finalizada</v>
      </c>
      <c r="N587" t="str">
        <f>+IFERROR(VLOOKUP(Femicidios!AB585,tablas!$AQ$4:$AR$28,2,0),"Sin Información")</f>
        <v>Privado de libertad</v>
      </c>
      <c r="O587" t="str">
        <f>+IFERROR(VLOOKUP(Femicidios!AD585,tablas!$AX$4:$AY$42,2,0),"Sin Información")</f>
        <v>6 años</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Silvia Susana Adasme Soto</v>
      </c>
      <c r="B589" t="str">
        <f>+IFERROR(VLOOKUP(Femicidios!I587,tablas!$D$4:$E$19,2,0),"No Informada")</f>
        <v>Chilena</v>
      </c>
      <c r="C589" t="str">
        <f>+IFERROR(VLOOKUP(Femicidios!J587,tablas!$G$4:$H$141,2,0),"No Informada")</f>
        <v>Comerciante</v>
      </c>
      <c r="D589" t="str">
        <f>+IFERROR(VLOOKUP(Femicidios!L587,tablas!$J$4:$K$11,2,0),"Sin Información")</f>
        <v>Sin Información</v>
      </c>
      <c r="E589" t="str">
        <f>+IFERROR(VLOOKUP(Femicidios!M587,tablas!$M$4:$N$52,2,0),"Sin Información")</f>
        <v>ex Conviviente</v>
      </c>
      <c r="F589" t="str">
        <f>+IFERROR(VLOOKUP(Femicidios!N587,tablas!$P$4:$Q$23,2,0),"No Informado")</f>
        <v>Femicidio Íntimo</v>
      </c>
      <c r="G589" t="str">
        <f>+IFERROR(VLOOKUP(Femicidios!Q587,tablas!$S$4:$T$21,2,0),"No Informada")</f>
        <v>Chilena</v>
      </c>
      <c r="H589" t="str">
        <f>+IFERROR(VLOOKUP(Femicidios!R587,tablas!$V$4:$W$123,2,0),"No Informado")</f>
        <v>Comerciante</v>
      </c>
      <c r="I589" t="str">
        <f>+IFERROR(VLOOKUP(Femicidios!S587,tablas!$Y$4:$Z$9,2,0),"No Informado")</f>
        <v>NO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Confeso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Sonia Del Carmen Barrera Bahamondes</v>
      </c>
      <c r="B596" t="str">
        <f>+IFERROR(VLOOKUP(Femicidios!I594,tablas!$D$4:$E$19,2,0),"No Informada")</f>
        <v>No Informada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No Informada</v>
      </c>
      <c r="H596" t="str">
        <f>+IFERROR(VLOOKUP(Femicidios!R594,tablas!$V$4:$W$123,2,0),"No Informado")</f>
        <v>No Informado</v>
      </c>
      <c r="I596" t="str">
        <f>+IFERROR(VLOOKUP(Femicidios!S594,tablas!$Y$4:$Z$9,2,0),"No Informado")</f>
        <v>No Informado</v>
      </c>
      <c r="J596" t="str">
        <f>+IFERROR(VLOOKUP(Femicidios!T594,tablas!$AB$4:$AC$8,2,0),"No Informado")</f>
        <v>No Informado</v>
      </c>
      <c r="K596" t="str">
        <f>+IFERROR(VLOOKUP(Femicidios!W594,tablas!$AE$4:$AF$9,2,0),"No Informado")</f>
        <v>No Informado</v>
      </c>
      <c r="L596" t="str">
        <f>+IFERROR(VLOOKUP(Femicidios!X594,tablas!$AH$4:$AI$33,2,0),"No Informada")</f>
        <v>Femicidio</v>
      </c>
      <c r="M596" t="str">
        <f>+IFERROR(VLOOKUP(Femicidios!Z594,tablas!$AN$4:$AO$22,2,0),"Sin Información")</f>
        <v>Sin Información</v>
      </c>
      <c r="N596" t="str">
        <f>+IFERROR(VLOOKUP(Femicidios!AB594,tablas!$AQ$4:$AR$28,2,0),"Sin Información")</f>
        <v>No Informada</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Stephanie Emilien</v>
      </c>
      <c r="B605" t="str">
        <f>+IFERROR(VLOOKUP(Femicidios!I603,tablas!$D$4:$E$19,2,0),"No Informada")</f>
        <v>Haitiana</v>
      </c>
      <c r="C605" t="str">
        <f>+IFERROR(VLOOKUP(Femicidios!J603,tablas!$G$4:$H$141,2,0),"No Informada")</f>
        <v>No Informada</v>
      </c>
      <c r="D605" t="str">
        <f>+IFERROR(VLOOKUP(Femicidios!L603,tablas!$J$4:$K$11,2,0),"Sin Información")</f>
        <v>Sin Información</v>
      </c>
      <c r="E605" t="str">
        <f>+IFERROR(VLOOKUP(Femicidios!M603,tablas!$M$4:$N$52,2,0),"Sin Información")</f>
        <v>ex Conviviente</v>
      </c>
      <c r="F605" t="str">
        <f>+IFERROR(VLOOKUP(Femicidios!N603,tablas!$P$4:$Q$23,2,0),"No Informado")</f>
        <v>Femicidio Íntimo</v>
      </c>
      <c r="G605" t="str">
        <f>+IFERROR(VLOOKUP(Femicidios!Q603,tablas!$S$4:$T$21,2,0),"No Informada")</f>
        <v>Haitiana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 Íntimo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Susana Bustillos Silva</v>
      </c>
      <c r="B606" t="str">
        <f>+IFERROR(VLOOKUP(Femicidios!I604,tablas!$D$4:$E$19,2,0),"No Informada")</f>
        <v>Chilena</v>
      </c>
      <c r="C606" t="str">
        <f>+IFERROR(VLOOKUP(Femicidios!J604,tablas!$G$4:$H$141,2,0),"No Informada")</f>
        <v>Ejecutiva Banco</v>
      </c>
      <c r="D606" t="str">
        <f>+IFERROR(VLOOKUP(Femicidios!L604,tablas!$J$4:$K$11,2,0),"Sin Información")</f>
        <v>NO</v>
      </c>
      <c r="E606" t="str">
        <f>+IFERROR(VLOOKUP(Femicidios!M604,tablas!$M$4:$N$52,2,0),"Sin Información")</f>
        <v>Ex Cónguye</v>
      </c>
      <c r="F606" t="str">
        <f>+IFERROR(VLOOKUP(Femicidios!N604,tablas!$P$4:$Q$23,2,0),"No Informado")</f>
        <v>Femicidio Íntimo</v>
      </c>
      <c r="G606" t="str">
        <f>+IFERROR(VLOOKUP(Femicidios!Q604,tablas!$S$4:$T$21,2,0),"No Informada")</f>
        <v>Chilena</v>
      </c>
      <c r="H606" t="str">
        <f>+IFERROR(VLOOKUP(Femicidios!R604,tablas!$V$4:$W$123,2,0),"No Informado")</f>
        <v>Empleado</v>
      </c>
      <c r="I606" t="str">
        <f>+IFERROR(VLOOKUP(Femicidios!S604,tablas!$Y$4:$Z$9,2,0),"No Informado")</f>
        <v>NO</v>
      </c>
      <c r="J606" t="str">
        <f>+IFERROR(VLOOKUP(Femicidios!T604,tablas!$AB$4:$AC$8,2,0),"No Informado")</f>
        <v>NO</v>
      </c>
      <c r="K606" t="str">
        <f>+IFERROR(VLOOKUP(Femicidios!W604,tablas!$AE$4:$AF$9,2,0),"No Informado")</f>
        <v>SI</v>
      </c>
      <c r="L606" t="str">
        <f>+IFERROR(VLOOKUP(Femicidios!X604,tablas!$AH$4:$AI$33,2,0),"No Informada")</f>
        <v>Femicidio</v>
      </c>
      <c r="M606" t="str">
        <f>+IFERROR(VLOOKUP(Femicidios!Z604,tablas!$AN$4:$AO$22,2,0),"Sin Información")</f>
        <v>Finalizada</v>
      </c>
      <c r="N606" t="str">
        <f>+IFERROR(VLOOKUP(Femicidios!AB604,tablas!$AQ$4:$AR$28,2,0),"Sin Información")</f>
        <v>Privado de libertad</v>
      </c>
      <c r="O606" t="str">
        <f>+IFERROR(VLOOKUP(Femicidios!AD604,tablas!$AX$4:$AY$42,2,0),"Sin Información")</f>
        <v>20 años</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Susana Hernández Chiche</v>
      </c>
      <c r="B610" t="str">
        <f>+IFERROR(VLOOKUP(Femicidios!I608,tablas!$D$4:$E$19,2,0),"No Informada")</f>
        <v>Chilena</v>
      </c>
      <c r="C610" t="str">
        <f>+IFERROR(VLOOKUP(Femicidios!J608,tablas!$G$4:$H$141,2,0),"No Informada")</f>
        <v>Cuidado Autos</v>
      </c>
      <c r="D610" t="str">
        <f>+IFERROR(VLOOKUP(Femicidios!L608,tablas!$J$4:$K$11,2,0),"Sin Información")</f>
        <v>Sin Información</v>
      </c>
      <c r="E610" t="str">
        <f>+IFERROR(VLOOKUP(Femicidios!M608,tablas!$M$4:$N$52,2,0),"Sin Información")</f>
        <v>Conviviente</v>
      </c>
      <c r="F610" t="str">
        <f>+IFERROR(VLOOKUP(Femicidios!N608,tablas!$P$4:$Q$23,2,0),"No Informado")</f>
        <v>Femicidio Íntimo</v>
      </c>
      <c r="G610" t="str">
        <f>+IFERROR(VLOOKUP(Femicidios!Q608,tablas!$S$4:$T$21,2,0),"No Informada")</f>
        <v>No Informada</v>
      </c>
      <c r="H610" t="str">
        <f>+IFERROR(VLOOKUP(Femicidios!R608,tablas!$V$4:$W$123,2,0),"No Informado")</f>
        <v>No Informado</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Prófugo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Susana Paola Godoy Ahumada</v>
      </c>
      <c r="B613" t="str">
        <f>+IFERROR(VLOOKUP(Femicidios!I611,tablas!$D$4:$E$19,2,0),"No Informada")</f>
        <v>Chilena</v>
      </c>
      <c r="C613" t="str">
        <f>+IFERROR(VLOOKUP(Femicidios!J611,tablas!$G$4:$H$141,2,0),"No Informada")</f>
        <v>Dueña de Casa</v>
      </c>
      <c r="D613" t="str">
        <f>+IFERROR(VLOOKUP(Femicidios!L611,tablas!$J$4:$K$11,2,0),"Sin Información")</f>
        <v>NO</v>
      </c>
      <c r="E613" t="str">
        <f>+IFERROR(VLOOKUP(Femicidios!M611,tablas!$M$4:$N$52,2,0),"Sin Información")</f>
        <v>ex Conviviente</v>
      </c>
      <c r="F613" t="str">
        <f>+IFERROR(VLOOKUP(Femicidios!N611,tablas!$P$4:$Q$23,2,0),"No Informado")</f>
        <v>Femicidio Íntimo</v>
      </c>
      <c r="G613" t="str">
        <f>+IFERROR(VLOOKUP(Femicidios!Q611,tablas!$S$4:$T$21,2,0),"No Informada")</f>
        <v>Chilena</v>
      </c>
      <c r="H613" t="str">
        <f>+IFERROR(VLOOKUP(Femicidios!R611,tablas!$V$4:$W$123,2,0),"No Informado")</f>
        <v>No Informado</v>
      </c>
      <c r="I613" t="str">
        <f>+IFERROR(VLOOKUP(Femicidios!S611,tablas!$Y$4:$Z$9,2,0),"No Informado")</f>
        <v>SI</v>
      </c>
      <c r="J613" t="str">
        <f>+IFERROR(VLOOKUP(Femicidios!T611,tablas!$AB$4:$AC$8,2,0),"No Informado")</f>
        <v>NO</v>
      </c>
      <c r="K613" t="str">
        <f>+IFERROR(VLOOKUP(Femicidios!W611,tablas!$AE$4:$AF$9,2,0),"No Informado")</f>
        <v>SI</v>
      </c>
      <c r="L613" t="str">
        <f>+IFERROR(VLOOKUP(Femicidios!X611,tablas!$AH$4:$AI$33,2,0),"No Informada")</f>
        <v>Femicidio</v>
      </c>
      <c r="M613" t="str">
        <f>+IFERROR(VLOOKUP(Femicidios!Z611,tablas!$AN$4:$AO$22,2,0),"Sin Información")</f>
        <v>Sobreseída</v>
      </c>
      <c r="N613" t="str">
        <f>+IFERROR(VLOOKUP(Femicidios!AB611,tablas!$AQ$4:$AR$28,2,0),"Sin Información")</f>
        <v>Deceso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Susjes de la Chiquinquira Mejías Díaz</v>
      </c>
      <c r="B616" t="str">
        <f>+IFERROR(VLOOKUP(Femicidios!I614,tablas!$D$4:$E$19,2,0),"No Informada")</f>
        <v>Venezolana</v>
      </c>
      <c r="C616" t="str">
        <f>+IFERROR(VLOOKUP(Femicidios!J614,tablas!$G$4:$H$141,2,0),"No Informada")</f>
        <v>No Informada</v>
      </c>
      <c r="D616" t="str">
        <f>+IFERROR(VLOOKUP(Femicidios!L614,tablas!$J$4:$K$11,2,0),"Sin Información")</f>
        <v>NO</v>
      </c>
      <c r="E616" t="str">
        <f>+IFERROR(VLOOKUP(Femicidios!M614,tablas!$M$4:$N$52,2,0),"Sin Información")</f>
        <v>Conviviente</v>
      </c>
      <c r="F616" t="str">
        <f>+IFERROR(VLOOKUP(Femicidios!N614,tablas!$P$4:$Q$23,2,0),"No Informado")</f>
        <v>Femicidio Íntimo</v>
      </c>
      <c r="G616" t="str">
        <f>+IFERROR(VLOOKUP(Femicidios!Q614,tablas!$S$4:$T$21,2,0),"No Informada")</f>
        <v>Venezolana</v>
      </c>
      <c r="H616" t="str">
        <f>+IFERROR(VLOOKUP(Femicidios!R614,tablas!$V$4:$W$123,2,0),"No Informado")</f>
        <v>No Informado</v>
      </c>
      <c r="I616" t="str">
        <f>+IFERROR(VLOOKUP(Femicidios!S614,tablas!$Y$4:$Z$9,2,0),"No Informado")</f>
        <v>NO</v>
      </c>
      <c r="J616" t="str">
        <f>+IFERROR(VLOOKUP(Femicidios!T614,tablas!$AB$4:$AC$8,2,0),"No Informado")</f>
        <v>NO</v>
      </c>
      <c r="K616" t="str">
        <f>+IFERROR(VLOOKUP(Femicidios!W614,tablas!$AE$4:$AF$9,2,0),"No Informado")</f>
        <v>SI</v>
      </c>
      <c r="L616" t="str">
        <f>+IFERROR(VLOOKUP(Femicidios!X614,tablas!$AH$4:$AI$33,2,0),"No Informada")</f>
        <v>Femicidio</v>
      </c>
      <c r="M616" t="str">
        <f>+IFERROR(VLOOKUP(Femicidios!Z614,tablas!$AN$4:$AO$22,2,0),"Sin Información")</f>
        <v>En curso</v>
      </c>
      <c r="N616" t="str">
        <f>+IFERROR(VLOOKUP(Femicidios!AB614,tablas!$AQ$4:$AR$28,2,0),"Sin Información")</f>
        <v>Prisión preventiva</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Teresa González Araya</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Cónyuge</v>
      </c>
      <c r="F625" t="str">
        <f>+IFERROR(VLOOKUP(Femicidios!N623,tablas!$P$4:$Q$23,2,0),"No Informado")</f>
        <v>Femicidio Íntimo</v>
      </c>
      <c r="G625" t="str">
        <f>+IFERROR(VLOOKUP(Femicidios!Q623,tablas!$S$4:$T$21,2,0),"No Informada")</f>
        <v>No Informada</v>
      </c>
      <c r="H625" t="str">
        <f>+IFERROR(VLOOKUP(Femicidios!R623,tablas!$V$4:$W$123,2,0),"No Informado")</f>
        <v>No Informado</v>
      </c>
      <c r="I625" t="str">
        <f>+IFERROR(VLOOKUP(Femicidios!S623,tablas!$Y$4:$Z$9,2,0),"No Informado")</f>
        <v>SI</v>
      </c>
      <c r="J625" t="str">
        <f>+IFERROR(VLOOKUP(Femicidios!T623,tablas!$AB$4:$AC$8,2,0),"No Informado")</f>
        <v>No Informado</v>
      </c>
      <c r="K625" t="str">
        <f>+IFERROR(VLOOKUP(Femicidios!W623,tablas!$AE$4:$AF$9,2,0),"No Informado")</f>
        <v>SI</v>
      </c>
      <c r="L625" t="str">
        <f>+IFERROR(VLOOKUP(Femicidios!X623,tablas!$AH$4:$AI$33,2,0),"No Informada")</f>
        <v>Femicidio</v>
      </c>
      <c r="M625" t="str">
        <f>+IFERROR(VLOOKUP(Femicidios!Z623,tablas!$AN$4:$AO$22,2,0),"Sin Información")</f>
        <v>Sin Información</v>
      </c>
      <c r="N625" t="str">
        <f>+IFERROR(VLOOKUP(Femicidios!AB623,tablas!$AQ$4:$AR$28,2,0),"Sin Información")</f>
        <v>No Informada</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Valentina Del Pilar Jofré Carvajal</v>
      </c>
      <c r="B630" t="str">
        <f>+IFERROR(VLOOKUP(Femicidios!I628,tablas!$D$4:$E$19,2,0),"No Informada")</f>
        <v>No Informada</v>
      </c>
      <c r="C630" t="str">
        <f>+IFERROR(VLOOKUP(Femicidios!J628,tablas!$G$4:$H$141,2,0),"No Informada")</f>
        <v>No Informada</v>
      </c>
      <c r="D630" t="str">
        <f>+IFERROR(VLOOKUP(Femicidios!L628,tablas!$J$4:$K$11,2,0),"Sin Información")</f>
        <v>Sin Información</v>
      </c>
      <c r="E630" t="str">
        <f>+IFERROR(VLOOKUP(Femicidios!M628,tablas!$M$4:$N$52,2,0),"Sin Información")</f>
        <v>Cónyuge</v>
      </c>
      <c r="F630" t="str">
        <f>+IFERROR(VLOOKUP(Femicidios!N628,tablas!$P$4:$Q$23,2,0),"No Informado")</f>
        <v>Femicidio Íntimo</v>
      </c>
      <c r="G630" t="str">
        <f>+IFERROR(VLOOKUP(Femicidios!Q628,tablas!$S$4:$T$21,2,0),"No Informada")</f>
        <v>No Informada</v>
      </c>
      <c r="H630" t="str">
        <f>+IFERROR(VLOOKUP(Femicidios!R628,tablas!$V$4:$W$123,2,0),"No Informado")</f>
        <v>No Informado</v>
      </c>
      <c r="I630" t="str">
        <f>+IFERROR(VLOOKUP(Femicidios!S628,tablas!$Y$4:$Z$9,2,0),"No Informado")</f>
        <v>No Informado</v>
      </c>
      <c r="J630" t="str">
        <f>+IFERROR(VLOOKUP(Femicidios!T628,tablas!$AB$4:$AC$8,2,0),"No Informado")</f>
        <v>No Informado</v>
      </c>
      <c r="K630" t="str">
        <f>+IFERROR(VLOOKUP(Femicidios!W628,tablas!$AE$4:$AF$9,2,0),"No Informado")</f>
        <v>No Informado</v>
      </c>
      <c r="L630" t="str">
        <f>+IFERROR(VLOOKUP(Femicidios!X628,tablas!$AH$4:$AI$33,2,0),"No Informada")</f>
        <v>Parricidio</v>
      </c>
      <c r="M630" t="str">
        <f>+IFERROR(VLOOKUP(Femicidios!Z628,tablas!$AN$4:$AO$22,2,0),"Sin Información")</f>
        <v>Sin Información</v>
      </c>
      <c r="N630" t="str">
        <f>+IFERROR(VLOOKUP(Femicidios!AB628,tablas!$AQ$4:$AR$28,2,0),"Sin Información")</f>
        <v>No Informada</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Vanessa Allison Gamboa Gutierrez</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Pareja</v>
      </c>
      <c r="F634" t="str">
        <f>+IFERROR(VLOOKUP(Femicidios!N632,tablas!$P$4:$Q$23,2,0),"No Informado")</f>
        <v>No Informado</v>
      </c>
      <c r="G634" t="str">
        <f>+IFERROR(VLOOKUP(Femicidios!Q632,tablas!$S$4:$T$21,2,0),"No Informada")</f>
        <v>No Informada</v>
      </c>
      <c r="H634" t="str">
        <f>+IFERROR(VLOOKUP(Femicidios!R632,tablas!$V$4:$W$123,2,0),"No Informado")</f>
        <v>No Informado</v>
      </c>
      <c r="I634" t="str">
        <f>+IFERROR(VLOOKUP(Femicidios!S632,tablas!$Y$4:$Z$9,2,0),"No Informado")</f>
        <v>No Informado</v>
      </c>
      <c r="J634" t="str">
        <f>+IFERROR(VLOOKUP(Femicidios!T632,tablas!$AB$4:$AC$8,2,0),"No Informado")</f>
        <v>No Informado</v>
      </c>
      <c r="K634" t="str">
        <f>+IFERROR(VLOOKUP(Femicidios!W632,tablas!$AE$4:$AF$9,2,0),"No Informado")</f>
        <v>SI</v>
      </c>
      <c r="L634" t="str">
        <f>+IFERROR(VLOOKUP(Femicidios!X632,tablas!$AH$4:$AI$33,2,0),"No Informada")</f>
        <v>No Informado</v>
      </c>
      <c r="M634" t="str">
        <f>+IFERROR(VLOOKUP(Femicidios!Z632,tablas!$AN$4:$AO$22,2,0),"Sin Información")</f>
        <v>Sin Información</v>
      </c>
      <c r="N634" t="str">
        <f>+IFERROR(VLOOKUP(Femicidios!AB632,tablas!$AQ$4:$AR$28,2,0),"Sin Información")</f>
        <v>No Informada</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Vanessa Leal Escobar</v>
      </c>
      <c r="B636" t="str">
        <f>+IFERROR(VLOOKUP(Femicidios!I634,tablas!$D$4:$E$19,2,0),"No Informada")</f>
        <v>No Informada</v>
      </c>
      <c r="C636" t="str">
        <f>+IFERROR(VLOOKUP(Femicidios!J634,tablas!$G$4:$H$141,2,0),"No Informada")</f>
        <v>Estudiante en Práctica</v>
      </c>
      <c r="D636" t="str">
        <f>+IFERROR(VLOOKUP(Femicidios!L634,tablas!$J$4:$K$11,2,0),"Sin Información")</f>
        <v>Sin Información</v>
      </c>
      <c r="E636" t="str">
        <f>+IFERROR(VLOOKUP(Femicidios!M634,tablas!$M$4:$N$52,2,0),"Sin Información")</f>
        <v>Ex Pololo</v>
      </c>
      <c r="F636" t="str">
        <f>+IFERROR(VLOOKUP(Femicidios!N634,tablas!$P$4:$Q$23,2,0),"No Informado")</f>
        <v>Femicidio Íntimo</v>
      </c>
      <c r="G636" t="str">
        <f>+IFERROR(VLOOKUP(Femicidios!Q634,tablas!$S$4:$T$21,2,0),"No Informada")</f>
        <v>No Informada</v>
      </c>
      <c r="H636" t="str">
        <f>+IFERROR(VLOOKUP(Femicidios!R634,tablas!$V$4:$W$123,2,0),"No Informado")</f>
        <v>No Informado</v>
      </c>
      <c r="I636" t="str">
        <f>+IFERROR(VLOOKUP(Femicidios!S634,tablas!$Y$4:$Z$9,2,0),"No Informado")</f>
        <v>No Informado</v>
      </c>
      <c r="J636" t="str">
        <f>+IFERROR(VLOOKUP(Femicidios!T634,tablas!$AB$4:$AC$8,2,0),"No Informado")</f>
        <v>No Informado</v>
      </c>
      <c r="K636" t="str">
        <f>+IFERROR(VLOOKUP(Femicidios!W634,tablas!$AE$4:$AF$9,2,0),"No Informado")</f>
        <v>SI</v>
      </c>
      <c r="L636" t="str">
        <f>+IFERROR(VLOOKUP(Femicidios!X634,tablas!$AH$4:$AI$33,2,0),"No Informada")</f>
        <v>Homicidio calificado</v>
      </c>
      <c r="M636" t="str">
        <f>+IFERROR(VLOOKUP(Femicidios!Z634,tablas!$AN$4:$AO$22,2,0),"Sin Información")</f>
        <v>Sin Información</v>
      </c>
      <c r="N636" t="str">
        <f>+IFERROR(VLOOKUP(Femicidios!AB634,tablas!$AQ$4:$AR$28,2,0),"Sin Información")</f>
        <v>No Informada</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Vania Tarkovsky Navarro</v>
      </c>
      <c r="B638" t="str">
        <f>+IFERROR(VLOOKUP(Femicidios!I636,tablas!$D$4:$E$19,2,0),"No Informada")</f>
        <v>Chilena</v>
      </c>
      <c r="C638" t="str">
        <f>+IFERROR(VLOOKUP(Femicidios!J636,tablas!$G$4:$H$141,2,0),"No Informada")</f>
        <v>Química farmacéutica</v>
      </c>
      <c r="D638" t="str">
        <f>+IFERROR(VLOOKUP(Femicidios!L636,tablas!$J$4:$K$11,2,0),"Sin Información")</f>
        <v>NO</v>
      </c>
      <c r="E638" t="str">
        <f>+IFERROR(VLOOKUP(Femicidios!M636,tablas!$M$4:$N$52,2,0),"Sin Información")</f>
        <v>Conviviente</v>
      </c>
      <c r="F638" t="str">
        <f>+IFERROR(VLOOKUP(Femicidios!N636,tablas!$P$4:$Q$23,2,0),"No Informado")</f>
        <v>Femicidio Íntimo</v>
      </c>
      <c r="G638" t="str">
        <f>+IFERROR(VLOOKUP(Femicidios!Q636,tablas!$S$4:$T$21,2,0),"No Informada")</f>
        <v>Chilena</v>
      </c>
      <c r="H638" t="str">
        <f>+IFERROR(VLOOKUP(Femicidios!R636,tablas!$V$4:$W$123,2,0),"No Informado")</f>
        <v>Médico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v>
      </c>
      <c r="M638" t="str">
        <f>+IFERROR(VLOOKUP(Femicidios!Z636,tablas!$AN$4:$AO$22,2,0),"Sin Información")</f>
        <v>Finalizada</v>
      </c>
      <c r="N638" t="str">
        <f>+IFERROR(VLOOKUP(Femicidios!AB636,tablas!$AQ$4:$AR$28,2,0),"Sin Información")</f>
        <v>Privado de libertad</v>
      </c>
      <c r="O638" t="str">
        <f>+IFERROR(VLOOKUP(Femicidios!AD636,tablas!$AX$4:$AY$42,2,0),"Sin Información")</f>
        <v>Cadena Perpétua</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Velia Manríquez Padilla</v>
      </c>
      <c r="B641" t="str">
        <f>+IFERROR(VLOOKUP(Femicidios!I639,tablas!$D$4:$E$19,2,0),"No Informada")</f>
        <v>Chilena</v>
      </c>
      <c r="C641" t="str">
        <f>+IFERROR(VLOOKUP(Femicidios!J639,tablas!$G$4:$H$141,2,0),"No Informada")</f>
        <v>No Informada</v>
      </c>
      <c r="D641" t="str">
        <f>+IFERROR(VLOOKUP(Femicidios!L639,tablas!$J$4:$K$11,2,0),"Sin Información")</f>
        <v>NO</v>
      </c>
      <c r="E641" t="str">
        <f>+IFERROR(VLOOKUP(Femicidios!M639,tablas!$M$4:$N$52,2,0),"Sin Información")</f>
        <v>Conviviente</v>
      </c>
      <c r="F641" t="str">
        <f>+IFERROR(VLOOKUP(Femicidios!N639,tablas!$P$4:$Q$23,2,0),"No Informado")</f>
        <v>Femicidio Íntimo</v>
      </c>
      <c r="G641" t="str">
        <f>+IFERROR(VLOOKUP(Femicidios!Q639,tablas!$S$4:$T$21,2,0),"No Informada")</f>
        <v>Chilena</v>
      </c>
      <c r="H641" t="str">
        <f>+IFERROR(VLOOKUP(Femicidios!R639,tablas!$V$4:$W$123,2,0),"No Informado")</f>
        <v>No Informado</v>
      </c>
      <c r="I641" t="str">
        <f>+IFERROR(VLOOKUP(Femicidios!S639,tablas!$Y$4:$Z$9,2,0),"No Informado")</f>
        <v>SI</v>
      </c>
      <c r="J641" t="str">
        <f>+IFERROR(VLOOKUP(Femicidios!T639,tablas!$AB$4:$AC$8,2,0),"No Informado")</f>
        <v>NO</v>
      </c>
      <c r="K641" t="str">
        <f>+IFERROR(VLOOKUP(Femicidios!W639,tablas!$AE$4:$AF$9,2,0),"No Informado")</f>
        <v>SI</v>
      </c>
      <c r="L641" t="str">
        <f>+IFERROR(VLOOKUP(Femicidios!X639,tablas!$AH$4:$AI$33,2,0),"No Informada")</f>
        <v>Femicidio</v>
      </c>
      <c r="M641" t="str">
        <f>+IFERROR(VLOOKUP(Femicidios!Z639,tablas!$AN$4:$AO$22,2,0),"Sin Información")</f>
        <v>Sobreseída</v>
      </c>
      <c r="N641" t="str">
        <f>+IFERROR(VLOOKUP(Femicidios!AB639,tablas!$AQ$4:$AR$28,2,0),"Sin Información")</f>
        <v>Deceso</v>
      </c>
      <c r="O641" t="str">
        <f>+IFERROR(VLOOKUP(Femicidios!AD639,tablas!$AX$4:$AY$42,2,0),"Sin Información")</f>
        <v>Sin Información</v>
      </c>
    </row>
    <row r="642" spans="1:15" x14ac:dyDescent="0.25">
      <c r="A642" t="str">
        <f>+Femicidios!G640</f>
        <v>Verónica Avendaño Albornóz</v>
      </c>
      <c r="B642" t="str">
        <f>+IFERROR(VLOOKUP(Femicidios!I640,tablas!$D$4:$E$19,2,0),"No Informada")</f>
        <v>Chilena</v>
      </c>
      <c r="C642" t="str">
        <f>+IFERROR(VLOOKUP(Femicidios!J640,tablas!$G$4:$H$141,2,0),"No Informada")</f>
        <v>Asesora del Hogar</v>
      </c>
      <c r="D642" t="str">
        <f>+IFERROR(VLOOKUP(Femicidios!L640,tablas!$J$4:$K$11,2,0),"Sin Información")</f>
        <v>NO</v>
      </c>
      <c r="E642" t="str">
        <f>+IFERROR(VLOOKUP(Femicidios!M640,tablas!$M$4:$N$52,2,0),"Sin Información")</f>
        <v>Pareja</v>
      </c>
      <c r="F642" t="str">
        <f>+IFERROR(VLOOKUP(Femicidios!N640,tablas!$P$4:$Q$23,2,0),"No Informado")</f>
        <v>Femicidio Íntimo</v>
      </c>
      <c r="G642" t="str">
        <f>+IFERROR(VLOOKUP(Femicidios!Q640,tablas!$S$4:$T$21,2,0),"No Informada")</f>
        <v>Chilena</v>
      </c>
      <c r="H642" t="str">
        <f>+IFERROR(VLOOKUP(Femicidios!R640,tablas!$V$4:$W$123,2,0),"No Informado")</f>
        <v>No Informado</v>
      </c>
      <c r="I642" t="str">
        <f>+IFERROR(VLOOKUP(Femicidios!S640,tablas!$Y$4:$Z$9,2,0),"No Informado")</f>
        <v>No Informado</v>
      </c>
      <c r="J642" t="str">
        <f>+IFERROR(VLOOKUP(Femicidios!T640,tablas!$AB$4:$AC$8,2,0),"No Informado")</f>
        <v>No Informado</v>
      </c>
      <c r="K642" t="str">
        <f>+IFERROR(VLOOKUP(Femicidios!W640,tablas!$AE$4:$AF$9,2,0),"No Informado")</f>
        <v>SI</v>
      </c>
      <c r="L642" t="str">
        <f>+IFERROR(VLOOKUP(Femicidios!X640,tablas!$AH$4:$AI$33,2,0),"No Informada")</f>
        <v>Femicidio</v>
      </c>
      <c r="M642" t="str">
        <f>+IFERROR(VLOOKUP(Femicidios!Z640,tablas!$AN$4:$AO$22,2,0),"Sin Información")</f>
        <v>Sin Información</v>
      </c>
      <c r="N642" t="str">
        <f>+IFERROR(VLOOKUP(Femicidios!AB640,tablas!$AQ$4:$AR$28,2,0),"Sin Información")</f>
        <v>No Informada</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Verónica Ester Urrutia Donoso</v>
      </c>
      <c r="B645" t="str">
        <f>+IFERROR(VLOOKUP(Femicidios!I643,tablas!$D$4:$E$19,2,0),"No Informada")</f>
        <v>Chilena</v>
      </c>
      <c r="C645" t="str">
        <f>+IFERROR(VLOOKUP(Femicidios!J643,tablas!$G$4:$H$141,2,0),"No Informada")</f>
        <v>Comerciante</v>
      </c>
      <c r="D645" t="str">
        <f>+IFERROR(VLOOKUP(Femicidios!L643,tablas!$J$4:$K$11,2,0),"Sin Información")</f>
        <v>NO</v>
      </c>
      <c r="E645" t="str">
        <f>+IFERROR(VLOOKUP(Femicidios!M643,tablas!$M$4:$N$52,2,0),"Sin Información")</f>
        <v>Conviviente</v>
      </c>
      <c r="F645" t="str">
        <f>+IFERROR(VLOOKUP(Femicidios!N643,tablas!$P$4:$Q$23,2,0),"No Informado")</f>
        <v>Femicidio Íntimo</v>
      </c>
      <c r="G645" t="str">
        <f>+IFERROR(VLOOKUP(Femicidios!Q643,tablas!$S$4:$T$21,2,0),"No Informada")</f>
        <v>Chilena</v>
      </c>
      <c r="H645" t="str">
        <f>+IFERROR(VLOOKUP(Femicidios!R643,tablas!$V$4:$W$123,2,0),"No Informado")</f>
        <v>No Informado</v>
      </c>
      <c r="I645" t="str">
        <f>+IFERROR(VLOOKUP(Femicidios!S643,tablas!$Y$4:$Z$9,2,0),"No Informado")</f>
        <v>NO</v>
      </c>
      <c r="J645" t="str">
        <f>+IFERROR(VLOOKUP(Femicidios!T643,tablas!$AB$4:$AC$8,2,0),"No Informado")</f>
        <v>NO</v>
      </c>
      <c r="K645" t="str">
        <f>+IFERROR(VLOOKUP(Femicidios!W643,tablas!$AE$4:$AF$9,2,0),"No Informado")</f>
        <v>SI</v>
      </c>
      <c r="L645" t="str">
        <f>+IFERROR(VLOOKUP(Femicidios!X643,tablas!$AH$4:$AI$33,2,0),"No Informada")</f>
        <v>Femicidio</v>
      </c>
      <c r="M645" t="str">
        <f>+IFERROR(VLOOKUP(Femicidios!Z643,tablas!$AN$4:$AO$22,2,0),"Sin Información")</f>
        <v>En curso</v>
      </c>
      <c r="N645" t="str">
        <f>+IFERROR(VLOOKUP(Femicidios!AB643,tablas!$AQ$4:$AR$28,2,0),"Sin Información")</f>
        <v>Libre</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Viviana Estrada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ex Conviviente</v>
      </c>
      <c r="F650" t="str">
        <f>+IFERROR(VLOOKUP(Femicidios!N648,tablas!$P$4:$Q$23,2,0),"No Informado")</f>
        <v>Femicidio Íntimo</v>
      </c>
      <c r="G650" t="str">
        <f>+IFERROR(VLOOKUP(Femicidios!Q648,tablas!$S$4:$T$21,2,0),"No Informada")</f>
        <v>Chilena</v>
      </c>
      <c r="H650" t="str">
        <f>+IFERROR(VLOOKUP(Femicidios!R648,tablas!$V$4:$W$123,2,0),"No Informado")</f>
        <v>No Informado</v>
      </c>
      <c r="I650" t="str">
        <f>+IFERROR(VLOOKUP(Femicidios!S648,tablas!$Y$4:$Z$9,2,0),"No Informado")</f>
        <v>SI</v>
      </c>
      <c r="J650" t="str">
        <f>+IFERROR(VLOOKUP(Femicidios!T648,tablas!$AB$4:$AC$8,2,0),"No Informado")</f>
        <v>No Informado</v>
      </c>
      <c r="K650" t="str">
        <f>+IFERROR(VLOOKUP(Femicidios!W648,tablas!$AE$4:$AF$9,2,0),"No Informado")</f>
        <v>SI</v>
      </c>
      <c r="L650" t="str">
        <f>+IFERROR(VLOOKUP(Femicidios!X648,tablas!$AH$4:$AI$33,2,0),"No Informada")</f>
        <v>Femicidio Íntimo</v>
      </c>
      <c r="M650" t="str">
        <f>+IFERROR(VLOOKUP(Femicidios!Z648,tablas!$AN$4:$AO$22,2,0),"Sin Información")</f>
        <v>Sobreseída</v>
      </c>
      <c r="N650" t="str">
        <f>+IFERROR(VLOOKUP(Femicidios!AB648,tablas!$AQ$4:$AR$28,2,0),"Sin Información")</f>
        <v>Deceso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Wendy del Carmen González Pérez</v>
      </c>
      <c r="B652" t="str">
        <f>+IFERROR(VLOOKUP(Femicidios!I650,tablas!$D$4:$E$19,2,0),"No Informada")</f>
        <v>Chilena</v>
      </c>
      <c r="C652" t="str">
        <f>+IFERROR(VLOOKUP(Femicidios!J650,tablas!$G$4:$H$141,2,0),"No Informada")</f>
        <v>No Informada</v>
      </c>
      <c r="D652" t="str">
        <f>+IFERROR(VLOOKUP(Femicidios!L650,tablas!$J$4:$K$11,2,0),"Sin Información")</f>
        <v>Sin Información</v>
      </c>
      <c r="E652" t="str">
        <f>+IFERROR(VLOOKUP(Femicidios!M650,tablas!$M$4:$N$52,2,0),"Sin Información")</f>
        <v>Conviviente</v>
      </c>
      <c r="F652" t="str">
        <f>+IFERROR(VLOOKUP(Femicidios!N650,tablas!$P$4:$Q$23,2,0),"No Informado")</f>
        <v>Femicidio Íntimo</v>
      </c>
      <c r="G652" t="str">
        <f>+IFERROR(VLOOKUP(Femicidios!Q650,tablas!$S$4:$T$21,2,0),"No Informada")</f>
        <v>Chilena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SI</v>
      </c>
      <c r="L652" t="str">
        <f>+IFERROR(VLOOKUP(Femicidios!X650,tablas!$AH$4:$AI$33,2,0),"No Informada")</f>
        <v>Femicidio</v>
      </c>
      <c r="M652" t="str">
        <f>+IFERROR(VLOOKUP(Femicidios!Z650,tablas!$AN$4:$AO$22,2,0),"Sin Información")</f>
        <v>En curso</v>
      </c>
      <c r="N652" t="str">
        <f>+IFERROR(VLOOKUP(Femicidios!AB650,tablas!$AQ$4:$AR$28,2,0),"Sin Información")</f>
        <v>Detenido</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Yanina Francesca Bravo Benavides</v>
      </c>
      <c r="B658" t="str">
        <f>+IFERROR(VLOOKUP(Femicidios!I656,tablas!$D$4:$E$19,2,0),"No Informada")</f>
        <v>Chilena</v>
      </c>
      <c r="C658" t="str">
        <f>+IFERROR(VLOOKUP(Femicidios!J656,tablas!$G$4:$H$141,2,0),"No Informada")</f>
        <v>No Informada</v>
      </c>
      <c r="D658" t="str">
        <f>+IFERROR(VLOOKUP(Femicidios!L656,tablas!$J$4:$K$11,2,0),"Sin Información")</f>
        <v>NO</v>
      </c>
      <c r="E658" t="str">
        <f>+IFERROR(VLOOKUP(Femicidios!M656,tablas!$M$4:$N$52,2,0),"Sin Información")</f>
        <v>Conviviente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NO</v>
      </c>
      <c r="K658" t="str">
        <f>+IFERROR(VLOOKUP(Femicidios!W656,tablas!$AE$4:$AF$9,2,0),"No Informado")</f>
        <v>SI</v>
      </c>
      <c r="L658" t="str">
        <f>+IFERROR(VLOOKUP(Femicidios!X656,tablas!$AH$4:$AI$33,2,0),"No Informada")</f>
        <v>Femicidio</v>
      </c>
      <c r="M658" t="str">
        <f>+IFERROR(VLOOKUP(Femicidios!Z656,tablas!$AN$4:$AO$22,2,0),"Sin Información")</f>
        <v>En curso</v>
      </c>
      <c r="N658" t="str">
        <f>+IFERROR(VLOOKUP(Femicidios!AB656,tablas!$AQ$4:$AR$28,2,0),"Sin Información")</f>
        <v>Prisión preventiva</v>
      </c>
      <c r="O658" t="str">
        <f>+IFERROR(VLOOKUP(Femicidios!AD656,tablas!$AX$4:$AY$42,2,0),"Sin Información")</f>
        <v>Sin Información</v>
      </c>
    </row>
    <row r="659" spans="1:15" x14ac:dyDescent="0.25">
      <c r="A659" t="str">
        <f>+Femicidios!G657</f>
        <v>Yanina Scarlet Paredes Lara</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Pareja</v>
      </c>
      <c r="F659" t="str">
        <f>+IFERROR(VLOOKUP(Femicidios!N657,tablas!$P$4:$Q$23,2,0),"No Informado")</f>
        <v>Femicidio Íntimo</v>
      </c>
      <c r="G659" t="str">
        <f>+IFERROR(VLOOKUP(Femicidios!Q657,tablas!$S$4:$T$21,2,0),"No Informada")</f>
        <v>No Informada</v>
      </c>
      <c r="H659" t="str">
        <f>+IFERROR(VLOOKUP(Femicidios!R657,tablas!$V$4:$W$123,2,0),"No Informado")</f>
        <v>No Informado</v>
      </c>
      <c r="I659" t="str">
        <f>+IFERROR(VLOOKUP(Femicidios!S657,tablas!$Y$4:$Z$9,2,0),"No Informado")</f>
        <v>NO</v>
      </c>
      <c r="J659" t="str">
        <f>+IFERROR(VLOOKUP(Femicidios!T657,tablas!$AB$4:$AC$8,2,0),"No Informado")</f>
        <v>NO</v>
      </c>
      <c r="K659" t="str">
        <f>+IFERROR(VLOOKUP(Femicidios!W657,tablas!$AE$4:$AF$9,2,0),"No Informado")</f>
        <v>SI</v>
      </c>
      <c r="L659" t="str">
        <f>+IFERROR(VLOOKUP(Femicidios!X657,tablas!$AH$4:$AI$33,2,0),"No Informada")</f>
        <v>Femicidio</v>
      </c>
      <c r="M659" t="str">
        <f>+IFERROR(VLOOKUP(Femicidios!Z657,tablas!$AN$4:$AO$22,2,0),"Sin Información")</f>
        <v>Finalizada</v>
      </c>
      <c r="N659" t="str">
        <f>+IFERROR(VLOOKUP(Femicidios!AB657,tablas!$AQ$4:$AR$28,2,0),"Sin Información")</f>
        <v>No Informada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Yasna Bustos Muñoz</v>
      </c>
      <c r="B663" t="str">
        <f>+IFERROR(VLOOKUP(Femicidios!I661,tablas!$D$4:$E$19,2,0),"No Informada")</f>
        <v>Chilena</v>
      </c>
      <c r="C663" t="str">
        <f>+IFERROR(VLOOKUP(Femicidios!J661,tablas!$G$4:$H$141,2,0),"No Informada")</f>
        <v>No Informada</v>
      </c>
      <c r="D663" t="str">
        <f>+IFERROR(VLOOKUP(Femicidios!L661,tablas!$J$4:$K$11,2,0),"Sin Información")</f>
        <v>Sin Información</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Conductor</v>
      </c>
      <c r="I663" t="str">
        <f>+IFERROR(VLOOKUP(Femicidios!S661,tablas!$Y$4:$Z$9,2,0),"No Informado")</f>
        <v>Intento</v>
      </c>
      <c r="J663" t="str">
        <f>+IFERROR(VLOOKUP(Femicidios!T661,tablas!$AB$4:$AC$8,2,0),"No Informado")</f>
        <v>SI</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Detenido</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Yesenia Durán Castillo</v>
      </c>
      <c r="B666" t="str">
        <f>+IFERROR(VLOOKUP(Femicidios!I664,tablas!$D$4:$E$19,2,0),"No Informada")</f>
        <v>Chilena</v>
      </c>
      <c r="C666" t="str">
        <f>+IFERROR(VLOOKUP(Femicidios!J664,tablas!$G$4:$H$141,2,0),"No Informada")</f>
        <v>No Informada</v>
      </c>
      <c r="D666" t="str">
        <f>+IFERROR(VLOOKUP(Femicidios!L664,tablas!$J$4:$K$11,2,0),"Sin Información")</f>
        <v>NO</v>
      </c>
      <c r="E666" t="str">
        <f>+IFERROR(VLOOKUP(Femicidios!M664,tablas!$M$4:$N$52,2,0),"Sin Información")</f>
        <v>Cónyuge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SI</v>
      </c>
      <c r="J666" t="str">
        <f>+IFERROR(VLOOKUP(Femicidios!T664,tablas!$AB$4:$AC$8,2,0),"No Informado")</f>
        <v>NO</v>
      </c>
      <c r="K666" t="str">
        <f>+IFERROR(VLOOKUP(Femicidios!W664,tablas!$AE$4:$AF$9,2,0),"No Informado")</f>
        <v>SI</v>
      </c>
      <c r="L666" t="str">
        <f>+IFERROR(VLOOKUP(Femicidios!X664,tablas!$AH$4:$AI$33,2,0),"No Informada")</f>
        <v>Femicidio</v>
      </c>
      <c r="M666" t="str">
        <f>+IFERROR(VLOOKUP(Femicidios!Z664,tablas!$AN$4:$AO$22,2,0),"Sin Información")</f>
        <v>Sobreseída</v>
      </c>
      <c r="N666" t="str">
        <f>+IFERROR(VLOOKUP(Femicidios!AB664,tablas!$AQ$4:$AR$28,2,0),"Sin Información")</f>
        <v>Deceso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Yetzabel Nataly Bustos González</v>
      </c>
      <c r="B668" t="str">
        <f>+IFERROR(VLOOKUP(Femicidios!I666,tablas!$D$4:$E$19,2,0),"No Informada")</f>
        <v>Chilena</v>
      </c>
      <c r="C668" t="str">
        <f>+IFERROR(VLOOKUP(Femicidios!J666,tablas!$G$4:$H$141,2,0),"No Informada")</f>
        <v>No Informada</v>
      </c>
      <c r="D668" t="str">
        <f>+IFERROR(VLOOKUP(Femicidios!L666,tablas!$J$4:$K$11,2,0),"Sin Información")</f>
        <v>NO</v>
      </c>
      <c r="E668" t="str">
        <f>+IFERROR(VLOOKUP(Femicidios!M666,tablas!$M$4:$N$52,2,0),"Sin Información")</f>
        <v>ex Conviviente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NO</v>
      </c>
      <c r="J668" t="str">
        <f>+IFERROR(VLOOKUP(Femicidios!T666,tablas!$AB$4:$AC$8,2,0),"No Informado")</f>
        <v>NO</v>
      </c>
      <c r="K668" t="str">
        <f>+IFERROR(VLOOKUP(Femicidios!W666,tablas!$AE$4:$AF$9,2,0),"No Informado")</f>
        <v>SI</v>
      </c>
      <c r="L668" t="str">
        <f>+IFERROR(VLOOKUP(Femicidios!X666,tablas!$AH$4:$AI$33,2,0),"No Informada")</f>
        <v>Femicidio</v>
      </c>
      <c r="M668" t="str">
        <f>+IFERROR(VLOOKUP(Femicidios!Z666,tablas!$AN$4:$AO$22,2,0),"Sin Información")</f>
        <v>Finalizada</v>
      </c>
      <c r="N668" t="str">
        <f>+IFERROR(VLOOKUP(Femicidios!AB666,tablas!$AQ$4:$AR$28,2,0),"Sin Información")</f>
        <v>Privado de libertad</v>
      </c>
      <c r="O668" t="str">
        <f>+IFERROR(VLOOKUP(Femicidios!AD666,tablas!$AX$4:$AY$42,2,0),"Sin Información")</f>
        <v>15 años</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Yolanda Quilapán Cruces</v>
      </c>
      <c r="B671" t="str">
        <f>+IFERROR(VLOOKUP(Femicidios!I669,tablas!$D$4:$E$19,2,0),"No Informada")</f>
        <v>No Informada</v>
      </c>
      <c r="C671" t="str">
        <f>+IFERROR(VLOOKUP(Femicidios!J669,tablas!$G$4:$H$141,2,0),"No Informada")</f>
        <v>No Informada</v>
      </c>
      <c r="D671" t="str">
        <f>+IFERROR(VLOOKUP(Femicidios!L669,tablas!$J$4:$K$11,2,0),"Sin Información")</f>
        <v>Sin Información</v>
      </c>
      <c r="E671" t="str">
        <f>+IFERROR(VLOOKUP(Femicidios!M669,tablas!$M$4:$N$52,2,0),"Sin Información")</f>
        <v>Cónyuge</v>
      </c>
      <c r="F671" t="str">
        <f>+IFERROR(VLOOKUP(Femicidios!N669,tablas!$P$4:$Q$23,2,0),"No Informado")</f>
        <v>Femicidio Íntimo</v>
      </c>
      <c r="G671" t="str">
        <f>+IFERROR(VLOOKUP(Femicidios!Q669,tablas!$S$4:$T$21,2,0),"No Informada")</f>
        <v>No Informada</v>
      </c>
      <c r="H671" t="str">
        <f>+IFERROR(VLOOKUP(Femicidios!R669,tablas!$V$4:$W$123,2,0),"No Informado")</f>
        <v>No Informado</v>
      </c>
      <c r="I671" t="str">
        <f>+IFERROR(VLOOKUP(Femicidios!S669,tablas!$Y$4:$Z$9,2,0),"No Informado")</f>
        <v>SI</v>
      </c>
      <c r="J671" t="str">
        <f>+IFERROR(VLOOKUP(Femicidios!T669,tablas!$AB$4:$AC$8,2,0),"No Informado")</f>
        <v>No Informado</v>
      </c>
      <c r="K671" t="str">
        <f>+IFERROR(VLOOKUP(Femicidios!W669,tablas!$AE$4:$AF$9,2,0),"No Informado")</f>
        <v>SI</v>
      </c>
      <c r="L671" t="str">
        <f>+IFERROR(VLOOKUP(Femicidios!X669,tablas!$AH$4:$AI$33,2,0),"No Informada")</f>
        <v>No Informado</v>
      </c>
      <c r="M671" t="str">
        <f>+IFERROR(VLOOKUP(Femicidios!Z669,tablas!$AN$4:$AO$22,2,0),"Sin Información")</f>
        <v>Sin Información</v>
      </c>
      <c r="N671" t="str">
        <f>+IFERROR(VLOOKUP(Femicidios!AB669,tablas!$AQ$4:$AR$28,2,0),"Sin Información")</f>
        <v>No Informada</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Yorka González Barrera</v>
      </c>
      <c r="B673" t="str">
        <f>+IFERROR(VLOOKUP(Femicidios!I671,tablas!$D$4:$E$19,2,0),"No Informada")</f>
        <v>Chilena</v>
      </c>
      <c r="C673" t="str">
        <f>+IFERROR(VLOOKUP(Femicidios!J671,tablas!$G$4:$H$141,2,0),"No Informada")</f>
        <v>No Informada</v>
      </c>
      <c r="D673" t="str">
        <f>+IFERROR(VLOOKUP(Femicidios!L671,tablas!$J$4:$K$11,2,0),"Sin Información")</f>
        <v>NO</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No Informado</v>
      </c>
      <c r="I673" t="str">
        <f>+IFERROR(VLOOKUP(Femicidios!S671,tablas!$Y$4:$Z$9,2,0),"No Informado")</f>
        <v>NO</v>
      </c>
      <c r="J673" t="str">
        <f>+IFERROR(VLOOKUP(Femicidios!T671,tablas!$AB$4:$AC$8,2,0),"No Informado")</f>
        <v>No Informado</v>
      </c>
      <c r="K673" t="str">
        <f>+IFERROR(VLOOKUP(Femicidios!W671,tablas!$AE$4:$AF$9,2,0),"No Informado")</f>
        <v>SI</v>
      </c>
      <c r="L673" t="str">
        <f>+IFERROR(VLOOKUP(Femicidios!X671,tablas!$AH$4:$AI$33,2,0),"No Informada")</f>
        <v>Femicidio</v>
      </c>
      <c r="M673" t="str">
        <f>+IFERROR(VLOOKUP(Femicidios!Z671,tablas!$AN$4:$AO$22,2,0),"Sin Información")</f>
        <v>En curso</v>
      </c>
      <c r="N673" t="str">
        <f>+IFERROR(VLOOKUP(Femicidios!AB671,tablas!$AQ$4:$AR$28,2,0),"Sin Información")</f>
        <v>Prisión preventiva</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María Ángela Galindo Delgado</v>
      </c>
      <c r="B678" t="str">
        <f>+IFERROR(VLOOKUP(Femicidios!I676,tablas!$D$4:$E$19,2,0),"No Informada")</f>
        <v>No Informada</v>
      </c>
      <c r="C678" t="str">
        <f>+IFERROR(VLOOKUP(Femicidios!J676,tablas!$G$4:$H$141,2,0),"No Informada")</f>
        <v>No Informada</v>
      </c>
      <c r="D678" t="str">
        <f>+IFERROR(VLOOKUP(Femicidios!L676,tablas!$J$4:$K$11,2,0),"Sin Información")</f>
        <v>Sin Información</v>
      </c>
      <c r="E678" t="str">
        <f>+IFERROR(VLOOKUP(Femicidios!M676,tablas!$M$4:$N$52,2,0),"Sin Información")</f>
        <v>Sin Información</v>
      </c>
      <c r="F678" t="str">
        <f>+IFERROR(VLOOKUP(Femicidios!N676,tablas!$P$4:$Q$23,2,0),"No Informado")</f>
        <v>No Informado</v>
      </c>
      <c r="G678" t="str">
        <f>+IFERROR(VLOOKUP(Femicidios!Q676,tablas!$S$4:$T$21,2,0),"No Informada")</f>
        <v>No Informada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No Informada</v>
      </c>
      <c r="M678" t="str">
        <f>+IFERROR(VLOOKUP(Femicidios!Z676,tablas!$AN$4:$AO$22,2,0),"Sin Información")</f>
        <v>Sin Información</v>
      </c>
      <c r="N678" t="str">
        <f>+IFERROR(VLOOKUP(Femicidios!AB676,tablas!$AQ$4:$AR$28,2,0),"Sin Información")</f>
        <v>Sin Información</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Natalia Arancibia</cp:lastModifiedBy>
  <dcterms:created xsi:type="dcterms:W3CDTF">2021-06-02T22:42:34Z</dcterms:created>
  <dcterms:modified xsi:type="dcterms:W3CDTF">2021-07-07T01:32:32Z</dcterms:modified>
</cp:coreProperties>
</file>