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SIS Guatemala/"/>
    </mc:Choice>
  </mc:AlternateContent>
  <xr:revisionPtr revIDLastSave="39" documentId="8_{CCE41719-16D3-44CE-9B51-EF3982ABC650}" xr6:coauthVersionLast="45" xr6:coauthVersionMax="45" xr10:uidLastSave="{998ED955-E906-42BC-975E-1E7B0E35D911}"/>
  <bookViews>
    <workbookView xWindow="-108" yWindow="-108" windowWidth="23256" windowHeight="12576" xr2:uid="{70BEA9A9-44E2-49DD-8369-F218C22F449A}"/>
  </bookViews>
  <sheets>
    <sheet name="Hoja1" sheetId="1" r:id="rId1"/>
  </sheets>
  <externalReferences>
    <externalReference r:id="rId2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7" i="1"/>
  <c r="L5" i="1"/>
  <c r="K5" i="1"/>
  <c r="J5" i="1"/>
  <c r="I5" i="1"/>
  <c r="F5" i="1"/>
  <c r="B5" i="1"/>
  <c r="A11" i="1" l="1"/>
  <c r="A10" i="1"/>
  <c r="A9" i="1"/>
  <c r="A8" i="1"/>
  <c r="A7" i="1"/>
  <c r="G5" i="1"/>
</calcChain>
</file>

<file path=xl/sharedStrings.xml><?xml version="1.0" encoding="utf-8"?>
<sst xmlns="http://schemas.openxmlformats.org/spreadsheetml/2006/main" count="54" uniqueCount="38">
  <si>
    <t>Monitoreo de Beneficio No Carbono de la Estrategia Nacional REDD+ de Guatemala 2020-2050</t>
  </si>
  <si>
    <t>CONAP</t>
  </si>
  <si>
    <r>
      <rPr>
        <b/>
        <i/>
        <sz val="10"/>
        <color theme="1"/>
        <rFont val="Calibri"/>
        <family val="2"/>
      </rPr>
      <t xml:space="preserve">Bienvenidas y bienvenidos </t>
    </r>
    <r>
      <rPr>
        <i/>
        <sz val="10"/>
        <color theme="1"/>
        <rFont val="Calibri"/>
        <family val="2"/>
      </rPr>
      <t>a la planilla de monitoreo de Beneficio no carbono. Usted deberá llenar las casillas en rosa que se encuentran en las columnas</t>
    </r>
    <r>
      <rPr>
        <b/>
        <i/>
        <sz val="10"/>
        <color rgb="FFFF0000"/>
        <rFont val="Calibri"/>
        <family val="2"/>
      </rPr>
      <t xml:space="preserve"> F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"Valor Base"</t>
    </r>
    <r>
      <rPr>
        <i/>
        <sz val="10"/>
        <color theme="1"/>
        <rFont val="Calibri"/>
        <family val="2"/>
      </rPr>
      <t xml:space="preserve">, </t>
    </r>
    <r>
      <rPr>
        <b/>
        <i/>
        <sz val="10"/>
        <color rgb="FFFF0000"/>
        <rFont val="Calibri"/>
        <family val="2"/>
      </rPr>
      <t xml:space="preserve"> I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 xml:space="preserve">"Evaluación" </t>
    </r>
    <r>
      <rPr>
        <i/>
        <sz val="10"/>
        <color theme="1"/>
        <rFont val="Calibri"/>
        <family val="2"/>
      </rPr>
      <t>y las de las columnas</t>
    </r>
    <r>
      <rPr>
        <b/>
        <i/>
        <sz val="10"/>
        <color rgb="FFFF0000"/>
        <rFont val="Calibri"/>
        <family val="2"/>
      </rPr>
      <t xml:space="preserve"> I, J</t>
    </r>
    <r>
      <rPr>
        <i/>
        <sz val="10"/>
        <color theme="1"/>
        <rFont val="Calibri"/>
        <family val="2"/>
      </rPr>
      <t xml:space="preserve"> y </t>
    </r>
    <r>
      <rPr>
        <b/>
        <i/>
        <sz val="10"/>
        <color rgb="FFFF0000"/>
        <rFont val="Calibri"/>
        <family val="2"/>
      </rPr>
      <t>K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"DIA"</t>
    </r>
    <r>
      <rPr>
        <i/>
        <sz val="10"/>
        <color theme="1"/>
        <rFont val="Calibri"/>
        <family val="2"/>
      </rPr>
      <t>,</t>
    </r>
    <r>
      <rPr>
        <b/>
        <i/>
        <sz val="10"/>
        <color theme="1"/>
        <rFont val="Calibri"/>
        <family val="2"/>
      </rPr>
      <t>"MES"</t>
    </r>
    <r>
      <rPr>
        <i/>
        <sz val="10"/>
        <color theme="1"/>
        <rFont val="Calibri"/>
        <family val="2"/>
      </rPr>
      <t xml:space="preserve"> y </t>
    </r>
    <r>
      <rPr>
        <b/>
        <i/>
        <sz val="10"/>
        <color theme="1"/>
        <rFont val="Calibri"/>
        <family val="2"/>
      </rPr>
      <t>"AÑO"</t>
    </r>
    <r>
      <rPr>
        <i/>
        <sz val="10"/>
        <color theme="1"/>
        <rFont val="Calibri"/>
        <family val="2"/>
      </rPr>
      <t xml:space="preserve">.  El </t>
    </r>
    <r>
      <rPr>
        <b/>
        <i/>
        <sz val="10"/>
        <color theme="1"/>
        <rFont val="Calibri"/>
        <family val="2"/>
      </rPr>
      <t>"Valor Base"</t>
    </r>
    <r>
      <rPr>
        <i/>
        <sz val="10"/>
        <color theme="1"/>
        <rFont val="Calibri"/>
        <family val="2"/>
      </rPr>
      <t xml:space="preserve"> se refiere a la línea base del indicador, mientras que </t>
    </r>
    <r>
      <rPr>
        <b/>
        <i/>
        <sz val="10"/>
        <color theme="1"/>
        <rFont val="Calibri"/>
        <family val="2"/>
      </rPr>
      <t xml:space="preserve">"Evaluación" </t>
    </r>
    <r>
      <rPr>
        <i/>
        <sz val="10"/>
        <color theme="1"/>
        <rFont val="Calibri"/>
        <family val="2"/>
      </rPr>
      <t>da cuenta del valor específico que se comparará con la base.</t>
    </r>
    <r>
      <rPr>
        <b/>
        <i/>
        <sz val="10"/>
        <color theme="1"/>
        <rFont val="Calibri"/>
        <family val="2"/>
      </rPr>
      <t xml:space="preserve"> </t>
    </r>
    <r>
      <rPr>
        <i/>
        <sz val="10"/>
        <color theme="1"/>
        <rFont val="Calibri"/>
        <family val="2"/>
      </rPr>
      <t xml:space="preserve">Los campos </t>
    </r>
    <r>
      <rPr>
        <b/>
        <i/>
        <sz val="10"/>
        <color theme="1"/>
        <rFont val="Calibri"/>
        <family val="2"/>
      </rPr>
      <t xml:space="preserve">"DIA","MES" y "AÑO" </t>
    </r>
    <r>
      <rPr>
        <i/>
        <sz val="10"/>
        <color theme="1"/>
        <rFont val="Calibri"/>
        <family val="2"/>
      </rPr>
      <t xml:space="preserve">construyen la fecha en que se realiza la Evaluación. Opcionalmente puede agregar un comentario en la columna </t>
    </r>
    <r>
      <rPr>
        <b/>
        <i/>
        <sz val="10"/>
        <color rgb="FFFF0000"/>
        <rFont val="Calibri"/>
        <family val="2"/>
      </rPr>
      <t xml:space="preserve">N </t>
    </r>
    <r>
      <rPr>
        <b/>
        <i/>
        <sz val="10"/>
        <color theme="1"/>
        <rFont val="Calibri"/>
        <family val="2"/>
      </rPr>
      <t>"Comentario"</t>
    </r>
    <r>
      <rPr>
        <i/>
        <sz val="10"/>
        <color theme="1"/>
        <rFont val="Calibri"/>
        <family val="2"/>
      </rPr>
      <t xml:space="preserve"> y un vínculo de descarga como medio de verificación de la información que se está registrando en la columna </t>
    </r>
    <r>
      <rPr>
        <b/>
        <i/>
        <sz val="10"/>
        <color rgb="FFFF0000"/>
        <rFont val="Calibri"/>
        <family val="2"/>
      </rPr>
      <t>O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"Medio Verificación"</t>
    </r>
    <r>
      <rPr>
        <i/>
        <sz val="10"/>
        <color theme="1"/>
        <rFont val="Calibri"/>
        <family val="2"/>
      </rPr>
      <t>. Todos los demás campos de la hoja, se encuentran bloqueados a objeto de mantener la consistencia estructural de la información proveniente de los distintos actores.</t>
    </r>
  </si>
  <si>
    <t>Aun debe completar campos</t>
  </si>
  <si>
    <t>Clave Ind Actor</t>
  </si>
  <si>
    <t>Id Indicador</t>
  </si>
  <si>
    <t xml:space="preserve">Responsable </t>
  </si>
  <si>
    <t>Variable Base</t>
  </si>
  <si>
    <t>Unidad V. Base</t>
  </si>
  <si>
    <t>Valor Base</t>
  </si>
  <si>
    <t>Variable Específica</t>
  </si>
  <si>
    <t>Unidad V. Específica</t>
  </si>
  <si>
    <t>Evaluación</t>
  </si>
  <si>
    <t>DIA</t>
  </si>
  <si>
    <t>MES</t>
  </si>
  <si>
    <t>AÑO</t>
  </si>
  <si>
    <t>Fecha de la evaluación</t>
  </si>
  <si>
    <t>Comentario</t>
  </si>
  <si>
    <t>Medio Verificación</t>
  </si>
  <si>
    <t>COB-24</t>
  </si>
  <si>
    <t>Número jornales por extracción y manejo en concesiones forestales [Año 1]</t>
  </si>
  <si>
    <t>JORNALES</t>
  </si>
  <si>
    <t>Número jornales por extracción y manejo en concesiones forestales [Año 2]</t>
  </si>
  <si>
    <t>Información de CONAP en SIFGUA no se actualiza desde 2010. Memorias anuales no presentan información desagregada para los indicadores priorizados</t>
  </si>
  <si>
    <t>COB-34</t>
  </si>
  <si>
    <t>Personas con asistencia técnica (restauración y manejo sostenible de bosques en AP) [Año 1]</t>
  </si>
  <si>
    <t>PERSONAS</t>
  </si>
  <si>
    <t>Personas con asistencia técnica (restauración y manejo sostenible de bosques en AP) [Año 2]</t>
  </si>
  <si>
    <t>COB-35</t>
  </si>
  <si>
    <t>Personas con asistencia técnica (diversidad biológica) [Año 1]</t>
  </si>
  <si>
    <t>Personas con asistencia técnica (diversidad biológica) [Año 2]</t>
  </si>
  <si>
    <t>COB-50</t>
  </si>
  <si>
    <t>Volumen autorizado (m3) para aprovechamiento [Año 1] en AP</t>
  </si>
  <si>
    <t>METROS CÚBICOS</t>
  </si>
  <si>
    <t>COB-51</t>
  </si>
  <si>
    <t>Número de especies de flora y fauna en áreas protegidas [Año 1]</t>
  </si>
  <si>
    <t>ESPECIES</t>
  </si>
  <si>
    <t>Número de especies de flora y fauna en áreas protegidas [Año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</si>
</sst>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Arial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vertical="top"/>
    </xf>
    <xf numFmtId="0" fontId="12" fillId="3" borderId="3" xfId="0" applyFont="1" applyFill="1" applyBorder="1" applyAlignment="1">
      <alignment horizontal="left" vertical="top" wrapText="1"/>
    </xf>
    <xf numFmtId="0" fontId="13" fillId="3" borderId="3" xfId="0" applyFont="1" applyFill="1" applyBorder="1" applyAlignment="1">
      <alignment horizontal="center" vertical="top" wrapText="1"/>
    </xf>
    <xf numFmtId="14" fontId="11" fillId="4" borderId="3" xfId="0" applyNumberFormat="1" applyFont="1" applyFill="1" applyBorder="1" applyAlignment="1">
      <alignment horizontal="center" vertical="top"/>
    </xf>
    <xf numFmtId="0" fontId="14" fillId="5" borderId="3" xfId="0" applyFont="1" applyFill="1" applyBorder="1" applyAlignment="1">
      <alignment horizontal="center" vertical="top"/>
    </xf>
    <xf numFmtId="0" fontId="14" fillId="6" borderId="3" xfId="0" applyFont="1" applyFill="1" applyBorder="1" applyAlignment="1">
      <alignment horizontal="center" vertical="top"/>
    </xf>
    <xf numFmtId="0" fontId="15" fillId="6" borderId="3" xfId="0" applyFont="1" applyFill="1" applyBorder="1" applyAlignment="1">
      <alignment horizontal="left" vertical="top" wrapText="1"/>
    </xf>
    <xf numFmtId="0" fontId="13" fillId="6" borderId="3" xfId="0" applyFont="1" applyFill="1" applyBorder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center" wrapText="1"/>
    </xf>
    <xf numFmtId="0" fontId="0" fillId="0" borderId="0" xfId="0" applyAlignment="1"/>
    <xf numFmtId="0" fontId="4" fillId="0" borderId="1" xfId="0" applyFont="1" applyBorder="1" applyAlignment="1"/>
    <xf numFmtId="0" fontId="4" fillId="0" borderId="2" xfId="0" applyFont="1" applyBorder="1" applyAlignme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/yyyy"/>
      <fill>
        <patternFill patternType="solid">
          <fgColor rgb="FFD8D8D8"/>
          <bgColor rgb="FFD8D8D8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z val="9"/>
        <name val="Calibri"/>
        <family val="2"/>
      </font>
      <fill>
        <patternFill patternType="solid">
          <fgColor rgb="FFE2EFD9"/>
          <bgColor rgb="FFE2EFD9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name val="Calibri"/>
        <family val="2"/>
      </font>
      <fill>
        <patternFill patternType="solid">
          <fgColor rgb="FFE2EFD9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9"/>
        <name val="Calibri"/>
        <family val="2"/>
      </font>
      <fill>
        <patternFill patternType="solid">
          <fgColor rgb="FFE2EFD9"/>
          <bgColor rgb="FFE2EFD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left" vertical="top" textRotation="0" wrapText="1" indent="0" justifyLastLine="0" shrinkToFit="0" readingOrder="0"/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COB-INAB-style" pivot="0" count="3" xr9:uid="{26F5D6E3-DC5E-4E58-9120-73E9D6C3AF77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0%20DRIVE\COBENEFICIOS%20GT\COB_CON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-INAB"/>
    </sheetNames>
    <sheetDataSet>
      <sheetData sheetId="0">
        <row r="7">
          <cell r="B7" t="str">
            <v>COB-24</v>
          </cell>
          <cell r="C7" t="str">
            <v>CONAP</v>
          </cell>
        </row>
        <row r="8">
          <cell r="B8" t="str">
            <v>COB-34</v>
          </cell>
          <cell r="C8" t="str">
            <v>CONAP</v>
          </cell>
        </row>
        <row r="9">
          <cell r="B9" t="str">
            <v>COB-35</v>
          </cell>
          <cell r="C9" t="str">
            <v>CONAP</v>
          </cell>
        </row>
        <row r="10">
          <cell r="B10" t="str">
            <v>COB-50</v>
          </cell>
          <cell r="C10" t="str">
            <v>CONAP</v>
          </cell>
        </row>
        <row r="11">
          <cell r="B11" t="str">
            <v>COB-51</v>
          </cell>
          <cell r="C11" t="str">
            <v>CONAP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8031F-5E58-4B2A-ADA5-0FF3676DCD61}" name="CONAP" displayName="CONAP" ref="A6:O11">
  <tableColumns count="15">
    <tableColumn id="1" xr3:uid="{26C7C19C-7422-40A2-AF73-00BAE7BD7DCD}" name="Clave Ind Actor" dataDxfId="14">
      <calculatedColumnFormula>+'[1]COB-INAB'!$B7&amp;'[1]COB-INAB'!$C7</calculatedColumnFormula>
    </tableColumn>
    <tableColumn id="2" xr3:uid="{EFD8DE5B-217B-4C46-A72C-AF48CB07A2AA}" name="Id Indicador" dataDxfId="13"/>
    <tableColumn id="3" xr3:uid="{08A2BD50-E027-49FE-BB94-FC8151DEF266}" name="Responsable " dataDxfId="12"/>
    <tableColumn id="4" xr3:uid="{1C9700D1-2833-47D6-B0FB-3DA499719045}" name="Variable Base" dataDxfId="11"/>
    <tableColumn id="5" xr3:uid="{90D3189E-082E-473B-9DC7-89422767D568}" name="Unidad V. Base" dataDxfId="10"/>
    <tableColumn id="6" xr3:uid="{F095E56A-A306-4D34-AD65-0E6B2DD630E9}" name="Valor Base" dataDxfId="9"/>
    <tableColumn id="7" xr3:uid="{61554114-8BA9-48E4-B521-4E42D9F4CCBA}" name="Variable Específica" dataDxfId="8"/>
    <tableColumn id="8" xr3:uid="{6F726EAF-42E1-47EA-8091-9540DCB24AE4}" name="Unidad V. Específica" dataDxfId="7"/>
    <tableColumn id="9" xr3:uid="{7B9EA9E1-2FB4-40E6-ABC8-9DD69BA8CD40}" name="Evaluación" dataDxfId="6"/>
    <tableColumn id="10" xr3:uid="{5599738E-71C7-4096-B1F4-F7599F59D174}" name="DIA" dataDxfId="5"/>
    <tableColumn id="11" xr3:uid="{AF953105-6023-42E6-9953-6C0AB0362A06}" name="MES" dataDxfId="4"/>
    <tableColumn id="12" xr3:uid="{22ECF4F0-503B-4211-A203-4B2DE6B91463}" name="AÑO" dataDxfId="3"/>
    <tableColumn id="13" xr3:uid="{A08202E4-5736-435D-A74C-D793FBFD3A4F}" name="Fecha de la evaluación" dataDxfId="2">
      <calculatedColumnFormula>+IF(OR(CONAP[[#This Row],[DIA]]="",CONAP[[#This Row],[MES]]="",CONAP[[#This Row],[AÑO]]=""),"",CONAP[[#This Row],[DIA]]&amp;"/"&amp;CONAP[[#This Row],[MES]]&amp;"/"&amp;CONAP[[#This Row],[AÑO]])</calculatedColumnFormula>
    </tableColumn>
    <tableColumn id="14" xr3:uid="{7BA47EB5-98A1-47DD-AF3D-725410318142}" name="Comentario" dataDxfId="1"/>
    <tableColumn id="15" xr3:uid="{BEC6F40B-4CF4-4DCF-9E47-87DF87AFB06A}" name="Medio Verificación" dataDxfId="0"/>
  </tableColumns>
  <tableStyleInfo name="COB-INAB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FC10-0C8D-4957-99B4-E27D1A942A77}">
  <dimension ref="A1:O11"/>
  <sheetViews>
    <sheetView showGridLines="0" tabSelected="1" workbookViewId="0">
      <pane ySplit="6" topLeftCell="D9" activePane="bottomLeft" state="frozen"/>
      <selection pane="bottomLeft" activeCell="N9" sqref="N9:N11"/>
    </sheetView>
  </sheetViews>
  <sheetFormatPr defaultColWidth="11.42578125" defaultRowHeight="14.45"/>
  <cols>
    <col min="1" max="1" width="10" customWidth="1"/>
    <col min="2" max="2" width="8.7109375" customWidth="1"/>
    <col min="3" max="3" width="7.5703125" customWidth="1"/>
    <col min="4" max="4" width="26.7109375" customWidth="1"/>
    <col min="7" max="7" width="28.7109375" customWidth="1"/>
    <col min="9" max="9" width="9.28515625" bestFit="1" customWidth="1"/>
    <col min="10" max="10" width="3.85546875" bestFit="1" customWidth="1"/>
    <col min="11" max="11" width="5.140625" bestFit="1" customWidth="1"/>
    <col min="12" max="12" width="5" bestFit="1" customWidth="1"/>
    <col min="14" max="14" width="31.42578125" customWidth="1"/>
    <col min="15" max="15" width="22.5703125" customWidth="1"/>
  </cols>
  <sheetData>
    <row r="1" spans="1:15" ht="18">
      <c r="A1" s="19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18"/>
      <c r="O1" s="18"/>
    </row>
    <row r="2" spans="1:15">
      <c r="A2" s="1"/>
      <c r="B2" s="1"/>
      <c r="C2" s="1"/>
      <c r="D2" s="1"/>
      <c r="E2" s="20" t="s">
        <v>1</v>
      </c>
      <c r="F2" s="23"/>
      <c r="G2" s="1"/>
      <c r="H2" s="1"/>
      <c r="I2" s="1"/>
      <c r="J2" s="1"/>
      <c r="K2" s="1"/>
      <c r="L2" s="1"/>
      <c r="M2" s="1"/>
      <c r="N2" s="18"/>
      <c r="O2" s="18"/>
    </row>
    <row r="3" spans="1:15" ht="70.900000000000006" customHeight="1">
      <c r="A3" s="21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18"/>
      <c r="O3" s="18"/>
    </row>
    <row r="4" spans="1:15">
      <c r="A4" s="2"/>
      <c r="B4" s="2"/>
      <c r="C4" s="2"/>
      <c r="D4" s="2"/>
      <c r="E4" s="2"/>
      <c r="F4" s="2"/>
      <c r="G4" s="3" t="s">
        <v>3</v>
      </c>
      <c r="H4" s="3"/>
      <c r="I4" s="2"/>
      <c r="J4" s="2"/>
      <c r="K4" s="2"/>
      <c r="L4" s="2"/>
      <c r="M4" s="18"/>
      <c r="N4" s="18"/>
      <c r="O4" s="18"/>
    </row>
    <row r="5" spans="1:15">
      <c r="A5" s="2"/>
      <c r="B5" s="4">
        <f>+COUNTA(CONAP[Id Indicador])</f>
        <v>5</v>
      </c>
      <c r="C5" s="2"/>
      <c r="D5" s="2"/>
      <c r="E5" s="2"/>
      <c r="F5" s="4">
        <f>+COUNTA(CONAP[Valor Base])</f>
        <v>0</v>
      </c>
      <c r="G5" s="5">
        <f>+B5*5-F5-I5-J5-K5-L5</f>
        <v>10</v>
      </c>
      <c r="H5" s="5"/>
      <c r="I5" s="4">
        <f>+COUNTA(CONAP[Evaluación])</f>
        <v>0</v>
      </c>
      <c r="J5" s="4">
        <f>+COUNTA(CONAP[DIA])</f>
        <v>5</v>
      </c>
      <c r="K5" s="4">
        <f>+COUNTA(CONAP[MES])</f>
        <v>5</v>
      </c>
      <c r="L5" s="4">
        <f>+COUNTA(CONAP[AÑO])</f>
        <v>5</v>
      </c>
      <c r="M5" s="18"/>
      <c r="N5" s="18"/>
      <c r="O5" s="18"/>
    </row>
    <row r="6" spans="1:15" ht="27.6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8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8" t="s">
        <v>17</v>
      </c>
      <c r="O6" s="7" t="s">
        <v>18</v>
      </c>
    </row>
    <row r="7" spans="1:15" ht="60">
      <c r="A7" s="9" t="str">
        <f>+'[1]COB-INAB'!$B7&amp;'[1]COB-INAB'!$C7</f>
        <v>COB-24CONAP</v>
      </c>
      <c r="B7" s="10" t="s">
        <v>19</v>
      </c>
      <c r="C7" s="10" t="s">
        <v>1</v>
      </c>
      <c r="D7" s="11" t="s">
        <v>20</v>
      </c>
      <c r="E7" s="12" t="s">
        <v>21</v>
      </c>
      <c r="F7" s="14"/>
      <c r="G7" s="11" t="s">
        <v>22</v>
      </c>
      <c r="H7" s="12" t="s">
        <v>21</v>
      </c>
      <c r="I7" s="15"/>
      <c r="J7" s="15">
        <v>30</v>
      </c>
      <c r="K7" s="15">
        <v>6</v>
      </c>
      <c r="L7" s="15">
        <v>2020</v>
      </c>
      <c r="M7" s="13" t="str">
        <f>+IF(OR(CONAP[[#This Row],[DIA]]="",CONAP[[#This Row],[MES]]="",CONAP[[#This Row],[AÑO]]=""),"",CONAP[[#This Row],[DIA]]&amp;"/"&amp;CONAP[[#This Row],[MES]]&amp;"/"&amp;CONAP[[#This Row],[AÑO]])</f>
        <v>30/6/2020</v>
      </c>
      <c r="N7" s="16" t="s">
        <v>23</v>
      </c>
      <c r="O7" s="17"/>
    </row>
    <row r="8" spans="1:15" ht="60">
      <c r="A8" s="9" t="str">
        <f>+'[1]COB-INAB'!$B8&amp;'[1]COB-INAB'!$C8</f>
        <v>COB-34CONAP</v>
      </c>
      <c r="B8" s="10" t="s">
        <v>24</v>
      </c>
      <c r="C8" s="10" t="s">
        <v>1</v>
      </c>
      <c r="D8" s="11" t="s">
        <v>25</v>
      </c>
      <c r="E8" s="12" t="s">
        <v>26</v>
      </c>
      <c r="F8" s="14"/>
      <c r="G8" s="11" t="s">
        <v>27</v>
      </c>
      <c r="H8" s="12" t="s">
        <v>26</v>
      </c>
      <c r="I8" s="15"/>
      <c r="J8" s="15">
        <v>30</v>
      </c>
      <c r="K8" s="15">
        <v>6</v>
      </c>
      <c r="L8" s="15">
        <v>2020</v>
      </c>
      <c r="M8" s="13" t="str">
        <f>+IF(OR(CONAP[[#This Row],[DIA]]="",CONAP[[#This Row],[MES]]="",CONAP[[#This Row],[AÑO]]=""),"",CONAP[[#This Row],[DIA]]&amp;"/"&amp;CONAP[[#This Row],[MES]]&amp;"/"&amp;CONAP[[#This Row],[AÑO]])</f>
        <v>30/6/2020</v>
      </c>
      <c r="N8" s="16" t="s">
        <v>23</v>
      </c>
      <c r="O8" s="17"/>
    </row>
    <row r="9" spans="1:15" ht="60">
      <c r="A9" s="9" t="str">
        <f>+'[1]COB-INAB'!$B9&amp;'[1]COB-INAB'!$C9</f>
        <v>COB-35CONAP</v>
      </c>
      <c r="B9" s="10" t="s">
        <v>28</v>
      </c>
      <c r="C9" s="10" t="s">
        <v>1</v>
      </c>
      <c r="D9" s="11" t="s">
        <v>29</v>
      </c>
      <c r="E9" s="12" t="s">
        <v>26</v>
      </c>
      <c r="F9" s="14"/>
      <c r="G9" s="11" t="s">
        <v>30</v>
      </c>
      <c r="H9" s="12" t="s">
        <v>26</v>
      </c>
      <c r="I9" s="15"/>
      <c r="J9" s="15">
        <v>30</v>
      </c>
      <c r="K9" s="15">
        <v>6</v>
      </c>
      <c r="L9" s="15">
        <v>2020</v>
      </c>
      <c r="M9" s="13" t="str">
        <f>+IF(OR(CONAP[[#This Row],[DIA]]="",CONAP[[#This Row],[MES]]="",CONAP[[#This Row],[AÑO]]=""),"",CONAP[[#This Row],[DIA]]&amp;"/"&amp;CONAP[[#This Row],[MES]]&amp;"/"&amp;CONAP[[#This Row],[AÑO]])</f>
        <v>30/6/2020</v>
      </c>
      <c r="N9" s="16" t="s">
        <v>23</v>
      </c>
      <c r="O9" s="17"/>
    </row>
    <row r="10" spans="1:15" ht="60">
      <c r="A10" s="9" t="str">
        <f>+'[1]COB-INAB'!$B10&amp;'[1]COB-INAB'!$C10</f>
        <v>COB-50CONAP</v>
      </c>
      <c r="B10" s="10" t="s">
        <v>31</v>
      </c>
      <c r="C10" s="10" t="s">
        <v>1</v>
      </c>
      <c r="D10" s="11" t="s">
        <v>32</v>
      </c>
      <c r="E10" s="12" t="s">
        <v>33</v>
      </c>
      <c r="F10" s="14"/>
      <c r="G10" s="11" t="s">
        <v>32</v>
      </c>
      <c r="H10" s="12" t="s">
        <v>33</v>
      </c>
      <c r="I10" s="15"/>
      <c r="J10" s="15">
        <v>30</v>
      </c>
      <c r="K10" s="15">
        <v>6</v>
      </c>
      <c r="L10" s="15">
        <v>2020</v>
      </c>
      <c r="M10" s="13" t="str">
        <f>+IF(OR(CONAP[[#This Row],[DIA]]="",CONAP[[#This Row],[MES]]="",CONAP[[#This Row],[AÑO]]=""),"",CONAP[[#This Row],[DIA]]&amp;"/"&amp;CONAP[[#This Row],[MES]]&amp;"/"&amp;CONAP[[#This Row],[AÑO]])</f>
        <v>30/6/2020</v>
      </c>
      <c r="N10" s="16" t="s">
        <v>23</v>
      </c>
      <c r="O10" s="17"/>
    </row>
    <row r="11" spans="1:15" ht="60">
      <c r="A11" s="9" t="str">
        <f>+'[1]COB-INAB'!$B11&amp;'[1]COB-INAB'!$C11</f>
        <v>COB-51CONAP</v>
      </c>
      <c r="B11" s="10" t="s">
        <v>34</v>
      </c>
      <c r="C11" s="10" t="s">
        <v>1</v>
      </c>
      <c r="D11" s="11" t="s">
        <v>35</v>
      </c>
      <c r="E11" s="12" t="s">
        <v>36</v>
      </c>
      <c r="F11" s="14"/>
      <c r="G11" s="11" t="s">
        <v>37</v>
      </c>
      <c r="H11" s="12" t="s">
        <v>36</v>
      </c>
      <c r="I11" s="15"/>
      <c r="J11" s="15">
        <v>30</v>
      </c>
      <c r="K11" s="15">
        <v>6</v>
      </c>
      <c r="L11" s="15">
        <v>2020</v>
      </c>
      <c r="M11" s="13" t="str">
        <f>+IF(OR(CONAP[[#This Row],[DIA]]="",CONAP[[#This Row],[MES]]="",CONAP[[#This Row],[AÑO]]=""),"",CONAP[[#This Row],[DIA]]&amp;"/"&amp;CONAP[[#This Row],[MES]]&amp;"/"&amp;CONAP[[#This Row],[AÑO]])</f>
        <v>30/6/2020</v>
      </c>
      <c r="N11" s="16" t="s">
        <v>23</v>
      </c>
      <c r="O11" s="17"/>
    </row>
  </sheetData>
  <mergeCells count="3">
    <mergeCell ref="A1:M1"/>
    <mergeCell ref="E2:F2"/>
    <mergeCell ref="A3:M3"/>
  </mergeCells>
  <conditionalFormatting sqref="F7:G11 I7:L11">
    <cfRule type="expression" dxfId="17" priority="1">
      <formula>ISBLANK(F7)</formula>
    </cfRule>
  </conditionalFormatting>
  <conditionalFormatting sqref="G5">
    <cfRule type="cellIs" dxfId="16" priority="2" operator="greaterThan">
      <formula>0</formula>
    </cfRule>
  </conditionalFormatting>
  <conditionalFormatting sqref="G5">
    <cfRule type="cellIs" dxfId="15" priority="3" operator="equal">
      <formula>0</formula>
    </cfRule>
  </conditionalFormatting>
  <pageMargins left="0.7" right="0.7" top="0.75" bottom="0.75" header="0.3" footer="0.3"/>
  <ignoredErrors>
    <ignoredError sqref="M7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clauduarte r</cp:lastModifiedBy>
  <cp:revision/>
  <dcterms:created xsi:type="dcterms:W3CDTF">2020-06-30T13:07:22Z</dcterms:created>
  <dcterms:modified xsi:type="dcterms:W3CDTF">2020-06-30T18:05:57Z</dcterms:modified>
  <cp:category/>
  <cp:contentStatus/>
</cp:coreProperties>
</file>