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09CCBBE-E497-4D4D-BCFE-9205A092573B}" xr6:coauthVersionLast="43" xr6:coauthVersionMax="43" xr10:uidLastSave="{00000000-0000-0000-0000-000000000000}"/>
  <bookViews>
    <workbookView xWindow="8340" yWindow="2175" windowWidth="2091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C6" i="1" l="1"/>
  <c r="D6" i="1"/>
  <c r="E6" i="1"/>
  <c r="B6" i="1"/>
</calcChain>
</file>

<file path=xl/sharedStrings.xml><?xml version="1.0" encoding="utf-8"?>
<sst xmlns="http://schemas.openxmlformats.org/spreadsheetml/2006/main" count="49" uniqueCount="29">
  <si>
    <t>温度</t>
    <phoneticPr fontId="1" type="noConversion"/>
  </si>
  <si>
    <t>充电容量</t>
    <phoneticPr fontId="1" type="noConversion"/>
  </si>
  <si>
    <t>放电容量</t>
    <phoneticPr fontId="1" type="noConversion"/>
  </si>
  <si>
    <t>库伦效率</t>
    <phoneticPr fontId="1" type="noConversion"/>
  </si>
  <si>
    <t>平均容量</t>
    <phoneticPr fontId="1" type="noConversion"/>
  </si>
  <si>
    <t>温度与容量</t>
    <phoneticPr fontId="1" type="noConversion"/>
  </si>
  <si>
    <t>拟合参数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</si>
  <si>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</si>
  <si>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</si>
  <si>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</si>
  <si>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</si>
  <si>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</si>
  <si>
    <t>SSE</t>
    <phoneticPr fontId="1" type="noConversion"/>
  </si>
  <si>
    <t>SOC与OCV</t>
    <phoneticPr fontId="1" type="noConversion"/>
  </si>
  <si>
    <t>温度与欧姆内阻电容</t>
    <phoneticPr fontId="1" type="noConversion"/>
  </si>
  <si>
    <t>R_Ohm</t>
    <phoneticPr fontId="1" type="noConversion"/>
  </si>
  <si>
    <t>R1</t>
    <phoneticPr fontId="1" type="noConversion"/>
  </si>
  <si>
    <t>C1</t>
    <phoneticPr fontId="1" type="noConversion"/>
  </si>
  <si>
    <t>R2</t>
    <phoneticPr fontId="1" type="noConversion"/>
  </si>
  <si>
    <t>C2</t>
    <phoneticPr fontId="1" type="noConversion"/>
  </si>
  <si>
    <t>a</t>
    <phoneticPr fontId="1" type="noConversion"/>
  </si>
  <si>
    <t>a*exp(-b/T)+c</t>
    <phoneticPr fontId="1" type="noConversion"/>
  </si>
  <si>
    <t>容量衰减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</si>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</sst>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19" workbookViewId="0">
      <selection activeCell="G35" sqref="G35"/>
    </sheetView>
  </sheetViews>
  <sheetFormatPr defaultRowHeight="14.25" x14ac:dyDescent="0.2"/>
  <cols>
    <col min="1" max="2" width="9" style="1"/>
    <col min="3" max="3" width="9.875" style="1" customWidth="1"/>
    <col min="4" max="5" width="9" style="1"/>
    <col min="6" max="6" width="9.875" style="1" bestFit="1" customWidth="1"/>
    <col min="7" max="7" width="13.625" style="1" bestFit="1" customWidth="1"/>
    <col min="8" max="16384" width="9" style="1"/>
  </cols>
  <sheetData>
    <row r="1" spans="1:7" x14ac:dyDescent="0.2">
      <c r="A1" s="4" t="s">
        <v>5</v>
      </c>
      <c r="B1" s="4"/>
      <c r="C1" s="4"/>
      <c r="D1" s="4"/>
      <c r="E1" s="4"/>
      <c r="F1" s="4"/>
      <c r="G1" s="7"/>
    </row>
    <row r="2" spans="1:7" x14ac:dyDescent="0.2">
      <c r="A2" s="6" t="s">
        <v>0</v>
      </c>
      <c r="B2" s="6">
        <v>-10</v>
      </c>
      <c r="C2" s="6">
        <v>10</v>
      </c>
      <c r="D2" s="6">
        <v>25</v>
      </c>
      <c r="E2" s="6">
        <v>40</v>
      </c>
      <c r="F2" s="6">
        <v>55</v>
      </c>
    </row>
    <row r="3" spans="1:7" x14ac:dyDescent="0.2">
      <c r="A3" s="2" t="s">
        <v>1</v>
      </c>
      <c r="B3" s="2">
        <v>2752.22</v>
      </c>
      <c r="C3" s="2">
        <v>2987.39</v>
      </c>
      <c r="D3" s="2">
        <v>3038.53</v>
      </c>
      <c r="E3" s="2">
        <v>3156.18</v>
      </c>
      <c r="F3" s="2">
        <v>3177.95</v>
      </c>
    </row>
    <row r="4" spans="1:7" x14ac:dyDescent="0.2">
      <c r="A4" s="2" t="s">
        <v>2</v>
      </c>
      <c r="B4" s="2">
        <v>2663.3</v>
      </c>
      <c r="C4" s="2">
        <v>2982.87</v>
      </c>
      <c r="D4" s="2">
        <v>3032.76</v>
      </c>
      <c r="E4" s="2">
        <v>3165.05</v>
      </c>
      <c r="F4" s="2">
        <v>3184.43</v>
      </c>
    </row>
    <row r="5" spans="1:7" x14ac:dyDescent="0.2">
      <c r="A5" s="2" t="s">
        <v>3</v>
      </c>
      <c r="B5" s="2"/>
      <c r="C5" s="2"/>
      <c r="D5" s="2"/>
      <c r="E5" s="2"/>
      <c r="F5" s="2"/>
    </row>
    <row r="6" spans="1:7" x14ac:dyDescent="0.2">
      <c r="A6" s="2" t="s">
        <v>4</v>
      </c>
      <c r="B6" s="2">
        <f>(B3+B4)/2</f>
        <v>2707.76</v>
      </c>
      <c r="C6" s="2">
        <f t="shared" ref="C6:D6" si="0">(C3+C4)/2</f>
        <v>2985.13</v>
      </c>
      <c r="D6" s="2">
        <f t="shared" si="0"/>
        <v>3035.6450000000004</v>
      </c>
      <c r="E6" s="2">
        <f>(E4+E3)/2</f>
        <v>3160.6149999999998</v>
      </c>
      <c r="F6" s="2">
        <f>(F4+F3)/2</f>
        <v>3181.1899999999996</v>
      </c>
      <c r="G6" s="1" t="s">
        <v>21</v>
      </c>
    </row>
    <row r="7" spans="1:7" x14ac:dyDescent="0.2">
      <c r="A7" s="5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 x14ac:dyDescent="0.2">
      <c r="A8" s="5"/>
      <c r="B8" s="2">
        <v>9433</v>
      </c>
      <c r="C8" s="2">
        <v>89.96</v>
      </c>
      <c r="D8" s="2">
        <v>-3945</v>
      </c>
      <c r="E8" s="2"/>
      <c r="F8" s="2">
        <v>0.93500000000000005</v>
      </c>
      <c r="G8" s="2">
        <v>9400</v>
      </c>
    </row>
    <row r="9" spans="1:7" x14ac:dyDescent="0.2">
      <c r="A9" s="5"/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</row>
    <row r="10" spans="1:7" x14ac:dyDescent="0.2">
      <c r="A10" s="5"/>
      <c r="B10" s="2"/>
      <c r="C10" s="3"/>
      <c r="D10" s="2"/>
      <c r="E10" s="2"/>
      <c r="F10" s="2"/>
    </row>
    <row r="12" spans="1:7" x14ac:dyDescent="0.2">
      <c r="A12" s="4" t="s">
        <v>13</v>
      </c>
      <c r="B12" s="4"/>
      <c r="C12" s="4"/>
      <c r="D12" s="4"/>
      <c r="E12" s="4"/>
      <c r="F12" s="4"/>
    </row>
    <row r="13" spans="1:7" x14ac:dyDescent="0.2">
      <c r="A13" s="2" t="s">
        <v>0</v>
      </c>
      <c r="B13" s="2">
        <v>-10</v>
      </c>
      <c r="C13" s="2">
        <v>10</v>
      </c>
      <c r="D13" s="2">
        <v>25</v>
      </c>
      <c r="E13" s="2">
        <v>40</v>
      </c>
      <c r="F13" s="2"/>
    </row>
    <row r="14" spans="1:7" x14ac:dyDescent="0.2">
      <c r="A14" s="2" t="s">
        <v>7</v>
      </c>
      <c r="B14" s="2">
        <v>3227</v>
      </c>
      <c r="C14" s="2">
        <v>3230</v>
      </c>
      <c r="D14" s="2">
        <v>3229</v>
      </c>
      <c r="E14" s="2">
        <v>3232</v>
      </c>
      <c r="F14" s="2"/>
    </row>
    <row r="15" spans="1:7" x14ac:dyDescent="0.2">
      <c r="A15" s="2" t="s">
        <v>8</v>
      </c>
      <c r="B15" s="2">
        <v>2.529E-2</v>
      </c>
      <c r="C15" s="2">
        <v>3.2340000000000001E-2</v>
      </c>
      <c r="D15" s="2">
        <v>3.6310000000000002E-2</v>
      </c>
      <c r="E15" s="2">
        <v>3.5389999999999998E-2</v>
      </c>
      <c r="F15" s="2"/>
    </row>
    <row r="16" spans="1:7" x14ac:dyDescent="0.2">
      <c r="A16" s="2" t="s">
        <v>9</v>
      </c>
      <c r="B16" s="2">
        <v>-445.7</v>
      </c>
      <c r="C16" s="2">
        <v>-360.9</v>
      </c>
      <c r="D16" s="2">
        <v>-322.2</v>
      </c>
      <c r="E16" s="2">
        <v>-204.1</v>
      </c>
      <c r="F16" s="2"/>
    </row>
    <row r="17" spans="1:6" x14ac:dyDescent="0.2">
      <c r="A17" s="2" t="s">
        <v>10</v>
      </c>
      <c r="B17" s="2">
        <v>-15.22</v>
      </c>
      <c r="C17" s="2">
        <v>-19.62</v>
      </c>
      <c r="D17" s="2">
        <v>-23.02</v>
      </c>
      <c r="E17" s="2">
        <v>-18.88</v>
      </c>
      <c r="F17" s="2"/>
    </row>
    <row r="18" spans="1:6" x14ac:dyDescent="0.2">
      <c r="A18" s="2" t="s">
        <v>11</v>
      </c>
      <c r="B18" s="2">
        <v>0.98480000000000001</v>
      </c>
      <c r="C18" s="2">
        <v>0.996</v>
      </c>
      <c r="D18" s="2">
        <v>0.9919</v>
      </c>
      <c r="E18" s="2">
        <v>0.98440000000000005</v>
      </c>
      <c r="F18" s="2"/>
    </row>
    <row r="19" spans="1:6" x14ac:dyDescent="0.2">
      <c r="A19" s="2" t="s">
        <v>12</v>
      </c>
      <c r="B19" s="2">
        <v>2495</v>
      </c>
      <c r="C19" s="2">
        <v>974.2</v>
      </c>
      <c r="D19" s="2">
        <v>1646</v>
      </c>
      <c r="E19" s="2">
        <v>1989</v>
      </c>
      <c r="F19" s="2"/>
    </row>
    <row r="21" spans="1:6" x14ac:dyDescent="0.2">
      <c r="A21" s="4" t="s">
        <v>14</v>
      </c>
      <c r="B21" s="4"/>
      <c r="C21" s="4"/>
      <c r="D21" s="4"/>
      <c r="E21" s="4"/>
      <c r="F21" s="4"/>
    </row>
    <row r="22" spans="1:6" x14ac:dyDescent="0.2">
      <c r="A22" s="2" t="s">
        <v>0</v>
      </c>
      <c r="B22" s="2" t="s">
        <v>15</v>
      </c>
      <c r="C22" s="2" t="s">
        <v>16</v>
      </c>
      <c r="D22" s="2" t="s">
        <v>17</v>
      </c>
      <c r="E22" s="2" t="s">
        <v>18</v>
      </c>
      <c r="F22" s="2" t="s">
        <v>19</v>
      </c>
    </row>
    <row r="23" spans="1:6" x14ac:dyDescent="0.2">
      <c r="A23" s="2" t="s">
        <v>7</v>
      </c>
      <c r="B23" s="2">
        <v>0.15</v>
      </c>
      <c r="C23" s="2">
        <v>1.7639999999999999E-2</v>
      </c>
      <c r="D23" s="2">
        <v>3041</v>
      </c>
      <c r="E23" s="2">
        <v>4.7869999999999996E-3</v>
      </c>
      <c r="F23" s="3">
        <v>-5.5029999999999999E-13</v>
      </c>
    </row>
    <row r="24" spans="1:6" x14ac:dyDescent="0.2">
      <c r="A24" s="2" t="s">
        <v>8</v>
      </c>
      <c r="B24" s="2">
        <v>-0.1414</v>
      </c>
      <c r="C24" s="2">
        <v>-1.2880000000000001E-3</v>
      </c>
      <c r="D24" s="2">
        <v>6.829E-3</v>
      </c>
      <c r="E24" s="2">
        <v>5.646E-3</v>
      </c>
      <c r="F24" s="2">
        <v>0.65169999999999995</v>
      </c>
    </row>
    <row r="25" spans="1:6" x14ac:dyDescent="0.2">
      <c r="A25" s="2" t="s">
        <v>9</v>
      </c>
      <c r="B25" s="2">
        <v>0.22309999999999999</v>
      </c>
      <c r="C25" s="2">
        <v>4.6709999999999998E-3</v>
      </c>
      <c r="D25" s="2">
        <v>142.6</v>
      </c>
      <c r="E25" s="2">
        <v>7.3010000000000002E-4</v>
      </c>
      <c r="F25" s="3">
        <v>26300</v>
      </c>
    </row>
    <row r="26" spans="1:6" x14ac:dyDescent="0.2">
      <c r="A26" s="2" t="s">
        <v>10</v>
      </c>
      <c r="B26" s="2">
        <v>2.153E-3</v>
      </c>
      <c r="C26" s="2">
        <v>1.438E-2</v>
      </c>
      <c r="D26" s="2">
        <v>-0.1046</v>
      </c>
      <c r="E26" s="2">
        <v>3.3570000000000003E-2</v>
      </c>
      <c r="F26" s="2">
        <v>-5.202E-3</v>
      </c>
    </row>
    <row r="27" spans="1:6" x14ac:dyDescent="0.2">
      <c r="A27" s="2" t="s">
        <v>11</v>
      </c>
      <c r="B27" s="2">
        <v>0.99980000000000002</v>
      </c>
      <c r="C27" s="3">
        <v>0.99680000000000002</v>
      </c>
      <c r="D27" s="2">
        <v>0.97299999999999998</v>
      </c>
      <c r="E27" s="2">
        <v>0.98780000000000001</v>
      </c>
      <c r="F27" s="2">
        <v>0.97789999999999999</v>
      </c>
    </row>
    <row r="28" spans="1:6" x14ac:dyDescent="0.2">
      <c r="A28" s="2" t="s">
        <v>12</v>
      </c>
      <c r="B28" s="3">
        <v>5.1789999999999997E-5</v>
      </c>
      <c r="C28" s="3">
        <v>4.5900000000000001E-8</v>
      </c>
      <c r="D28" s="3">
        <v>27410</v>
      </c>
      <c r="E28" s="3">
        <v>2.8159999999999998E-7</v>
      </c>
      <c r="F28" s="3">
        <v>1268000</v>
      </c>
    </row>
    <row r="30" spans="1:6" x14ac:dyDescent="0.2">
      <c r="A30" s="8" t="s">
        <v>22</v>
      </c>
      <c r="B30" s="8"/>
      <c r="C30" s="8"/>
      <c r="D30" s="8"/>
      <c r="E30" s="8"/>
      <c r="F30" s="8"/>
    </row>
    <row r="31" spans="1:6" x14ac:dyDescent="0.2">
      <c r="A31" s="1" t="s">
        <v>23</v>
      </c>
      <c r="B31" s="1">
        <v>0.5</v>
      </c>
      <c r="C31" s="1">
        <v>2</v>
      </c>
      <c r="D31" s="1">
        <v>6</v>
      </c>
      <c r="E31" s="1">
        <v>10</v>
      </c>
    </row>
    <row r="32" spans="1:6" x14ac:dyDescent="0.2">
      <c r="A32" s="1" t="s">
        <v>24</v>
      </c>
      <c r="B32" s="1">
        <v>30330</v>
      </c>
      <c r="C32" s="1">
        <v>19300</v>
      </c>
      <c r="D32" s="1">
        <v>12000</v>
      </c>
      <c r="E32" s="1">
        <v>11500</v>
      </c>
    </row>
    <row r="33" spans="1:6" x14ac:dyDescent="0.2">
      <c r="A33" s="1" t="s">
        <v>20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12</v>
      </c>
    </row>
    <row r="34" spans="1:6" x14ac:dyDescent="0.2">
      <c r="A34" s="9">
        <v>25990</v>
      </c>
      <c r="B34" s="1">
        <v>-0.55720000000000003</v>
      </c>
      <c r="C34" s="9">
        <v>10620</v>
      </c>
      <c r="D34" s="1">
        <v>7.1009999999999997E-3</v>
      </c>
      <c r="E34" s="1">
        <v>0.999</v>
      </c>
      <c r="F34" s="9">
        <v>2.5149999999999998E-22</v>
      </c>
    </row>
  </sheetData>
  <mergeCells count="5">
    <mergeCell ref="A30:F30"/>
    <mergeCell ref="A1:F1"/>
    <mergeCell ref="A7:A10"/>
    <mergeCell ref="A12:F12"/>
    <mergeCell ref="A21:F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2019-04-27T13:13:36Z</dcterms:modified>
</cp:coreProperties>
</file>