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rojects\Probabilistic_MALDI-TOF_AST\results_morph\"/>
    </mc:Choice>
  </mc:AlternateContent>
  <xr:revisionPtr revIDLastSave="0" documentId="13_ncr:1_{A093672F-F99B-4400-99FC-867352CFE238}" xr6:coauthVersionLast="47" xr6:coauthVersionMax="47" xr10:uidLastSave="{00000000-0000-0000-0000-000000000000}"/>
  <bookViews>
    <workbookView xWindow="28680" yWindow="-120" windowWidth="20730" windowHeight="11160" xr2:uid="{74811E14-99B9-470F-97C1-AE47DBA36C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N21" i="1"/>
  <c r="I21" i="1"/>
  <c r="S11" i="1"/>
  <c r="N11" i="1"/>
  <c r="I11" i="1"/>
  <c r="S16" i="1"/>
  <c r="N16" i="1"/>
  <c r="I16" i="1"/>
  <c r="O16" i="1"/>
  <c r="J16" i="1"/>
  <c r="G31" i="1"/>
  <c r="F31" i="1"/>
  <c r="E31" i="1"/>
  <c r="E16" i="1"/>
  <c r="F21" i="1"/>
  <c r="G21" i="1"/>
  <c r="H21" i="1"/>
  <c r="J21" i="1"/>
  <c r="K21" i="1"/>
  <c r="L21" i="1"/>
  <c r="M21" i="1"/>
  <c r="O21" i="1"/>
  <c r="P21" i="1"/>
  <c r="Q21" i="1"/>
  <c r="R21" i="1"/>
  <c r="E21" i="1"/>
  <c r="R16" i="1"/>
  <c r="Q16" i="1"/>
  <c r="P16" i="1"/>
  <c r="M16" i="1"/>
  <c r="K16" i="1"/>
  <c r="L16" i="1"/>
  <c r="H16" i="1"/>
  <c r="G16" i="1"/>
  <c r="F16" i="1"/>
  <c r="F11" i="1"/>
  <c r="G11" i="1"/>
  <c r="H11" i="1"/>
  <c r="J11" i="1"/>
  <c r="K11" i="1"/>
  <c r="L11" i="1"/>
  <c r="M11" i="1"/>
  <c r="O11" i="1"/>
  <c r="P11" i="1"/>
  <c r="Q11" i="1"/>
  <c r="R11" i="1"/>
  <c r="E11" i="1"/>
</calcChain>
</file>

<file path=xl/sharedStrings.xml><?xml version="1.0" encoding="utf-8"?>
<sst xmlns="http://schemas.openxmlformats.org/spreadsheetml/2006/main" count="97" uniqueCount="26">
  <si>
    <t>S. Aureus</t>
  </si>
  <si>
    <t>E. Coli</t>
  </si>
  <si>
    <t>K. Pneumoniae</t>
  </si>
  <si>
    <t>P. Aeruginosa</t>
  </si>
  <si>
    <t>SVC</t>
  </si>
  <si>
    <t>TabPFN</t>
  </si>
  <si>
    <t>NN</t>
  </si>
  <si>
    <t>ACC</t>
  </si>
  <si>
    <t>HL</t>
  </si>
  <si>
    <t>Bin 1</t>
  </si>
  <si>
    <t>Bin 5</t>
  </si>
  <si>
    <t>Bin 20</t>
  </si>
  <si>
    <t>Bin 40</t>
  </si>
  <si>
    <t xml:space="preserve">F1 </t>
  </si>
  <si>
    <t>Model</t>
  </si>
  <si>
    <t>Bacteria</t>
  </si>
  <si>
    <t>XGB</t>
  </si>
  <si>
    <t>Más alto mejor</t>
  </si>
  <si>
    <t>Más bajo mejor</t>
  </si>
  <si>
    <t>Promedio</t>
  </si>
  <si>
    <t>F1</t>
  </si>
  <si>
    <t>RFE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</si>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</sst>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3" fillId="2" borderId="2" xfId="0" applyFont="1" applyFill="1" applyBorder="1"/>
    <xf numFmtId="2" fontId="0" fillId="0" borderId="4" xfId="0" applyNumberFormat="1" applyBorder="1"/>
    <xf numFmtId="2" fontId="0" fillId="0" borderId="3" xfId="0" applyNumberFormat="1" applyBorder="1"/>
    <xf numFmtId="2" fontId="3" fillId="2" borderId="3" xfId="0" applyNumberFormat="1" applyFont="1" applyFill="1" applyBorder="1"/>
    <xf numFmtId="2" fontId="0" fillId="0" borderId="5" xfId="0" applyNumberFormat="1" applyBorder="1"/>
    <xf numFmtId="2" fontId="0" fillId="0" borderId="1" xfId="0" applyNumberFormat="1" applyBorder="1"/>
    <xf numFmtId="2" fontId="3" fillId="2" borderId="1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1" fillId="0" borderId="2" xfId="0" applyFont="1" applyBorder="1"/>
    <xf numFmtId="2" fontId="3" fillId="3" borderId="1" xfId="0" applyNumberFormat="1" applyFont="1" applyFill="1" applyBorder="1"/>
    <xf numFmtId="2" fontId="1" fillId="0" borderId="5" xfId="0" applyNumberFormat="1" applyFont="1" applyBorder="1"/>
    <xf numFmtId="0" fontId="1" fillId="0" borderId="0" xfId="0" applyFont="1"/>
    <xf numFmtId="2" fontId="1" fillId="3" borderId="5" xfId="0" applyNumberFormat="1" applyFont="1" applyFill="1" applyBorder="1"/>
    <xf numFmtId="0" fontId="0" fillId="0" borderId="11" xfId="0" applyBorder="1"/>
    <xf numFmtId="0" fontId="0" fillId="3" borderId="12" xfId="0" applyFill="1" applyBorder="1"/>
    <xf numFmtId="2" fontId="0" fillId="3" borderId="3" xfId="0" applyNumberFormat="1" applyFill="1" applyBorder="1"/>
    <xf numFmtId="2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7" xfId="0" applyBorder="1"/>
    <xf numFmtId="2" fontId="0" fillId="0" borderId="13" xfId="0" applyNumberFormat="1" applyBorder="1"/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4" fillId="3" borderId="5" xfId="0" applyNumberFormat="1" applyFont="1" applyFill="1" applyBorder="1"/>
    <xf numFmtId="2" fontId="4" fillId="0" borderId="5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Sheet1!$U$16</c:f>
              <c:strCache>
                <c:ptCount val="1"/>
                <c:pt idx="0">
                  <c:v>E. Coli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241296282108809E-2"/>
                  <c:y val="3.3312499487131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55-4FE7-BFC2-5CDF8E2C884A}"/>
                </c:ext>
              </c:extLst>
            </c:dLbl>
            <c:dLbl>
              <c:idx val="2"/>
              <c:layout>
                <c:manualLayout>
                  <c:x val="-1.5398939621597198E-2"/>
                  <c:y val="-3.9058902799394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Sheet1!$V$15:$Z$15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Sheet1!$V$16:$Z$16</c:f>
              <c:numCache>
                <c:formatCode>0.00</c:formatCode>
                <c:ptCount val="5"/>
                <c:pt idx="0">
                  <c:v>0.81251583169474395</c:v>
                </c:pt>
                <c:pt idx="1">
                  <c:v>0.87209064735864705</c:v>
                </c:pt>
                <c:pt idx="2">
                  <c:v>0.86809072972471801</c:v>
                </c:pt>
                <c:pt idx="3">
                  <c:v>0.86500493217097996</c:v>
                </c:pt>
                <c:pt idx="4">
                  <c:v>0.86106084661519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5-4FE7-BFC2-5CDF8E2C884A}"/>
            </c:ext>
          </c:extLst>
        </c:ser>
        <c:ser>
          <c:idx val="1"/>
          <c:order val="1"/>
          <c:tx>
            <c:strRef>
              <c:f>Sheet1!$U$17</c:f>
              <c:strCache>
                <c:ptCount val="1"/>
                <c:pt idx="0">
                  <c:v>K. Pneumoniae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Sheet1!$V$15:$Z$15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Sheet1!$V$17:$Z$17</c:f>
              <c:numCache>
                <c:formatCode>0.00</c:formatCode>
                <c:ptCount val="5"/>
                <c:pt idx="0">
                  <c:v>0.92612318216115697</c:v>
                </c:pt>
                <c:pt idx="1">
                  <c:v>0.92436025467584904</c:v>
                </c:pt>
                <c:pt idx="2">
                  <c:v>0.93034338822094698</c:v>
                </c:pt>
                <c:pt idx="3">
                  <c:v>0.92277447273795499</c:v>
                </c:pt>
                <c:pt idx="4">
                  <c:v>0.92255289929631901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FE7-BFC2-5CDF8E2C884A}"/>
            </c:ext>
          </c:extLst>
        </c:ser>
        <c:ser>
          <c:idx val="2"/>
          <c:order val="2"/>
          <c:tx>
            <c:strRef>
              <c:f>Sheet1!$U$18</c:f>
              <c:strCache>
                <c:ptCount val="1"/>
                <c:pt idx="0">
                  <c:v>P. Aeruginosa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5255627494789644E-2"/>
                  <c:y val="2.4627931212748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1401084769294992E-2"/>
                  <c:y val="5.6586458638204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121263385674729E-2"/>
                  <c:y val="3.9102211670053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2713971447020949E-2"/>
                  <c:y val="3.9102211670053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55-4FE7-BFC2-5CDF8E2C8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Sheet1!$V$15:$Z$15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Sheet1!$V$18:$Z$18</c:f>
              <c:numCache>
                <c:formatCode>0.00</c:formatCode>
                <c:ptCount val="5"/>
                <c:pt idx="0">
                  <c:v>0.85298596812579597</c:v>
                </c:pt>
                <c:pt idx="1">
                  <c:v>0.85845184706328403</c:v>
                </c:pt>
                <c:pt idx="2">
                  <c:v>0.84432102269398002</c:v>
                </c:pt>
                <c:pt idx="3">
                  <c:v>0.84828151486290704</c:v>
                </c:pt>
                <c:pt idx="4">
                  <c:v>0.85542237445226799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FE7-BFC2-5CDF8E2C884A}"/>
            </c:ext>
          </c:extLst>
        </c:ser>
        <c:ser>
          <c:idx val="3"/>
          <c:order val="3"/>
          <c:tx>
            <c:strRef>
              <c:f>Sheet1!$U$19</c:f>
              <c:strCache>
                <c:ptCount val="1"/>
                <c:pt idx="0">
                  <c:v>S. Aureus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0513334469490275E-2"/>
                  <c:y val="1.5943362938365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55-4FE7-BFC2-5CDF8E2C884A}"/>
                </c:ext>
              </c:extLst>
            </c:dLbl>
            <c:dLbl>
              <c:idx val="2"/>
              <c:layout>
                <c:manualLayout>
                  <c:x val="-3.66853090216595E-2"/>
                  <c:y val="3.9102211670053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55-4FE7-BFC2-5CDF8E2C884A}"/>
                </c:ext>
              </c:extLst>
            </c:dLbl>
            <c:dLbl>
              <c:idx val="3"/>
              <c:layout>
                <c:manualLayout>
                  <c:x val="-3.2713971447020949E-2"/>
                  <c:y val="1.88382190298265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55-4FE7-BFC2-5CDF8E2C88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Sheet1!$V$15:$Z$15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Sheet1!$V$19:$Z$19</c:f>
              <c:numCache>
                <c:formatCode>0.00</c:formatCode>
                <c:ptCount val="5"/>
                <c:pt idx="0">
                  <c:v>0.89615369741041295</c:v>
                </c:pt>
                <c:pt idx="1">
                  <c:v>0.87642376173574799</c:v>
                </c:pt>
                <c:pt idx="2">
                  <c:v>0.86794355434123505</c:v>
                </c:pt>
                <c:pt idx="3">
                  <c:v>0.86098507890147802</c:v>
                </c:pt>
                <c:pt idx="4">
                  <c:v>0.86367907398700405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5-4FE7-BFC2-5CDF8E2C88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3931312"/>
        <c:axId val="1139579664"/>
      </c:lineChart>
      <c:catAx>
        <c:axId val="8339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79664"/>
        <c:crosses val="autoZero"/>
        <c:auto val="1"/>
        <c:lblAlgn val="ctr"/>
        <c:lblOffset val="100"/>
        <c:noMultiLvlLbl val="0"/>
      </c:catAx>
      <c:valAx>
        <c:axId val="11395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3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Sheet1!$AC$16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0917032973086117E-2"/>
                  <c:y val="3.0211430664501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95-41A2-8609-CD9C65CB51F6}"/>
                </c:ext>
              </c:extLst>
            </c:dLbl>
            <c:dLbl>
              <c:idx val="2"/>
              <c:layout>
                <c:manualLayout>
                  <c:x val="-4.1727852091478917E-2"/>
                  <c:y val="1.8736929832357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95-41A2-8609-CD9C65CB51F6}"/>
                </c:ext>
              </c:extLst>
            </c:dLbl>
            <c:dLbl>
              <c:idx val="3"/>
              <c:layout>
                <c:manualLayout>
                  <c:x val="-5.7538100653840116E-2"/>
                  <c:y val="3.313338508500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95-41A2-8609-CD9C65CB51F6}"/>
                </c:ext>
              </c:extLst>
            </c:dLbl>
            <c:dLbl>
              <c:idx val="4"/>
              <c:layout>
                <c:manualLayout>
                  <c:x val="-1.2365961904236845E-2"/>
                  <c:y val="1.2978347731300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95-41A2-8609-CD9C65CB5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Sheet1!$AD$15:$AH$15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Sheet1!$AD$16:$AH$16</c:f>
              <c:numCache>
                <c:formatCode>0.00</c:formatCode>
                <c:ptCount val="5"/>
                <c:pt idx="0">
                  <c:v>0.881089798190964</c:v>
                </c:pt>
                <c:pt idx="1">
                  <c:v>0.87727919620638506</c:v>
                </c:pt>
                <c:pt idx="2">
                  <c:v>0.8725644148888565</c:v>
                </c:pt>
                <c:pt idx="3">
                  <c:v>0.86422864296278112</c:v>
                </c:pt>
                <c:pt idx="4">
                  <c:v>0.87222706946388162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5-41A2-8609-CD9C65CB51F6}"/>
            </c:ext>
          </c:extLst>
        </c:ser>
        <c:ser>
          <c:idx val="1"/>
          <c:order val="1"/>
          <c:tx>
            <c:strRef>
              <c:f>Sheet1!$AC$17</c:f>
              <c:strCache>
                <c:ptCount val="1"/>
                <c:pt idx="0">
                  <c:v>XGB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93424341558322E-2"/>
                  <c:y val="5.328842243870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95-41A2-8609-CD9C65CB51F6}"/>
                </c:ext>
              </c:extLst>
            </c:dLbl>
            <c:dLbl>
              <c:idx val="2"/>
              <c:layout>
                <c:manualLayout>
                  <c:x val="-3.9469245153998758E-2"/>
                  <c:y val="3.6012676135528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95-41A2-8609-CD9C65CB51F6}"/>
                </c:ext>
              </c:extLst>
            </c:dLbl>
            <c:dLbl>
              <c:idx val="3"/>
              <c:layout>
                <c:manualLayout>
                  <c:x val="-2.140038965415748E-2"/>
                  <c:y val="3.3133385085000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95-41A2-8609-CD9C65CB51F6}"/>
                </c:ext>
              </c:extLst>
            </c:dLbl>
            <c:dLbl>
              <c:idx val="4"/>
              <c:layout>
                <c:manualLayout>
                  <c:x val="-2.365899659163764E-2"/>
                  <c:y val="3.313338508500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95-41A2-8609-CD9C65CB5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Sheet1!$AD$15:$AH$15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Sheet1!$AD$17:$AH$17</c:f>
              <c:numCache>
                <c:formatCode>0.00</c:formatCode>
                <c:ptCount val="5"/>
                <c:pt idx="0">
                  <c:v>0.83248946386148104</c:v>
                </c:pt>
                <c:pt idx="1">
                  <c:v>0.85807911491254685</c:v>
                </c:pt>
                <c:pt idx="2">
                  <c:v>0.83435631081793493</c:v>
                </c:pt>
                <c:pt idx="3">
                  <c:v>0.84148544143672777</c:v>
                </c:pt>
                <c:pt idx="4">
                  <c:v>0.86486430141422876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5-41A2-8609-CD9C65CB51F6}"/>
            </c:ext>
          </c:extLst>
        </c:ser>
        <c:ser>
          <c:idx val="2"/>
          <c:order val="2"/>
          <c:tx>
            <c:strRef>
              <c:f>Sheet1!$AC$18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848729219684703E-2"/>
                  <c:y val="2.0926291347200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95-41A2-8609-CD9C65CB51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Sheet1!$AD$15:$AH$15</c:f>
              <c:strCache>
                <c:ptCount val="5"/>
                <c:pt idx="0">
                  <c:v>Bin 1</c:v>
                </c:pt>
                <c:pt idx="1">
                  <c:v>Bin 5</c:v>
                </c:pt>
                <c:pt idx="2">
                  <c:v>Bin 20</c:v>
                </c:pt>
                <c:pt idx="3">
                  <c:v>Bin 40</c:v>
                </c:pt>
                <c:pt idx="4">
                  <c:v>RFE</c:v>
                </c:pt>
              </c:strCache>
            </c:strRef>
          </c:cat>
          <c:val>
            <c:numRef>
              <c:f>Sheet1!$AD$18:$AH$18</c:f>
              <c:numCache>
                <c:formatCode>0.00</c:formatCode>
                <c:ptCount val="5"/>
                <c:pt idx="0">
                  <c:v>0.87194466984802743</c:v>
                </c:pt>
                <c:pt idx="1">
                  <c:v>0.88283162770838208</c:v>
                </c:pt>
                <c:pt idx="2">
                  <c:v>0.87767467374522001</c:v>
                </c:pt>
                <c:pt idx="3">
                  <c:v>0.87426149966833</c:v>
                </c:pt>
                <c:pt idx="4">
                  <c:v>0.87567879858769515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5-41A2-8609-CD9C65CB51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4206000"/>
        <c:axId val="1752886976"/>
      </c:lineChart>
      <c:catAx>
        <c:axId val="14342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86976"/>
        <c:crosses val="autoZero"/>
        <c:auto val="1"/>
        <c:lblAlgn val="ctr"/>
        <c:lblOffset val="100"/>
        <c:noMultiLvlLbl val="0"/>
      </c:catAx>
      <c:valAx>
        <c:axId val="17528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0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22</xdr:row>
      <xdr:rowOff>42861</xdr:rowOff>
    </xdr:from>
    <xdr:to>
      <xdr:col>29</xdr:col>
      <xdr:colOff>476250</xdr:colOff>
      <xdr:row>44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9E6D6-7B4B-EE04-1B7E-4D411E69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99392</xdr:colOff>
      <xdr:row>22</xdr:row>
      <xdr:rowOff>58615</xdr:rowOff>
    </xdr:from>
    <xdr:to>
      <xdr:col>39</xdr:col>
      <xdr:colOff>249116</xdr:colOff>
      <xdr:row>45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A4635-B9B1-7AA6-B6FB-B9D60279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C653-25E9-478B-9BB3-C9BA220AAE1A}">
  <dimension ref="C4:AH31"/>
  <sheetViews>
    <sheetView tabSelected="1" topLeftCell="AC10" zoomScale="130" zoomScaleNormal="130" workbookViewId="0">
      <selection activeCell="AO30" sqref="AO30"/>
    </sheetView>
  </sheetViews>
  <sheetFormatPr defaultRowHeight="15" x14ac:dyDescent="0.25"/>
  <cols>
    <col min="4" max="4" width="14.5703125" bestFit="1" customWidth="1"/>
  </cols>
  <sheetData>
    <row r="4" spans="3:34" ht="15.75" thickBot="1" x14ac:dyDescent="0.3">
      <c r="E4" s="24" t="s">
        <v>17</v>
      </c>
      <c r="F4" s="24"/>
      <c r="G4" s="24"/>
      <c r="H4" s="24"/>
      <c r="I4" s="9"/>
      <c r="J4" s="24" t="s">
        <v>18</v>
      </c>
      <c r="K4" s="24"/>
      <c r="L4" s="24"/>
      <c r="M4" s="24"/>
      <c r="N4" s="9"/>
      <c r="O4" s="36" t="s">
        <v>17</v>
      </c>
      <c r="P4" s="36"/>
      <c r="Q4" s="36"/>
      <c r="R4" s="36"/>
      <c r="S4" s="20"/>
      <c r="V4" s="24" t="s">
        <v>17</v>
      </c>
      <c r="W4" s="24"/>
      <c r="X4" s="24"/>
      <c r="Y4" s="24"/>
      <c r="Z4" s="24" t="s">
        <v>18</v>
      </c>
      <c r="AA4" s="24"/>
      <c r="AB4" s="24"/>
      <c r="AC4" s="24"/>
      <c r="AD4" s="24" t="s">
        <v>17</v>
      </c>
      <c r="AE4" s="24"/>
      <c r="AF4" s="24"/>
      <c r="AG4" s="24"/>
    </row>
    <row r="5" spans="3:34" ht="15.75" thickBot="1" x14ac:dyDescent="0.3">
      <c r="C5" s="37" t="s">
        <v>14</v>
      </c>
      <c r="D5" s="37" t="s">
        <v>15</v>
      </c>
      <c r="E5" s="33" t="s">
        <v>7</v>
      </c>
      <c r="F5" s="34"/>
      <c r="G5" s="34"/>
      <c r="H5" s="34"/>
      <c r="I5" s="35"/>
      <c r="J5" s="30" t="s">
        <v>8</v>
      </c>
      <c r="K5" s="31"/>
      <c r="L5" s="31"/>
      <c r="M5" s="31"/>
      <c r="N5" s="32"/>
      <c r="O5" s="25" t="s">
        <v>13</v>
      </c>
      <c r="P5" s="25"/>
      <c r="Q5" s="25"/>
      <c r="R5" s="25"/>
      <c r="S5" s="25"/>
      <c r="V5" s="25" t="s">
        <v>7</v>
      </c>
      <c r="W5" s="25"/>
      <c r="X5" s="25"/>
      <c r="Y5" s="25"/>
      <c r="Z5" s="26" t="s">
        <v>8</v>
      </c>
      <c r="AA5" s="26"/>
      <c r="AB5" s="26"/>
      <c r="AC5" s="26"/>
      <c r="AD5" s="25" t="s">
        <v>13</v>
      </c>
      <c r="AE5" s="25"/>
      <c r="AF5" s="25"/>
      <c r="AG5" s="25"/>
    </row>
    <row r="6" spans="3:34" ht="15.75" thickBot="1" x14ac:dyDescent="0.3">
      <c r="C6" s="37"/>
      <c r="D6" s="37"/>
      <c r="E6" s="1" t="s">
        <v>9</v>
      </c>
      <c r="F6" s="1" t="s">
        <v>10</v>
      </c>
      <c r="G6" s="1" t="s">
        <v>11</v>
      </c>
      <c r="H6" s="1" t="s">
        <v>12</v>
      </c>
      <c r="I6" s="1" t="s">
        <v>21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21</v>
      </c>
      <c r="O6" s="21" t="s">
        <v>9</v>
      </c>
      <c r="P6" s="21" t="s">
        <v>10</v>
      </c>
      <c r="Q6" s="21" t="s">
        <v>11</v>
      </c>
      <c r="R6" s="21" t="s">
        <v>12</v>
      </c>
      <c r="S6" s="22" t="s">
        <v>21</v>
      </c>
      <c r="U6" s="11" t="s">
        <v>14</v>
      </c>
      <c r="V6" s="10" t="s">
        <v>9</v>
      </c>
      <c r="W6" s="1" t="s">
        <v>10</v>
      </c>
      <c r="X6" s="1" t="s">
        <v>11</v>
      </c>
      <c r="Y6" s="1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D6" s="1" t="s">
        <v>9</v>
      </c>
      <c r="AE6" s="1" t="s">
        <v>10</v>
      </c>
      <c r="AF6" s="1" t="s">
        <v>11</v>
      </c>
      <c r="AG6" s="1" t="s">
        <v>12</v>
      </c>
    </row>
    <row r="7" spans="3:34" ht="15.75" thickBot="1" x14ac:dyDescent="0.3">
      <c r="C7" s="27" t="s">
        <v>4</v>
      </c>
      <c r="D7" s="10" t="s">
        <v>1</v>
      </c>
      <c r="E7" s="3">
        <v>0.67388949079089921</v>
      </c>
      <c r="F7" s="4">
        <v>0.67822318526543879</v>
      </c>
      <c r="G7" s="4">
        <v>0.66955579631635964</v>
      </c>
      <c r="H7" s="4">
        <v>0.66305525460455039</v>
      </c>
      <c r="I7" s="4">
        <v>0.66955579631635898</v>
      </c>
      <c r="J7" s="5">
        <v>0.13461538461538461</v>
      </c>
      <c r="K7" s="5">
        <v>0.13163596966413868</v>
      </c>
      <c r="L7" s="5">
        <v>0.14111592632719394</v>
      </c>
      <c r="M7" s="5">
        <v>0.14544962080173349</v>
      </c>
      <c r="N7" s="5">
        <v>0.13976164680389999</v>
      </c>
      <c r="O7" s="4">
        <v>0.85155495750785482</v>
      </c>
      <c r="P7" s="4">
        <v>0.85916835611045361</v>
      </c>
      <c r="Q7" s="4">
        <v>0.84548114556817966</v>
      </c>
      <c r="R7" s="4">
        <v>0.84009582934395932</v>
      </c>
      <c r="S7" s="23">
        <v>0.84649173155026702</v>
      </c>
      <c r="U7" s="1" t="s">
        <v>4</v>
      </c>
      <c r="V7" s="6">
        <v>0.75247524752475248</v>
      </c>
      <c r="W7" s="7">
        <v>0.75247524752475248</v>
      </c>
      <c r="X7" s="7">
        <v>0.74964639321074966</v>
      </c>
      <c r="Y7" s="7">
        <v>0.73974540311173975</v>
      </c>
      <c r="Z7" s="8">
        <v>9.9952852428099953E-2</v>
      </c>
      <c r="AA7" s="8">
        <v>9.9481376709099484E-2</v>
      </c>
      <c r="AB7" s="8">
        <v>9.9481376709099484E-2</v>
      </c>
      <c r="AC7" s="8">
        <v>0.10796793965110797</v>
      </c>
      <c r="AD7" s="7">
        <v>0.88797478000534757</v>
      </c>
      <c r="AE7" s="7">
        <v>0.88712342000816802</v>
      </c>
      <c r="AF7" s="7">
        <v>0.88517904505174272</v>
      </c>
      <c r="AG7" s="7">
        <v>0.87637929291796102</v>
      </c>
    </row>
    <row r="8" spans="3:34" ht="15.75" thickBot="1" x14ac:dyDescent="0.3">
      <c r="C8" s="28"/>
      <c r="D8" s="10" t="s">
        <v>2</v>
      </c>
      <c r="E8" s="6">
        <v>0.80035971223021585</v>
      </c>
      <c r="F8" s="7">
        <v>0.78956834532374098</v>
      </c>
      <c r="G8" s="7">
        <v>0.78776978417266186</v>
      </c>
      <c r="H8" s="7">
        <v>0.76798561151079137</v>
      </c>
      <c r="I8" s="7">
        <v>0.81294964028776895</v>
      </c>
      <c r="J8" s="8">
        <v>7.5539568345323743E-2</v>
      </c>
      <c r="K8" s="8">
        <v>7.7338129496402883E-2</v>
      </c>
      <c r="L8" s="8">
        <v>8.1834532374100724E-2</v>
      </c>
      <c r="M8" s="8">
        <v>8.4982014388489208E-2</v>
      </c>
      <c r="N8" s="8">
        <v>7.0143884892086297E-2</v>
      </c>
      <c r="O8" s="7">
        <v>0.91923270273239899</v>
      </c>
      <c r="P8" s="7">
        <v>0.91617809007183681</v>
      </c>
      <c r="Q8" s="7">
        <v>0.91324917205276079</v>
      </c>
      <c r="R8" s="7">
        <v>0.90901737961555396</v>
      </c>
      <c r="S8" s="7">
        <v>0.91911864164298396</v>
      </c>
      <c r="U8" s="1" t="s">
        <v>16</v>
      </c>
      <c r="V8" s="6">
        <v>0.66</v>
      </c>
      <c r="W8" s="7">
        <v>0.73550212164073547</v>
      </c>
      <c r="X8" s="7">
        <v>0.70862800565770867</v>
      </c>
      <c r="Y8" s="7">
        <v>0.70155586987270158</v>
      </c>
      <c r="Z8" s="12">
        <v>0.14000000000000001</v>
      </c>
      <c r="AA8" s="12">
        <v>0.1074964639321075</v>
      </c>
      <c r="AB8" s="12">
        <v>0.11834040546911834</v>
      </c>
      <c r="AC8" s="12">
        <v>0.12446958981612447</v>
      </c>
      <c r="AD8" s="7">
        <v>0.83</v>
      </c>
      <c r="AE8" s="7">
        <v>0.87069023970194059</v>
      </c>
      <c r="AF8" s="7">
        <v>0.84918288038657508</v>
      </c>
      <c r="AG8" s="7">
        <v>0.83055425178591202</v>
      </c>
    </row>
    <row r="9" spans="3:34" ht="15.75" thickBot="1" x14ac:dyDescent="0.3">
      <c r="C9" s="28"/>
      <c r="D9" s="10" t="s">
        <v>3</v>
      </c>
      <c r="E9" s="6">
        <v>0.796875</v>
      </c>
      <c r="F9" s="7">
        <v>0.78125</v>
      </c>
      <c r="G9" s="7">
        <v>0.78125</v>
      </c>
      <c r="H9" s="7">
        <v>0.7633928571428571</v>
      </c>
      <c r="I9" s="7">
        <v>0.78348214285714202</v>
      </c>
      <c r="J9" s="8">
        <v>0.11681547619047619</v>
      </c>
      <c r="K9" s="8">
        <v>0.13541666666666666</v>
      </c>
      <c r="L9" s="8">
        <v>0.125</v>
      </c>
      <c r="M9" s="8">
        <v>0.14136904761904762</v>
      </c>
      <c r="N9" s="8">
        <v>0.13020833333333301</v>
      </c>
      <c r="O9" s="7">
        <v>0.8655967525182543</v>
      </c>
      <c r="P9" s="7">
        <v>0.84664691863508168</v>
      </c>
      <c r="Q9" s="7">
        <v>0.8463482968827426</v>
      </c>
      <c r="R9" s="7">
        <v>0.83142206997365042</v>
      </c>
      <c r="S9" s="7">
        <v>0.84510345359005601</v>
      </c>
      <c r="U9" s="1" t="s">
        <v>6</v>
      </c>
      <c r="V9" s="6">
        <v>0.72984441301272895</v>
      </c>
      <c r="W9" s="7">
        <v>0.74823196605374798</v>
      </c>
      <c r="X9" s="7">
        <v>0.74398868458274403</v>
      </c>
      <c r="Y9" s="7">
        <v>0.69872701555869798</v>
      </c>
      <c r="Z9" s="12">
        <v>0.10702498821310701</v>
      </c>
      <c r="AA9" s="12">
        <v>0.101367279585101</v>
      </c>
      <c r="AB9" s="12">
        <v>0.10231023102310199</v>
      </c>
      <c r="AC9" s="12">
        <v>0.117397454031117</v>
      </c>
      <c r="AD9" s="7">
        <v>0.87675721130281803</v>
      </c>
      <c r="AE9" s="7">
        <v>0.87642376173574799</v>
      </c>
      <c r="AF9" s="7">
        <v>0.86794355434123505</v>
      </c>
      <c r="AG9" s="7">
        <v>0.86098507890147802</v>
      </c>
    </row>
    <row r="10" spans="3:34" ht="15.75" thickBot="1" x14ac:dyDescent="0.3">
      <c r="C10" s="28"/>
      <c r="D10" s="10" t="s">
        <v>0</v>
      </c>
      <c r="E10" s="6">
        <v>0.75247524752475248</v>
      </c>
      <c r="F10" s="7">
        <v>0.75247524752475248</v>
      </c>
      <c r="G10" s="7">
        <v>0.74964639321074966</v>
      </c>
      <c r="H10" s="7">
        <v>0.73974540311173975</v>
      </c>
      <c r="I10" s="7">
        <v>0.73974540311173897</v>
      </c>
      <c r="J10" s="8">
        <v>9.9952852428099953E-2</v>
      </c>
      <c r="K10" s="8">
        <v>9.9481376709099484E-2</v>
      </c>
      <c r="L10" s="8">
        <v>9.9481376709099484E-2</v>
      </c>
      <c r="M10" s="8">
        <v>0.10796793965110797</v>
      </c>
      <c r="N10" s="8">
        <v>0.10702498821310701</v>
      </c>
      <c r="O10" s="7">
        <v>0.88797478000534757</v>
      </c>
      <c r="P10" s="7">
        <v>0.88712342000816802</v>
      </c>
      <c r="Q10" s="7">
        <v>0.88517904505174272</v>
      </c>
      <c r="R10" s="7">
        <v>0.87637929291796102</v>
      </c>
      <c r="S10" s="7">
        <v>0.87819445107221905</v>
      </c>
    </row>
    <row r="11" spans="3:34" ht="15.75" thickBot="1" x14ac:dyDescent="0.3">
      <c r="C11" s="29"/>
      <c r="D11" s="11" t="s">
        <v>19</v>
      </c>
      <c r="E11" s="39">
        <f>AVERAGE(E7:E10)</f>
        <v>0.7558998626364668</v>
      </c>
      <c r="F11" s="13">
        <f t="shared" ref="F11:S11" si="0">AVERAGE(F7:F10)</f>
        <v>0.75037919452848301</v>
      </c>
      <c r="G11" s="13">
        <f t="shared" si="0"/>
        <v>0.74705549342494271</v>
      </c>
      <c r="H11" s="13">
        <f t="shared" si="0"/>
        <v>0.7335447815924846</v>
      </c>
      <c r="I11" s="13">
        <f t="shared" si="0"/>
        <v>0.7514332456432522</v>
      </c>
      <c r="J11" s="38">
        <f t="shared" si="0"/>
        <v>0.10673082039482112</v>
      </c>
      <c r="K11" s="38">
        <f t="shared" si="0"/>
        <v>0.11096803563407692</v>
      </c>
      <c r="L11" s="38">
        <f t="shared" si="0"/>
        <v>0.11185795885259853</v>
      </c>
      <c r="M11" s="15">
        <f t="shared" si="0"/>
        <v>0.11994215561509457</v>
      </c>
      <c r="N11" s="38">
        <f t="shared" si="0"/>
        <v>0.11178471331060658</v>
      </c>
      <c r="O11" s="39">
        <f t="shared" si="0"/>
        <v>0.881089798190964</v>
      </c>
      <c r="P11" s="39">
        <f t="shared" si="0"/>
        <v>0.87727919620638506</v>
      </c>
      <c r="Q11" s="13">
        <f t="shared" si="0"/>
        <v>0.8725644148888565</v>
      </c>
      <c r="R11" s="13">
        <f t="shared" si="0"/>
        <v>0.86422864296278112</v>
      </c>
      <c r="S11" s="13">
        <f t="shared" si="0"/>
        <v>0.87222706946388162</v>
      </c>
      <c r="T11" s="14"/>
    </row>
    <row r="12" spans="3:34" ht="15.75" customHeight="1" thickBot="1" x14ac:dyDescent="0.3">
      <c r="C12" s="27" t="s">
        <v>16</v>
      </c>
      <c r="D12" s="10" t="s">
        <v>1</v>
      </c>
      <c r="E12" s="6">
        <v>0.64030335861321697</v>
      </c>
      <c r="F12" s="7">
        <v>0.68797399783315272</v>
      </c>
      <c r="G12" s="7">
        <v>0.63705308775731306</v>
      </c>
      <c r="H12" s="7">
        <v>0.60346695557963159</v>
      </c>
      <c r="I12" s="7">
        <v>0.67172264355362898</v>
      </c>
      <c r="J12" s="12">
        <v>0.18066088840736699</v>
      </c>
      <c r="K12" s="12">
        <v>0.13813651137594798</v>
      </c>
      <c r="L12" s="12">
        <v>0.18255687973997833</v>
      </c>
      <c r="M12" s="12">
        <v>0.18743228602383533</v>
      </c>
      <c r="N12" s="12">
        <v>0.14301191765980401</v>
      </c>
      <c r="O12" s="7">
        <v>0.77027552264315502</v>
      </c>
      <c r="P12" s="7">
        <v>0.8345374248374291</v>
      </c>
      <c r="Q12" s="7">
        <v>0.75286597046963322</v>
      </c>
      <c r="R12" s="7">
        <v>0.79819999053716306</v>
      </c>
      <c r="S12" s="7">
        <v>0.83993211172496296</v>
      </c>
    </row>
    <row r="13" spans="3:34" ht="15.75" thickBot="1" x14ac:dyDescent="0.3">
      <c r="C13" s="28"/>
      <c r="D13" s="10" t="s">
        <v>2</v>
      </c>
      <c r="E13" s="6">
        <v>0.78776978417266097</v>
      </c>
      <c r="F13" s="7">
        <v>0.79316546762589923</v>
      </c>
      <c r="G13" s="7">
        <v>0.78956834532374098</v>
      </c>
      <c r="H13" s="7">
        <v>0.80215827338129497</v>
      </c>
      <c r="I13" s="7">
        <v>0.805755395683453</v>
      </c>
      <c r="J13" s="12">
        <v>8.2733812949640204E-2</v>
      </c>
      <c r="K13" s="12">
        <v>8.0935251798561147E-2</v>
      </c>
      <c r="L13" s="12">
        <v>8.2284172661870505E-2</v>
      </c>
      <c r="M13" s="12">
        <v>7.5989208633093525E-2</v>
      </c>
      <c r="N13" s="12">
        <v>7.1942446043165395E-2</v>
      </c>
      <c r="O13" s="7">
        <v>0.899092389278632</v>
      </c>
      <c r="P13" s="7">
        <v>0.90203005485116927</v>
      </c>
      <c r="Q13" s="7">
        <v>0.90802069065000068</v>
      </c>
      <c r="R13" s="7">
        <v>0.90817502398326599</v>
      </c>
      <c r="S13" s="7">
        <v>0.91385360283174999</v>
      </c>
    </row>
    <row r="14" spans="3:34" ht="15.75" thickBot="1" x14ac:dyDescent="0.3">
      <c r="C14" s="28"/>
      <c r="D14" s="10" t="s">
        <v>3</v>
      </c>
      <c r="E14" s="6">
        <v>0.79910714285714202</v>
      </c>
      <c r="F14" s="7">
        <v>0.796875</v>
      </c>
      <c r="G14" s="7">
        <v>0.8058035714285714</v>
      </c>
      <c r="H14" s="7">
        <v>0.7946428571428571</v>
      </c>
      <c r="I14" s="7">
        <v>0.79464285714285698</v>
      </c>
      <c r="J14" s="12">
        <v>0.125</v>
      </c>
      <c r="K14" s="12">
        <v>0.12723214285714285</v>
      </c>
      <c r="L14" s="12">
        <v>0.11755952380952381</v>
      </c>
      <c r="M14" s="12">
        <v>0.12872023809523808</v>
      </c>
      <c r="N14" s="12">
        <v>0.124255952380952</v>
      </c>
      <c r="O14" s="7">
        <v>0.83058994352413695</v>
      </c>
      <c r="P14" s="7">
        <v>0.82505874025964854</v>
      </c>
      <c r="Q14" s="7">
        <v>0.82735570176553075</v>
      </c>
      <c r="R14" s="7">
        <v>0.82901249944056998</v>
      </c>
      <c r="S14" s="7">
        <v>0.83684214960015701</v>
      </c>
    </row>
    <row r="15" spans="3:34" ht="15.75" thickBot="1" x14ac:dyDescent="0.3">
      <c r="C15" s="28"/>
      <c r="D15" s="10" t="s">
        <v>0</v>
      </c>
      <c r="E15" s="6">
        <v>0.66</v>
      </c>
      <c r="F15" s="7">
        <v>0.73550212164073547</v>
      </c>
      <c r="G15" s="7">
        <v>0.70862800565770867</v>
      </c>
      <c r="H15" s="7">
        <v>0.70155586987270158</v>
      </c>
      <c r="I15" s="7">
        <v>0.73691654879773605</v>
      </c>
      <c r="J15" s="12">
        <v>0.14000000000000001</v>
      </c>
      <c r="K15" s="12">
        <v>0.1074964639321075</v>
      </c>
      <c r="L15" s="12">
        <v>0.11834040546911834</v>
      </c>
      <c r="M15" s="12">
        <v>0.12446958981612447</v>
      </c>
      <c r="N15" s="12">
        <v>0.107496463932107</v>
      </c>
      <c r="O15" s="7">
        <v>0.83</v>
      </c>
      <c r="P15" s="7">
        <v>0.87069023970194059</v>
      </c>
      <c r="Q15" s="7">
        <v>0.84918288038657508</v>
      </c>
      <c r="R15" s="7">
        <v>0.83055425178591202</v>
      </c>
      <c r="S15" s="7">
        <v>0.86882934150004498</v>
      </c>
      <c r="V15" s="10" t="s">
        <v>9</v>
      </c>
      <c r="W15" s="1" t="s">
        <v>10</v>
      </c>
      <c r="X15" s="1" t="s">
        <v>11</v>
      </c>
      <c r="Y15" s="1" t="s">
        <v>12</v>
      </c>
      <c r="Z15" s="22" t="s">
        <v>21</v>
      </c>
      <c r="AD15" s="10" t="s">
        <v>9</v>
      </c>
      <c r="AE15" s="1" t="s">
        <v>10</v>
      </c>
      <c r="AF15" s="1" t="s">
        <v>11</v>
      </c>
      <c r="AG15" s="1" t="s">
        <v>12</v>
      </c>
      <c r="AH15" s="22" t="s">
        <v>21</v>
      </c>
    </row>
    <row r="16" spans="3:34" ht="15.75" thickBot="1" x14ac:dyDescent="0.3">
      <c r="C16" s="29"/>
      <c r="D16" s="11" t="s">
        <v>19</v>
      </c>
      <c r="E16" s="13">
        <f t="shared" ref="E16:S16" si="1">AVERAGE(E12:E15)</f>
        <v>0.72179507141075505</v>
      </c>
      <c r="F16" s="13">
        <f t="shared" si="1"/>
        <v>0.75337914677494688</v>
      </c>
      <c r="G16" s="13">
        <f t="shared" si="1"/>
        <v>0.73526325254183356</v>
      </c>
      <c r="H16" s="13">
        <f t="shared" si="1"/>
        <v>0.72545598899412123</v>
      </c>
      <c r="I16" s="13">
        <f t="shared" si="1"/>
        <v>0.75225936129441884</v>
      </c>
      <c r="J16" s="15">
        <f t="shared" si="1"/>
        <v>0.13209867533925179</v>
      </c>
      <c r="K16" s="38">
        <f t="shared" si="1"/>
        <v>0.11345009249093986</v>
      </c>
      <c r="L16" s="15">
        <f t="shared" si="1"/>
        <v>0.12518524542012277</v>
      </c>
      <c r="M16" s="15">
        <f t="shared" si="1"/>
        <v>0.12915283064207286</v>
      </c>
      <c r="N16" s="38">
        <f t="shared" si="1"/>
        <v>0.11167669500400709</v>
      </c>
      <c r="O16" s="13">
        <f t="shared" si="1"/>
        <v>0.83248946386148104</v>
      </c>
      <c r="P16" s="13">
        <f t="shared" si="1"/>
        <v>0.85807911491254685</v>
      </c>
      <c r="Q16" s="13">
        <f t="shared" si="1"/>
        <v>0.83435631081793493</v>
      </c>
      <c r="R16" s="13">
        <f t="shared" si="1"/>
        <v>0.84148544143672777</v>
      </c>
      <c r="S16" s="13">
        <f t="shared" si="1"/>
        <v>0.86486430141422876</v>
      </c>
      <c r="U16" s="10" t="s">
        <v>1</v>
      </c>
      <c r="V16" s="7">
        <v>0.81251583169474395</v>
      </c>
      <c r="W16" s="7">
        <v>0.87209064735864705</v>
      </c>
      <c r="X16" s="7">
        <v>0.86809072972471801</v>
      </c>
      <c r="Y16" s="7">
        <v>0.86500493217097996</v>
      </c>
      <c r="Z16" s="7">
        <v>0.86106084661519</v>
      </c>
      <c r="AC16" t="s">
        <v>4</v>
      </c>
      <c r="AD16" s="40">
        <v>0.881089798190964</v>
      </c>
      <c r="AE16" s="40">
        <v>0.87727919620638506</v>
      </c>
      <c r="AF16" s="40">
        <v>0.8725644148888565</v>
      </c>
      <c r="AG16" s="40">
        <v>0.86422864296278112</v>
      </c>
      <c r="AH16" s="40">
        <v>0.87222706946388162</v>
      </c>
    </row>
    <row r="17" spans="3:34" ht="15.75" thickBot="1" x14ac:dyDescent="0.3">
      <c r="C17" s="27" t="s">
        <v>6</v>
      </c>
      <c r="D17" s="10" t="s">
        <v>1</v>
      </c>
      <c r="E17" s="6">
        <v>0.647887323943662</v>
      </c>
      <c r="F17" s="7">
        <v>0.66522210184181996</v>
      </c>
      <c r="G17" s="7">
        <v>0.66522210184181996</v>
      </c>
      <c r="H17" s="7">
        <v>0.66413867822318495</v>
      </c>
      <c r="I17" s="7">
        <v>0.64572047670639199</v>
      </c>
      <c r="J17" s="12">
        <v>0.15465872156013</v>
      </c>
      <c r="K17" s="12">
        <v>0.12594799566630499</v>
      </c>
      <c r="L17" s="12">
        <v>0.12540628385698799</v>
      </c>
      <c r="M17" s="12">
        <v>0.12594799566630499</v>
      </c>
      <c r="N17" s="12">
        <v>0.13082340195016201</v>
      </c>
      <c r="O17" s="7">
        <v>0.81251583169474395</v>
      </c>
      <c r="P17" s="7">
        <v>0.87209064735864705</v>
      </c>
      <c r="Q17" s="7">
        <v>0.86809072972471801</v>
      </c>
      <c r="R17" s="7">
        <v>0.86500493217097996</v>
      </c>
      <c r="S17" s="7">
        <v>0.86106084661519</v>
      </c>
      <c r="U17" s="10" t="s">
        <v>2</v>
      </c>
      <c r="V17" s="7">
        <v>0.92612318216115697</v>
      </c>
      <c r="W17" s="7">
        <v>0.92436025467584904</v>
      </c>
      <c r="X17" s="7">
        <v>0.93034338822094698</v>
      </c>
      <c r="Y17" s="7">
        <v>0.92277447273795499</v>
      </c>
      <c r="Z17" s="7">
        <v>0.92255289929631901</v>
      </c>
      <c r="AC17" t="s">
        <v>16</v>
      </c>
      <c r="AD17" s="40">
        <v>0.83248946386148104</v>
      </c>
      <c r="AE17" s="40">
        <v>0.85807911491254685</v>
      </c>
      <c r="AF17" s="40">
        <v>0.83435631081793493</v>
      </c>
      <c r="AG17" s="40">
        <v>0.84148544143672777</v>
      </c>
      <c r="AH17" s="40">
        <v>0.86486430141422876</v>
      </c>
    </row>
    <row r="18" spans="3:34" ht="15.75" thickBot="1" x14ac:dyDescent="0.3">
      <c r="C18" s="28"/>
      <c r="D18" s="10" t="s">
        <v>2</v>
      </c>
      <c r="E18" s="6">
        <v>0.80755395683453202</v>
      </c>
      <c r="F18" s="7">
        <v>0.78776978417266097</v>
      </c>
      <c r="G18" s="7">
        <v>0.80755395683453202</v>
      </c>
      <c r="H18" s="7">
        <v>0.79856115107913594</v>
      </c>
      <c r="I18" s="7">
        <v>0.78956834532374098</v>
      </c>
      <c r="J18" s="12">
        <v>6.6546762589928005E-2</v>
      </c>
      <c r="K18" s="12">
        <v>7.1942446043165395E-2</v>
      </c>
      <c r="L18" s="12">
        <v>6.2949640287769698E-2</v>
      </c>
      <c r="M18" s="12">
        <v>6.83453237410072E-2</v>
      </c>
      <c r="N18" s="12">
        <v>7.1942446043165395E-2</v>
      </c>
      <c r="O18" s="7">
        <v>0.92612318216115697</v>
      </c>
      <c r="P18" s="7">
        <v>0.92436025467584904</v>
      </c>
      <c r="Q18" s="7">
        <v>0.93034338822094698</v>
      </c>
      <c r="R18" s="7">
        <v>0.92277447273795499</v>
      </c>
      <c r="S18" s="7">
        <v>0.92255289929631901</v>
      </c>
      <c r="U18" s="10" t="s">
        <v>3</v>
      </c>
      <c r="V18" s="7">
        <v>0.85298596812579597</v>
      </c>
      <c r="W18" s="7">
        <v>0.85845184706328403</v>
      </c>
      <c r="X18" s="7">
        <v>0.84432102269398002</v>
      </c>
      <c r="Y18" s="7">
        <v>0.84828151486290704</v>
      </c>
      <c r="Z18" s="7">
        <v>0.85542237445226799</v>
      </c>
      <c r="AC18" t="s">
        <v>6</v>
      </c>
      <c r="AD18" s="40">
        <v>0.87194466984802743</v>
      </c>
      <c r="AE18" s="40">
        <v>0.88283162770838208</v>
      </c>
      <c r="AF18" s="40">
        <v>0.87767467374522001</v>
      </c>
      <c r="AG18" s="40">
        <v>0.87426149966833</v>
      </c>
      <c r="AH18" s="40">
        <v>0.87567879858769515</v>
      </c>
    </row>
    <row r="19" spans="3:34" ht="15.75" thickBot="1" x14ac:dyDescent="0.3">
      <c r="C19" s="28"/>
      <c r="D19" s="10" t="s">
        <v>3</v>
      </c>
      <c r="E19" s="6">
        <v>0.77232142857142805</v>
      </c>
      <c r="F19" s="7">
        <v>0.77008928571428503</v>
      </c>
      <c r="G19" s="7">
        <v>0.72098214285714202</v>
      </c>
      <c r="H19" s="7">
        <v>0.74553571428571397</v>
      </c>
      <c r="I19" s="7">
        <v>0.77901785714285698</v>
      </c>
      <c r="J19" s="12">
        <v>0.12723214285714199</v>
      </c>
      <c r="K19" s="12">
        <v>0.13020833333333301</v>
      </c>
      <c r="L19" s="12">
        <v>0.148065476190476</v>
      </c>
      <c r="M19" s="12">
        <v>0.140625</v>
      </c>
      <c r="N19" s="12">
        <v>0.123511904761904</v>
      </c>
      <c r="O19" s="7">
        <v>0.85298596812579597</v>
      </c>
      <c r="P19" s="7">
        <v>0.85845184706328403</v>
      </c>
      <c r="Q19" s="7">
        <v>0.84432102269398002</v>
      </c>
      <c r="R19" s="7">
        <v>0.84828151486290704</v>
      </c>
      <c r="S19" s="7">
        <v>0.85542237445226799</v>
      </c>
      <c r="U19" s="10" t="s">
        <v>0</v>
      </c>
      <c r="V19" s="7">
        <v>0.89615369741041295</v>
      </c>
      <c r="W19" s="7">
        <v>0.87642376173574799</v>
      </c>
      <c r="X19" s="7">
        <v>0.86794355434123505</v>
      </c>
      <c r="Y19" s="7">
        <v>0.86098507890147802</v>
      </c>
      <c r="Z19" s="7">
        <v>0.86367907398700405</v>
      </c>
    </row>
    <row r="20" spans="3:34" ht="15.75" thickBot="1" x14ac:dyDescent="0.3">
      <c r="C20" s="28"/>
      <c r="D20" s="10" t="s">
        <v>0</v>
      </c>
      <c r="E20" s="6">
        <v>0.74823196605374798</v>
      </c>
      <c r="F20" s="7">
        <v>0.74823196605374798</v>
      </c>
      <c r="G20" s="7">
        <v>0.74398868458274403</v>
      </c>
      <c r="H20" s="7">
        <v>0.69872701555869798</v>
      </c>
      <c r="I20" s="7">
        <v>0.66336633663366296</v>
      </c>
      <c r="J20" s="12">
        <v>9.5238095238095205E-2</v>
      </c>
      <c r="K20" s="12">
        <v>0.101367279585101</v>
      </c>
      <c r="L20" s="12">
        <v>0.10231023102310199</v>
      </c>
      <c r="M20" s="12">
        <v>0.117397454031117</v>
      </c>
      <c r="N20" s="12">
        <v>0.132013201320132</v>
      </c>
      <c r="O20" s="7">
        <v>0.89615369741041295</v>
      </c>
      <c r="P20" s="7">
        <v>0.87642376173574799</v>
      </c>
      <c r="Q20" s="7">
        <v>0.86794355434123505</v>
      </c>
      <c r="R20" s="7">
        <v>0.86098507890147802</v>
      </c>
      <c r="S20" s="7">
        <v>0.86367907398700405</v>
      </c>
    </row>
    <row r="21" spans="3:34" ht="15.75" thickBot="1" x14ac:dyDescent="0.3">
      <c r="C21" s="29"/>
      <c r="D21" s="11" t="s">
        <v>19</v>
      </c>
      <c r="E21" s="13">
        <f>AVERAGE(E17:E20)</f>
        <v>0.74399866885084243</v>
      </c>
      <c r="F21" s="13">
        <f t="shared" ref="F21:S21" si="2">AVERAGE(F17:F20)</f>
        <v>0.74282828444562843</v>
      </c>
      <c r="G21" s="13">
        <f t="shared" si="2"/>
        <v>0.73443672152905948</v>
      </c>
      <c r="H21" s="13">
        <f t="shared" si="2"/>
        <v>0.72674063978668313</v>
      </c>
      <c r="I21" s="13">
        <f t="shared" si="2"/>
        <v>0.71941825395166326</v>
      </c>
      <c r="J21" s="38">
        <f t="shared" si="2"/>
        <v>0.11091893056132379</v>
      </c>
      <c r="K21" s="38">
        <f t="shared" si="2"/>
        <v>0.1073665136569761</v>
      </c>
      <c r="L21" s="38">
        <f t="shared" si="2"/>
        <v>0.10968290783958393</v>
      </c>
      <c r="M21" s="38">
        <f t="shared" si="2"/>
        <v>0.1130789433596073</v>
      </c>
      <c r="N21" s="38">
        <f t="shared" si="2"/>
        <v>0.11457273851884085</v>
      </c>
      <c r="O21" s="13">
        <f t="shared" si="2"/>
        <v>0.87194466984802743</v>
      </c>
      <c r="P21" s="39">
        <f t="shared" si="2"/>
        <v>0.88283162770838208</v>
      </c>
      <c r="Q21" s="39">
        <f t="shared" si="2"/>
        <v>0.87767467374522001</v>
      </c>
      <c r="R21" s="13">
        <f t="shared" si="2"/>
        <v>0.87426149966833</v>
      </c>
      <c r="S21" s="39">
        <f t="shared" si="2"/>
        <v>0.87567879858769515</v>
      </c>
    </row>
    <row r="25" spans="3:34" ht="15.75" thickBot="1" x14ac:dyDescent="0.3">
      <c r="N25" s="7"/>
    </row>
    <row r="26" spans="3:34" ht="15.75" thickBot="1" x14ac:dyDescent="0.3">
      <c r="E26" s="16" t="s">
        <v>7</v>
      </c>
      <c r="F26" s="17" t="s">
        <v>8</v>
      </c>
      <c r="G26" s="10" t="s">
        <v>20</v>
      </c>
    </row>
    <row r="27" spans="3:34" ht="15.75" thickBot="1" x14ac:dyDescent="0.3">
      <c r="C27" s="27" t="s">
        <v>5</v>
      </c>
      <c r="D27" s="1" t="s">
        <v>1</v>
      </c>
      <c r="E27" s="3">
        <v>0.69880823401950165</v>
      </c>
      <c r="F27" s="18">
        <v>0.12946912242686889</v>
      </c>
      <c r="G27" s="4">
        <v>0.84958879497998918</v>
      </c>
    </row>
    <row r="28" spans="3:34" ht="15.75" thickBot="1" x14ac:dyDescent="0.3">
      <c r="C28" s="28"/>
      <c r="D28" s="1" t="s">
        <v>2</v>
      </c>
      <c r="E28" s="6">
        <v>0.79136690647482011</v>
      </c>
      <c r="F28" s="19">
        <v>7.9586330935251803E-2</v>
      </c>
      <c r="G28" s="7">
        <v>0.88863723254766092</v>
      </c>
    </row>
    <row r="29" spans="3:34" ht="15.75" thickBot="1" x14ac:dyDescent="0.3">
      <c r="C29" s="28"/>
      <c r="D29" s="1" t="s">
        <v>3</v>
      </c>
      <c r="E29" s="6">
        <v>0.8058035714285714</v>
      </c>
      <c r="F29" s="19">
        <v>0.11755952380952381</v>
      </c>
      <c r="G29" s="7">
        <v>0.82735570176553075</v>
      </c>
    </row>
    <row r="30" spans="3:34" ht="15.75" thickBot="1" x14ac:dyDescent="0.3">
      <c r="C30" s="28"/>
      <c r="D30" s="1" t="s">
        <v>0</v>
      </c>
      <c r="E30" s="6">
        <v>0.72984441301272984</v>
      </c>
      <c r="F30" s="19">
        <v>0.10325318246110325</v>
      </c>
      <c r="G30" s="7">
        <v>0.86197392667207196</v>
      </c>
    </row>
    <row r="31" spans="3:34" ht="15.75" thickBot="1" x14ac:dyDescent="0.3">
      <c r="C31" s="29"/>
      <c r="D31" s="11" t="s">
        <v>19</v>
      </c>
      <c r="E31" s="39">
        <f>AVERAGE(E27:E30)</f>
        <v>0.75645578123390567</v>
      </c>
      <c r="F31" s="38">
        <f t="shared" ref="F31" si="3">AVERAGE(F27:F30)</f>
        <v>0.10746703990818694</v>
      </c>
      <c r="G31" s="13">
        <f t="shared" ref="G31" si="4">AVERAGE(G27:G30)</f>
        <v>0.85688891399131317</v>
      </c>
    </row>
  </sheetData>
  <mergeCells count="18">
    <mergeCell ref="C27:C31"/>
    <mergeCell ref="O5:S5"/>
    <mergeCell ref="J5:N5"/>
    <mergeCell ref="E5:I5"/>
    <mergeCell ref="O4:R4"/>
    <mergeCell ref="C7:C11"/>
    <mergeCell ref="C12:C16"/>
    <mergeCell ref="C17:C21"/>
    <mergeCell ref="E4:H4"/>
    <mergeCell ref="J4:M4"/>
    <mergeCell ref="C5:C6"/>
    <mergeCell ref="D5:D6"/>
    <mergeCell ref="V4:Y4"/>
    <mergeCell ref="Z4:AC4"/>
    <mergeCell ref="AD4:AG4"/>
    <mergeCell ref="V5:Y5"/>
    <mergeCell ref="Z5:AC5"/>
    <mergeCell ref="AD5:A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Ocque</dc:creator>
  <cp:lastModifiedBy>Elias Ocque</cp:lastModifiedBy>
  <dcterms:created xsi:type="dcterms:W3CDTF">2023-11-29T01:01:11Z</dcterms:created>
  <dcterms:modified xsi:type="dcterms:W3CDTF">2023-12-13T05:28:20Z</dcterms:modified>
</cp:coreProperties>
</file>