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bibuniversity-my.sharepoint.com/personal/sy06541_st_habib_edu_pk/Documents/University/Spring 21/Data Structures and Algorithm I (CS 102)/DSA-I/Assignment 2/Q3/"/>
    </mc:Choice>
  </mc:AlternateContent>
  <xr:revisionPtr revIDLastSave="3" documentId="8_{EBB1030A-3518-4112-AB80-14FCE0F24596}" xr6:coauthVersionLast="46" xr6:coauthVersionMax="46" xr10:uidLastSave="{86BE05B5-F0A0-4A78-96A2-25320709C98A}"/>
  <bookViews>
    <workbookView xWindow="7215" yWindow="2175" windowWidth="16800" windowHeight="11085" xr2:uid="{4E1BB600-5A61-4C1C-BE46-CAF021F451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<sst xmlns="http://schemas.openxmlformats.org/spreadsheetml/2006/main" count="24" uniqueCount="19">
  <si>
    <t>n</t>
  </si>
  <si>
    <t>n - (n^2) + (n^3)</t>
  </si>
  <si>
    <t>2^(n-1)</t>
  </si>
  <si>
    <t>logn</t>
  </si>
  <si>
    <t>n^3</t>
  </si>
  <si>
    <t>logn^4</t>
  </si>
  <si>
    <t>6000</t>
  </si>
  <si>
    <t>n*log(n)</t>
  </si>
  <si>
    <t>n*2^(log(n))</t>
  </si>
  <si>
    <t>(3/2)^N</t>
  </si>
  <si>
    <t>log(log(n))</t>
  </si>
  <si>
    <t>(log(n))^2</t>
  </si>
  <si>
    <t>(3/2)^n</t>
  </si>
  <si>
    <t>n-n^2+n^3</t>
  </si>
  <si>
    <t>n^2logn</t>
  </si>
  <si>
    <t>nlogn</t>
  </si>
  <si>
    <t>log(n^4)</t>
  </si>
  <si>
    <t>loglogn</t>
  </si>
  <si>
    <t>Order of Growth Worst to Best (n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</si>
</sst>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6915611419817"/>
          <c:y val="7.6603726914095546E-2"/>
          <c:w val="0.80730750171879262"/>
          <c:h val="0.815734457016923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E-464A-9313-0430C98B88F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 - (n^2) + (n^3)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21</c:v>
                </c:pt>
                <c:pt idx="3">
                  <c:v>52</c:v>
                </c:pt>
                <c:pt idx="4">
                  <c:v>105</c:v>
                </c:pt>
                <c:pt idx="5">
                  <c:v>186</c:v>
                </c:pt>
                <c:pt idx="6">
                  <c:v>301</c:v>
                </c:pt>
                <c:pt idx="7">
                  <c:v>456</c:v>
                </c:pt>
                <c:pt idx="8">
                  <c:v>657</c:v>
                </c:pt>
                <c:pt idx="9">
                  <c:v>910</c:v>
                </c:pt>
                <c:pt idx="10">
                  <c:v>1221</c:v>
                </c:pt>
                <c:pt idx="11">
                  <c:v>1596</c:v>
                </c:pt>
                <c:pt idx="12">
                  <c:v>2041</c:v>
                </c:pt>
                <c:pt idx="13">
                  <c:v>2562</c:v>
                </c:pt>
                <c:pt idx="14">
                  <c:v>3165</c:v>
                </c:pt>
                <c:pt idx="15">
                  <c:v>3856</c:v>
                </c:pt>
                <c:pt idx="16">
                  <c:v>4641</c:v>
                </c:pt>
                <c:pt idx="17">
                  <c:v>5526</c:v>
                </c:pt>
                <c:pt idx="18">
                  <c:v>6517</c:v>
                </c:pt>
                <c:pt idx="19">
                  <c:v>7620</c:v>
                </c:pt>
                <c:pt idx="20">
                  <c:v>8841</c:v>
                </c:pt>
                <c:pt idx="21">
                  <c:v>10186</c:v>
                </c:pt>
                <c:pt idx="22">
                  <c:v>11661</c:v>
                </c:pt>
                <c:pt idx="23">
                  <c:v>13272</c:v>
                </c:pt>
                <c:pt idx="24">
                  <c:v>15025</c:v>
                </c:pt>
                <c:pt idx="25">
                  <c:v>16926</c:v>
                </c:pt>
                <c:pt idx="26">
                  <c:v>18981</c:v>
                </c:pt>
                <c:pt idx="27">
                  <c:v>21196</c:v>
                </c:pt>
                <c:pt idx="28">
                  <c:v>23577</c:v>
                </c:pt>
                <c:pt idx="29">
                  <c:v>26130</c:v>
                </c:pt>
                <c:pt idx="30">
                  <c:v>28861</c:v>
                </c:pt>
                <c:pt idx="31">
                  <c:v>31776</c:v>
                </c:pt>
                <c:pt idx="32">
                  <c:v>34881</c:v>
                </c:pt>
                <c:pt idx="33">
                  <c:v>38182</c:v>
                </c:pt>
                <c:pt idx="34">
                  <c:v>41685</c:v>
                </c:pt>
                <c:pt idx="35">
                  <c:v>45396</c:v>
                </c:pt>
                <c:pt idx="36">
                  <c:v>49321</c:v>
                </c:pt>
                <c:pt idx="37">
                  <c:v>53466</c:v>
                </c:pt>
                <c:pt idx="38">
                  <c:v>57837</c:v>
                </c:pt>
                <c:pt idx="39">
                  <c:v>62440</c:v>
                </c:pt>
                <c:pt idx="40">
                  <c:v>67281</c:v>
                </c:pt>
                <c:pt idx="41">
                  <c:v>72366</c:v>
                </c:pt>
                <c:pt idx="42">
                  <c:v>77701</c:v>
                </c:pt>
                <c:pt idx="43">
                  <c:v>83292</c:v>
                </c:pt>
                <c:pt idx="44">
                  <c:v>89145</c:v>
                </c:pt>
                <c:pt idx="45">
                  <c:v>95266</c:v>
                </c:pt>
                <c:pt idx="46">
                  <c:v>101661</c:v>
                </c:pt>
                <c:pt idx="47">
                  <c:v>108336</c:v>
                </c:pt>
                <c:pt idx="48">
                  <c:v>115297</c:v>
                </c:pt>
                <c:pt idx="49">
                  <c:v>122550</c:v>
                </c:pt>
                <c:pt idx="50">
                  <c:v>130101</c:v>
                </c:pt>
                <c:pt idx="51">
                  <c:v>137956</c:v>
                </c:pt>
                <c:pt idx="52">
                  <c:v>146121</c:v>
                </c:pt>
                <c:pt idx="53">
                  <c:v>154602</c:v>
                </c:pt>
                <c:pt idx="54">
                  <c:v>163405</c:v>
                </c:pt>
                <c:pt idx="55">
                  <c:v>172536</c:v>
                </c:pt>
                <c:pt idx="56">
                  <c:v>182001</c:v>
                </c:pt>
                <c:pt idx="57">
                  <c:v>191806</c:v>
                </c:pt>
                <c:pt idx="58">
                  <c:v>201957</c:v>
                </c:pt>
                <c:pt idx="59">
                  <c:v>212460</c:v>
                </c:pt>
                <c:pt idx="60">
                  <c:v>223321</c:v>
                </c:pt>
                <c:pt idx="61">
                  <c:v>234546</c:v>
                </c:pt>
                <c:pt idx="62">
                  <c:v>246141</c:v>
                </c:pt>
                <c:pt idx="63">
                  <c:v>258112</c:v>
                </c:pt>
                <c:pt idx="64">
                  <c:v>270465</c:v>
                </c:pt>
                <c:pt idx="65">
                  <c:v>283206</c:v>
                </c:pt>
                <c:pt idx="66">
                  <c:v>296341</c:v>
                </c:pt>
                <c:pt idx="67">
                  <c:v>309876</c:v>
                </c:pt>
                <c:pt idx="68">
                  <c:v>323817</c:v>
                </c:pt>
                <c:pt idx="69">
                  <c:v>338170</c:v>
                </c:pt>
                <c:pt idx="70">
                  <c:v>352941</c:v>
                </c:pt>
                <c:pt idx="71">
                  <c:v>368136</c:v>
                </c:pt>
                <c:pt idx="72">
                  <c:v>383761</c:v>
                </c:pt>
                <c:pt idx="73">
                  <c:v>399822</c:v>
                </c:pt>
                <c:pt idx="74">
                  <c:v>416325</c:v>
                </c:pt>
                <c:pt idx="75">
                  <c:v>433276</c:v>
                </c:pt>
                <c:pt idx="76">
                  <c:v>450681</c:v>
                </c:pt>
                <c:pt idx="77">
                  <c:v>468546</c:v>
                </c:pt>
                <c:pt idx="78">
                  <c:v>486877</c:v>
                </c:pt>
                <c:pt idx="79">
                  <c:v>505680</c:v>
                </c:pt>
                <c:pt idx="80">
                  <c:v>524961</c:v>
                </c:pt>
                <c:pt idx="81">
                  <c:v>544726</c:v>
                </c:pt>
                <c:pt idx="82">
                  <c:v>564981</c:v>
                </c:pt>
                <c:pt idx="83">
                  <c:v>585732</c:v>
                </c:pt>
                <c:pt idx="84">
                  <c:v>606985</c:v>
                </c:pt>
                <c:pt idx="85">
                  <c:v>628746</c:v>
                </c:pt>
                <c:pt idx="86">
                  <c:v>651021</c:v>
                </c:pt>
                <c:pt idx="87">
                  <c:v>673816</c:v>
                </c:pt>
                <c:pt idx="88">
                  <c:v>697137</c:v>
                </c:pt>
                <c:pt idx="89">
                  <c:v>720990</c:v>
                </c:pt>
                <c:pt idx="90">
                  <c:v>745381</c:v>
                </c:pt>
                <c:pt idx="91">
                  <c:v>770316</c:v>
                </c:pt>
                <c:pt idx="92">
                  <c:v>795801</c:v>
                </c:pt>
                <c:pt idx="93">
                  <c:v>821842</c:v>
                </c:pt>
                <c:pt idx="94">
                  <c:v>848445</c:v>
                </c:pt>
                <c:pt idx="95">
                  <c:v>875616</c:v>
                </c:pt>
                <c:pt idx="96">
                  <c:v>903361</c:v>
                </c:pt>
                <c:pt idx="97">
                  <c:v>931686</c:v>
                </c:pt>
                <c:pt idx="98">
                  <c:v>960597</c:v>
                </c:pt>
                <c:pt idx="99">
                  <c:v>990100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E-464A-9313-0430C98B88F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2^(n-1)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9007199254740992</c:v>
                </c:pt>
                <c:pt idx="54">
                  <c:v>1.8014398509481984E+16</c:v>
                </c:pt>
                <c:pt idx="55">
                  <c:v>3.6028797018963968E+16</c:v>
                </c:pt>
                <c:pt idx="56">
                  <c:v>7.2057594037927936E+16</c:v>
                </c:pt>
                <c:pt idx="57">
                  <c:v>1.4411518807585587E+17</c:v>
                </c:pt>
                <c:pt idx="58">
                  <c:v>2.8823037615171174E+17</c:v>
                </c:pt>
                <c:pt idx="59">
                  <c:v>5.7646075230342349E+17</c:v>
                </c:pt>
                <c:pt idx="60">
                  <c:v>1.152921504606847E+18</c:v>
                </c:pt>
                <c:pt idx="61">
                  <c:v>2.305843009213694E+18</c:v>
                </c:pt>
                <c:pt idx="62">
                  <c:v>4.6116860184273879E+18</c:v>
                </c:pt>
                <c:pt idx="63">
                  <c:v>9.2233720368547758E+18</c:v>
                </c:pt>
                <c:pt idx="64">
                  <c:v>1.8446744073709552E+19</c:v>
                </c:pt>
                <c:pt idx="65">
                  <c:v>3.6893488147419103E+19</c:v>
                </c:pt>
                <c:pt idx="66">
                  <c:v>7.3786976294838206E+19</c:v>
                </c:pt>
                <c:pt idx="67">
                  <c:v>1.4757395258967641E+20</c:v>
                </c:pt>
                <c:pt idx="68">
                  <c:v>2.9514790517935283E+20</c:v>
                </c:pt>
                <c:pt idx="69">
                  <c:v>5.9029581035870565E+20</c:v>
                </c:pt>
                <c:pt idx="70">
                  <c:v>1.1805916207174113E+21</c:v>
                </c:pt>
                <c:pt idx="71">
                  <c:v>2.3611832414348226E+21</c:v>
                </c:pt>
                <c:pt idx="72">
                  <c:v>4.7223664828696452E+21</c:v>
                </c:pt>
                <c:pt idx="73">
                  <c:v>9.4447329657392904E+21</c:v>
                </c:pt>
                <c:pt idx="74">
                  <c:v>1.8889465931478581E+22</c:v>
                </c:pt>
                <c:pt idx="75">
                  <c:v>3.7778931862957162E+22</c:v>
                </c:pt>
                <c:pt idx="76">
                  <c:v>7.5557863725914323E+22</c:v>
                </c:pt>
                <c:pt idx="77">
                  <c:v>1.5111572745182865E+23</c:v>
                </c:pt>
                <c:pt idx="78">
                  <c:v>3.0223145490365729E+23</c:v>
                </c:pt>
                <c:pt idx="79">
                  <c:v>6.0446290980731459E+23</c:v>
                </c:pt>
                <c:pt idx="80">
                  <c:v>1.2089258196146292E+24</c:v>
                </c:pt>
                <c:pt idx="81">
                  <c:v>2.4178516392292583E+24</c:v>
                </c:pt>
                <c:pt idx="82">
                  <c:v>4.8357032784585167E+24</c:v>
                </c:pt>
                <c:pt idx="83">
                  <c:v>9.6714065569170334E+24</c:v>
                </c:pt>
                <c:pt idx="84">
                  <c:v>1.9342813113834067E+25</c:v>
                </c:pt>
                <c:pt idx="85">
                  <c:v>3.8685626227668134E+25</c:v>
                </c:pt>
                <c:pt idx="86">
                  <c:v>7.7371252455336267E+25</c:v>
                </c:pt>
                <c:pt idx="87">
                  <c:v>1.5474250491067253E+26</c:v>
                </c:pt>
                <c:pt idx="88">
                  <c:v>3.0948500982134507E+26</c:v>
                </c:pt>
                <c:pt idx="89">
                  <c:v>6.1897001964269014E+26</c:v>
                </c:pt>
                <c:pt idx="90">
                  <c:v>1.2379400392853803E+27</c:v>
                </c:pt>
                <c:pt idx="91">
                  <c:v>2.4758800785707605E+27</c:v>
                </c:pt>
                <c:pt idx="92">
                  <c:v>4.9517601571415211E+27</c:v>
                </c:pt>
                <c:pt idx="93">
                  <c:v>9.9035203142830422E+27</c:v>
                </c:pt>
                <c:pt idx="94">
                  <c:v>1.9807040628566084E+28</c:v>
                </c:pt>
                <c:pt idx="95">
                  <c:v>3.9614081257132169E+28</c:v>
                </c:pt>
                <c:pt idx="96">
                  <c:v>7.9228162514264338E+28</c:v>
                </c:pt>
                <c:pt idx="97">
                  <c:v>1.5845632502852868E+29</c:v>
                </c:pt>
                <c:pt idx="98">
                  <c:v>3.1691265005705735E+29</c:v>
                </c:pt>
                <c:pt idx="99">
                  <c:v>6.338253001141147E+29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E-464A-9313-0430C98B88F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logn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E-464A-9313-0430C98B88F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E-464A-9313-0430C98B88F6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n*2^(log(n))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2.4640473773780123</c:v>
                </c:pt>
                <c:pt idx="2">
                  <c:v>4.1758901333154084</c:v>
                </c:pt>
                <c:pt idx="3">
                  <c:v>6.0715294779634599</c:v>
                </c:pt>
                <c:pt idx="4">
                  <c:v>8.1167270498191311</c:v>
                </c:pt>
                <c:pt idx="5">
                  <c:v>10.28959113121455</c:v>
                </c:pt>
                <c:pt idx="6">
                  <c:v>12.574707720183536</c:v>
                </c:pt>
                <c:pt idx="7">
                  <c:v>14.960536286849155</c:v>
                </c:pt>
                <c:pt idx="8">
                  <c:v>17.43805840552098</c:v>
                </c:pt>
                <c:pt idx="9">
                  <c:v>20</c:v>
                </c:pt>
                <c:pt idx="10">
                  <c:v>22.640349180240484</c:v>
                </c:pt>
                <c:pt idx="11">
                  <c:v>25.354040041161269</c:v>
                </c:pt>
                <c:pt idx="12">
                  <c:v>28.136735941729317</c:v>
                </c:pt>
                <c:pt idx="13">
                  <c:v>30.984675579213281</c:v>
                </c:pt>
                <c:pt idx="14">
                  <c:v>33.894560402153992</c:v>
                </c:pt>
                <c:pt idx="15">
                  <c:v>36.863470201779243</c:v>
                </c:pt>
                <c:pt idx="16">
                  <c:v>39.888798484037039</c:v>
                </c:pt>
                <c:pt idx="17">
                  <c:v>42.96820208068857</c:v>
                </c:pt>
                <c:pt idx="18">
                  <c:v>46.09956123589528</c:v>
                </c:pt>
                <c:pt idx="19">
                  <c:v>49.280947547560245</c:v>
                </c:pt>
                <c:pt idx="20">
                  <c:v>52.510597898039528</c:v>
                </c:pt>
                <c:pt idx="21">
                  <c:v>55.786893020493991</c:v>
                </c:pt>
                <c:pt idx="22">
                  <c:v>59.108339701352172</c:v>
                </c:pt>
                <c:pt idx="23">
                  <c:v>62.473555869360524</c:v>
                </c:pt>
                <c:pt idx="24">
                  <c:v>65.881258001265579</c:v>
                </c:pt>
                <c:pt idx="25">
                  <c:v>69.330250405195784</c:v>
                </c:pt>
                <c:pt idx="26">
                  <c:v>72.819416039792898</c:v>
                </c:pt>
                <c:pt idx="27">
                  <c:v>76.347708599869023</c:v>
                </c:pt>
                <c:pt idx="28">
                  <c:v>79.914145654561381</c:v>
                </c:pt>
                <c:pt idx="29">
                  <c:v>83.517802666308185</c:v>
                </c:pt>
                <c:pt idx="30">
                  <c:v>87.15780775179978</c:v>
                </c:pt>
                <c:pt idx="31">
                  <c:v>90.833337071746669</c:v>
                </c:pt>
                <c:pt idx="32">
                  <c:v>94.543610756581856</c:v>
                </c:pt>
                <c:pt idx="33">
                  <c:v>98.287889291351505</c:v>
                </c:pt>
                <c:pt idx="34">
                  <c:v>102.06547029598315</c:v>
                </c:pt>
                <c:pt idx="35">
                  <c:v>105.87568564756913</c:v>
                </c:pt>
                <c:pt idx="36">
                  <c:v>109.71789889979436</c:v>
                </c:pt>
                <c:pt idx="37">
                  <c:v>113.59150296158482</c:v>
                </c:pt>
                <c:pt idx="38">
                  <c:v>117.49591800276851</c:v>
                </c:pt>
                <c:pt idx="39">
                  <c:v>121.43058955926919</c:v>
                </c:pt>
                <c:pt idx="40">
                  <c:v>125.39498681428832</c:v>
                </c:pt>
                <c:pt idx="41">
                  <c:v>129.38860103521566</c:v>
                </c:pt>
                <c:pt idx="42">
                  <c:v>133.41094414877202</c:v>
                </c:pt>
                <c:pt idx="43">
                  <c:v>137.46154743921596</c:v>
                </c:pt>
                <c:pt idx="44">
                  <c:v>141.53996035641799</c:v>
                </c:pt>
                <c:pt idx="45">
                  <c:v>145.64574942228546</c:v>
                </c:pt>
                <c:pt idx="46">
                  <c:v>149.7784972254523</c:v>
                </c:pt>
                <c:pt idx="47">
                  <c:v>153.93780149537656</c:v>
                </c:pt>
                <c:pt idx="48">
                  <c:v>158.1232742480434</c:v>
                </c:pt>
                <c:pt idx="49">
                  <c:v>162.3345409963826</c:v>
                </c:pt>
                <c:pt idx="50">
                  <c:v>166.57124001929688</c:v>
                </c:pt>
                <c:pt idx="51">
                  <c:v>170.83302168388357</c:v>
                </c:pt>
                <c:pt idx="52">
                  <c:v>175.11954781602543</c:v>
                </c:pt>
                <c:pt idx="53">
                  <c:v>179.43049111505005</c:v>
                </c:pt>
                <c:pt idx="54">
                  <c:v>183.76553460860833</c:v>
                </c:pt>
                <c:pt idx="55">
                  <c:v>188.12437114432799</c:v>
                </c:pt>
                <c:pt idx="56">
                  <c:v>192.50670291514459</c:v>
                </c:pt>
                <c:pt idx="57">
                  <c:v>196.91224101552643</c:v>
                </c:pt>
                <c:pt idx="58">
                  <c:v>201.34070502608333</c:v>
                </c:pt>
                <c:pt idx="59">
                  <c:v>205.791822624291</c:v>
                </c:pt>
                <c:pt idx="60">
                  <c:v>210.26532921928151</c:v>
                </c:pt>
                <c:pt idx="61">
                  <c:v>214.76096760883928</c:v>
                </c:pt>
                <c:pt idx="62">
                  <c:v>219.27848765691607</c:v>
                </c:pt>
                <c:pt idx="63">
                  <c:v>223.8176459901303</c:v>
                </c:pt>
                <c:pt idx="64">
                  <c:v>228.3782057118525</c:v>
                </c:pt>
                <c:pt idx="65">
                  <c:v>232.95993613260313</c:v>
                </c:pt>
                <c:pt idx="66">
                  <c:v>237.56261251559772</c:v>
                </c:pt>
                <c:pt idx="67">
                  <c:v>242.18601583637508</c:v>
                </c:pt>
                <c:pt idx="68">
                  <c:v>246.82993255553197</c:v>
                </c:pt>
                <c:pt idx="69">
                  <c:v>251.49415440367071</c:v>
                </c:pt>
                <c:pt idx="70">
                  <c:v>256.17847817773668</c:v>
                </c:pt>
                <c:pt idx="71">
                  <c:v>260.88270554799152</c:v>
                </c:pt>
                <c:pt idx="72">
                  <c:v>265.60664287492483</c:v>
                </c:pt>
                <c:pt idx="73">
                  <c:v>270.35010103546421</c:v>
                </c:pt>
                <c:pt idx="74">
                  <c:v>275.11289525789175</c:v>
                </c:pt>
                <c:pt idx="75">
                  <c:v>279.89484496491986</c:v>
                </c:pt>
                <c:pt idx="76">
                  <c:v>284.69577362442101</c:v>
                </c:pt>
                <c:pt idx="77">
                  <c:v>289.51550860734369</c:v>
                </c:pt>
                <c:pt idx="78">
                  <c:v>294.3538810523799</c:v>
                </c:pt>
                <c:pt idx="79">
                  <c:v>299.21072573698314</c:v>
                </c:pt>
                <c:pt idx="80">
                  <c:v>304.08588095436096</c:v>
                </c:pt>
                <c:pt idx="81">
                  <c:v>308.97918839609758</c:v>
                </c:pt>
                <c:pt idx="82">
                  <c:v>313.89049304008074</c:v>
                </c:pt>
                <c:pt idx="83">
                  <c:v>318.81964304343302</c:v>
                </c:pt>
                <c:pt idx="84">
                  <c:v>323.76648964016772</c:v>
                </c:pt>
                <c:pt idx="85">
                  <c:v>328.73088704330615</c:v>
                </c:pt>
                <c:pt idx="86">
                  <c:v>333.71269235121326</c:v>
                </c:pt>
                <c:pt idx="87">
                  <c:v>338.71176545792332</c:v>
                </c:pt>
                <c:pt idx="88">
                  <c:v>343.72796896724094</c:v>
                </c:pt>
                <c:pt idx="89">
                  <c:v>348.76116811041959</c:v>
                </c:pt>
                <c:pt idx="90">
                  <c:v>353.81123066722921</c:v>
                </c:pt>
                <c:pt idx="91">
                  <c:v>358.87802689023766</c:v>
                </c:pt>
                <c:pt idx="92">
                  <c:v>363.96142943214198</c:v>
                </c:pt>
                <c:pt idx="93">
                  <c:v>369.06131327599553</c:v>
                </c:pt>
                <c:pt idx="94">
                  <c:v>374.17755566818465</c:v>
                </c:pt>
                <c:pt idx="95">
                  <c:v>379.31003605401963</c:v>
                </c:pt>
                <c:pt idx="96">
                  <c:v>384.45863601581169</c:v>
                </c:pt>
                <c:pt idx="97">
                  <c:v>389.62323921331557</c:v>
                </c:pt>
                <c:pt idx="98">
                  <c:v>394.80373132642268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BE-464A-9313-0430C98B88F6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BE-464A-9313-0430C98B88F6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logn^4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1.2041199826559248</c:v>
                </c:pt>
                <c:pt idx="2">
                  <c:v>1.9084850188786497</c:v>
                </c:pt>
                <c:pt idx="3">
                  <c:v>2.4082399653118496</c:v>
                </c:pt>
                <c:pt idx="4">
                  <c:v>2.7958800173440754</c:v>
                </c:pt>
                <c:pt idx="5">
                  <c:v>3.1126050015345745</c:v>
                </c:pt>
                <c:pt idx="6">
                  <c:v>3.3803921600570273</c:v>
                </c:pt>
                <c:pt idx="7">
                  <c:v>3.6123599479677742</c:v>
                </c:pt>
                <c:pt idx="8">
                  <c:v>3.8169700377572995</c:v>
                </c:pt>
                <c:pt idx="9">
                  <c:v>4</c:v>
                </c:pt>
                <c:pt idx="10">
                  <c:v>4.1655707406329006</c:v>
                </c:pt>
                <c:pt idx="11">
                  <c:v>4.3167249841904995</c:v>
                </c:pt>
                <c:pt idx="12">
                  <c:v>4.4557734092273469</c:v>
                </c:pt>
                <c:pt idx="13">
                  <c:v>4.5845121427129518</c:v>
                </c:pt>
                <c:pt idx="14">
                  <c:v>4.7043650362227254</c:v>
                </c:pt>
                <c:pt idx="15">
                  <c:v>4.8164799306236992</c:v>
                </c:pt>
                <c:pt idx="16">
                  <c:v>4.9217956855130955</c:v>
                </c:pt>
                <c:pt idx="17">
                  <c:v>5.0210900204132241</c:v>
                </c:pt>
                <c:pt idx="18">
                  <c:v>5.1150144038113154</c:v>
                </c:pt>
                <c:pt idx="19">
                  <c:v>5.204119982655925</c:v>
                </c:pt>
                <c:pt idx="20">
                  <c:v>5.2888771789356772</c:v>
                </c:pt>
                <c:pt idx="21">
                  <c:v>5.3696907232888247</c:v>
                </c:pt>
                <c:pt idx="22">
                  <c:v>5.4469113440703714</c:v>
                </c:pt>
                <c:pt idx="23">
                  <c:v>5.5208449668464237</c:v>
                </c:pt>
                <c:pt idx="24">
                  <c:v>5.5917600346881509</c:v>
                </c:pt>
                <c:pt idx="25">
                  <c:v>5.6598933918832719</c:v>
                </c:pt>
                <c:pt idx="26">
                  <c:v>5.7254550566359494</c:v>
                </c:pt>
                <c:pt idx="27">
                  <c:v>5.7886321253688768</c:v>
                </c:pt>
                <c:pt idx="28">
                  <c:v>5.8495919915958243</c:v>
                </c:pt>
                <c:pt idx="29">
                  <c:v>5.9084850188786495</c:v>
                </c:pt>
                <c:pt idx="30">
                  <c:v>5.9654467753370906</c:v>
                </c:pt>
                <c:pt idx="31">
                  <c:v>6.0205999132796242</c:v>
                </c:pt>
                <c:pt idx="32">
                  <c:v>6.0740557595115501</c:v>
                </c:pt>
                <c:pt idx="33">
                  <c:v>6.1259156681690206</c:v>
                </c:pt>
                <c:pt idx="34">
                  <c:v>6.1762721774011027</c:v>
                </c:pt>
                <c:pt idx="35">
                  <c:v>6.2252100030691491</c:v>
                </c:pt>
                <c:pt idx="36">
                  <c:v>6.2728068962679799</c:v>
                </c:pt>
                <c:pt idx="37">
                  <c:v>6.3191343864672405</c:v>
                </c:pt>
                <c:pt idx="38">
                  <c:v>6.3642584281059964</c:v>
                </c:pt>
                <c:pt idx="39">
                  <c:v>6.4082399653118491</c:v>
                </c:pt>
                <c:pt idx="40">
                  <c:v>6.4511354268789418</c:v>
                </c:pt>
                <c:pt idx="41">
                  <c:v>6.4929971615916022</c:v>
                </c:pt>
                <c:pt idx="42">
                  <c:v>6.5338738223183457</c:v>
                </c:pt>
                <c:pt idx="43">
                  <c:v>6.5738107059447497</c:v>
                </c:pt>
                <c:pt idx="44">
                  <c:v>6.6128500551013749</c:v>
                </c:pt>
                <c:pt idx="45">
                  <c:v>6.6510313267262964</c:v>
                </c:pt>
                <c:pt idx="46">
                  <c:v>6.6883914317428701</c:v>
                </c:pt>
                <c:pt idx="47">
                  <c:v>6.7249649495023487</c:v>
                </c:pt>
                <c:pt idx="48">
                  <c:v>6.7607843201140545</c:v>
                </c:pt>
                <c:pt idx="49">
                  <c:v>6.795880017344075</c:v>
                </c:pt>
                <c:pt idx="50">
                  <c:v>6.8302807043917451</c:v>
                </c:pt>
                <c:pt idx="51">
                  <c:v>6.8640133745391969</c:v>
                </c:pt>
                <c:pt idx="52">
                  <c:v>6.8971034784031557</c:v>
                </c:pt>
                <c:pt idx="53">
                  <c:v>6.9295750392918745</c:v>
                </c:pt>
                <c:pt idx="54">
                  <c:v>6.9614507579769755</c:v>
                </c:pt>
                <c:pt idx="55">
                  <c:v>6.9927521080248018</c:v>
                </c:pt>
                <c:pt idx="56">
                  <c:v>7.0234994226899659</c:v>
                </c:pt>
                <c:pt idx="57">
                  <c:v>7.0537119742517493</c:v>
                </c:pt>
                <c:pt idx="58">
                  <c:v>7.0834080465685769</c:v>
                </c:pt>
                <c:pt idx="59">
                  <c:v>7.1126050015345745</c:v>
                </c:pt>
                <c:pt idx="60">
                  <c:v>7.1413193400430686</c:v>
                </c:pt>
                <c:pt idx="61">
                  <c:v>7.1695667579930156</c:v>
                </c:pt>
                <c:pt idx="62">
                  <c:v>7.1973621978143267</c:v>
                </c:pt>
                <c:pt idx="63">
                  <c:v>7.2247198959355483</c:v>
                </c:pt>
                <c:pt idx="64">
                  <c:v>7.2516534265714219</c:v>
                </c:pt>
                <c:pt idx="65">
                  <c:v>7.2781757421674751</c:v>
                </c:pt>
                <c:pt idx="66">
                  <c:v>7.3042992108033058</c:v>
                </c:pt>
                <c:pt idx="67">
                  <c:v>7.3300356508249456</c:v>
                </c:pt>
                <c:pt idx="68">
                  <c:v>7.3553963629490209</c:v>
                </c:pt>
                <c:pt idx="69">
                  <c:v>7.3803921600570277</c:v>
                </c:pt>
                <c:pt idx="70">
                  <c:v>7.405033394876301</c:v>
                </c:pt>
                <c:pt idx="71">
                  <c:v>7.4293299857250741</c:v>
                </c:pt>
                <c:pt idx="72">
                  <c:v>7.4532914404818236</c:v>
                </c:pt>
                <c:pt idx="73">
                  <c:v>7.476926878923905</c:v>
                </c:pt>
                <c:pt idx="74">
                  <c:v>7.5002450535668004</c:v>
                </c:pt>
                <c:pt idx="75">
                  <c:v>7.5232543691231655</c:v>
                </c:pt>
                <c:pt idx="76">
                  <c:v>7.5459629006899274</c:v>
                </c:pt>
                <c:pt idx="77">
                  <c:v>7.5683784107619214</c:v>
                </c:pt>
                <c:pt idx="78">
                  <c:v>7.5905083651617655</c:v>
                </c:pt>
                <c:pt idx="79">
                  <c:v>7.6123599479677742</c:v>
                </c:pt>
                <c:pt idx="80">
                  <c:v>7.633940075514599</c:v>
                </c:pt>
                <c:pt idx="81">
                  <c:v>7.6552554095348668</c:v>
                </c:pt>
                <c:pt idx="82">
                  <c:v>7.6763123695042959</c:v>
                </c:pt>
                <c:pt idx="83">
                  <c:v>7.6971171442475264</c:v>
                </c:pt>
                <c:pt idx="84">
                  <c:v>7.7176757028571705</c:v>
                </c:pt>
                <c:pt idx="85">
                  <c:v>7.7379938049742707</c:v>
                </c:pt>
                <c:pt idx="86">
                  <c:v>7.7580770104744738</c:v>
                </c:pt>
                <c:pt idx="87">
                  <c:v>7.7779306886006747</c:v>
                </c:pt>
                <c:pt idx="88">
                  <c:v>7.7975600265796512</c:v>
                </c:pt>
                <c:pt idx="89">
                  <c:v>7.8169700377572999</c:v>
                </c:pt>
                <c:pt idx="90">
                  <c:v>7.8361655692843746</c:v>
                </c:pt>
                <c:pt idx="91">
                  <c:v>7.8551513093822214</c:v>
                </c:pt>
                <c:pt idx="92">
                  <c:v>7.8739317942157401</c:v>
                </c:pt>
                <c:pt idx="93">
                  <c:v>7.8925114143987942</c:v>
                </c:pt>
                <c:pt idx="94">
                  <c:v>7.9108944211553913</c:v>
                </c:pt>
                <c:pt idx="95">
                  <c:v>7.9290849321582737</c:v>
                </c:pt>
                <c:pt idx="96">
                  <c:v>7.947086937064979</c:v>
                </c:pt>
                <c:pt idx="97">
                  <c:v>7.9649043027699795</c:v>
                </c:pt>
                <c:pt idx="98">
                  <c:v>7.9825407783901996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BE-464A-9313-0430C98B88F6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  <c:pt idx="90">
                  <c:v>6000</c:v>
                </c:pt>
                <c:pt idx="91">
                  <c:v>6000</c:v>
                </c:pt>
                <c:pt idx="92">
                  <c:v>6000</c:v>
                </c:pt>
                <c:pt idx="93">
                  <c:v>6000</c:v>
                </c:pt>
                <c:pt idx="94">
                  <c:v>6000</c:v>
                </c:pt>
                <c:pt idx="95">
                  <c:v>6000</c:v>
                </c:pt>
                <c:pt idx="96">
                  <c:v>6000</c:v>
                </c:pt>
                <c:pt idx="97">
                  <c:v>6000</c:v>
                </c:pt>
                <c:pt idx="98">
                  <c:v>6000</c:v>
                </c:pt>
                <c:pt idx="99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BE-464A-9313-0430C98B88F6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(log(n))^2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0</c:v>
                </c:pt>
                <c:pt idx="1">
                  <c:v>9.0619058289456544E-2</c:v>
                </c:pt>
                <c:pt idx="2">
                  <c:v>0.227644691705265</c:v>
                </c:pt>
                <c:pt idx="3">
                  <c:v>0.36247623315782618</c:v>
                </c:pt>
                <c:pt idx="4">
                  <c:v>0.4885590669614942</c:v>
                </c:pt>
                <c:pt idx="5">
                  <c:v>0.60551936847362808</c:v>
                </c:pt>
                <c:pt idx="6">
                  <c:v>0.71419069723593842</c:v>
                </c:pt>
                <c:pt idx="7">
                  <c:v>0.81557152460510873</c:v>
                </c:pt>
                <c:pt idx="8">
                  <c:v>0.91057876682105998</c:v>
                </c:pt>
                <c:pt idx="9">
                  <c:v>1</c:v>
                </c:pt>
                <c:pt idx="10">
                  <c:v>1.0844987247010582</c:v>
                </c:pt>
                <c:pt idx="11">
                  <c:v>1.1646321618209043</c:v>
                </c:pt>
                <c:pt idx="12">
                  <c:v>1.2408697921485934</c:v>
                </c:pt>
                <c:pt idx="13">
                  <c:v>1.3136094741676563</c:v>
                </c:pt>
                <c:pt idx="14">
                  <c:v>1.3831906496271777</c:v>
                </c:pt>
                <c:pt idx="15">
                  <c:v>1.4499049326313047</c:v>
                </c:pt>
                <c:pt idx="16">
                  <c:v>1.5140045481209576</c:v>
                </c:pt>
                <c:pt idx="17">
                  <c:v>1.5757090620683294</c:v>
                </c:pt>
                <c:pt idx="18">
                  <c:v>1.6352107719498268</c:v>
                </c:pt>
                <c:pt idx="19">
                  <c:v>1.6926790496174191</c:v>
                </c:pt>
                <c:pt idx="20">
                  <c:v>1.748263863366663</c:v>
                </c:pt>
                <c:pt idx="21">
                  <c:v>1.8020986539858788</c:v>
                </c:pt>
                <c:pt idx="22">
                  <c:v>1.8543026993851561</c:v>
                </c:pt>
                <c:pt idx="23">
                  <c:v>1.904983071747093</c:v>
                </c:pt>
                <c:pt idx="24">
                  <c:v>1.9542362678459768</c:v>
                </c:pt>
                <c:pt idx="25">
                  <c:v>2.0021495754677456</c:v>
                </c:pt>
                <c:pt idx="26">
                  <c:v>2.048802225347385</c:v>
                </c:pt>
                <c:pt idx="27">
                  <c:v>2.0942663676782876</c:v>
                </c:pt>
                <c:pt idx="28">
                  <c:v>2.1386079042588753</c:v>
                </c:pt>
                <c:pt idx="29">
                  <c:v>2.1818872011445896</c:v>
                </c:pt>
                <c:pt idx="30">
                  <c:v>2.2241597018362307</c:v>
                </c:pt>
                <c:pt idx="31">
                  <c:v>2.2654764572364137</c:v>
                </c:pt>
                <c:pt idx="32">
                  <c:v>2.3058845856034647</c:v>
                </c:pt>
                <c:pt idx="33">
                  <c:v>2.3454276733449184</c:v>
                </c:pt>
                <c:pt idx="34">
                  <c:v>2.3841461255836847</c:v>
                </c:pt>
                <c:pt idx="35">
                  <c:v>2.4220774738945123</c:v>
                </c:pt>
                <c:pt idx="36">
                  <c:v>2.4592566473666957</c:v>
                </c:pt>
                <c:pt idx="37">
                  <c:v>2.4957162121395444</c:v>
                </c:pt>
                <c:pt idx="38">
                  <c:v>2.5314865837323879</c:v>
                </c:pt>
                <c:pt idx="39">
                  <c:v>2.5665962158137505</c:v>
                </c:pt>
                <c:pt idx="40">
                  <c:v>2.601071768495784</c:v>
                </c:pt>
                <c:pt idx="41">
                  <c:v>2.6349382587772876</c:v>
                </c:pt>
                <c:pt idx="42">
                  <c:v>2.6682191953735592</c:v>
                </c:pt>
                <c:pt idx="43">
                  <c:v>2.7009366998496129</c:v>
                </c:pt>
                <c:pt idx="44">
                  <c:v>2.733111615703391</c:v>
                </c:pt>
                <c:pt idx="45">
                  <c:v>2.76476360681841</c:v>
                </c:pt>
                <c:pt idx="46">
                  <c:v>2.795911246513215</c:v>
                </c:pt>
                <c:pt idx="47">
                  <c:v>2.8265720982521954</c:v>
                </c:pt>
                <c:pt idx="48">
                  <c:v>2.8567627889437537</c:v>
                </c:pt>
                <c:pt idx="49">
                  <c:v>2.8864990756335316</c:v>
                </c:pt>
                <c:pt idx="50">
                  <c:v>2.9157959062991372</c:v>
                </c:pt>
                <c:pt idx="51">
                  <c:v>2.9446674753658106</c:v>
                </c:pt>
                <c:pt idx="52">
                  <c:v>2.973127274487557</c:v>
                </c:pt>
                <c:pt idx="53">
                  <c:v>3.0011881390735615</c:v>
                </c:pt>
                <c:pt idx="54">
                  <c:v>3.0288622909836378</c:v>
                </c:pt>
                <c:pt idx="55">
                  <c:v>3.056161377767832</c:v>
                </c:pt>
                <c:pt idx="56">
                  <c:v>3.0830965087828925</c:v>
                </c:pt>
                <c:pt idx="57">
                  <c:v>3.1096782884814069</c:v>
                </c:pt>
                <c:pt idx="58">
                  <c:v>3.1359168471370289</c:v>
                </c:pt>
                <c:pt idx="59">
                  <c:v>3.1618218692409155</c:v>
                </c:pt>
                <c:pt idx="60">
                  <c:v>3.1874026197795731</c:v>
                </c:pt>
                <c:pt idx="61">
                  <c:v>3.2126679685824051</c:v>
                </c:pt>
                <c:pt idx="62">
                  <c:v>3.2376264129079173</c:v>
                </c:pt>
                <c:pt idx="63">
                  <c:v>3.2622860984204349</c:v>
                </c:pt>
                <c:pt idx="64">
                  <c:v>3.2866548386940653</c:v>
                </c:pt>
                <c:pt idx="65">
                  <c:v>3.3107401333671924</c:v>
                </c:pt>
                <c:pt idx="66">
                  <c:v>3.3345491850588624</c:v>
                </c:pt>
                <c:pt idx="67">
                  <c:v>3.3580889151477926</c:v>
                </c:pt>
                <c:pt idx="68">
                  <c:v>3.3813659785052304</c:v>
                </c:pt>
                <c:pt idx="69">
                  <c:v>3.4043867772644525</c:v>
                </c:pt>
                <c:pt idx="70">
                  <c:v>3.4271574737020774</c:v>
                </c:pt>
                <c:pt idx="71">
                  <c:v>3.449684002299608</c:v>
                </c:pt>
                <c:pt idx="72">
                  <c:v>3.4719720810474759</c:v>
                </c:pt>
                <c:pt idx="73">
                  <c:v>3.4940272220484228</c:v>
                </c:pt>
                <c:pt idx="74">
                  <c:v>3.5158547414720784</c:v>
                </c:pt>
                <c:pt idx="75">
                  <c:v>3.537459768908175</c:v>
                </c:pt>
                <c:pt idx="76">
                  <c:v>3.5588472561617963</c:v>
                </c:pt>
                <c:pt idx="77">
                  <c:v>3.5800219855304469</c:v>
                </c:pt>
                <c:pt idx="78">
                  <c:v>3.6009885775994213</c:v>
                </c:pt>
                <c:pt idx="79">
                  <c:v>3.621751498588996</c:v>
                </c:pt>
                <c:pt idx="80">
                  <c:v>3.6423150672842399</c:v>
                </c:pt>
                <c:pt idx="81">
                  <c:v>3.6626834615758028</c:v>
                </c:pt>
                <c:pt idx="82">
                  <c:v>3.6828607246377909</c:v>
                </c:pt>
                <c:pt idx="83">
                  <c:v>3.7028507707668248</c:v>
                </c:pt>
                <c:pt idx="84">
                  <c:v>3.7226573909044949</c:v>
                </c:pt>
                <c:pt idx="85">
                  <c:v>3.7422842578637621</c:v>
                </c:pt>
                <c:pt idx="86">
                  <c:v>3.7617349312782844</c:v>
                </c:pt>
                <c:pt idx="87">
                  <c:v>3.7810128622922603</c:v>
                </c:pt>
                <c:pt idx="88">
                  <c:v>3.800121398007053</c:v>
                </c:pt>
                <c:pt idx="89">
                  <c:v>3.8190637856997101</c:v>
                </c:pt>
                <c:pt idx="90">
                  <c:v>3.8378431768273691</c:v>
                </c:pt>
                <c:pt idx="91">
                  <c:v>3.8564626308305767</c:v>
                </c:pt>
                <c:pt idx="92">
                  <c:v>3.8749251187475942</c:v>
                </c:pt>
                <c:pt idx="93">
                  <c:v>3.8932335266509535</c:v>
                </c:pt>
                <c:pt idx="94">
                  <c:v>3.9113906589167184</c:v>
                </c:pt>
                <c:pt idx="95">
                  <c:v>3.9293992413362111</c:v>
                </c:pt>
                <c:pt idx="96">
                  <c:v>3.9472619240793021</c:v>
                </c:pt>
                <c:pt idx="97">
                  <c:v>3.9649812845177332</c:v>
                </c:pt>
                <c:pt idx="98">
                  <c:v>3.9825598299164007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BE-464A-9313-0430C98B88F6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  <c:pt idx="11">
                  <c:v>129.746337890625</c:v>
                </c:pt>
                <c:pt idx="12">
                  <c:v>194.6195068359375</c:v>
                </c:pt>
                <c:pt idx="13">
                  <c:v>291.92926025390625</c:v>
                </c:pt>
                <c:pt idx="14">
                  <c:v>437.89389038085938</c:v>
                </c:pt>
                <c:pt idx="15">
                  <c:v>656.84083557128906</c:v>
                </c:pt>
                <c:pt idx="16">
                  <c:v>985.26125335693359</c:v>
                </c:pt>
                <c:pt idx="17">
                  <c:v>1477.8918800354004</c:v>
                </c:pt>
                <c:pt idx="18">
                  <c:v>2216.8378200531006</c:v>
                </c:pt>
                <c:pt idx="19">
                  <c:v>3325.2567300796509</c:v>
                </c:pt>
                <c:pt idx="20">
                  <c:v>4987.8850951194763</c:v>
                </c:pt>
                <c:pt idx="21">
                  <c:v>7481.8276426792145</c:v>
                </c:pt>
                <c:pt idx="22">
                  <c:v>11222.741464018822</c:v>
                </c:pt>
                <c:pt idx="23">
                  <c:v>16834.112196028233</c:v>
                </c:pt>
                <c:pt idx="24">
                  <c:v>25251.168294042349</c:v>
                </c:pt>
                <c:pt idx="25">
                  <c:v>37876.752441063523</c:v>
                </c:pt>
                <c:pt idx="26">
                  <c:v>56815.128661595285</c:v>
                </c:pt>
                <c:pt idx="27">
                  <c:v>85222.692992392927</c:v>
                </c:pt>
                <c:pt idx="28">
                  <c:v>127834.03948858939</c:v>
                </c:pt>
                <c:pt idx="29">
                  <c:v>191751.05923288409</c:v>
                </c:pt>
                <c:pt idx="30">
                  <c:v>287626.58884932613</c:v>
                </c:pt>
                <c:pt idx="31">
                  <c:v>431439.8832739892</c:v>
                </c:pt>
                <c:pt idx="32">
                  <c:v>647159.82491098379</c:v>
                </c:pt>
                <c:pt idx="33">
                  <c:v>970739.73736647563</c:v>
                </c:pt>
                <c:pt idx="34">
                  <c:v>1456109.6060497134</c:v>
                </c:pt>
                <c:pt idx="35">
                  <c:v>2184164.4090745705</c:v>
                </c:pt>
                <c:pt idx="36">
                  <c:v>3276246.6136118555</c:v>
                </c:pt>
                <c:pt idx="37">
                  <c:v>4914369.9204177829</c:v>
                </c:pt>
                <c:pt idx="38">
                  <c:v>7371554.8806266747</c:v>
                </c:pt>
                <c:pt idx="39">
                  <c:v>11057332.320940012</c:v>
                </c:pt>
                <c:pt idx="40">
                  <c:v>16585998.481410019</c:v>
                </c:pt>
                <c:pt idx="41">
                  <c:v>24878997.722115029</c:v>
                </c:pt>
                <c:pt idx="42">
                  <c:v>37318496.583172537</c:v>
                </c:pt>
                <c:pt idx="43">
                  <c:v>55977744.87475881</c:v>
                </c:pt>
                <c:pt idx="44">
                  <c:v>83966617.312138215</c:v>
                </c:pt>
                <c:pt idx="45">
                  <c:v>125949925.96820733</c:v>
                </c:pt>
                <c:pt idx="46">
                  <c:v>188924888.95231098</c:v>
                </c:pt>
                <c:pt idx="47">
                  <c:v>283387333.4284665</c:v>
                </c:pt>
                <c:pt idx="48">
                  <c:v>425081000.14269972</c:v>
                </c:pt>
                <c:pt idx="49">
                  <c:v>637621500.21404958</c:v>
                </c:pt>
                <c:pt idx="50">
                  <c:v>956432250.32107437</c:v>
                </c:pt>
                <c:pt idx="51">
                  <c:v>1434648375.4816115</c:v>
                </c:pt>
                <c:pt idx="52">
                  <c:v>2151972563.2224174</c:v>
                </c:pt>
                <c:pt idx="53">
                  <c:v>3227958844.8336263</c:v>
                </c:pt>
                <c:pt idx="54">
                  <c:v>4841938267.2504387</c:v>
                </c:pt>
                <c:pt idx="55">
                  <c:v>7262907400.875659</c:v>
                </c:pt>
                <c:pt idx="56">
                  <c:v>10894361101.313488</c:v>
                </c:pt>
                <c:pt idx="57">
                  <c:v>16341541651.970232</c:v>
                </c:pt>
                <c:pt idx="58">
                  <c:v>24512312477.955349</c:v>
                </c:pt>
                <c:pt idx="59">
                  <c:v>36768468716.933022</c:v>
                </c:pt>
                <c:pt idx="60">
                  <c:v>55152703075.399529</c:v>
                </c:pt>
                <c:pt idx="61">
                  <c:v>82729054613.099304</c:v>
                </c:pt>
                <c:pt idx="62">
                  <c:v>124093581919.64894</c:v>
                </c:pt>
                <c:pt idx="63">
                  <c:v>186140372879.47342</c:v>
                </c:pt>
                <c:pt idx="64">
                  <c:v>279210559319.21014</c:v>
                </c:pt>
                <c:pt idx="65">
                  <c:v>418815838978.81519</c:v>
                </c:pt>
                <c:pt idx="66">
                  <c:v>628223758468.22278</c:v>
                </c:pt>
                <c:pt idx="67">
                  <c:v>942335637702.33423</c:v>
                </c:pt>
                <c:pt idx="68">
                  <c:v>1413503456553.5012</c:v>
                </c:pt>
                <c:pt idx="69">
                  <c:v>2120255184830.252</c:v>
                </c:pt>
                <c:pt idx="70">
                  <c:v>3180382777245.3779</c:v>
                </c:pt>
                <c:pt idx="71">
                  <c:v>4770574165868.0664</c:v>
                </c:pt>
                <c:pt idx="72">
                  <c:v>7155861248802.1006</c:v>
                </c:pt>
                <c:pt idx="73">
                  <c:v>10733791873203.15</c:v>
                </c:pt>
                <c:pt idx="74">
                  <c:v>16100687809804.725</c:v>
                </c:pt>
                <c:pt idx="75">
                  <c:v>24151031714707.09</c:v>
                </c:pt>
                <c:pt idx="76">
                  <c:v>36226547572060.633</c:v>
                </c:pt>
                <c:pt idx="77">
                  <c:v>54339821358090.945</c:v>
                </c:pt>
                <c:pt idx="78">
                  <c:v>81509732037136.422</c:v>
                </c:pt>
                <c:pt idx="79">
                  <c:v>122264598055704.64</c:v>
                </c:pt>
                <c:pt idx="80">
                  <c:v>183396897083556.94</c:v>
                </c:pt>
                <c:pt idx="81">
                  <c:v>275095345625335.44</c:v>
                </c:pt>
                <c:pt idx="82">
                  <c:v>412643018438003.13</c:v>
                </c:pt>
                <c:pt idx="83">
                  <c:v>618964527657004.75</c:v>
                </c:pt>
                <c:pt idx="84">
                  <c:v>928446791485507.13</c:v>
                </c:pt>
                <c:pt idx="85">
                  <c:v>1392670187228260.5</c:v>
                </c:pt>
                <c:pt idx="86">
                  <c:v>2089005280842391</c:v>
                </c:pt>
                <c:pt idx="87">
                  <c:v>3133507921263586.5</c:v>
                </c:pt>
                <c:pt idx="88">
                  <c:v>4700261881895380</c:v>
                </c:pt>
                <c:pt idx="89">
                  <c:v>7050392822843069</c:v>
                </c:pt>
                <c:pt idx="90">
                  <c:v>1.0575589234264604E+16</c:v>
                </c:pt>
                <c:pt idx="91">
                  <c:v>1.5863383851396906E+16</c:v>
                </c:pt>
                <c:pt idx="92">
                  <c:v>2.379507577709536E+16</c:v>
                </c:pt>
                <c:pt idx="93">
                  <c:v>3.569261366564304E+16</c:v>
                </c:pt>
                <c:pt idx="94">
                  <c:v>5.353892049846456E+16</c:v>
                </c:pt>
                <c:pt idx="95">
                  <c:v>8.0308380747696832E+16</c:v>
                </c:pt>
                <c:pt idx="96">
                  <c:v>1.2046257112154525E+17</c:v>
                </c:pt>
                <c:pt idx="97">
                  <c:v>1.8069385668231786E+17</c:v>
                </c:pt>
                <c:pt idx="98">
                  <c:v>2.710407850234768E+17</c:v>
                </c:pt>
                <c:pt idx="99">
                  <c:v>4.065611775352153E+17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BE-464A-9313-0430C98B88F6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log(log(n))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  <c:pt idx="1">
                  <c:v>-0.52139022765432474</c:v>
                </c:pt>
                <c:pt idx="2">
                  <c:v>-0.32137123613054258</c:v>
                </c:pt>
                <c:pt idx="3">
                  <c:v>-0.2203602319903436</c:v>
                </c:pt>
                <c:pt idx="4">
                  <c:v>-0.15554146120834425</c:v>
                </c:pt>
                <c:pt idx="5">
                  <c:v>-0.10893598035898738</c:v>
                </c:pt>
                <c:pt idx="6">
                  <c:v>-7.3092905526820684E-2</c:v>
                </c:pt>
                <c:pt idx="7">
                  <c:v>-4.4268972934662386E-2</c:v>
                </c:pt>
                <c:pt idx="8">
                  <c:v>-2.034124046656138E-2</c:v>
                </c:pt>
                <c:pt idx="9">
                  <c:v>0</c:v>
                </c:pt>
                <c:pt idx="10">
                  <c:v>1.7614522824428838E-2</c:v>
                </c:pt>
                <c:pt idx="11">
                  <c:v>3.3094389583789102E-2</c:v>
                </c:pt>
                <c:pt idx="12">
                  <c:v>4.6863106092572215E-2</c:v>
                </c:pt>
                <c:pt idx="13">
                  <c:v>5.9233136028020737E-2</c:v>
                </c:pt>
                <c:pt idx="14">
                  <c:v>7.0441022221912994E-2</c:v>
                </c:pt>
                <c:pt idx="15">
                  <c:v>8.0669763673637596E-2</c:v>
                </c:pt>
                <c:pt idx="16">
                  <c:v>9.0063589900675617E-2</c:v>
                </c:pt>
                <c:pt idx="17">
                  <c:v>9.8738016347571511E-2</c:v>
                </c:pt>
                <c:pt idx="18">
                  <c:v>0.10678686968932018</c:v>
                </c:pt>
                <c:pt idx="19">
                  <c:v>0.11428730947563441</c:v>
                </c:pt>
                <c:pt idx="20">
                  <c:v>0.12130349039515467</c:v>
                </c:pt>
                <c:pt idx="21">
                  <c:v>0.12788928114308554</c:v>
                </c:pt>
                <c:pt idx="22">
                  <c:v>0.13409031526619655</c:v>
                </c:pt>
                <c:pt idx="23">
                  <c:v>0.13994556037865605</c:v>
                </c:pt>
                <c:pt idx="24">
                  <c:v>0.14548853445563695</c:v>
                </c:pt>
                <c:pt idx="25">
                  <c:v>0.15074825969195946</c:v>
                </c:pt>
                <c:pt idx="26">
                  <c:v>0.15575001858911988</c:v>
                </c:pt>
                <c:pt idx="27">
                  <c:v>0.160515959171838</c:v>
                </c:pt>
                <c:pt idx="28">
                  <c:v>0.16506558381779859</c:v>
                </c:pt>
                <c:pt idx="29">
                  <c:v>0.16941614737301472</c:v>
                </c:pt>
                <c:pt idx="30">
                  <c:v>0.17358298388669038</c:v>
                </c:pt>
                <c:pt idx="31">
                  <c:v>0.17757977668169403</c:v>
                </c:pt>
                <c:pt idx="32">
                  <c:v>0.18141878307302428</c:v>
                </c:pt>
                <c:pt idx="33">
                  <c:v>0.18511102251037825</c:v>
                </c:pt>
                <c:pt idx="34">
                  <c:v>0.18866643501183092</c:v>
                </c:pt>
                <c:pt idx="35">
                  <c:v>0.19209401530499381</c:v>
                </c:pt>
                <c:pt idx="36">
                  <c:v>0.19540192697996303</c:v>
                </c:pt>
                <c:pt idx="37">
                  <c:v>0.19859760009878344</c:v>
                </c:pt>
                <c:pt idx="38">
                  <c:v>0.20168781503653724</c:v>
                </c:pt>
                <c:pt idx="39">
                  <c:v>0.20467877480369823</c:v>
                </c:pt>
                <c:pt idx="40">
                  <c:v>0.20757616768418943</c:v>
                </c:pt>
                <c:pt idx="41">
                  <c:v>0.21038522169335758</c:v>
                </c:pt>
                <c:pt idx="42">
                  <c:v>0.2131107520958162</c:v>
                </c:pt>
                <c:pt idx="43">
                  <c:v>0.21575720301039378</c:v>
                </c:pt>
                <c:pt idx="44">
                  <c:v>0.21832868395724561</c:v>
                </c:pt>
                <c:pt idx="45">
                  <c:v>0.22082900206209355</c:v>
                </c:pt>
                <c:pt idx="46">
                  <c:v>0.22326169051798372</c:v>
                </c:pt>
                <c:pt idx="47">
                  <c:v>0.22563003381081226</c:v>
                </c:pt>
                <c:pt idx="48">
                  <c:v>0.22793709013716051</c:v>
                </c:pt>
                <c:pt idx="49">
                  <c:v>0.23018571137855465</c:v>
                </c:pt>
                <c:pt idx="50">
                  <c:v>0.23237856094263451</c:v>
                </c:pt>
                <c:pt idx="51">
                  <c:v>0.23451812973688715</c:v>
                </c:pt>
                <c:pt idx="52">
                  <c:v>0.23660675050299201</c:v>
                </c:pt>
                <c:pt idx="53">
                  <c:v>0.23864661070815582</c:v>
                </c:pt>
                <c:pt idx="54">
                  <c:v>0.24063976416305094</c:v>
                </c:pt>
                <c:pt idx="55">
                  <c:v>0.2425881415132855</c:v>
                </c:pt>
                <c:pt idx="56">
                  <c:v>0.24449355973202855</c:v>
                </c:pt>
                <c:pt idx="57">
                  <c:v>0.24635773072495029</c:v>
                </c:pt>
                <c:pt idx="58">
                  <c:v>0.24818226914454103</c:v>
                </c:pt>
                <c:pt idx="59">
                  <c:v>0.24996869949877901</c:v>
                </c:pt>
                <c:pt idx="60">
                  <c:v>0.25171846262870606</c:v>
                </c:pt>
                <c:pt idx="61">
                  <c:v>0.25343292162048719</c:v>
                </c:pt>
                <c:pt idx="62">
                  <c:v>0.25511336720975747</c:v>
                </c:pt>
                <c:pt idx="63">
                  <c:v>0.25676102272931883</c:v>
                </c:pt>
                <c:pt idx="64">
                  <c:v>0.25837704864538757</c:v>
                </c:pt>
                <c:pt idx="65">
                  <c:v>0.25996254672248631</c:v>
                </c:pt>
                <c:pt idx="66">
                  <c:v>0.26151856385261224</c:v>
                </c:pt>
                <c:pt idx="67">
                  <c:v>0.26304609558040937</c:v>
                </c:pt>
                <c:pt idx="68">
                  <c:v>0.26454608935264551</c:v>
                </c:pt>
                <c:pt idx="69">
                  <c:v>0.26601944751728607</c:v>
                </c:pt>
                <c:pt idx="70">
                  <c:v>0.26746703009480149</c:v>
                </c:pt>
                <c:pt idx="71">
                  <c:v>0.26888965734201009</c:v>
                </c:pt>
                <c:pt idx="72">
                  <c:v>0.27028811212668397</c:v>
                </c:pt>
                <c:pt idx="73">
                  <c:v>0.2716631421293178</c:v>
                </c:pt>
                <c:pt idx="74">
                  <c:v>0.27301546188683207</c:v>
                </c:pt>
                <c:pt idx="75">
                  <c:v>0.27434575469153949</c:v>
                </c:pt>
                <c:pt idx="76">
                  <c:v>0.27565467435741536</c:v>
                </c:pt>
                <c:pt idx="77">
                  <c:v>0.27694284686456794</c:v>
                </c:pt>
                <c:pt idx="78">
                  <c:v>0.27821087189177857</c:v>
                </c:pt>
                <c:pt idx="79">
                  <c:v>0.27945932424606768</c:v>
                </c:pt>
                <c:pt idx="80">
                  <c:v>0.28068875519741981</c:v>
                </c:pt>
                <c:pt idx="81">
                  <c:v>0.2818996937260671</c:v>
                </c:pt>
                <c:pt idx="82">
                  <c:v>0.28309264768906761</c:v>
                </c:pt>
                <c:pt idx="83">
                  <c:v>0.28426810491232091</c:v>
                </c:pt>
                <c:pt idx="84">
                  <c:v>0.28542653421362846</c:v>
                </c:pt>
                <c:pt idx="85">
                  <c:v>0.28656838636192045</c:v>
                </c:pt>
                <c:pt idx="86">
                  <c:v>0.28769409497733789</c:v>
                </c:pt>
                <c:pt idx="87">
                  <c:v>0.28880407737646113</c:v>
                </c:pt>
                <c:pt idx="88">
                  <c:v>0.28989873536662042</c:v>
                </c:pt>
                <c:pt idx="89">
                  <c:v>0.29097845599290018</c:v>
                </c:pt>
                <c:pt idx="90">
                  <c:v>0.29204361224115377</c:v>
                </c:pt>
                <c:pt idx="91">
                  <c:v>0.29309456370008069</c:v>
                </c:pt>
                <c:pt idx="92">
                  <c:v>0.29413165718517248</c:v>
                </c:pt>
                <c:pt idx="93">
                  <c:v>0.29515522732711624</c:v>
                </c:pt>
                <c:pt idx="94">
                  <c:v>0.29616559712703927</c:v>
                </c:pt>
                <c:pt idx="95">
                  <c:v>0.29716307848079776</c:v>
                </c:pt>
                <c:pt idx="96">
                  <c:v>0.29814797267434384</c:v>
                </c:pt>
                <c:pt idx="97">
                  <c:v>0.29912057085204996</c:v>
                </c:pt>
                <c:pt idx="98">
                  <c:v>0.30008115445973177</c:v>
                </c:pt>
                <c:pt idx="99">
                  <c:v>0.3010299956639812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BE-464A-9313-0430C98B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16616"/>
        <c:axId val="545213664"/>
      </c:lineChart>
      <c:catAx>
        <c:axId val="54521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3664"/>
        <c:crosses val="autoZero"/>
        <c:auto val="1"/>
        <c:lblAlgn val="ctr"/>
        <c:lblOffset val="100"/>
        <c:noMultiLvlLbl val="0"/>
      </c:catAx>
      <c:valAx>
        <c:axId val="545213664"/>
        <c:scaling>
          <c:logBase val="10"/>
          <c:orientation val="minMax"/>
          <c:max val="1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66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214312</xdr:colOff>
      <xdr:row>1</xdr:row>
      <xdr:rowOff>140492</xdr:rowOff>
    </xdr:from>
    <xdr:to>
      <xdr:col>28</xdr:col>
      <xdr:colOff>71437</xdr:colOff>
      <xdr:row>38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91748-0B10-42C8-B554-D0423148D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B7616-B05D-4421-B65F-D03156B9A0B4}" name="Table3" displayName="Table3" ref="A1:L101" totalsRowShown="0" headerRowDxfId="15" dataDxfId="14">
  <autoFilter ref="A1:L101" xr:uid="{0E39CA7A-9F0B-4AF2-BEAF-B9A89A65DD3F}"/>
  <tableColumns count="12">
    <tableColumn id="1" xr3:uid="{BE9CFED9-4CC9-4CB1-8D6B-D06A8243CA23}" name="n" dataDxfId="13"/>
    <tableColumn id="2" xr3:uid="{1A40524C-37DC-4831-A5A3-3CB6F28794A6}" name="n - (n^2) + (n^3)" dataDxfId="12">
      <calculatedColumnFormula>(A2)-(A2)^2+(A2)^3</calculatedColumnFormula>
    </tableColumn>
    <tableColumn id="3" xr3:uid="{EE4D8EE9-C46E-48BE-973A-43038BDBDFF2}" name="2^(n-1)" dataDxfId="11">
      <calculatedColumnFormula>2^(A2-1)</calculatedColumnFormula>
    </tableColumn>
    <tableColumn id="4" xr3:uid="{176E4810-A10D-49E3-A5B0-361FEE912E3D}" name="logn" dataDxfId="10">
      <calculatedColumnFormula>LOG(A2)</calculatedColumnFormula>
    </tableColumn>
    <tableColumn id="5" xr3:uid="{21DA787C-388D-45FA-808F-5EE0671E73E1}" name="n^3" dataDxfId="9">
      <calculatedColumnFormula>(A2)^3</calculatedColumnFormula>
    </tableColumn>
    <tableColumn id="6" xr3:uid="{B7BB1B75-B5D2-4EDA-95ED-5FD18FEFEB69}" name="n*2^(log(n))" dataDxfId="8">
      <calculatedColumnFormula>A2*(2^(LOG(A2)))</calculatedColumnFormula>
    </tableColumn>
    <tableColumn id="7" xr3:uid="{F96E8819-10A8-460B-832F-1949B6271678}" name="n*log(n)" dataDxfId="7">
      <calculatedColumnFormula>A2*LOG(A2)</calculatedColumnFormula>
    </tableColumn>
    <tableColumn id="8" xr3:uid="{93989088-E592-4576-B4DF-64A9759D0A15}" name="logn^4" dataDxfId="6">
      <calculatedColumnFormula>LOG(A2^4)</calculatedColumnFormula>
    </tableColumn>
    <tableColumn id="9" xr3:uid="{358402E8-B341-438C-9F80-56F522E37DAB}" name="6000" dataDxfId="5">
      <calculatedColumnFormula>6000</calculatedColumnFormula>
    </tableColumn>
    <tableColumn id="10" xr3:uid="{FDC707FA-C73A-4F32-A542-E744F59D49BF}" name="(log(n))^2" dataDxfId="4">
      <calculatedColumnFormula>(LOG(A2))^2</calculatedColumnFormula>
    </tableColumn>
    <tableColumn id="12" xr3:uid="{1420BC10-9F0E-4A8E-9885-A91978D90C3A}" name="(3/2)^N" dataDxfId="3">
      <calculatedColumnFormula>(3/2)^A2</calculatedColumnFormula>
    </tableColumn>
    <tableColumn id="13" xr3:uid="{B0F3F6B4-7186-4F2B-AEDA-D6D05ED0F707}" name="log(log(n))" dataDxfId="2">
      <calculatedColumnFormula>LOG(LOG(A2))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7089B7-4641-41F1-919C-082E079FAC99}" name="Table2" displayName="Table2" ref="O43:O55" totalsRowShown="0" dataDxfId="1">
  <autoFilter ref="O43:O55" xr:uid="{0928E884-1B85-4AE7-8889-F533038EC091}"/>
  <tableColumns count="1">
    <tableColumn id="1" xr3:uid="{4691FF20-675D-4DD0-88B6-EAFB4B622A27}" name="Order of Growth Worst to Best (n = 100)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7113-B054-428E-8A3A-B1A94767A8E5}">
  <sheetPr>
    <pageSetUpPr fitToPage="1"/>
  </sheetPr>
  <dimension ref="A1:P101"/>
  <sheetViews>
    <sheetView tabSelected="1" topLeftCell="L85" zoomScale="85" zoomScaleNormal="85" workbookViewId="0">
      <selection activeCell="O90" sqref="O90"/>
    </sheetView>
  </sheetViews>
  <sheetFormatPr defaultRowHeight="15" x14ac:dyDescent="0.25"/>
  <cols>
    <col min="1" max="12" width="15.5703125" customWidth="1"/>
    <col min="15" max="15" width="42.140625" customWidth="1"/>
    <col min="16" max="16" width="10.42578125" customWidth="1"/>
    <col min="17" max="17" width="11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7</v>
      </c>
      <c r="H1" s="1" t="s">
        <v>5</v>
      </c>
      <c r="I1" s="1" t="s">
        <v>6</v>
      </c>
      <c r="J1" s="1" t="s">
        <v>11</v>
      </c>
      <c r="K1" s="1" t="s">
        <v>9</v>
      </c>
      <c r="L1" s="1" t="s">
        <v>10</v>
      </c>
    </row>
    <row r="2" spans="1:12" x14ac:dyDescent="0.25">
      <c r="A2" s="1">
        <v>1</v>
      </c>
      <c r="B2" s="1">
        <f t="shared" ref="B2:B33" si="0">(A2)-(A2)^2+(A2)^3</f>
        <v>1</v>
      </c>
      <c r="C2" s="1">
        <f t="shared" ref="C2:C33" si="1">2^(A2-1)</f>
        <v>1</v>
      </c>
      <c r="D2" s="1">
        <f t="shared" ref="D2:D33" si="2">LOG(A2)</f>
        <v>0</v>
      </c>
      <c r="E2" s="1">
        <f t="shared" ref="E2:E33" si="3">(A2)^3</f>
        <v>1</v>
      </c>
      <c r="F2" s="1">
        <f t="shared" ref="F2:F33" si="4">A2*(2^(LOG(A2)))</f>
        <v>1</v>
      </c>
      <c r="G2" s="1">
        <f t="shared" ref="G2:G33" si="5">A2*LOG(A2)</f>
        <v>0</v>
      </c>
      <c r="H2" s="1">
        <f t="shared" ref="H2:H33" si="6">LOG(A2^4)</f>
        <v>0</v>
      </c>
      <c r="I2" s="1">
        <f>6000</f>
        <v>6000</v>
      </c>
      <c r="J2" s="1">
        <f t="shared" ref="J2:J33" si="7">(LOG(A2))^2</f>
        <v>0</v>
      </c>
      <c r="K2" s="1">
        <f t="shared" ref="K2:K33" si="8">(3/2)^A2</f>
        <v>1.5</v>
      </c>
      <c r="L2" s="1"/>
    </row>
    <row r="3" spans="1:12" x14ac:dyDescent="0.25">
      <c r="A3" s="1">
        <v>2</v>
      </c>
      <c r="B3" s="1">
        <f t="shared" si="0"/>
        <v>6</v>
      </c>
      <c r="C3" s="1">
        <f t="shared" si="1"/>
        <v>2</v>
      </c>
      <c r="D3" s="1">
        <f t="shared" si="2"/>
        <v>0.3010299956639812</v>
      </c>
      <c r="E3" s="1">
        <f t="shared" si="3"/>
        <v>8</v>
      </c>
      <c r="F3" s="1">
        <f t="shared" si="4"/>
        <v>2.4640473773780123</v>
      </c>
      <c r="G3" s="1">
        <f t="shared" si="5"/>
        <v>0.6020599913279624</v>
      </c>
      <c r="H3" s="1">
        <f t="shared" si="6"/>
        <v>1.2041199826559248</v>
      </c>
      <c r="I3" s="1">
        <f>6000</f>
        <v>6000</v>
      </c>
      <c r="J3" s="1">
        <f t="shared" si="7"/>
        <v>9.0619058289456544E-2</v>
      </c>
      <c r="K3" s="1">
        <f t="shared" si="8"/>
        <v>2.25</v>
      </c>
      <c r="L3" s="1">
        <f t="shared" ref="L3:L33" si="9">LOG(LOG(A3))</f>
        <v>-0.52139022765432474</v>
      </c>
    </row>
    <row r="4" spans="1:12" x14ac:dyDescent="0.25">
      <c r="A4" s="1">
        <v>3</v>
      </c>
      <c r="B4" s="1">
        <f t="shared" si="0"/>
        <v>21</v>
      </c>
      <c r="C4" s="1">
        <f t="shared" si="1"/>
        <v>4</v>
      </c>
      <c r="D4" s="1">
        <f t="shared" si="2"/>
        <v>0.47712125471966244</v>
      </c>
      <c r="E4" s="1">
        <f t="shared" si="3"/>
        <v>27</v>
      </c>
      <c r="F4" s="1">
        <f t="shared" si="4"/>
        <v>4.1758901333154084</v>
      </c>
      <c r="G4" s="1">
        <f t="shared" si="5"/>
        <v>1.4313637641589874</v>
      </c>
      <c r="H4" s="1">
        <f t="shared" si="6"/>
        <v>1.9084850188786497</v>
      </c>
      <c r="I4" s="1">
        <f>6000</f>
        <v>6000</v>
      </c>
      <c r="J4" s="1">
        <f t="shared" si="7"/>
        <v>0.227644691705265</v>
      </c>
      <c r="K4" s="1">
        <f t="shared" si="8"/>
        <v>3.375</v>
      </c>
      <c r="L4" s="1">
        <f t="shared" si="9"/>
        <v>-0.32137123613054258</v>
      </c>
    </row>
    <row r="5" spans="1:12" x14ac:dyDescent="0.25">
      <c r="A5" s="1">
        <v>4</v>
      </c>
      <c r="B5" s="1">
        <f t="shared" si="0"/>
        <v>52</v>
      </c>
      <c r="C5" s="1">
        <f t="shared" si="1"/>
        <v>8</v>
      </c>
      <c r="D5" s="1">
        <f t="shared" si="2"/>
        <v>0.6020599913279624</v>
      </c>
      <c r="E5" s="1">
        <f t="shared" si="3"/>
        <v>64</v>
      </c>
      <c r="F5" s="1">
        <f t="shared" si="4"/>
        <v>6.0715294779634599</v>
      </c>
      <c r="G5" s="1">
        <f t="shared" si="5"/>
        <v>2.4082399653118496</v>
      </c>
      <c r="H5" s="1">
        <f t="shared" si="6"/>
        <v>2.4082399653118496</v>
      </c>
      <c r="I5" s="1">
        <f>6000</f>
        <v>6000</v>
      </c>
      <c r="J5" s="1">
        <f t="shared" si="7"/>
        <v>0.36247623315782618</v>
      </c>
      <c r="K5" s="1">
        <f t="shared" si="8"/>
        <v>5.0625</v>
      </c>
      <c r="L5" s="1">
        <f t="shared" si="9"/>
        <v>-0.2203602319903436</v>
      </c>
    </row>
    <row r="6" spans="1:12" x14ac:dyDescent="0.25">
      <c r="A6" s="1">
        <v>5</v>
      </c>
      <c r="B6" s="1">
        <f t="shared" si="0"/>
        <v>105</v>
      </c>
      <c r="C6" s="1">
        <f t="shared" si="1"/>
        <v>16</v>
      </c>
      <c r="D6" s="1">
        <f t="shared" si="2"/>
        <v>0.69897000433601886</v>
      </c>
      <c r="E6" s="1">
        <f t="shared" si="3"/>
        <v>125</v>
      </c>
      <c r="F6" s="1">
        <f t="shared" si="4"/>
        <v>8.1167270498191311</v>
      </c>
      <c r="G6" s="1">
        <f t="shared" si="5"/>
        <v>3.4948500216800942</v>
      </c>
      <c r="H6" s="1">
        <f t="shared" si="6"/>
        <v>2.7958800173440754</v>
      </c>
      <c r="I6" s="1">
        <f>6000</f>
        <v>6000</v>
      </c>
      <c r="J6" s="1">
        <f t="shared" si="7"/>
        <v>0.4885590669614942</v>
      </c>
      <c r="K6" s="1">
        <f t="shared" si="8"/>
        <v>7.59375</v>
      </c>
      <c r="L6" s="1">
        <f t="shared" si="9"/>
        <v>-0.15554146120834425</v>
      </c>
    </row>
    <row r="7" spans="1:12" x14ac:dyDescent="0.25">
      <c r="A7" s="1">
        <v>6</v>
      </c>
      <c r="B7" s="1">
        <f t="shared" si="0"/>
        <v>186</v>
      </c>
      <c r="C7" s="1">
        <f t="shared" si="1"/>
        <v>32</v>
      </c>
      <c r="D7" s="1">
        <f t="shared" si="2"/>
        <v>0.77815125038364363</v>
      </c>
      <c r="E7" s="1">
        <f t="shared" si="3"/>
        <v>216</v>
      </c>
      <c r="F7" s="1">
        <f t="shared" si="4"/>
        <v>10.28959113121455</v>
      </c>
      <c r="G7" s="1">
        <f t="shared" si="5"/>
        <v>4.6689075023018614</v>
      </c>
      <c r="H7" s="1">
        <f t="shared" si="6"/>
        <v>3.1126050015345745</v>
      </c>
      <c r="I7" s="1">
        <f>6000</f>
        <v>6000</v>
      </c>
      <c r="J7" s="1">
        <f t="shared" si="7"/>
        <v>0.60551936847362808</v>
      </c>
      <c r="K7" s="1">
        <f t="shared" si="8"/>
        <v>11.390625</v>
      </c>
      <c r="L7" s="1">
        <f t="shared" si="9"/>
        <v>-0.10893598035898738</v>
      </c>
    </row>
    <row r="8" spans="1:12" x14ac:dyDescent="0.25">
      <c r="A8" s="1">
        <v>7</v>
      </c>
      <c r="B8" s="1">
        <f t="shared" si="0"/>
        <v>301</v>
      </c>
      <c r="C8" s="1">
        <f t="shared" si="1"/>
        <v>64</v>
      </c>
      <c r="D8" s="1">
        <f t="shared" si="2"/>
        <v>0.84509804001425681</v>
      </c>
      <c r="E8" s="1">
        <f t="shared" si="3"/>
        <v>343</v>
      </c>
      <c r="F8" s="1">
        <f t="shared" si="4"/>
        <v>12.574707720183536</v>
      </c>
      <c r="G8" s="1">
        <f t="shared" si="5"/>
        <v>5.9156862800997976</v>
      </c>
      <c r="H8" s="1">
        <f t="shared" si="6"/>
        <v>3.3803921600570273</v>
      </c>
      <c r="I8" s="1">
        <f>6000</f>
        <v>6000</v>
      </c>
      <c r="J8" s="1">
        <f t="shared" si="7"/>
        <v>0.71419069723593842</v>
      </c>
      <c r="K8" s="1">
        <f t="shared" si="8"/>
        <v>17.0859375</v>
      </c>
      <c r="L8" s="1">
        <f t="shared" si="9"/>
        <v>-7.3092905526820684E-2</v>
      </c>
    </row>
    <row r="9" spans="1:12" x14ac:dyDescent="0.25">
      <c r="A9" s="1">
        <v>8</v>
      </c>
      <c r="B9" s="1">
        <f t="shared" si="0"/>
        <v>456</v>
      </c>
      <c r="C9" s="1">
        <f t="shared" si="1"/>
        <v>128</v>
      </c>
      <c r="D9" s="1">
        <f t="shared" si="2"/>
        <v>0.90308998699194354</v>
      </c>
      <c r="E9" s="1">
        <f t="shared" si="3"/>
        <v>512</v>
      </c>
      <c r="F9" s="1">
        <f t="shared" si="4"/>
        <v>14.960536286849155</v>
      </c>
      <c r="G9" s="1">
        <f t="shared" si="5"/>
        <v>7.2247198959355483</v>
      </c>
      <c r="H9" s="1">
        <f t="shared" si="6"/>
        <v>3.6123599479677742</v>
      </c>
      <c r="I9" s="1">
        <f>6000</f>
        <v>6000</v>
      </c>
      <c r="J9" s="1">
        <f t="shared" si="7"/>
        <v>0.81557152460510873</v>
      </c>
      <c r="K9" s="1">
        <f t="shared" si="8"/>
        <v>25.62890625</v>
      </c>
      <c r="L9" s="1">
        <f t="shared" si="9"/>
        <v>-4.4268972934662386E-2</v>
      </c>
    </row>
    <row r="10" spans="1:12" x14ac:dyDescent="0.25">
      <c r="A10" s="1">
        <v>9</v>
      </c>
      <c r="B10" s="1">
        <f t="shared" si="0"/>
        <v>657</v>
      </c>
      <c r="C10" s="1">
        <f t="shared" si="1"/>
        <v>256</v>
      </c>
      <c r="D10" s="1">
        <f t="shared" si="2"/>
        <v>0.95424250943932487</v>
      </c>
      <c r="E10" s="1">
        <f t="shared" si="3"/>
        <v>729</v>
      </c>
      <c r="F10" s="1">
        <f t="shared" si="4"/>
        <v>17.43805840552098</v>
      </c>
      <c r="G10" s="1">
        <f t="shared" si="5"/>
        <v>8.5881825849539233</v>
      </c>
      <c r="H10" s="1">
        <f t="shared" si="6"/>
        <v>3.8169700377572995</v>
      </c>
      <c r="I10" s="1">
        <f>6000</f>
        <v>6000</v>
      </c>
      <c r="J10" s="1">
        <f t="shared" si="7"/>
        <v>0.91057876682105998</v>
      </c>
      <c r="K10" s="1">
        <f t="shared" si="8"/>
        <v>38.443359375</v>
      </c>
      <c r="L10" s="1">
        <f t="shared" si="9"/>
        <v>-2.034124046656138E-2</v>
      </c>
    </row>
    <row r="11" spans="1:12" x14ac:dyDescent="0.25">
      <c r="A11" s="1">
        <v>10</v>
      </c>
      <c r="B11" s="1">
        <f t="shared" si="0"/>
        <v>910</v>
      </c>
      <c r="C11" s="1">
        <f t="shared" si="1"/>
        <v>512</v>
      </c>
      <c r="D11" s="1">
        <f t="shared" si="2"/>
        <v>1</v>
      </c>
      <c r="E11" s="1">
        <f t="shared" si="3"/>
        <v>1000</v>
      </c>
      <c r="F11" s="1">
        <f t="shared" si="4"/>
        <v>20</v>
      </c>
      <c r="G11" s="1">
        <f t="shared" si="5"/>
        <v>10</v>
      </c>
      <c r="H11" s="1">
        <f t="shared" si="6"/>
        <v>4</v>
      </c>
      <c r="I11" s="1">
        <f>6000</f>
        <v>6000</v>
      </c>
      <c r="J11" s="1">
        <f t="shared" si="7"/>
        <v>1</v>
      </c>
      <c r="K11" s="1">
        <f t="shared" si="8"/>
        <v>57.6650390625</v>
      </c>
      <c r="L11" s="1">
        <f t="shared" si="9"/>
        <v>0</v>
      </c>
    </row>
    <row r="12" spans="1:12" x14ac:dyDescent="0.25">
      <c r="A12" s="1">
        <v>11</v>
      </c>
      <c r="B12" s="1">
        <f t="shared" si="0"/>
        <v>1221</v>
      </c>
      <c r="C12" s="1">
        <f t="shared" si="1"/>
        <v>1024</v>
      </c>
      <c r="D12" s="1">
        <f t="shared" si="2"/>
        <v>1.0413926851582251</v>
      </c>
      <c r="E12" s="1">
        <f t="shared" si="3"/>
        <v>1331</v>
      </c>
      <c r="F12" s="1">
        <f t="shared" si="4"/>
        <v>22.640349180240484</v>
      </c>
      <c r="G12" s="1">
        <f t="shared" si="5"/>
        <v>11.455319536740477</v>
      </c>
      <c r="H12" s="1">
        <f t="shared" si="6"/>
        <v>4.1655707406329006</v>
      </c>
      <c r="I12" s="1">
        <f>6000</f>
        <v>6000</v>
      </c>
      <c r="J12" s="1">
        <f t="shared" si="7"/>
        <v>1.0844987247010582</v>
      </c>
      <c r="K12" s="1">
        <f t="shared" si="8"/>
        <v>86.49755859375</v>
      </c>
      <c r="L12" s="1">
        <f t="shared" si="9"/>
        <v>1.7614522824428838E-2</v>
      </c>
    </row>
    <row r="13" spans="1:12" x14ac:dyDescent="0.25">
      <c r="A13" s="1">
        <v>12</v>
      </c>
      <c r="B13" s="1">
        <f t="shared" si="0"/>
        <v>1596</v>
      </c>
      <c r="C13" s="1">
        <f t="shared" si="1"/>
        <v>2048</v>
      </c>
      <c r="D13" s="1">
        <f t="shared" si="2"/>
        <v>1.0791812460476249</v>
      </c>
      <c r="E13" s="1">
        <f t="shared" si="3"/>
        <v>1728</v>
      </c>
      <c r="F13" s="1">
        <f t="shared" si="4"/>
        <v>25.354040041161269</v>
      </c>
      <c r="G13" s="1">
        <f t="shared" si="5"/>
        <v>12.950174952571498</v>
      </c>
      <c r="H13" s="1">
        <f t="shared" si="6"/>
        <v>4.3167249841904995</v>
      </c>
      <c r="I13" s="1">
        <f>6000</f>
        <v>6000</v>
      </c>
      <c r="J13" s="1">
        <f t="shared" si="7"/>
        <v>1.1646321618209043</v>
      </c>
      <c r="K13" s="1">
        <f t="shared" si="8"/>
        <v>129.746337890625</v>
      </c>
      <c r="L13" s="1">
        <f t="shared" si="9"/>
        <v>3.3094389583789102E-2</v>
      </c>
    </row>
    <row r="14" spans="1:12" x14ac:dyDescent="0.25">
      <c r="A14" s="1">
        <v>13</v>
      </c>
      <c r="B14" s="1">
        <f t="shared" si="0"/>
        <v>2041</v>
      </c>
      <c r="C14" s="1">
        <f t="shared" si="1"/>
        <v>4096</v>
      </c>
      <c r="D14" s="1">
        <f t="shared" si="2"/>
        <v>1.1139433523068367</v>
      </c>
      <c r="E14" s="1">
        <f t="shared" si="3"/>
        <v>2197</v>
      </c>
      <c r="F14" s="1">
        <f t="shared" si="4"/>
        <v>28.136735941729317</v>
      </c>
      <c r="G14" s="1">
        <f t="shared" si="5"/>
        <v>14.481263579988877</v>
      </c>
      <c r="H14" s="1">
        <f t="shared" si="6"/>
        <v>4.4557734092273469</v>
      </c>
      <c r="I14" s="1">
        <f>6000</f>
        <v>6000</v>
      </c>
      <c r="J14" s="1">
        <f t="shared" si="7"/>
        <v>1.2408697921485934</v>
      </c>
      <c r="K14" s="1">
        <f t="shared" si="8"/>
        <v>194.6195068359375</v>
      </c>
      <c r="L14" s="1">
        <f t="shared" si="9"/>
        <v>4.6863106092572215E-2</v>
      </c>
    </row>
    <row r="15" spans="1:12" x14ac:dyDescent="0.25">
      <c r="A15" s="1">
        <v>14</v>
      </c>
      <c r="B15" s="1">
        <f t="shared" si="0"/>
        <v>2562</v>
      </c>
      <c r="C15" s="1">
        <f t="shared" si="1"/>
        <v>8192</v>
      </c>
      <c r="D15" s="1">
        <f t="shared" si="2"/>
        <v>1.146128035678238</v>
      </c>
      <c r="E15" s="1">
        <f t="shared" si="3"/>
        <v>2744</v>
      </c>
      <c r="F15" s="1">
        <f t="shared" si="4"/>
        <v>30.984675579213281</v>
      </c>
      <c r="G15" s="1">
        <f t="shared" si="5"/>
        <v>16.045792499495331</v>
      </c>
      <c r="H15" s="1">
        <f t="shared" si="6"/>
        <v>4.5845121427129518</v>
      </c>
      <c r="I15" s="1">
        <f>6000</f>
        <v>6000</v>
      </c>
      <c r="J15" s="1">
        <f t="shared" si="7"/>
        <v>1.3136094741676563</v>
      </c>
      <c r="K15" s="1">
        <f t="shared" si="8"/>
        <v>291.92926025390625</v>
      </c>
      <c r="L15" s="1">
        <f t="shared" si="9"/>
        <v>5.9233136028020737E-2</v>
      </c>
    </row>
    <row r="16" spans="1:12" x14ac:dyDescent="0.25">
      <c r="A16" s="1">
        <v>15</v>
      </c>
      <c r="B16" s="1">
        <f t="shared" si="0"/>
        <v>3165</v>
      </c>
      <c r="C16" s="1">
        <f t="shared" si="1"/>
        <v>16384</v>
      </c>
      <c r="D16" s="1">
        <f t="shared" si="2"/>
        <v>1.1760912590556813</v>
      </c>
      <c r="E16" s="1">
        <f t="shared" si="3"/>
        <v>3375</v>
      </c>
      <c r="F16" s="1">
        <f t="shared" si="4"/>
        <v>33.894560402153992</v>
      </c>
      <c r="G16" s="1">
        <f t="shared" si="5"/>
        <v>17.64136888583522</v>
      </c>
      <c r="H16" s="1">
        <f t="shared" si="6"/>
        <v>4.7043650362227254</v>
      </c>
      <c r="I16" s="1">
        <f>6000</f>
        <v>6000</v>
      </c>
      <c r="J16" s="1">
        <f t="shared" si="7"/>
        <v>1.3831906496271777</v>
      </c>
      <c r="K16" s="1">
        <f t="shared" si="8"/>
        <v>437.89389038085938</v>
      </c>
      <c r="L16" s="1">
        <f t="shared" si="9"/>
        <v>7.0441022221912994E-2</v>
      </c>
    </row>
    <row r="17" spans="1:12" x14ac:dyDescent="0.25">
      <c r="A17" s="1">
        <v>16</v>
      </c>
      <c r="B17" s="1">
        <f t="shared" si="0"/>
        <v>3856</v>
      </c>
      <c r="C17" s="1">
        <f t="shared" si="1"/>
        <v>32768</v>
      </c>
      <c r="D17" s="1">
        <f t="shared" si="2"/>
        <v>1.2041199826559248</v>
      </c>
      <c r="E17" s="1">
        <f t="shared" si="3"/>
        <v>4096</v>
      </c>
      <c r="F17" s="1">
        <f t="shared" si="4"/>
        <v>36.863470201779243</v>
      </c>
      <c r="G17" s="1">
        <f t="shared" si="5"/>
        <v>19.265919722494797</v>
      </c>
      <c r="H17" s="1">
        <f t="shared" si="6"/>
        <v>4.8164799306236992</v>
      </c>
      <c r="I17" s="1">
        <f>6000</f>
        <v>6000</v>
      </c>
      <c r="J17" s="1">
        <f t="shared" si="7"/>
        <v>1.4499049326313047</v>
      </c>
      <c r="K17" s="1">
        <f t="shared" si="8"/>
        <v>656.84083557128906</v>
      </c>
      <c r="L17" s="1">
        <f t="shared" si="9"/>
        <v>8.0669763673637596E-2</v>
      </c>
    </row>
    <row r="18" spans="1:12" x14ac:dyDescent="0.25">
      <c r="A18" s="1">
        <v>17</v>
      </c>
      <c r="B18" s="1">
        <f t="shared" si="0"/>
        <v>4641</v>
      </c>
      <c r="C18" s="1">
        <f t="shared" si="1"/>
        <v>65536</v>
      </c>
      <c r="D18" s="1">
        <f t="shared" si="2"/>
        <v>1.2304489213782739</v>
      </c>
      <c r="E18" s="1">
        <f t="shared" si="3"/>
        <v>4913</v>
      </c>
      <c r="F18" s="1">
        <f t="shared" si="4"/>
        <v>39.888798484037039</v>
      </c>
      <c r="G18" s="1">
        <f t="shared" si="5"/>
        <v>20.917631663430654</v>
      </c>
      <c r="H18" s="1">
        <f t="shared" si="6"/>
        <v>4.9217956855130955</v>
      </c>
      <c r="I18" s="1">
        <f>6000</f>
        <v>6000</v>
      </c>
      <c r="J18" s="1">
        <f t="shared" si="7"/>
        <v>1.5140045481209576</v>
      </c>
      <c r="K18" s="1">
        <f t="shared" si="8"/>
        <v>985.26125335693359</v>
      </c>
      <c r="L18" s="1">
        <f t="shared" si="9"/>
        <v>9.0063589900675617E-2</v>
      </c>
    </row>
    <row r="19" spans="1:12" x14ac:dyDescent="0.25">
      <c r="A19" s="1">
        <v>18</v>
      </c>
      <c r="B19" s="1">
        <f t="shared" si="0"/>
        <v>5526</v>
      </c>
      <c r="C19" s="1">
        <f t="shared" si="1"/>
        <v>131072</v>
      </c>
      <c r="D19" s="1">
        <f t="shared" si="2"/>
        <v>1.255272505103306</v>
      </c>
      <c r="E19" s="1">
        <f t="shared" si="3"/>
        <v>5832</v>
      </c>
      <c r="F19" s="1">
        <f t="shared" si="4"/>
        <v>42.96820208068857</v>
      </c>
      <c r="G19" s="1">
        <f t="shared" si="5"/>
        <v>22.594905091859509</v>
      </c>
      <c r="H19" s="1">
        <f t="shared" si="6"/>
        <v>5.0210900204132241</v>
      </c>
      <c r="I19" s="1">
        <f>6000</f>
        <v>6000</v>
      </c>
      <c r="J19" s="1">
        <f t="shared" si="7"/>
        <v>1.5757090620683294</v>
      </c>
      <c r="K19" s="1">
        <f t="shared" si="8"/>
        <v>1477.8918800354004</v>
      </c>
      <c r="L19" s="1">
        <f t="shared" si="9"/>
        <v>9.8738016347571511E-2</v>
      </c>
    </row>
    <row r="20" spans="1:12" x14ac:dyDescent="0.25">
      <c r="A20" s="1">
        <v>19</v>
      </c>
      <c r="B20" s="1">
        <f t="shared" si="0"/>
        <v>6517</v>
      </c>
      <c r="C20" s="1">
        <f t="shared" si="1"/>
        <v>262144</v>
      </c>
      <c r="D20" s="1">
        <f t="shared" si="2"/>
        <v>1.2787536009528289</v>
      </c>
      <c r="E20" s="1">
        <f t="shared" si="3"/>
        <v>6859</v>
      </c>
      <c r="F20" s="1">
        <f t="shared" si="4"/>
        <v>46.09956123589528</v>
      </c>
      <c r="G20" s="1">
        <f t="shared" si="5"/>
        <v>24.296318418103748</v>
      </c>
      <c r="H20" s="1">
        <f t="shared" si="6"/>
        <v>5.1150144038113154</v>
      </c>
      <c r="I20" s="1">
        <f>6000</f>
        <v>6000</v>
      </c>
      <c r="J20" s="1">
        <f t="shared" si="7"/>
        <v>1.6352107719498268</v>
      </c>
      <c r="K20" s="1">
        <f t="shared" si="8"/>
        <v>2216.8378200531006</v>
      </c>
      <c r="L20" s="1">
        <f t="shared" si="9"/>
        <v>0.10678686968932018</v>
      </c>
    </row>
    <row r="21" spans="1:12" x14ac:dyDescent="0.25">
      <c r="A21" s="1">
        <v>20</v>
      </c>
      <c r="B21" s="1">
        <f t="shared" si="0"/>
        <v>7620</v>
      </c>
      <c r="C21" s="1">
        <f t="shared" si="1"/>
        <v>524288</v>
      </c>
      <c r="D21" s="1">
        <f t="shared" si="2"/>
        <v>1.3010299956639813</v>
      </c>
      <c r="E21" s="1">
        <f t="shared" si="3"/>
        <v>8000</v>
      </c>
      <c r="F21" s="1">
        <f t="shared" si="4"/>
        <v>49.280947547560245</v>
      </c>
      <c r="G21" s="1">
        <f t="shared" si="5"/>
        <v>26.020599913279625</v>
      </c>
      <c r="H21" s="1">
        <f t="shared" si="6"/>
        <v>5.204119982655925</v>
      </c>
      <c r="I21" s="1">
        <f>6000</f>
        <v>6000</v>
      </c>
      <c r="J21" s="1">
        <f t="shared" si="7"/>
        <v>1.6926790496174191</v>
      </c>
      <c r="K21" s="1">
        <f t="shared" si="8"/>
        <v>3325.2567300796509</v>
      </c>
      <c r="L21" s="1">
        <f t="shared" si="9"/>
        <v>0.11428730947563441</v>
      </c>
    </row>
    <row r="22" spans="1:12" x14ac:dyDescent="0.25">
      <c r="A22" s="1">
        <v>21</v>
      </c>
      <c r="B22" s="1">
        <f t="shared" si="0"/>
        <v>8841</v>
      </c>
      <c r="C22" s="1">
        <f t="shared" si="1"/>
        <v>1048576</v>
      </c>
      <c r="D22" s="1">
        <f t="shared" si="2"/>
        <v>1.3222192947339193</v>
      </c>
      <c r="E22" s="1">
        <f t="shared" si="3"/>
        <v>9261</v>
      </c>
      <c r="F22" s="1">
        <f t="shared" si="4"/>
        <v>52.510597898039528</v>
      </c>
      <c r="G22" s="1">
        <f t="shared" si="5"/>
        <v>27.766605189412306</v>
      </c>
      <c r="H22" s="1">
        <f t="shared" si="6"/>
        <v>5.2888771789356772</v>
      </c>
      <c r="I22" s="1">
        <f>6000</f>
        <v>6000</v>
      </c>
      <c r="J22" s="1">
        <f t="shared" si="7"/>
        <v>1.748263863366663</v>
      </c>
      <c r="K22" s="1">
        <f t="shared" si="8"/>
        <v>4987.8850951194763</v>
      </c>
      <c r="L22" s="1">
        <f t="shared" si="9"/>
        <v>0.12130349039515467</v>
      </c>
    </row>
    <row r="23" spans="1:12" x14ac:dyDescent="0.25">
      <c r="A23" s="1">
        <v>22</v>
      </c>
      <c r="B23" s="1">
        <f t="shared" si="0"/>
        <v>10186</v>
      </c>
      <c r="C23" s="1">
        <f t="shared" si="1"/>
        <v>2097152</v>
      </c>
      <c r="D23" s="1">
        <f t="shared" si="2"/>
        <v>1.3424226808222062</v>
      </c>
      <c r="E23" s="1">
        <f t="shared" si="3"/>
        <v>10648</v>
      </c>
      <c r="F23" s="1">
        <f t="shared" si="4"/>
        <v>55.786893020493991</v>
      </c>
      <c r="G23" s="1">
        <f t="shared" si="5"/>
        <v>29.533298978088535</v>
      </c>
      <c r="H23" s="1">
        <f t="shared" si="6"/>
        <v>5.3696907232888247</v>
      </c>
      <c r="I23" s="1">
        <f>6000</f>
        <v>6000</v>
      </c>
      <c r="J23" s="1">
        <f t="shared" si="7"/>
        <v>1.8020986539858788</v>
      </c>
      <c r="K23" s="1">
        <f t="shared" si="8"/>
        <v>7481.8276426792145</v>
      </c>
      <c r="L23" s="1">
        <f t="shared" si="9"/>
        <v>0.12788928114308554</v>
      </c>
    </row>
    <row r="24" spans="1:12" x14ac:dyDescent="0.25">
      <c r="A24" s="1">
        <v>23</v>
      </c>
      <c r="B24" s="1">
        <f t="shared" si="0"/>
        <v>11661</v>
      </c>
      <c r="C24" s="1">
        <f t="shared" si="1"/>
        <v>4194304</v>
      </c>
      <c r="D24" s="1">
        <f t="shared" si="2"/>
        <v>1.3617278360175928</v>
      </c>
      <c r="E24" s="1">
        <f t="shared" si="3"/>
        <v>12167</v>
      </c>
      <c r="F24" s="1">
        <f t="shared" si="4"/>
        <v>59.108339701352172</v>
      </c>
      <c r="G24" s="1">
        <f t="shared" si="5"/>
        <v>31.319740228404637</v>
      </c>
      <c r="H24" s="1">
        <f t="shared" si="6"/>
        <v>5.4469113440703714</v>
      </c>
      <c r="I24" s="1">
        <f>6000</f>
        <v>6000</v>
      </c>
      <c r="J24" s="1">
        <f t="shared" si="7"/>
        <v>1.8543026993851561</v>
      </c>
      <c r="K24" s="1">
        <f t="shared" si="8"/>
        <v>11222.741464018822</v>
      </c>
      <c r="L24" s="1">
        <f t="shared" si="9"/>
        <v>0.13409031526619655</v>
      </c>
    </row>
    <row r="25" spans="1:12" x14ac:dyDescent="0.25">
      <c r="A25" s="1">
        <v>24</v>
      </c>
      <c r="B25" s="1">
        <f t="shared" si="0"/>
        <v>13272</v>
      </c>
      <c r="C25" s="1">
        <f t="shared" si="1"/>
        <v>8388608</v>
      </c>
      <c r="D25" s="1">
        <f t="shared" si="2"/>
        <v>1.3802112417116059</v>
      </c>
      <c r="E25" s="1">
        <f t="shared" si="3"/>
        <v>13824</v>
      </c>
      <c r="F25" s="1">
        <f t="shared" si="4"/>
        <v>62.473555869360524</v>
      </c>
      <c r="G25" s="1">
        <f t="shared" si="5"/>
        <v>33.125069801078538</v>
      </c>
      <c r="H25" s="1">
        <f t="shared" si="6"/>
        <v>5.5208449668464237</v>
      </c>
      <c r="I25" s="1">
        <f>6000</f>
        <v>6000</v>
      </c>
      <c r="J25" s="1">
        <f t="shared" si="7"/>
        <v>1.904983071747093</v>
      </c>
      <c r="K25" s="1">
        <f t="shared" si="8"/>
        <v>16834.112196028233</v>
      </c>
      <c r="L25" s="1">
        <f t="shared" si="9"/>
        <v>0.13994556037865605</v>
      </c>
    </row>
    <row r="26" spans="1:12" x14ac:dyDescent="0.25">
      <c r="A26" s="1">
        <v>25</v>
      </c>
      <c r="B26" s="1">
        <f t="shared" si="0"/>
        <v>15025</v>
      </c>
      <c r="C26" s="1">
        <f t="shared" si="1"/>
        <v>16777216</v>
      </c>
      <c r="D26" s="1">
        <f t="shared" si="2"/>
        <v>1.3979400086720377</v>
      </c>
      <c r="E26" s="1">
        <f t="shared" si="3"/>
        <v>15625</v>
      </c>
      <c r="F26" s="1">
        <f t="shared" si="4"/>
        <v>65.881258001265579</v>
      </c>
      <c r="G26" s="1">
        <f t="shared" si="5"/>
        <v>34.948500216800944</v>
      </c>
      <c r="H26" s="1">
        <f t="shared" si="6"/>
        <v>5.5917600346881509</v>
      </c>
      <c r="I26" s="1">
        <f>6000</f>
        <v>6000</v>
      </c>
      <c r="J26" s="1">
        <f t="shared" si="7"/>
        <v>1.9542362678459768</v>
      </c>
      <c r="K26" s="1">
        <f t="shared" si="8"/>
        <v>25251.168294042349</v>
      </c>
      <c r="L26" s="1">
        <f t="shared" si="9"/>
        <v>0.14548853445563695</v>
      </c>
    </row>
    <row r="27" spans="1:12" x14ac:dyDescent="0.25">
      <c r="A27" s="1">
        <v>26</v>
      </c>
      <c r="B27" s="1">
        <f t="shared" si="0"/>
        <v>16926</v>
      </c>
      <c r="C27" s="1">
        <f t="shared" si="1"/>
        <v>33554432</v>
      </c>
      <c r="D27" s="1">
        <f t="shared" si="2"/>
        <v>1.414973347970818</v>
      </c>
      <c r="E27" s="1">
        <f t="shared" si="3"/>
        <v>17576</v>
      </c>
      <c r="F27" s="1">
        <f t="shared" si="4"/>
        <v>69.330250405195784</v>
      </c>
      <c r="G27" s="1">
        <f t="shared" si="5"/>
        <v>36.789307047241266</v>
      </c>
      <c r="H27" s="1">
        <f t="shared" si="6"/>
        <v>5.6598933918832719</v>
      </c>
      <c r="I27" s="1">
        <f>6000</f>
        <v>6000</v>
      </c>
      <c r="J27" s="1">
        <f t="shared" si="7"/>
        <v>2.0021495754677456</v>
      </c>
      <c r="K27" s="1">
        <f t="shared" si="8"/>
        <v>37876.752441063523</v>
      </c>
      <c r="L27" s="1">
        <f t="shared" si="9"/>
        <v>0.15074825969195946</v>
      </c>
    </row>
    <row r="28" spans="1:12" x14ac:dyDescent="0.25">
      <c r="A28" s="1">
        <v>27</v>
      </c>
      <c r="B28" s="1">
        <f t="shared" si="0"/>
        <v>18981</v>
      </c>
      <c r="C28" s="1">
        <f t="shared" si="1"/>
        <v>67108864</v>
      </c>
      <c r="D28" s="1">
        <f t="shared" si="2"/>
        <v>1.4313637641589874</v>
      </c>
      <c r="E28" s="1">
        <f t="shared" si="3"/>
        <v>19683</v>
      </c>
      <c r="F28" s="1">
        <f t="shared" si="4"/>
        <v>72.819416039792898</v>
      </c>
      <c r="G28" s="1">
        <f t="shared" si="5"/>
        <v>38.646821632292657</v>
      </c>
      <c r="H28" s="1">
        <f t="shared" si="6"/>
        <v>5.7254550566359494</v>
      </c>
      <c r="I28" s="1">
        <f>6000</f>
        <v>6000</v>
      </c>
      <c r="J28" s="1">
        <f t="shared" si="7"/>
        <v>2.048802225347385</v>
      </c>
      <c r="K28" s="1">
        <f t="shared" si="8"/>
        <v>56815.128661595285</v>
      </c>
      <c r="L28" s="1">
        <f t="shared" si="9"/>
        <v>0.15575001858911988</v>
      </c>
    </row>
    <row r="29" spans="1:12" x14ac:dyDescent="0.25">
      <c r="A29" s="1">
        <v>28</v>
      </c>
      <c r="B29" s="1">
        <f t="shared" si="0"/>
        <v>21196</v>
      </c>
      <c r="C29" s="1">
        <f t="shared" si="1"/>
        <v>134217728</v>
      </c>
      <c r="D29" s="1">
        <f t="shared" si="2"/>
        <v>1.4471580313422192</v>
      </c>
      <c r="E29" s="1">
        <f t="shared" si="3"/>
        <v>21952</v>
      </c>
      <c r="F29" s="1">
        <f t="shared" si="4"/>
        <v>76.347708599869023</v>
      </c>
      <c r="G29" s="1">
        <f t="shared" si="5"/>
        <v>40.520424877582137</v>
      </c>
      <c r="H29" s="1">
        <f t="shared" si="6"/>
        <v>5.7886321253688768</v>
      </c>
      <c r="I29" s="1">
        <f>6000</f>
        <v>6000</v>
      </c>
      <c r="J29" s="1">
        <f t="shared" si="7"/>
        <v>2.0942663676782876</v>
      </c>
      <c r="K29" s="1">
        <f t="shared" si="8"/>
        <v>85222.692992392927</v>
      </c>
      <c r="L29" s="1">
        <f t="shared" si="9"/>
        <v>0.160515959171838</v>
      </c>
    </row>
    <row r="30" spans="1:12" x14ac:dyDescent="0.25">
      <c r="A30" s="1">
        <v>29</v>
      </c>
      <c r="B30" s="1">
        <f t="shared" si="0"/>
        <v>23577</v>
      </c>
      <c r="C30" s="1">
        <f t="shared" si="1"/>
        <v>268435456</v>
      </c>
      <c r="D30" s="1">
        <f t="shared" si="2"/>
        <v>1.4623979978989561</v>
      </c>
      <c r="E30" s="1">
        <f t="shared" si="3"/>
        <v>24389</v>
      </c>
      <c r="F30" s="1">
        <f t="shared" si="4"/>
        <v>79.914145654561381</v>
      </c>
      <c r="G30" s="1">
        <f t="shared" si="5"/>
        <v>42.409541939069726</v>
      </c>
      <c r="H30" s="1">
        <f t="shared" si="6"/>
        <v>5.8495919915958243</v>
      </c>
      <c r="I30" s="1">
        <f>6000</f>
        <v>6000</v>
      </c>
      <c r="J30" s="1">
        <f t="shared" si="7"/>
        <v>2.1386079042588753</v>
      </c>
      <c r="K30" s="1">
        <f t="shared" si="8"/>
        <v>127834.03948858939</v>
      </c>
      <c r="L30" s="1">
        <f t="shared" si="9"/>
        <v>0.16506558381779859</v>
      </c>
    </row>
    <row r="31" spans="1:12" x14ac:dyDescent="0.25">
      <c r="A31" s="1">
        <v>30</v>
      </c>
      <c r="B31" s="1">
        <f t="shared" si="0"/>
        <v>26130</v>
      </c>
      <c r="C31" s="1">
        <f t="shared" si="1"/>
        <v>536870912</v>
      </c>
      <c r="D31" s="1">
        <f t="shared" si="2"/>
        <v>1.4771212547196624</v>
      </c>
      <c r="E31" s="1">
        <f t="shared" si="3"/>
        <v>27000</v>
      </c>
      <c r="F31" s="1">
        <f t="shared" si="4"/>
        <v>83.517802666308185</v>
      </c>
      <c r="G31" s="1">
        <f t="shared" si="5"/>
        <v>44.313637641589871</v>
      </c>
      <c r="H31" s="1">
        <f t="shared" si="6"/>
        <v>5.9084850188786495</v>
      </c>
      <c r="I31" s="1">
        <f>6000</f>
        <v>6000</v>
      </c>
      <c r="J31" s="1">
        <f t="shared" si="7"/>
        <v>2.1818872011445896</v>
      </c>
      <c r="K31" s="1">
        <f t="shared" si="8"/>
        <v>191751.05923288409</v>
      </c>
      <c r="L31" s="1">
        <f t="shared" si="9"/>
        <v>0.16941614737301472</v>
      </c>
    </row>
    <row r="32" spans="1:12" x14ac:dyDescent="0.25">
      <c r="A32" s="1">
        <v>31</v>
      </c>
      <c r="B32" s="1">
        <f t="shared" si="0"/>
        <v>28861</v>
      </c>
      <c r="C32" s="1">
        <f t="shared" si="1"/>
        <v>1073741824</v>
      </c>
      <c r="D32" s="1">
        <f t="shared" si="2"/>
        <v>1.4913616938342726</v>
      </c>
      <c r="E32" s="1">
        <f t="shared" si="3"/>
        <v>29791</v>
      </c>
      <c r="F32" s="1">
        <f t="shared" si="4"/>
        <v>87.15780775179978</v>
      </c>
      <c r="G32" s="1">
        <f t="shared" si="5"/>
        <v>46.232212508862453</v>
      </c>
      <c r="H32" s="1">
        <f t="shared" si="6"/>
        <v>5.9654467753370906</v>
      </c>
      <c r="I32" s="1">
        <f>6000</f>
        <v>6000</v>
      </c>
      <c r="J32" s="1">
        <f t="shared" si="7"/>
        <v>2.2241597018362307</v>
      </c>
      <c r="K32" s="1">
        <f t="shared" si="8"/>
        <v>287626.58884932613</v>
      </c>
      <c r="L32" s="1">
        <f t="shared" si="9"/>
        <v>0.17358298388669038</v>
      </c>
    </row>
    <row r="33" spans="1:16" x14ac:dyDescent="0.25">
      <c r="A33" s="1">
        <v>32</v>
      </c>
      <c r="B33" s="1">
        <f t="shared" si="0"/>
        <v>31776</v>
      </c>
      <c r="C33" s="1">
        <f t="shared" si="1"/>
        <v>2147483648</v>
      </c>
      <c r="D33" s="1">
        <f t="shared" si="2"/>
        <v>1.505149978319906</v>
      </c>
      <c r="E33" s="1">
        <f t="shared" si="3"/>
        <v>32768</v>
      </c>
      <c r="F33" s="1">
        <f t="shared" si="4"/>
        <v>90.833337071746669</v>
      </c>
      <c r="G33" s="1">
        <f t="shared" si="5"/>
        <v>48.164799306236993</v>
      </c>
      <c r="H33" s="1">
        <f t="shared" si="6"/>
        <v>6.0205999132796242</v>
      </c>
      <c r="I33" s="1">
        <f>6000</f>
        <v>6000</v>
      </c>
      <c r="J33" s="1">
        <f t="shared" si="7"/>
        <v>2.2654764572364137</v>
      </c>
      <c r="K33" s="1">
        <f t="shared" si="8"/>
        <v>431439.8832739892</v>
      </c>
      <c r="L33" s="1">
        <f t="shared" si="9"/>
        <v>0.17757977668169403</v>
      </c>
    </row>
    <row r="34" spans="1:16" x14ac:dyDescent="0.25">
      <c r="A34" s="1">
        <v>33</v>
      </c>
      <c r="B34" s="1">
        <f t="shared" ref="B34:B65" si="10">(A34)-(A34)^2+(A34)^3</f>
        <v>34881</v>
      </c>
      <c r="C34" s="1">
        <f t="shared" ref="C34:C65" si="11">2^(A34-1)</f>
        <v>4294967296</v>
      </c>
      <c r="D34" s="1">
        <f t="shared" ref="D34:D65" si="12">LOG(A34)</f>
        <v>1.5185139398778875</v>
      </c>
      <c r="E34" s="1">
        <f t="shared" ref="E34:E65" si="13">(A34)^3</f>
        <v>35937</v>
      </c>
      <c r="F34" s="1">
        <f t="shared" ref="F34:F65" si="14">A34*(2^(LOG(A34)))</f>
        <v>94.543610756581856</v>
      </c>
      <c r="G34" s="1">
        <f t="shared" ref="G34:G65" si="15">A34*LOG(A34)</f>
        <v>50.110960015970285</v>
      </c>
      <c r="H34" s="1">
        <f t="shared" ref="H34:H65" si="16">LOG(A34^4)</f>
        <v>6.0740557595115501</v>
      </c>
      <c r="I34" s="1">
        <f>6000</f>
        <v>6000</v>
      </c>
      <c r="J34" s="1">
        <f t="shared" ref="J34:J65" si="17">(LOG(A34))^2</f>
        <v>2.3058845856034647</v>
      </c>
      <c r="K34" s="1">
        <f t="shared" ref="K34:K65" si="18">(3/2)^A34</f>
        <v>647159.82491098379</v>
      </c>
      <c r="L34" s="1">
        <f t="shared" ref="L34:L65" si="19">LOG(LOG(A34))</f>
        <v>0.18141878307302428</v>
      </c>
    </row>
    <row r="35" spans="1:16" x14ac:dyDescent="0.25">
      <c r="A35" s="1">
        <v>34</v>
      </c>
      <c r="B35" s="1">
        <f t="shared" si="10"/>
        <v>38182</v>
      </c>
      <c r="C35" s="1">
        <f t="shared" si="11"/>
        <v>8589934592</v>
      </c>
      <c r="D35" s="1">
        <f t="shared" si="12"/>
        <v>1.5314789170422551</v>
      </c>
      <c r="E35" s="1">
        <f t="shared" si="13"/>
        <v>39304</v>
      </c>
      <c r="F35" s="1">
        <f t="shared" si="14"/>
        <v>98.287889291351505</v>
      </c>
      <c r="G35" s="1">
        <f t="shared" si="15"/>
        <v>52.070283179436672</v>
      </c>
      <c r="H35" s="1">
        <f t="shared" si="16"/>
        <v>6.1259156681690206</v>
      </c>
      <c r="I35" s="1">
        <f>6000</f>
        <v>6000</v>
      </c>
      <c r="J35" s="1">
        <f t="shared" si="17"/>
        <v>2.3454276733449184</v>
      </c>
      <c r="K35" s="1">
        <f t="shared" si="18"/>
        <v>970739.73736647563</v>
      </c>
      <c r="L35" s="1">
        <f t="shared" si="19"/>
        <v>0.18511102251037825</v>
      </c>
    </row>
    <row r="36" spans="1:16" x14ac:dyDescent="0.25">
      <c r="A36" s="1">
        <v>35</v>
      </c>
      <c r="B36" s="1">
        <f t="shared" si="10"/>
        <v>41685</v>
      </c>
      <c r="C36" s="1">
        <f t="shared" si="11"/>
        <v>17179869184</v>
      </c>
      <c r="D36" s="1">
        <f t="shared" si="12"/>
        <v>1.5440680443502757</v>
      </c>
      <c r="E36" s="1">
        <f t="shared" si="13"/>
        <v>42875</v>
      </c>
      <c r="F36" s="1">
        <f t="shared" si="14"/>
        <v>102.06547029598315</v>
      </c>
      <c r="G36" s="1">
        <f t="shared" si="15"/>
        <v>54.042381552259648</v>
      </c>
      <c r="H36" s="1">
        <f t="shared" si="16"/>
        <v>6.1762721774011027</v>
      </c>
      <c r="I36" s="1">
        <f>6000</f>
        <v>6000</v>
      </c>
      <c r="J36" s="1">
        <f t="shared" si="17"/>
        <v>2.3841461255836847</v>
      </c>
      <c r="K36" s="1">
        <f t="shared" si="18"/>
        <v>1456109.6060497134</v>
      </c>
      <c r="L36" s="1">
        <f t="shared" si="19"/>
        <v>0.18866643501183092</v>
      </c>
    </row>
    <row r="37" spans="1:16" x14ac:dyDescent="0.25">
      <c r="A37" s="1">
        <v>36</v>
      </c>
      <c r="B37" s="1">
        <f t="shared" si="10"/>
        <v>45396</v>
      </c>
      <c r="C37" s="1">
        <f t="shared" si="11"/>
        <v>34359738368</v>
      </c>
      <c r="D37" s="1">
        <f t="shared" si="12"/>
        <v>1.5563025007672873</v>
      </c>
      <c r="E37" s="1">
        <f t="shared" si="13"/>
        <v>46656</v>
      </c>
      <c r="F37" s="1">
        <f t="shared" si="14"/>
        <v>105.87568564756913</v>
      </c>
      <c r="G37" s="1">
        <f t="shared" si="15"/>
        <v>56.026890027622343</v>
      </c>
      <c r="H37" s="1">
        <f t="shared" si="16"/>
        <v>6.2252100030691491</v>
      </c>
      <c r="I37" s="1">
        <f>6000</f>
        <v>6000</v>
      </c>
      <c r="J37" s="1">
        <f t="shared" si="17"/>
        <v>2.4220774738945123</v>
      </c>
      <c r="K37" s="1">
        <f t="shared" si="18"/>
        <v>2184164.4090745705</v>
      </c>
      <c r="L37" s="1">
        <f t="shared" si="19"/>
        <v>0.19209401530499381</v>
      </c>
    </row>
    <row r="38" spans="1:16" x14ac:dyDescent="0.25">
      <c r="A38" s="1">
        <v>37</v>
      </c>
      <c r="B38" s="1">
        <f t="shared" si="10"/>
        <v>49321</v>
      </c>
      <c r="C38" s="1">
        <f t="shared" si="11"/>
        <v>68719476736</v>
      </c>
      <c r="D38" s="1">
        <f t="shared" si="12"/>
        <v>1.568201724066995</v>
      </c>
      <c r="E38" s="1">
        <f t="shared" si="13"/>
        <v>50653</v>
      </c>
      <c r="F38" s="1">
        <f t="shared" si="14"/>
        <v>109.71789889979436</v>
      </c>
      <c r="G38" s="1">
        <f t="shared" si="15"/>
        <v>58.023463790478814</v>
      </c>
      <c r="H38" s="1">
        <f t="shared" si="16"/>
        <v>6.2728068962679799</v>
      </c>
      <c r="I38" s="1">
        <f>6000</f>
        <v>6000</v>
      </c>
      <c r="J38" s="1">
        <f t="shared" si="17"/>
        <v>2.4592566473666957</v>
      </c>
      <c r="K38" s="1">
        <f t="shared" si="18"/>
        <v>3276246.6136118555</v>
      </c>
      <c r="L38" s="1">
        <f t="shared" si="19"/>
        <v>0.19540192697996303</v>
      </c>
    </row>
    <row r="39" spans="1:16" x14ac:dyDescent="0.25">
      <c r="A39" s="1">
        <v>38</v>
      </c>
      <c r="B39" s="1">
        <f t="shared" si="10"/>
        <v>53466</v>
      </c>
      <c r="C39" s="1">
        <f t="shared" si="11"/>
        <v>137438953472</v>
      </c>
      <c r="D39" s="1">
        <f t="shared" si="12"/>
        <v>1.5797835966168101</v>
      </c>
      <c r="E39" s="1">
        <f t="shared" si="13"/>
        <v>54872</v>
      </c>
      <c r="F39" s="1">
        <f t="shared" si="14"/>
        <v>113.59150296158482</v>
      </c>
      <c r="G39" s="1">
        <f t="shared" si="15"/>
        <v>60.031776671438784</v>
      </c>
      <c r="H39" s="1">
        <f t="shared" si="16"/>
        <v>6.3191343864672405</v>
      </c>
      <c r="I39" s="1">
        <f>6000</f>
        <v>6000</v>
      </c>
      <c r="J39" s="1">
        <f t="shared" si="17"/>
        <v>2.4957162121395444</v>
      </c>
      <c r="K39" s="1">
        <f t="shared" si="18"/>
        <v>4914369.9204177829</v>
      </c>
      <c r="L39" s="1">
        <f t="shared" si="19"/>
        <v>0.19859760009878344</v>
      </c>
    </row>
    <row r="40" spans="1:16" x14ac:dyDescent="0.25">
      <c r="A40" s="1">
        <v>39</v>
      </c>
      <c r="B40" s="1">
        <f t="shared" si="10"/>
        <v>57837</v>
      </c>
      <c r="C40" s="1">
        <f t="shared" si="11"/>
        <v>274877906944</v>
      </c>
      <c r="D40" s="1">
        <f t="shared" si="12"/>
        <v>1.5910646070264991</v>
      </c>
      <c r="E40" s="1">
        <f t="shared" si="13"/>
        <v>59319</v>
      </c>
      <c r="F40" s="1">
        <f t="shared" si="14"/>
        <v>117.49591800276851</v>
      </c>
      <c r="G40" s="1">
        <f t="shared" si="15"/>
        <v>62.051519674033464</v>
      </c>
      <c r="H40" s="1">
        <f t="shared" si="16"/>
        <v>6.3642584281059964</v>
      </c>
      <c r="I40" s="1">
        <f>6000</f>
        <v>6000</v>
      </c>
      <c r="J40" s="1">
        <f t="shared" si="17"/>
        <v>2.5314865837323879</v>
      </c>
      <c r="K40" s="1">
        <f t="shared" si="18"/>
        <v>7371554.8806266747</v>
      </c>
      <c r="L40" s="1">
        <f t="shared" si="19"/>
        <v>0.20168781503653724</v>
      </c>
    </row>
    <row r="41" spans="1:16" x14ac:dyDescent="0.25">
      <c r="A41" s="1">
        <v>40</v>
      </c>
      <c r="B41" s="1">
        <f t="shared" si="10"/>
        <v>62440</v>
      </c>
      <c r="C41" s="1">
        <f t="shared" si="11"/>
        <v>549755813888</v>
      </c>
      <c r="D41" s="1">
        <f t="shared" si="12"/>
        <v>1.6020599913279623</v>
      </c>
      <c r="E41" s="1">
        <f t="shared" si="13"/>
        <v>64000</v>
      </c>
      <c r="F41" s="1">
        <f t="shared" si="14"/>
        <v>121.43058955926919</v>
      </c>
      <c r="G41" s="1">
        <f t="shared" si="15"/>
        <v>64.082399653118486</v>
      </c>
      <c r="H41" s="1">
        <f t="shared" si="16"/>
        <v>6.4082399653118491</v>
      </c>
      <c r="I41" s="1">
        <f>6000</f>
        <v>6000</v>
      </c>
      <c r="J41" s="1">
        <f t="shared" si="17"/>
        <v>2.5665962158137505</v>
      </c>
      <c r="K41" s="1">
        <f t="shared" si="18"/>
        <v>11057332.320940012</v>
      </c>
      <c r="L41" s="1">
        <f t="shared" si="19"/>
        <v>0.20467877480369823</v>
      </c>
    </row>
    <row r="42" spans="1:16" x14ac:dyDescent="0.25">
      <c r="A42" s="1">
        <v>41</v>
      </c>
      <c r="B42" s="1">
        <f t="shared" si="10"/>
        <v>67281</v>
      </c>
      <c r="C42" s="1">
        <f t="shared" si="11"/>
        <v>1099511627776</v>
      </c>
      <c r="D42" s="1">
        <f t="shared" si="12"/>
        <v>1.6127838567197355</v>
      </c>
      <c r="E42" s="1">
        <f t="shared" si="13"/>
        <v>68921</v>
      </c>
      <c r="F42" s="1">
        <f t="shared" si="14"/>
        <v>125.39498681428832</v>
      </c>
      <c r="G42" s="1">
        <f t="shared" si="15"/>
        <v>66.124138125509148</v>
      </c>
      <c r="H42" s="1">
        <f t="shared" si="16"/>
        <v>6.4511354268789418</v>
      </c>
      <c r="I42" s="1">
        <f>6000</f>
        <v>6000</v>
      </c>
      <c r="J42" s="1">
        <f t="shared" si="17"/>
        <v>2.601071768495784</v>
      </c>
      <c r="K42" s="1">
        <f t="shared" si="18"/>
        <v>16585998.481410019</v>
      </c>
      <c r="L42" s="1">
        <f t="shared" si="19"/>
        <v>0.20757616768418943</v>
      </c>
    </row>
    <row r="43" spans="1:16" x14ac:dyDescent="0.25">
      <c r="A43" s="1">
        <v>42</v>
      </c>
      <c r="B43" s="1">
        <f t="shared" si="10"/>
        <v>72366</v>
      </c>
      <c r="C43" s="1">
        <f t="shared" si="11"/>
        <v>2199023255552</v>
      </c>
      <c r="D43" s="1">
        <f t="shared" si="12"/>
        <v>1.6232492903979006</v>
      </c>
      <c r="E43" s="1">
        <f t="shared" si="13"/>
        <v>74088</v>
      </c>
      <c r="F43" s="1">
        <f t="shared" si="14"/>
        <v>129.38860103521566</v>
      </c>
      <c r="G43" s="1">
        <f t="shared" si="15"/>
        <v>68.176470196711819</v>
      </c>
      <c r="H43" s="1">
        <f t="shared" si="16"/>
        <v>6.4929971615916022</v>
      </c>
      <c r="I43" s="1">
        <f>6000</f>
        <v>6000</v>
      </c>
      <c r="J43" s="1">
        <f t="shared" si="17"/>
        <v>2.6349382587772876</v>
      </c>
      <c r="K43" s="1">
        <f t="shared" si="18"/>
        <v>24878997.722115029</v>
      </c>
      <c r="L43" s="1">
        <f t="shared" si="19"/>
        <v>0.21038522169335758</v>
      </c>
      <c r="O43" s="2" t="s">
        <v>18</v>
      </c>
    </row>
    <row r="44" spans="1:16" x14ac:dyDescent="0.25">
      <c r="A44" s="1">
        <v>43</v>
      </c>
      <c r="B44" s="1">
        <f t="shared" si="10"/>
        <v>77701</v>
      </c>
      <c r="C44" s="1">
        <f t="shared" si="11"/>
        <v>4398046511104</v>
      </c>
      <c r="D44" s="1">
        <f t="shared" si="12"/>
        <v>1.6334684555795864</v>
      </c>
      <c r="E44" s="1">
        <f t="shared" si="13"/>
        <v>79507</v>
      </c>
      <c r="F44" s="1">
        <f t="shared" si="14"/>
        <v>133.41094414877202</v>
      </c>
      <c r="G44" s="1">
        <f t="shared" si="15"/>
        <v>70.239143589922222</v>
      </c>
      <c r="H44" s="1">
        <f t="shared" si="16"/>
        <v>6.5338738223183457</v>
      </c>
      <c r="I44" s="1">
        <f>6000</f>
        <v>6000</v>
      </c>
      <c r="J44" s="1">
        <f t="shared" si="17"/>
        <v>2.6682191953735592</v>
      </c>
      <c r="K44" s="1">
        <f t="shared" si="18"/>
        <v>37318496.583172537</v>
      </c>
      <c r="L44" s="1">
        <f t="shared" si="19"/>
        <v>0.2131107520958162</v>
      </c>
      <c r="O44" s="1" t="s">
        <v>2</v>
      </c>
    </row>
    <row r="45" spans="1:16" x14ac:dyDescent="0.25">
      <c r="A45" s="1">
        <v>44</v>
      </c>
      <c r="B45" s="1">
        <f t="shared" si="10"/>
        <v>83292</v>
      </c>
      <c r="C45" s="1">
        <f t="shared" si="11"/>
        <v>8796093022208</v>
      </c>
      <c r="D45" s="1">
        <f t="shared" si="12"/>
        <v>1.6434526764861874</v>
      </c>
      <c r="E45" s="1">
        <f t="shared" si="13"/>
        <v>85184</v>
      </c>
      <c r="F45" s="1">
        <f t="shared" si="14"/>
        <v>137.46154743921596</v>
      </c>
      <c r="G45" s="1">
        <f t="shared" si="15"/>
        <v>72.311917765392252</v>
      </c>
      <c r="H45" s="1">
        <f t="shared" si="16"/>
        <v>6.5738107059447497</v>
      </c>
      <c r="I45" s="1">
        <f>6000</f>
        <v>6000</v>
      </c>
      <c r="J45" s="1">
        <f t="shared" si="17"/>
        <v>2.7009366998496129</v>
      </c>
      <c r="K45" s="1">
        <f t="shared" si="18"/>
        <v>55977744.87475881</v>
      </c>
      <c r="L45" s="1">
        <f t="shared" si="19"/>
        <v>0.21575720301039378</v>
      </c>
      <c r="O45" s="1" t="s">
        <v>12</v>
      </c>
    </row>
    <row r="46" spans="1:16" x14ac:dyDescent="0.25">
      <c r="A46" s="1">
        <v>45</v>
      </c>
      <c r="B46" s="1">
        <f t="shared" si="10"/>
        <v>89145</v>
      </c>
      <c r="C46" s="1">
        <f t="shared" si="11"/>
        <v>17592186044416</v>
      </c>
      <c r="D46" s="1">
        <f t="shared" si="12"/>
        <v>1.6532125137753437</v>
      </c>
      <c r="E46" s="1">
        <f t="shared" si="13"/>
        <v>91125</v>
      </c>
      <c r="F46" s="1">
        <f t="shared" si="14"/>
        <v>141.53996035641799</v>
      </c>
      <c r="G46" s="1">
        <f t="shared" si="15"/>
        <v>74.394563119890464</v>
      </c>
      <c r="H46" s="1">
        <f t="shared" si="16"/>
        <v>6.6128500551013749</v>
      </c>
      <c r="I46" s="1">
        <f>6000</f>
        <v>6000</v>
      </c>
      <c r="J46" s="1">
        <f t="shared" si="17"/>
        <v>2.733111615703391</v>
      </c>
      <c r="K46" s="1">
        <f t="shared" si="18"/>
        <v>83966617.312138215</v>
      </c>
      <c r="L46" s="1">
        <f t="shared" si="19"/>
        <v>0.21832868395724561</v>
      </c>
      <c r="O46" s="1" t="s">
        <v>4</v>
      </c>
    </row>
    <row r="47" spans="1:16" x14ac:dyDescent="0.25">
      <c r="A47" s="1">
        <v>46</v>
      </c>
      <c r="B47" s="1">
        <f t="shared" si="10"/>
        <v>95266</v>
      </c>
      <c r="C47" s="1">
        <f t="shared" si="11"/>
        <v>35184372088832</v>
      </c>
      <c r="D47" s="1">
        <f t="shared" si="12"/>
        <v>1.6627578316815741</v>
      </c>
      <c r="E47" s="1">
        <f t="shared" si="13"/>
        <v>97336</v>
      </c>
      <c r="F47" s="1">
        <f t="shared" si="14"/>
        <v>145.64574942228546</v>
      </c>
      <c r="G47" s="1">
        <f t="shared" si="15"/>
        <v>76.486860257352404</v>
      </c>
      <c r="H47" s="1">
        <f t="shared" si="16"/>
        <v>6.6510313267262964</v>
      </c>
      <c r="I47" s="1">
        <f>6000</f>
        <v>6000</v>
      </c>
      <c r="J47" s="1">
        <f t="shared" si="17"/>
        <v>2.76476360681841</v>
      </c>
      <c r="K47" s="1">
        <f t="shared" si="18"/>
        <v>125949925.96820733</v>
      </c>
      <c r="L47" s="1">
        <f t="shared" si="19"/>
        <v>0.22082900206209355</v>
      </c>
      <c r="O47" s="1" t="s">
        <v>13</v>
      </c>
    </row>
    <row r="48" spans="1:16" x14ac:dyDescent="0.25">
      <c r="A48" s="1">
        <v>47</v>
      </c>
      <c r="B48" s="1">
        <f t="shared" si="10"/>
        <v>101661</v>
      </c>
      <c r="C48" s="1">
        <f t="shared" si="11"/>
        <v>70368744177664</v>
      </c>
      <c r="D48" s="1">
        <f t="shared" si="12"/>
        <v>1.6720978579357175</v>
      </c>
      <c r="E48" s="1">
        <f t="shared" si="13"/>
        <v>103823</v>
      </c>
      <c r="F48" s="1">
        <f t="shared" si="14"/>
        <v>149.7784972254523</v>
      </c>
      <c r="G48" s="1">
        <f t="shared" si="15"/>
        <v>78.588599322978723</v>
      </c>
      <c r="H48" s="1">
        <f t="shared" si="16"/>
        <v>6.6883914317428701</v>
      </c>
      <c r="I48" s="1">
        <f>6000</f>
        <v>6000</v>
      </c>
      <c r="J48" s="1">
        <f t="shared" si="17"/>
        <v>2.795911246513215</v>
      </c>
      <c r="K48" s="1">
        <f t="shared" si="18"/>
        <v>188924888.95231098</v>
      </c>
      <c r="L48" s="1">
        <f t="shared" si="19"/>
        <v>0.22326169051798372</v>
      </c>
      <c r="O48" s="1" t="s">
        <v>14</v>
      </c>
      <c r="P48" s="1"/>
    </row>
    <row r="49" spans="1:16" x14ac:dyDescent="0.25">
      <c r="A49" s="1">
        <v>48</v>
      </c>
      <c r="B49" s="1">
        <f t="shared" si="10"/>
        <v>108336</v>
      </c>
      <c r="C49" s="1">
        <f t="shared" si="11"/>
        <v>140737488355328</v>
      </c>
      <c r="D49" s="1">
        <f t="shared" si="12"/>
        <v>1.6812412373755872</v>
      </c>
      <c r="E49" s="1">
        <f t="shared" si="13"/>
        <v>110592</v>
      </c>
      <c r="F49" s="1">
        <f t="shared" si="14"/>
        <v>153.93780149537656</v>
      </c>
      <c r="G49" s="1">
        <f t="shared" si="15"/>
        <v>80.699579394028177</v>
      </c>
      <c r="H49" s="1">
        <f t="shared" si="16"/>
        <v>6.7249649495023487</v>
      </c>
      <c r="I49" s="1">
        <f>6000</f>
        <v>6000</v>
      </c>
      <c r="J49" s="1">
        <f t="shared" si="17"/>
        <v>2.8265720982521954</v>
      </c>
      <c r="K49" s="1">
        <f t="shared" si="18"/>
        <v>283387333.4284665</v>
      </c>
      <c r="L49" s="1">
        <f t="shared" si="19"/>
        <v>0.22563003381081226</v>
      </c>
      <c r="O49" s="1" t="s">
        <v>15</v>
      </c>
    </row>
    <row r="50" spans="1:16" x14ac:dyDescent="0.25">
      <c r="A50" s="1">
        <v>49</v>
      </c>
      <c r="B50" s="1">
        <f t="shared" si="10"/>
        <v>115297</v>
      </c>
      <c r="C50" s="1">
        <f t="shared" si="11"/>
        <v>281474976710656</v>
      </c>
      <c r="D50" s="1">
        <f t="shared" si="12"/>
        <v>1.6901960800285136</v>
      </c>
      <c r="E50" s="1">
        <f t="shared" si="13"/>
        <v>117649</v>
      </c>
      <c r="F50" s="1">
        <f t="shared" si="14"/>
        <v>158.1232742480434</v>
      </c>
      <c r="G50" s="1">
        <f t="shared" si="15"/>
        <v>82.819607921397164</v>
      </c>
      <c r="H50" s="1">
        <f t="shared" si="16"/>
        <v>6.7607843201140545</v>
      </c>
      <c r="I50" s="1">
        <f>6000</f>
        <v>6000</v>
      </c>
      <c r="J50" s="1">
        <f t="shared" si="17"/>
        <v>2.8567627889437537</v>
      </c>
      <c r="K50" s="1">
        <f t="shared" si="18"/>
        <v>425081000.14269972</v>
      </c>
      <c r="L50" s="1">
        <f t="shared" si="19"/>
        <v>0.22793709013716051</v>
      </c>
      <c r="O50" s="1" t="s">
        <v>0</v>
      </c>
    </row>
    <row r="51" spans="1:16" x14ac:dyDescent="0.25">
      <c r="A51" s="1">
        <v>50</v>
      </c>
      <c r="B51" s="1">
        <f t="shared" si="10"/>
        <v>122550</v>
      </c>
      <c r="C51" s="1">
        <f t="shared" si="11"/>
        <v>562949953421312</v>
      </c>
      <c r="D51" s="1">
        <f t="shared" si="12"/>
        <v>1.6989700043360187</v>
      </c>
      <c r="E51" s="1">
        <f t="shared" si="13"/>
        <v>125000</v>
      </c>
      <c r="F51" s="1">
        <f t="shared" si="14"/>
        <v>162.3345409963826</v>
      </c>
      <c r="G51" s="1">
        <f t="shared" si="15"/>
        <v>84.948500216800937</v>
      </c>
      <c r="H51" s="1">
        <f t="shared" si="16"/>
        <v>6.795880017344075</v>
      </c>
      <c r="I51" s="1">
        <f>6000</f>
        <v>6000</v>
      </c>
      <c r="J51" s="1">
        <f t="shared" si="17"/>
        <v>2.8864990756335316</v>
      </c>
      <c r="K51" s="1">
        <f t="shared" si="18"/>
        <v>637621500.21404958</v>
      </c>
      <c r="L51" s="1">
        <f t="shared" si="19"/>
        <v>0.23018571137855465</v>
      </c>
      <c r="O51" s="1" t="s">
        <v>16</v>
      </c>
      <c r="P51" s="1"/>
    </row>
    <row r="52" spans="1:16" x14ac:dyDescent="0.25">
      <c r="A52" s="1">
        <v>51</v>
      </c>
      <c r="B52" s="1">
        <f t="shared" si="10"/>
        <v>130101</v>
      </c>
      <c r="C52" s="1">
        <f t="shared" si="11"/>
        <v>1125899906842624</v>
      </c>
      <c r="D52" s="1">
        <f t="shared" si="12"/>
        <v>1.7075701760979363</v>
      </c>
      <c r="E52" s="1">
        <f t="shared" si="13"/>
        <v>132651</v>
      </c>
      <c r="F52" s="1">
        <f t="shared" si="14"/>
        <v>166.57124001929688</v>
      </c>
      <c r="G52" s="1">
        <f t="shared" si="15"/>
        <v>87.086078980994756</v>
      </c>
      <c r="H52" s="1">
        <f t="shared" si="16"/>
        <v>6.8302807043917451</v>
      </c>
      <c r="I52" s="1">
        <f>6000</f>
        <v>6000</v>
      </c>
      <c r="J52" s="1">
        <f t="shared" si="17"/>
        <v>2.9157959062991372</v>
      </c>
      <c r="K52" s="1">
        <f t="shared" si="18"/>
        <v>956432250.32107437</v>
      </c>
      <c r="L52" s="1">
        <f t="shared" si="19"/>
        <v>0.23237856094263451</v>
      </c>
      <c r="O52" s="1" t="s">
        <v>11</v>
      </c>
    </row>
    <row r="53" spans="1:16" x14ac:dyDescent="0.25">
      <c r="A53" s="1">
        <v>52</v>
      </c>
      <c r="B53" s="1">
        <f t="shared" si="10"/>
        <v>137956</v>
      </c>
      <c r="C53" s="1">
        <f t="shared" si="11"/>
        <v>2251799813685248</v>
      </c>
      <c r="D53" s="1">
        <f t="shared" si="12"/>
        <v>1.7160033436347992</v>
      </c>
      <c r="E53" s="1">
        <f t="shared" si="13"/>
        <v>140608</v>
      </c>
      <c r="F53" s="1">
        <f t="shared" si="14"/>
        <v>170.83302168388357</v>
      </c>
      <c r="G53" s="1">
        <f t="shared" si="15"/>
        <v>89.232173869009557</v>
      </c>
      <c r="H53" s="1">
        <f t="shared" si="16"/>
        <v>6.8640133745391969</v>
      </c>
      <c r="I53" s="1">
        <f>6000</f>
        <v>6000</v>
      </c>
      <c r="J53" s="1">
        <f t="shared" si="17"/>
        <v>2.9446674753658106</v>
      </c>
      <c r="K53" s="1">
        <f t="shared" si="18"/>
        <v>1434648375.4816115</v>
      </c>
      <c r="L53" s="1">
        <f t="shared" si="19"/>
        <v>0.23451812973688715</v>
      </c>
      <c r="O53" s="1" t="s">
        <v>3</v>
      </c>
    </row>
    <row r="54" spans="1:16" x14ac:dyDescent="0.25">
      <c r="A54" s="1">
        <v>53</v>
      </c>
      <c r="B54" s="1">
        <f t="shared" si="10"/>
        <v>146121</v>
      </c>
      <c r="C54" s="1">
        <f t="shared" si="11"/>
        <v>4503599627370496</v>
      </c>
      <c r="D54" s="1">
        <f t="shared" si="12"/>
        <v>1.7242758696007889</v>
      </c>
      <c r="E54" s="1">
        <f t="shared" si="13"/>
        <v>148877</v>
      </c>
      <c r="F54" s="1">
        <f t="shared" si="14"/>
        <v>175.11954781602543</v>
      </c>
      <c r="G54" s="1">
        <f t="shared" si="15"/>
        <v>91.386621088841807</v>
      </c>
      <c r="H54" s="1">
        <f t="shared" si="16"/>
        <v>6.8971034784031557</v>
      </c>
      <c r="I54" s="1">
        <f>6000</f>
        <v>6000</v>
      </c>
      <c r="J54" s="1">
        <f t="shared" si="17"/>
        <v>2.973127274487557</v>
      </c>
      <c r="K54" s="1">
        <f t="shared" si="18"/>
        <v>2151972563.2224174</v>
      </c>
      <c r="L54" s="1">
        <f t="shared" si="19"/>
        <v>0.23660675050299201</v>
      </c>
      <c r="O54" s="1" t="s">
        <v>17</v>
      </c>
    </row>
    <row r="55" spans="1:16" x14ac:dyDescent="0.25">
      <c r="A55" s="1">
        <v>54</v>
      </c>
      <c r="B55" s="1">
        <f t="shared" si="10"/>
        <v>154602</v>
      </c>
      <c r="C55" s="1">
        <f t="shared" si="11"/>
        <v>9007199254740992</v>
      </c>
      <c r="D55" s="1">
        <f t="shared" si="12"/>
        <v>1.7323937598229686</v>
      </c>
      <c r="E55" s="1">
        <f t="shared" si="13"/>
        <v>157464</v>
      </c>
      <c r="F55" s="1">
        <f t="shared" si="14"/>
        <v>179.43049111505005</v>
      </c>
      <c r="G55" s="1">
        <f t="shared" si="15"/>
        <v>93.549263030440301</v>
      </c>
      <c r="H55" s="1">
        <f t="shared" si="16"/>
        <v>6.9295750392918745</v>
      </c>
      <c r="I55" s="1">
        <f>6000</f>
        <v>6000</v>
      </c>
      <c r="J55" s="1">
        <f t="shared" si="17"/>
        <v>3.0011881390735615</v>
      </c>
      <c r="K55" s="1">
        <f t="shared" si="18"/>
        <v>3227958844.8336263</v>
      </c>
      <c r="L55" s="1">
        <f t="shared" si="19"/>
        <v>0.23864661070815582</v>
      </c>
      <c r="O55" s="1">
        <v>60000</v>
      </c>
    </row>
    <row r="56" spans="1:16" x14ac:dyDescent="0.25">
      <c r="A56" s="1">
        <v>55</v>
      </c>
      <c r="B56" s="1">
        <f t="shared" si="10"/>
        <v>163405</v>
      </c>
      <c r="C56" s="1">
        <f t="shared" si="11"/>
        <v>1.8014398509481984E+16</v>
      </c>
      <c r="D56" s="1">
        <f t="shared" si="12"/>
        <v>1.7403626894942439</v>
      </c>
      <c r="E56" s="1">
        <f t="shared" si="13"/>
        <v>166375</v>
      </c>
      <c r="F56" s="1">
        <f t="shared" si="14"/>
        <v>183.76553460860833</v>
      </c>
      <c r="G56" s="1">
        <f t="shared" si="15"/>
        <v>95.719947922183408</v>
      </c>
      <c r="H56" s="1">
        <f t="shared" si="16"/>
        <v>6.9614507579769755</v>
      </c>
      <c r="I56" s="1">
        <f>6000</f>
        <v>6000</v>
      </c>
      <c r="J56" s="1">
        <f t="shared" si="17"/>
        <v>3.0288622909836378</v>
      </c>
      <c r="K56" s="1">
        <f t="shared" si="18"/>
        <v>4841938267.2504387</v>
      </c>
      <c r="L56" s="1">
        <f t="shared" si="19"/>
        <v>0.24063976416305094</v>
      </c>
    </row>
    <row r="57" spans="1:16" x14ac:dyDescent="0.25">
      <c r="A57" s="1">
        <v>56</v>
      </c>
      <c r="B57" s="1">
        <f t="shared" si="10"/>
        <v>172536</v>
      </c>
      <c r="C57" s="1">
        <f t="shared" si="11"/>
        <v>3.6028797018963968E+16</v>
      </c>
      <c r="D57" s="1">
        <f t="shared" si="12"/>
        <v>1.7481880270062005</v>
      </c>
      <c r="E57" s="1">
        <f t="shared" si="13"/>
        <v>175616</v>
      </c>
      <c r="F57" s="1">
        <f t="shared" si="14"/>
        <v>188.12437114432799</v>
      </c>
      <c r="G57" s="1">
        <f t="shared" si="15"/>
        <v>97.898529512347224</v>
      </c>
      <c r="H57" s="1">
        <f t="shared" si="16"/>
        <v>6.9927521080248018</v>
      </c>
      <c r="I57" s="1">
        <f>6000</f>
        <v>6000</v>
      </c>
      <c r="J57" s="1">
        <f t="shared" si="17"/>
        <v>3.056161377767832</v>
      </c>
      <c r="K57" s="1">
        <f t="shared" si="18"/>
        <v>7262907400.875659</v>
      </c>
      <c r="L57" s="1">
        <f t="shared" si="19"/>
        <v>0.2425881415132855</v>
      </c>
    </row>
    <row r="58" spans="1:16" x14ac:dyDescent="0.25">
      <c r="A58" s="1">
        <v>57</v>
      </c>
      <c r="B58" s="1">
        <f t="shared" si="10"/>
        <v>182001</v>
      </c>
      <c r="C58" s="1">
        <f t="shared" si="11"/>
        <v>7.2057594037927936E+16</v>
      </c>
      <c r="D58" s="1">
        <f t="shared" si="12"/>
        <v>1.7558748556724915</v>
      </c>
      <c r="E58" s="1">
        <f t="shared" si="13"/>
        <v>185193</v>
      </c>
      <c r="F58" s="1">
        <f t="shared" si="14"/>
        <v>192.50670291514459</v>
      </c>
      <c r="G58" s="1">
        <f t="shared" si="15"/>
        <v>100.08486677333201</v>
      </c>
      <c r="H58" s="1">
        <f t="shared" si="16"/>
        <v>7.0234994226899659</v>
      </c>
      <c r="I58" s="1">
        <f>6000</f>
        <v>6000</v>
      </c>
      <c r="J58" s="1">
        <f t="shared" si="17"/>
        <v>3.0830965087828925</v>
      </c>
      <c r="K58" s="1">
        <f t="shared" si="18"/>
        <v>10894361101.313488</v>
      </c>
      <c r="L58" s="1">
        <f t="shared" si="19"/>
        <v>0.24449355973202855</v>
      </c>
    </row>
    <row r="59" spans="1:16" x14ac:dyDescent="0.25">
      <c r="A59" s="1">
        <v>58</v>
      </c>
      <c r="B59" s="1">
        <f t="shared" si="10"/>
        <v>191806</v>
      </c>
      <c r="C59" s="1">
        <f t="shared" si="11"/>
        <v>1.4411518807585587E+17</v>
      </c>
      <c r="D59" s="1">
        <f t="shared" si="12"/>
        <v>1.7634279935629373</v>
      </c>
      <c r="E59" s="1">
        <f t="shared" si="13"/>
        <v>195112</v>
      </c>
      <c r="F59" s="1">
        <f t="shared" si="14"/>
        <v>196.91224101552643</v>
      </c>
      <c r="G59" s="1">
        <f t="shared" si="15"/>
        <v>102.27882362665036</v>
      </c>
      <c r="H59" s="1">
        <f t="shared" si="16"/>
        <v>7.0537119742517493</v>
      </c>
      <c r="I59" s="1">
        <f>6000</f>
        <v>6000</v>
      </c>
      <c r="J59" s="1">
        <f t="shared" si="17"/>
        <v>3.1096782884814069</v>
      </c>
      <c r="K59" s="1">
        <f t="shared" si="18"/>
        <v>16341541651.970232</v>
      </c>
      <c r="L59" s="1">
        <f t="shared" si="19"/>
        <v>0.24635773072495029</v>
      </c>
    </row>
    <row r="60" spans="1:16" x14ac:dyDescent="0.25">
      <c r="A60" s="1">
        <v>59</v>
      </c>
      <c r="B60" s="1">
        <f t="shared" si="10"/>
        <v>201957</v>
      </c>
      <c r="C60" s="1">
        <f t="shared" si="11"/>
        <v>2.8823037615171174E+17</v>
      </c>
      <c r="D60" s="1">
        <f t="shared" si="12"/>
        <v>1.7708520116421442</v>
      </c>
      <c r="E60" s="1">
        <f t="shared" si="13"/>
        <v>205379</v>
      </c>
      <c r="F60" s="1">
        <f t="shared" si="14"/>
        <v>201.34070502608333</v>
      </c>
      <c r="G60" s="1">
        <f t="shared" si="15"/>
        <v>104.4802686868865</v>
      </c>
      <c r="H60" s="1">
        <f t="shared" si="16"/>
        <v>7.0834080465685769</v>
      </c>
      <c r="I60" s="1">
        <f>6000</f>
        <v>6000</v>
      </c>
      <c r="J60" s="1">
        <f t="shared" si="17"/>
        <v>3.1359168471370289</v>
      </c>
      <c r="K60" s="1">
        <f t="shared" si="18"/>
        <v>24512312477.955349</v>
      </c>
      <c r="L60" s="1">
        <f t="shared" si="19"/>
        <v>0.24818226914454103</v>
      </c>
    </row>
    <row r="61" spans="1:16" x14ac:dyDescent="0.25">
      <c r="A61" s="1">
        <v>60</v>
      </c>
      <c r="B61" s="1">
        <f t="shared" si="10"/>
        <v>212460</v>
      </c>
      <c r="C61" s="1">
        <f t="shared" si="11"/>
        <v>5.7646075230342349E+17</v>
      </c>
      <c r="D61" s="1">
        <f t="shared" si="12"/>
        <v>1.7781512503836436</v>
      </c>
      <c r="E61" s="1">
        <f t="shared" si="13"/>
        <v>216000</v>
      </c>
      <c r="F61" s="1">
        <f t="shared" si="14"/>
        <v>205.791822624291</v>
      </c>
      <c r="G61" s="1">
        <f t="shared" si="15"/>
        <v>106.68907502301862</v>
      </c>
      <c r="H61" s="1">
        <f t="shared" si="16"/>
        <v>7.1126050015345745</v>
      </c>
      <c r="I61" s="1">
        <f>6000</f>
        <v>6000</v>
      </c>
      <c r="J61" s="1">
        <f t="shared" si="17"/>
        <v>3.1618218692409155</v>
      </c>
      <c r="K61" s="1">
        <f t="shared" si="18"/>
        <v>36768468716.933022</v>
      </c>
      <c r="L61" s="1">
        <f t="shared" si="19"/>
        <v>0.24996869949877901</v>
      </c>
    </row>
    <row r="62" spans="1:16" x14ac:dyDescent="0.25">
      <c r="A62" s="1">
        <v>61</v>
      </c>
      <c r="B62" s="1">
        <f t="shared" si="10"/>
        <v>223321</v>
      </c>
      <c r="C62" s="1">
        <f t="shared" si="11"/>
        <v>1.152921504606847E+18</v>
      </c>
      <c r="D62" s="1">
        <f t="shared" si="12"/>
        <v>1.7853298350107671</v>
      </c>
      <c r="E62" s="1">
        <f t="shared" si="13"/>
        <v>226981</v>
      </c>
      <c r="F62" s="1">
        <f t="shared" si="14"/>
        <v>210.26532921928151</v>
      </c>
      <c r="G62" s="1">
        <f t="shared" si="15"/>
        <v>108.9051199356568</v>
      </c>
      <c r="H62" s="1">
        <f t="shared" si="16"/>
        <v>7.1413193400430686</v>
      </c>
      <c r="I62" s="1">
        <f>6000</f>
        <v>6000</v>
      </c>
      <c r="J62" s="1">
        <f t="shared" si="17"/>
        <v>3.1874026197795731</v>
      </c>
      <c r="K62" s="1">
        <f t="shared" si="18"/>
        <v>55152703075.399529</v>
      </c>
      <c r="L62" s="1">
        <f t="shared" si="19"/>
        <v>0.25171846262870606</v>
      </c>
    </row>
    <row r="63" spans="1:16" x14ac:dyDescent="0.25">
      <c r="A63" s="1">
        <v>62</v>
      </c>
      <c r="B63" s="1">
        <f t="shared" si="10"/>
        <v>234546</v>
      </c>
      <c r="C63" s="1">
        <f t="shared" si="11"/>
        <v>2.305843009213694E+18</v>
      </c>
      <c r="D63" s="1">
        <f t="shared" si="12"/>
        <v>1.7923916894982539</v>
      </c>
      <c r="E63" s="1">
        <f t="shared" si="13"/>
        <v>238328</v>
      </c>
      <c r="F63" s="1">
        <f t="shared" si="14"/>
        <v>214.76096760883928</v>
      </c>
      <c r="G63" s="1">
        <f t="shared" si="15"/>
        <v>111.12828474889174</v>
      </c>
      <c r="H63" s="1">
        <f t="shared" si="16"/>
        <v>7.1695667579930156</v>
      </c>
      <c r="I63" s="1">
        <f>6000</f>
        <v>6000</v>
      </c>
      <c r="J63" s="1">
        <f t="shared" si="17"/>
        <v>3.2126679685824051</v>
      </c>
      <c r="K63" s="1">
        <f t="shared" si="18"/>
        <v>82729054613.099304</v>
      </c>
      <c r="L63" s="1">
        <f t="shared" si="19"/>
        <v>0.25343292162048719</v>
      </c>
    </row>
    <row r="64" spans="1:16" x14ac:dyDescent="0.25">
      <c r="A64" s="1">
        <v>63</v>
      </c>
      <c r="B64" s="1">
        <f t="shared" si="10"/>
        <v>246141</v>
      </c>
      <c r="C64" s="1">
        <f t="shared" si="11"/>
        <v>4.6116860184273879E+18</v>
      </c>
      <c r="D64" s="1">
        <f t="shared" si="12"/>
        <v>1.7993405494535817</v>
      </c>
      <c r="E64" s="1">
        <f t="shared" si="13"/>
        <v>250047</v>
      </c>
      <c r="F64" s="1">
        <f t="shared" si="14"/>
        <v>219.27848765691607</v>
      </c>
      <c r="G64" s="1">
        <f t="shared" si="15"/>
        <v>113.35845461557565</v>
      </c>
      <c r="H64" s="1">
        <f t="shared" si="16"/>
        <v>7.1973621978143267</v>
      </c>
      <c r="I64" s="1">
        <f>6000</f>
        <v>6000</v>
      </c>
      <c r="J64" s="1">
        <f t="shared" si="17"/>
        <v>3.2376264129079173</v>
      </c>
      <c r="K64" s="1">
        <f t="shared" si="18"/>
        <v>124093581919.64894</v>
      </c>
      <c r="L64" s="1">
        <f t="shared" si="19"/>
        <v>0.25511336720975747</v>
      </c>
    </row>
    <row r="65" spans="1:12" x14ac:dyDescent="0.25">
      <c r="A65" s="1">
        <v>64</v>
      </c>
      <c r="B65" s="1">
        <f t="shared" si="10"/>
        <v>258112</v>
      </c>
      <c r="C65" s="1">
        <f t="shared" si="11"/>
        <v>9.2233720368547758E+18</v>
      </c>
      <c r="D65" s="1">
        <f t="shared" si="12"/>
        <v>1.8061799739838871</v>
      </c>
      <c r="E65" s="1">
        <f t="shared" si="13"/>
        <v>262144</v>
      </c>
      <c r="F65" s="1">
        <f t="shared" si="14"/>
        <v>223.8176459901303</v>
      </c>
      <c r="G65" s="1">
        <f t="shared" si="15"/>
        <v>115.59551833496877</v>
      </c>
      <c r="H65" s="1">
        <f t="shared" si="16"/>
        <v>7.2247198959355483</v>
      </c>
      <c r="I65" s="1">
        <f>6000</f>
        <v>6000</v>
      </c>
      <c r="J65" s="1">
        <f t="shared" si="17"/>
        <v>3.2622860984204349</v>
      </c>
      <c r="K65" s="1">
        <f t="shared" si="18"/>
        <v>186140372879.47342</v>
      </c>
      <c r="L65" s="1">
        <f t="shared" si="19"/>
        <v>0.25676102272931883</v>
      </c>
    </row>
    <row r="66" spans="1:12" x14ac:dyDescent="0.25">
      <c r="A66" s="1">
        <v>65</v>
      </c>
      <c r="B66" s="1">
        <f t="shared" ref="B66:B97" si="20">(A66)-(A66)^2+(A66)^3</f>
        <v>270465</v>
      </c>
      <c r="C66" s="1">
        <f t="shared" ref="C66:C101" si="21">2^(A66-1)</f>
        <v>1.8446744073709552E+19</v>
      </c>
      <c r="D66" s="1">
        <f t="shared" ref="D66:D101" si="22">LOG(A66)</f>
        <v>1.8129133566428555</v>
      </c>
      <c r="E66" s="1">
        <f t="shared" ref="E66:E101" si="23">(A66)^3</f>
        <v>274625</v>
      </c>
      <c r="F66" s="1">
        <f t="shared" ref="F66:F101" si="24">A66*(2^(LOG(A66)))</f>
        <v>228.3782057118525</v>
      </c>
      <c r="G66" s="1">
        <f t="shared" ref="G66:G101" si="25">A66*LOG(A66)</f>
        <v>117.8393681817856</v>
      </c>
      <c r="H66" s="1">
        <f t="shared" ref="H66:H101" si="26">LOG(A66^4)</f>
        <v>7.2516534265714219</v>
      </c>
      <c r="I66" s="1">
        <f>6000</f>
        <v>6000</v>
      </c>
      <c r="J66" s="1">
        <f t="shared" ref="J66:J101" si="27">(LOG(A66))^2</f>
        <v>3.2866548386940653</v>
      </c>
      <c r="K66" s="1">
        <f t="shared" ref="K66:K101" si="28">(3/2)^A66</f>
        <v>279210559319.21014</v>
      </c>
      <c r="L66" s="1">
        <f t="shared" ref="L66:L101" si="29">LOG(LOG(A66))</f>
        <v>0.25837704864538757</v>
      </c>
    </row>
    <row r="67" spans="1:12" x14ac:dyDescent="0.25">
      <c r="A67" s="1">
        <v>66</v>
      </c>
      <c r="B67" s="1">
        <f t="shared" si="20"/>
        <v>283206</v>
      </c>
      <c r="C67" s="1">
        <f t="shared" si="21"/>
        <v>3.6893488147419103E+19</v>
      </c>
      <c r="D67" s="1">
        <f t="shared" si="22"/>
        <v>1.8195439355418688</v>
      </c>
      <c r="E67" s="1">
        <f t="shared" si="23"/>
        <v>287496</v>
      </c>
      <c r="F67" s="1">
        <f t="shared" si="24"/>
        <v>232.95993613260313</v>
      </c>
      <c r="G67" s="1">
        <f t="shared" si="25"/>
        <v>120.08989974576333</v>
      </c>
      <c r="H67" s="1">
        <f t="shared" si="26"/>
        <v>7.2781757421674751</v>
      </c>
      <c r="I67" s="1">
        <f>6000</f>
        <v>6000</v>
      </c>
      <c r="J67" s="1">
        <f t="shared" si="27"/>
        <v>3.3107401333671924</v>
      </c>
      <c r="K67" s="1">
        <f t="shared" si="28"/>
        <v>418815838978.81519</v>
      </c>
      <c r="L67" s="1">
        <f t="shared" si="29"/>
        <v>0.25996254672248631</v>
      </c>
    </row>
    <row r="68" spans="1:12" x14ac:dyDescent="0.25">
      <c r="A68" s="1">
        <v>67</v>
      </c>
      <c r="B68" s="1">
        <f t="shared" si="20"/>
        <v>296341</v>
      </c>
      <c r="C68" s="1">
        <f t="shared" si="21"/>
        <v>7.3786976294838206E+19</v>
      </c>
      <c r="D68" s="1">
        <f t="shared" si="22"/>
        <v>1.8260748027008264</v>
      </c>
      <c r="E68" s="1">
        <f t="shared" si="23"/>
        <v>300763</v>
      </c>
      <c r="F68" s="1">
        <f t="shared" si="24"/>
        <v>237.56261251559772</v>
      </c>
      <c r="G68" s="1">
        <f t="shared" si="25"/>
        <v>122.34701178095537</v>
      </c>
      <c r="H68" s="1">
        <f t="shared" si="26"/>
        <v>7.3042992108033058</v>
      </c>
      <c r="I68" s="1">
        <f>6000</f>
        <v>6000</v>
      </c>
      <c r="J68" s="1">
        <f t="shared" si="27"/>
        <v>3.3345491850588624</v>
      </c>
      <c r="K68" s="1">
        <f t="shared" si="28"/>
        <v>628223758468.22278</v>
      </c>
      <c r="L68" s="1">
        <f t="shared" si="29"/>
        <v>0.26151856385261224</v>
      </c>
    </row>
    <row r="69" spans="1:12" x14ac:dyDescent="0.25">
      <c r="A69" s="1">
        <v>68</v>
      </c>
      <c r="B69" s="1">
        <f t="shared" si="20"/>
        <v>309876</v>
      </c>
      <c r="C69" s="1">
        <f t="shared" si="21"/>
        <v>1.4757395258967641E+20</v>
      </c>
      <c r="D69" s="1">
        <f t="shared" si="22"/>
        <v>1.8325089127062364</v>
      </c>
      <c r="E69" s="1">
        <f t="shared" si="23"/>
        <v>314432</v>
      </c>
      <c r="F69" s="1">
        <f t="shared" si="24"/>
        <v>242.18601583637508</v>
      </c>
      <c r="G69" s="1">
        <f t="shared" si="25"/>
        <v>124.61060606402407</v>
      </c>
      <c r="H69" s="1">
        <f t="shared" si="26"/>
        <v>7.3300356508249456</v>
      </c>
      <c r="I69" s="1">
        <f>6000</f>
        <v>6000</v>
      </c>
      <c r="J69" s="1">
        <f t="shared" si="27"/>
        <v>3.3580889151477926</v>
      </c>
      <c r="K69" s="1">
        <f t="shared" si="28"/>
        <v>942335637702.33423</v>
      </c>
      <c r="L69" s="1">
        <f t="shared" si="29"/>
        <v>0.26304609558040937</v>
      </c>
    </row>
    <row r="70" spans="1:12" x14ac:dyDescent="0.25">
      <c r="A70" s="1">
        <v>69</v>
      </c>
      <c r="B70" s="1">
        <f t="shared" si="20"/>
        <v>323817</v>
      </c>
      <c r="C70" s="1">
        <f t="shared" si="21"/>
        <v>2.9514790517935283E+20</v>
      </c>
      <c r="D70" s="1">
        <f t="shared" si="22"/>
        <v>1.8388490907372552</v>
      </c>
      <c r="E70" s="1">
        <f t="shared" si="23"/>
        <v>328509</v>
      </c>
      <c r="F70" s="1">
        <f t="shared" si="24"/>
        <v>246.82993255553197</v>
      </c>
      <c r="G70" s="1">
        <f t="shared" si="25"/>
        <v>126.88058726087061</v>
      </c>
      <c r="H70" s="1">
        <f t="shared" si="26"/>
        <v>7.3553963629490209</v>
      </c>
      <c r="I70" s="1">
        <f>6000</f>
        <v>6000</v>
      </c>
      <c r="J70" s="1">
        <f t="shared" si="27"/>
        <v>3.3813659785052304</v>
      </c>
      <c r="K70" s="1">
        <f t="shared" si="28"/>
        <v>1413503456553.5012</v>
      </c>
      <c r="L70" s="1">
        <f t="shared" si="29"/>
        <v>0.26454608935264551</v>
      </c>
    </row>
    <row r="71" spans="1:12" x14ac:dyDescent="0.25">
      <c r="A71" s="1">
        <v>70</v>
      </c>
      <c r="B71" s="1">
        <f t="shared" si="20"/>
        <v>338170</v>
      </c>
      <c r="C71" s="1">
        <f t="shared" si="21"/>
        <v>5.9029581035870565E+20</v>
      </c>
      <c r="D71" s="1">
        <f t="shared" si="22"/>
        <v>1.8450980400142569</v>
      </c>
      <c r="E71" s="1">
        <f t="shared" si="23"/>
        <v>343000</v>
      </c>
      <c r="F71" s="1">
        <f t="shared" si="24"/>
        <v>251.49415440367071</v>
      </c>
      <c r="G71" s="1">
        <f t="shared" si="25"/>
        <v>129.156862800998</v>
      </c>
      <c r="H71" s="1">
        <f t="shared" si="26"/>
        <v>7.3803921600570277</v>
      </c>
      <c r="I71" s="1">
        <f>6000</f>
        <v>6000</v>
      </c>
      <c r="J71" s="1">
        <f t="shared" si="27"/>
        <v>3.4043867772644525</v>
      </c>
      <c r="K71" s="1">
        <f t="shared" si="28"/>
        <v>2120255184830.252</v>
      </c>
      <c r="L71" s="1">
        <f t="shared" si="29"/>
        <v>0.26601944751728607</v>
      </c>
    </row>
    <row r="72" spans="1:12" x14ac:dyDescent="0.25">
      <c r="A72" s="1">
        <v>71</v>
      </c>
      <c r="B72" s="1">
        <f t="shared" si="20"/>
        <v>352941</v>
      </c>
      <c r="C72" s="1">
        <f t="shared" si="21"/>
        <v>1.1805916207174113E+21</v>
      </c>
      <c r="D72" s="1">
        <f t="shared" si="22"/>
        <v>1.8512583487190752</v>
      </c>
      <c r="E72" s="1">
        <f t="shared" si="23"/>
        <v>357911</v>
      </c>
      <c r="F72" s="1">
        <f t="shared" si="24"/>
        <v>256.17847817773668</v>
      </c>
      <c r="G72" s="1">
        <f t="shared" si="25"/>
        <v>131.43934275905434</v>
      </c>
      <c r="H72" s="1">
        <f t="shared" si="26"/>
        <v>7.405033394876301</v>
      </c>
      <c r="I72" s="1">
        <f>6000</f>
        <v>6000</v>
      </c>
      <c r="J72" s="1">
        <f t="shared" si="27"/>
        <v>3.4271574737020774</v>
      </c>
      <c r="K72" s="1">
        <f t="shared" si="28"/>
        <v>3180382777245.3779</v>
      </c>
      <c r="L72" s="1">
        <f t="shared" si="29"/>
        <v>0.26746703009480149</v>
      </c>
    </row>
    <row r="73" spans="1:12" x14ac:dyDescent="0.25">
      <c r="A73" s="1">
        <v>72</v>
      </c>
      <c r="B73" s="1">
        <f t="shared" si="20"/>
        <v>368136</v>
      </c>
      <c r="C73" s="1">
        <f t="shared" si="21"/>
        <v>2.3611832414348226E+21</v>
      </c>
      <c r="D73" s="1">
        <f t="shared" si="22"/>
        <v>1.8573324964312685</v>
      </c>
      <c r="E73" s="1">
        <f t="shared" si="23"/>
        <v>373248</v>
      </c>
      <c r="F73" s="1">
        <f t="shared" si="24"/>
        <v>260.88270554799152</v>
      </c>
      <c r="G73" s="1">
        <f t="shared" si="25"/>
        <v>133.72793974305134</v>
      </c>
      <c r="H73" s="1">
        <f t="shared" si="26"/>
        <v>7.4293299857250741</v>
      </c>
      <c r="I73" s="1">
        <f>6000</f>
        <v>6000</v>
      </c>
      <c r="J73" s="1">
        <f t="shared" si="27"/>
        <v>3.449684002299608</v>
      </c>
      <c r="K73" s="1">
        <f t="shared" si="28"/>
        <v>4770574165868.0664</v>
      </c>
      <c r="L73" s="1">
        <f t="shared" si="29"/>
        <v>0.26888965734201009</v>
      </c>
    </row>
    <row r="74" spans="1:12" x14ac:dyDescent="0.25">
      <c r="A74" s="1">
        <v>73</v>
      </c>
      <c r="B74" s="1">
        <f t="shared" si="20"/>
        <v>383761</v>
      </c>
      <c r="C74" s="1">
        <f t="shared" si="21"/>
        <v>4.7223664828696452E+21</v>
      </c>
      <c r="D74" s="1">
        <f t="shared" si="22"/>
        <v>1.8633228601204559</v>
      </c>
      <c r="E74" s="1">
        <f t="shared" si="23"/>
        <v>389017</v>
      </c>
      <c r="F74" s="1">
        <f t="shared" si="24"/>
        <v>265.60664287492483</v>
      </c>
      <c r="G74" s="1">
        <f t="shared" si="25"/>
        <v>136.02256878879328</v>
      </c>
      <c r="H74" s="1">
        <f t="shared" si="26"/>
        <v>7.4532914404818236</v>
      </c>
      <c r="I74" s="1">
        <f>6000</f>
        <v>6000</v>
      </c>
      <c r="J74" s="1">
        <f t="shared" si="27"/>
        <v>3.4719720810474759</v>
      </c>
      <c r="K74" s="1">
        <f t="shared" si="28"/>
        <v>7155861248802.1006</v>
      </c>
      <c r="L74" s="1">
        <f t="shared" si="29"/>
        <v>0.27028811212668397</v>
      </c>
    </row>
    <row r="75" spans="1:12" x14ac:dyDescent="0.25">
      <c r="A75" s="1">
        <v>74</v>
      </c>
      <c r="B75" s="1">
        <f t="shared" si="20"/>
        <v>399822</v>
      </c>
      <c r="C75" s="1">
        <f t="shared" si="21"/>
        <v>9.4447329657392904E+21</v>
      </c>
      <c r="D75" s="1">
        <f t="shared" si="22"/>
        <v>1.8692317197309762</v>
      </c>
      <c r="E75" s="1">
        <f t="shared" si="23"/>
        <v>405224</v>
      </c>
      <c r="F75" s="1">
        <f t="shared" si="24"/>
        <v>270.35010103546421</v>
      </c>
      <c r="G75" s="1">
        <f t="shared" si="25"/>
        <v>138.32314726009224</v>
      </c>
      <c r="H75" s="1">
        <f t="shared" si="26"/>
        <v>7.476926878923905</v>
      </c>
      <c r="I75" s="1">
        <f>6000</f>
        <v>6000</v>
      </c>
      <c r="J75" s="1">
        <f t="shared" si="27"/>
        <v>3.4940272220484228</v>
      </c>
      <c r="K75" s="1">
        <f t="shared" si="28"/>
        <v>10733791873203.15</v>
      </c>
      <c r="L75" s="1">
        <f t="shared" si="29"/>
        <v>0.2716631421293178</v>
      </c>
    </row>
    <row r="76" spans="1:12" x14ac:dyDescent="0.25">
      <c r="A76" s="1">
        <v>75</v>
      </c>
      <c r="B76" s="1">
        <f t="shared" si="20"/>
        <v>416325</v>
      </c>
      <c r="C76" s="1">
        <f t="shared" si="21"/>
        <v>1.8889465931478581E+22</v>
      </c>
      <c r="D76" s="1">
        <f t="shared" si="22"/>
        <v>1.8750612633917001</v>
      </c>
      <c r="E76" s="1">
        <f t="shared" si="23"/>
        <v>421875</v>
      </c>
      <c r="F76" s="1">
        <f t="shared" si="24"/>
        <v>275.11289525789175</v>
      </c>
      <c r="G76" s="1">
        <f t="shared" si="25"/>
        <v>140.62959475437751</v>
      </c>
      <c r="H76" s="1">
        <f t="shared" si="26"/>
        <v>7.5002450535668004</v>
      </c>
      <c r="I76" s="1">
        <f>6000</f>
        <v>6000</v>
      </c>
      <c r="J76" s="1">
        <f t="shared" si="27"/>
        <v>3.5158547414720784</v>
      </c>
      <c r="K76" s="1">
        <f t="shared" si="28"/>
        <v>16100687809804.725</v>
      </c>
      <c r="L76" s="1">
        <f t="shared" si="29"/>
        <v>0.27301546188683207</v>
      </c>
    </row>
    <row r="77" spans="1:12" x14ac:dyDescent="0.25">
      <c r="A77" s="1">
        <v>76</v>
      </c>
      <c r="B77" s="1">
        <f t="shared" si="20"/>
        <v>433276</v>
      </c>
      <c r="C77" s="1">
        <f t="shared" si="21"/>
        <v>3.7778931862957162E+22</v>
      </c>
      <c r="D77" s="1">
        <f t="shared" si="22"/>
        <v>1.8808135922807914</v>
      </c>
      <c r="E77" s="1">
        <f t="shared" si="23"/>
        <v>438976</v>
      </c>
      <c r="F77" s="1">
        <f t="shared" si="24"/>
        <v>279.89484496491986</v>
      </c>
      <c r="G77" s="1">
        <f t="shared" si="25"/>
        <v>142.94183301334016</v>
      </c>
      <c r="H77" s="1">
        <f t="shared" si="26"/>
        <v>7.5232543691231655</v>
      </c>
      <c r="I77" s="1">
        <f>6000</f>
        <v>6000</v>
      </c>
      <c r="J77" s="1">
        <f t="shared" si="27"/>
        <v>3.537459768908175</v>
      </c>
      <c r="K77" s="1">
        <f t="shared" si="28"/>
        <v>24151031714707.09</v>
      </c>
      <c r="L77" s="1">
        <f t="shared" si="29"/>
        <v>0.27434575469153949</v>
      </c>
    </row>
    <row r="78" spans="1:12" x14ac:dyDescent="0.25">
      <c r="A78" s="1">
        <v>77</v>
      </c>
      <c r="B78" s="1">
        <f t="shared" si="20"/>
        <v>450681</v>
      </c>
      <c r="C78" s="1">
        <f t="shared" si="21"/>
        <v>7.5557863725914323E+22</v>
      </c>
      <c r="D78" s="1">
        <f t="shared" si="22"/>
        <v>1.8864907251724818</v>
      </c>
      <c r="E78" s="1">
        <f t="shared" si="23"/>
        <v>456533</v>
      </c>
      <c r="F78" s="1">
        <f t="shared" si="24"/>
        <v>284.69577362442101</v>
      </c>
      <c r="G78" s="1">
        <f t="shared" si="25"/>
        <v>145.25978583828109</v>
      </c>
      <c r="H78" s="1">
        <f t="shared" si="26"/>
        <v>7.5459629006899274</v>
      </c>
      <c r="I78" s="1">
        <f>6000</f>
        <v>6000</v>
      </c>
      <c r="J78" s="1">
        <f t="shared" si="27"/>
        <v>3.5588472561617963</v>
      </c>
      <c r="K78" s="1">
        <f t="shared" si="28"/>
        <v>36226547572060.633</v>
      </c>
      <c r="L78" s="1">
        <f t="shared" si="29"/>
        <v>0.27565467435741536</v>
      </c>
    </row>
    <row r="79" spans="1:12" x14ac:dyDescent="0.25">
      <c r="A79" s="1">
        <v>78</v>
      </c>
      <c r="B79" s="1">
        <f t="shared" si="20"/>
        <v>468546</v>
      </c>
      <c r="C79" s="1">
        <f t="shared" si="21"/>
        <v>1.5111572745182865E+23</v>
      </c>
      <c r="D79" s="1">
        <f t="shared" si="22"/>
        <v>1.8920946026904804</v>
      </c>
      <c r="E79" s="1">
        <f t="shared" si="23"/>
        <v>474552</v>
      </c>
      <c r="F79" s="1">
        <f t="shared" si="24"/>
        <v>289.51550860734369</v>
      </c>
      <c r="G79" s="1">
        <f t="shared" si="25"/>
        <v>147.58337900985748</v>
      </c>
      <c r="H79" s="1">
        <f t="shared" si="26"/>
        <v>7.5683784107619214</v>
      </c>
      <c r="I79" s="1">
        <f>6000</f>
        <v>6000</v>
      </c>
      <c r="J79" s="1">
        <f t="shared" si="27"/>
        <v>3.5800219855304469</v>
      </c>
      <c r="K79" s="1">
        <f t="shared" si="28"/>
        <v>54339821358090.945</v>
      </c>
      <c r="L79" s="1">
        <f t="shared" si="29"/>
        <v>0.27694284686456794</v>
      </c>
    </row>
    <row r="80" spans="1:12" x14ac:dyDescent="0.25">
      <c r="A80" s="1">
        <v>79</v>
      </c>
      <c r="B80" s="1">
        <f t="shared" si="20"/>
        <v>486877</v>
      </c>
      <c r="C80" s="1">
        <f t="shared" si="21"/>
        <v>3.0223145490365729E+23</v>
      </c>
      <c r="D80" s="1">
        <f t="shared" si="22"/>
        <v>1.8976270912904414</v>
      </c>
      <c r="E80" s="1">
        <f t="shared" si="23"/>
        <v>493039</v>
      </c>
      <c r="F80" s="1">
        <f t="shared" si="24"/>
        <v>294.3538810523799</v>
      </c>
      <c r="G80" s="1">
        <f t="shared" si="25"/>
        <v>149.91254021194487</v>
      </c>
      <c r="H80" s="1">
        <f t="shared" si="26"/>
        <v>7.5905083651617655</v>
      </c>
      <c r="I80" s="1">
        <f>6000</f>
        <v>6000</v>
      </c>
      <c r="J80" s="1">
        <f t="shared" si="27"/>
        <v>3.6009885775994213</v>
      </c>
      <c r="K80" s="1">
        <f t="shared" si="28"/>
        <v>81509732037136.422</v>
      </c>
      <c r="L80" s="1">
        <f t="shared" si="29"/>
        <v>0.27821087189177857</v>
      </c>
    </row>
    <row r="81" spans="1:12" x14ac:dyDescent="0.25">
      <c r="A81" s="1">
        <v>80</v>
      </c>
      <c r="B81" s="1">
        <f t="shared" si="20"/>
        <v>505680</v>
      </c>
      <c r="C81" s="1">
        <f t="shared" si="21"/>
        <v>6.0446290980731459E+23</v>
      </c>
      <c r="D81" s="1">
        <f t="shared" si="22"/>
        <v>1.9030899869919435</v>
      </c>
      <c r="E81" s="1">
        <f t="shared" si="23"/>
        <v>512000</v>
      </c>
      <c r="F81" s="1">
        <f t="shared" si="24"/>
        <v>299.21072573698314</v>
      </c>
      <c r="G81" s="1">
        <f t="shared" si="25"/>
        <v>152.24719895935547</v>
      </c>
      <c r="H81" s="1">
        <f t="shared" si="26"/>
        <v>7.6123599479677742</v>
      </c>
      <c r="I81" s="1">
        <f>6000</f>
        <v>6000</v>
      </c>
      <c r="J81" s="1">
        <f t="shared" si="27"/>
        <v>3.621751498588996</v>
      </c>
      <c r="K81" s="1">
        <f t="shared" si="28"/>
        <v>122264598055704.64</v>
      </c>
      <c r="L81" s="1">
        <f t="shared" si="29"/>
        <v>0.27945932424606768</v>
      </c>
    </row>
    <row r="82" spans="1:12" x14ac:dyDescent="0.25">
      <c r="A82" s="1">
        <v>81</v>
      </c>
      <c r="B82" s="1">
        <f t="shared" si="20"/>
        <v>524961</v>
      </c>
      <c r="C82" s="1">
        <f t="shared" si="21"/>
        <v>1.2089258196146292E+24</v>
      </c>
      <c r="D82" s="1">
        <f t="shared" si="22"/>
        <v>1.9084850188786497</v>
      </c>
      <c r="E82" s="1">
        <f t="shared" si="23"/>
        <v>531441</v>
      </c>
      <c r="F82" s="1">
        <f t="shared" si="24"/>
        <v>304.08588095436096</v>
      </c>
      <c r="G82" s="1">
        <f t="shared" si="25"/>
        <v>154.58728652917063</v>
      </c>
      <c r="H82" s="1">
        <f t="shared" si="26"/>
        <v>7.633940075514599</v>
      </c>
      <c r="I82" s="1">
        <f>6000</f>
        <v>6000</v>
      </c>
      <c r="J82" s="1">
        <f t="shared" si="27"/>
        <v>3.6423150672842399</v>
      </c>
      <c r="K82" s="1">
        <f t="shared" si="28"/>
        <v>183396897083556.94</v>
      </c>
      <c r="L82" s="1">
        <f t="shared" si="29"/>
        <v>0.28068875519741981</v>
      </c>
    </row>
    <row r="83" spans="1:12" x14ac:dyDescent="0.25">
      <c r="A83" s="1">
        <v>82</v>
      </c>
      <c r="B83" s="1">
        <f t="shared" si="20"/>
        <v>544726</v>
      </c>
      <c r="C83" s="1">
        <f t="shared" si="21"/>
        <v>2.4178516392292583E+24</v>
      </c>
      <c r="D83" s="1">
        <f t="shared" si="22"/>
        <v>1.9138138523837167</v>
      </c>
      <c r="E83" s="1">
        <f t="shared" si="23"/>
        <v>551368</v>
      </c>
      <c r="F83" s="1">
        <f t="shared" si="24"/>
        <v>308.97918839609758</v>
      </c>
      <c r="G83" s="1">
        <f t="shared" si="25"/>
        <v>156.93273589546476</v>
      </c>
      <c r="H83" s="1">
        <f t="shared" si="26"/>
        <v>7.6552554095348668</v>
      </c>
      <c r="I83" s="1">
        <f>6000</f>
        <v>6000</v>
      </c>
      <c r="J83" s="1">
        <f t="shared" si="27"/>
        <v>3.6626834615758028</v>
      </c>
      <c r="K83" s="1">
        <f t="shared" si="28"/>
        <v>275095345625335.44</v>
      </c>
      <c r="L83" s="1">
        <f t="shared" si="29"/>
        <v>0.2818996937260671</v>
      </c>
    </row>
    <row r="84" spans="1:12" x14ac:dyDescent="0.25">
      <c r="A84" s="1">
        <v>83</v>
      </c>
      <c r="B84" s="1">
        <f t="shared" si="20"/>
        <v>564981</v>
      </c>
      <c r="C84" s="1">
        <f t="shared" si="21"/>
        <v>4.8357032784585167E+24</v>
      </c>
      <c r="D84" s="1">
        <f t="shared" si="22"/>
        <v>1.919078092376074</v>
      </c>
      <c r="E84" s="1">
        <f t="shared" si="23"/>
        <v>571787</v>
      </c>
      <c r="F84" s="1">
        <f t="shared" si="24"/>
        <v>313.89049304008074</v>
      </c>
      <c r="G84" s="1">
        <f t="shared" si="25"/>
        <v>159.28348166721415</v>
      </c>
      <c r="H84" s="1">
        <f t="shared" si="26"/>
        <v>7.6763123695042959</v>
      </c>
      <c r="I84" s="1">
        <f>6000</f>
        <v>6000</v>
      </c>
      <c r="J84" s="1">
        <f t="shared" si="27"/>
        <v>3.6828607246377909</v>
      </c>
      <c r="K84" s="1">
        <f t="shared" si="28"/>
        <v>412643018438003.13</v>
      </c>
      <c r="L84" s="1">
        <f t="shared" si="29"/>
        <v>0.28309264768906761</v>
      </c>
    </row>
    <row r="85" spans="1:12" x14ac:dyDescent="0.25">
      <c r="A85" s="1">
        <v>84</v>
      </c>
      <c r="B85" s="1">
        <f t="shared" si="20"/>
        <v>585732</v>
      </c>
      <c r="C85" s="1">
        <f t="shared" si="21"/>
        <v>9.6714065569170334E+24</v>
      </c>
      <c r="D85" s="1">
        <f t="shared" si="22"/>
        <v>1.9242792860618816</v>
      </c>
      <c r="E85" s="1">
        <f t="shared" si="23"/>
        <v>592704</v>
      </c>
      <c r="F85" s="1">
        <f t="shared" si="24"/>
        <v>318.81964304343302</v>
      </c>
      <c r="G85" s="1">
        <f t="shared" si="25"/>
        <v>161.63946002919806</v>
      </c>
      <c r="H85" s="1">
        <f t="shared" si="26"/>
        <v>7.6971171442475264</v>
      </c>
      <c r="I85" s="1">
        <f>6000</f>
        <v>6000</v>
      </c>
      <c r="J85" s="1">
        <f t="shared" si="27"/>
        <v>3.7028507707668248</v>
      </c>
      <c r="K85" s="1">
        <f t="shared" si="28"/>
        <v>618964527657004.75</v>
      </c>
      <c r="L85" s="1">
        <f t="shared" si="29"/>
        <v>0.28426810491232091</v>
      </c>
    </row>
    <row r="86" spans="1:12" x14ac:dyDescent="0.25">
      <c r="A86" s="1">
        <v>85</v>
      </c>
      <c r="B86" s="1">
        <f t="shared" si="20"/>
        <v>606985</v>
      </c>
      <c r="C86" s="1">
        <f t="shared" si="21"/>
        <v>1.9342813113834067E+25</v>
      </c>
      <c r="D86" s="1">
        <f t="shared" si="22"/>
        <v>1.9294189257142926</v>
      </c>
      <c r="E86" s="1">
        <f t="shared" si="23"/>
        <v>614125</v>
      </c>
      <c r="F86" s="1">
        <f t="shared" si="24"/>
        <v>323.76648964016772</v>
      </c>
      <c r="G86" s="1">
        <f t="shared" si="25"/>
        <v>164.00060868571487</v>
      </c>
      <c r="H86" s="1">
        <f t="shared" si="26"/>
        <v>7.7176757028571705</v>
      </c>
      <c r="I86" s="1">
        <f>6000</f>
        <v>6000</v>
      </c>
      <c r="J86" s="1">
        <f t="shared" si="27"/>
        <v>3.7226573909044949</v>
      </c>
      <c r="K86" s="1">
        <f t="shared" si="28"/>
        <v>928446791485507.13</v>
      </c>
      <c r="L86" s="1">
        <f t="shared" si="29"/>
        <v>0.28542653421362846</v>
      </c>
    </row>
    <row r="87" spans="1:12" x14ac:dyDescent="0.25">
      <c r="A87" s="1">
        <v>86</v>
      </c>
      <c r="B87" s="1">
        <f t="shared" si="20"/>
        <v>628746</v>
      </c>
      <c r="C87" s="1">
        <f t="shared" si="21"/>
        <v>3.8685626227668134E+25</v>
      </c>
      <c r="D87" s="1">
        <f t="shared" si="22"/>
        <v>1.9344984512435677</v>
      </c>
      <c r="E87" s="1">
        <f t="shared" si="23"/>
        <v>636056</v>
      </c>
      <c r="F87" s="1">
        <f t="shared" si="24"/>
        <v>328.73088704330615</v>
      </c>
      <c r="G87" s="1">
        <f t="shared" si="25"/>
        <v>166.36686680694683</v>
      </c>
      <c r="H87" s="1">
        <f t="shared" si="26"/>
        <v>7.7379938049742707</v>
      </c>
      <c r="I87" s="1">
        <f>6000</f>
        <v>6000</v>
      </c>
      <c r="J87" s="1">
        <f t="shared" si="27"/>
        <v>3.7422842578637621</v>
      </c>
      <c r="K87" s="1">
        <f t="shared" si="28"/>
        <v>1392670187228260.5</v>
      </c>
      <c r="L87" s="1">
        <f t="shared" si="29"/>
        <v>0.28656838636192045</v>
      </c>
    </row>
    <row r="88" spans="1:12" x14ac:dyDescent="0.25">
      <c r="A88" s="1">
        <v>87</v>
      </c>
      <c r="B88" s="1">
        <f t="shared" si="20"/>
        <v>651021</v>
      </c>
      <c r="C88" s="1">
        <f t="shared" si="21"/>
        <v>7.7371252455336267E+25</v>
      </c>
      <c r="D88" s="1">
        <f t="shared" si="22"/>
        <v>1.9395192526186185</v>
      </c>
      <c r="E88" s="1">
        <f t="shared" si="23"/>
        <v>658503</v>
      </c>
      <c r="F88" s="1">
        <f t="shared" si="24"/>
        <v>333.71269235121326</v>
      </c>
      <c r="G88" s="1">
        <f t="shared" si="25"/>
        <v>168.7381749778198</v>
      </c>
      <c r="H88" s="1">
        <f t="shared" si="26"/>
        <v>7.7580770104744738</v>
      </c>
      <c r="I88" s="1">
        <f>6000</f>
        <v>6000</v>
      </c>
      <c r="J88" s="1">
        <f t="shared" si="27"/>
        <v>3.7617349312782844</v>
      </c>
      <c r="K88" s="1">
        <f t="shared" si="28"/>
        <v>2089005280842391</v>
      </c>
      <c r="L88" s="1">
        <f t="shared" si="29"/>
        <v>0.28769409497733789</v>
      </c>
    </row>
    <row r="89" spans="1:12" x14ac:dyDescent="0.25">
      <c r="A89" s="1">
        <v>88</v>
      </c>
      <c r="B89" s="1">
        <f t="shared" si="20"/>
        <v>673816</v>
      </c>
      <c r="C89" s="1">
        <f t="shared" si="21"/>
        <v>1.5474250491067253E+26</v>
      </c>
      <c r="D89" s="1">
        <f t="shared" si="22"/>
        <v>1.9444826721501687</v>
      </c>
      <c r="E89" s="1">
        <f t="shared" si="23"/>
        <v>681472</v>
      </c>
      <c r="F89" s="1">
        <f t="shared" si="24"/>
        <v>338.71176545792332</v>
      </c>
      <c r="G89" s="1">
        <f t="shared" si="25"/>
        <v>171.11447514921485</v>
      </c>
      <c r="H89" s="1">
        <f t="shared" si="26"/>
        <v>7.7779306886006747</v>
      </c>
      <c r="I89" s="1">
        <f>6000</f>
        <v>6000</v>
      </c>
      <c r="J89" s="1">
        <f t="shared" si="27"/>
        <v>3.7810128622922603</v>
      </c>
      <c r="K89" s="1">
        <f t="shared" si="28"/>
        <v>3133507921263586.5</v>
      </c>
      <c r="L89" s="1">
        <f t="shared" si="29"/>
        <v>0.28880407737646113</v>
      </c>
    </row>
    <row r="90" spans="1:12" x14ac:dyDescent="0.25">
      <c r="A90" s="1">
        <v>89</v>
      </c>
      <c r="B90" s="1">
        <f t="shared" si="20"/>
        <v>697137</v>
      </c>
      <c r="C90" s="1">
        <f t="shared" si="21"/>
        <v>3.0948500982134507E+26</v>
      </c>
      <c r="D90" s="1">
        <f t="shared" si="22"/>
        <v>1.9493900066449128</v>
      </c>
      <c r="E90" s="1">
        <f t="shared" si="23"/>
        <v>704969</v>
      </c>
      <c r="F90" s="1">
        <f t="shared" si="24"/>
        <v>343.72796896724094</v>
      </c>
      <c r="G90" s="1">
        <f t="shared" si="25"/>
        <v>173.49571059139723</v>
      </c>
      <c r="H90" s="1">
        <f t="shared" si="26"/>
        <v>7.7975600265796512</v>
      </c>
      <c r="I90" s="1">
        <f>6000</f>
        <v>6000</v>
      </c>
      <c r="J90" s="1">
        <f t="shared" si="27"/>
        <v>3.800121398007053</v>
      </c>
      <c r="K90" s="1">
        <f t="shared" si="28"/>
        <v>4700261881895380</v>
      </c>
      <c r="L90" s="1">
        <f t="shared" si="29"/>
        <v>0.28989873536662042</v>
      </c>
    </row>
    <row r="91" spans="1:12" x14ac:dyDescent="0.25">
      <c r="A91" s="1">
        <v>90</v>
      </c>
      <c r="B91" s="1">
        <f t="shared" si="20"/>
        <v>720990</v>
      </c>
      <c r="C91" s="1">
        <f t="shared" si="21"/>
        <v>6.1897001964269014E+26</v>
      </c>
      <c r="D91" s="1">
        <f t="shared" si="22"/>
        <v>1.954242509439325</v>
      </c>
      <c r="E91" s="1">
        <f t="shared" si="23"/>
        <v>729000</v>
      </c>
      <c r="F91" s="1">
        <f t="shared" si="24"/>
        <v>348.76116811041959</v>
      </c>
      <c r="G91" s="1">
        <f t="shared" si="25"/>
        <v>175.88182584953924</v>
      </c>
      <c r="H91" s="1">
        <f t="shared" si="26"/>
        <v>7.8169700377572999</v>
      </c>
      <c r="I91" s="1">
        <f>6000</f>
        <v>6000</v>
      </c>
      <c r="J91" s="1">
        <f t="shared" si="27"/>
        <v>3.8190637856997101</v>
      </c>
      <c r="K91" s="1">
        <f t="shared" si="28"/>
        <v>7050392822843069</v>
      </c>
      <c r="L91" s="1">
        <f t="shared" si="29"/>
        <v>0.29097845599290018</v>
      </c>
    </row>
    <row r="92" spans="1:12" x14ac:dyDescent="0.25">
      <c r="A92" s="1">
        <v>91</v>
      </c>
      <c r="B92" s="1">
        <f t="shared" si="20"/>
        <v>745381</v>
      </c>
      <c r="C92" s="1">
        <f t="shared" si="21"/>
        <v>1.2379400392853803E+27</v>
      </c>
      <c r="D92" s="1">
        <f t="shared" si="22"/>
        <v>1.9590413923210936</v>
      </c>
      <c r="E92" s="1">
        <f t="shared" si="23"/>
        <v>753571</v>
      </c>
      <c r="F92" s="1">
        <f t="shared" si="24"/>
        <v>353.81123066722921</v>
      </c>
      <c r="G92" s="1">
        <f t="shared" si="25"/>
        <v>178.27276670121952</v>
      </c>
      <c r="H92" s="1">
        <f t="shared" si="26"/>
        <v>7.8361655692843746</v>
      </c>
      <c r="I92" s="1">
        <f>6000</f>
        <v>6000</v>
      </c>
      <c r="J92" s="1">
        <f t="shared" si="27"/>
        <v>3.8378431768273691</v>
      </c>
      <c r="K92" s="1">
        <f t="shared" si="28"/>
        <v>1.0575589234264604E+16</v>
      </c>
      <c r="L92" s="1">
        <f t="shared" si="29"/>
        <v>0.29204361224115377</v>
      </c>
    </row>
    <row r="93" spans="1:12" x14ac:dyDescent="0.25">
      <c r="A93" s="1">
        <v>92</v>
      </c>
      <c r="B93" s="1">
        <f t="shared" si="20"/>
        <v>770316</v>
      </c>
      <c r="C93" s="1">
        <f t="shared" si="21"/>
        <v>2.4758800785707605E+27</v>
      </c>
      <c r="D93" s="1">
        <f t="shared" si="22"/>
        <v>1.9637878273455553</v>
      </c>
      <c r="E93" s="1">
        <f t="shared" si="23"/>
        <v>778688</v>
      </c>
      <c r="F93" s="1">
        <f t="shared" si="24"/>
        <v>358.87802689023766</v>
      </c>
      <c r="G93" s="1">
        <f t="shared" si="25"/>
        <v>180.66848011579108</v>
      </c>
      <c r="H93" s="1">
        <f t="shared" si="26"/>
        <v>7.8551513093822214</v>
      </c>
      <c r="I93" s="1">
        <f>6000</f>
        <v>6000</v>
      </c>
      <c r="J93" s="1">
        <f t="shared" si="27"/>
        <v>3.8564626308305767</v>
      </c>
      <c r="K93" s="1">
        <f t="shared" si="28"/>
        <v>1.5863383851396906E+16</v>
      </c>
      <c r="L93" s="1">
        <f t="shared" si="29"/>
        <v>0.29309456370008069</v>
      </c>
    </row>
    <row r="94" spans="1:12" x14ac:dyDescent="0.25">
      <c r="A94" s="1">
        <v>93</v>
      </c>
      <c r="B94" s="1">
        <f t="shared" si="20"/>
        <v>795801</v>
      </c>
      <c r="C94" s="1">
        <f t="shared" si="21"/>
        <v>4.9517601571415211E+27</v>
      </c>
      <c r="D94" s="1">
        <f t="shared" si="22"/>
        <v>1.968482948553935</v>
      </c>
      <c r="E94" s="1">
        <f t="shared" si="23"/>
        <v>804357</v>
      </c>
      <c r="F94" s="1">
        <f t="shared" si="24"/>
        <v>363.96142943214198</v>
      </c>
      <c r="G94" s="1">
        <f t="shared" si="25"/>
        <v>183.06891421551595</v>
      </c>
      <c r="H94" s="1">
        <f t="shared" si="26"/>
        <v>7.8739317942157401</v>
      </c>
      <c r="I94" s="1">
        <f>6000</f>
        <v>6000</v>
      </c>
      <c r="J94" s="1">
        <f t="shared" si="27"/>
        <v>3.8749251187475942</v>
      </c>
      <c r="K94" s="1">
        <f t="shared" si="28"/>
        <v>2.379507577709536E+16</v>
      </c>
      <c r="L94" s="1">
        <f t="shared" si="29"/>
        <v>0.29413165718517248</v>
      </c>
    </row>
    <row r="95" spans="1:12" x14ac:dyDescent="0.25">
      <c r="A95" s="1">
        <v>94</v>
      </c>
      <c r="B95" s="1">
        <f t="shared" si="20"/>
        <v>821842</v>
      </c>
      <c r="C95" s="1">
        <f t="shared" si="21"/>
        <v>9.9035203142830422E+27</v>
      </c>
      <c r="D95" s="1">
        <f t="shared" si="22"/>
        <v>1.9731278535996986</v>
      </c>
      <c r="E95" s="1">
        <f t="shared" si="23"/>
        <v>830584</v>
      </c>
      <c r="F95" s="1">
        <f t="shared" si="24"/>
        <v>369.06131327599553</v>
      </c>
      <c r="G95" s="1">
        <f t="shared" si="25"/>
        <v>185.47401823837166</v>
      </c>
      <c r="H95" s="1">
        <f t="shared" si="26"/>
        <v>7.8925114143987942</v>
      </c>
      <c r="I95" s="1">
        <f>6000</f>
        <v>6000</v>
      </c>
      <c r="J95" s="1">
        <f t="shared" si="27"/>
        <v>3.8932335266509535</v>
      </c>
      <c r="K95" s="1">
        <f t="shared" si="28"/>
        <v>3.569261366564304E+16</v>
      </c>
      <c r="L95" s="1">
        <f t="shared" si="29"/>
        <v>0.29515522732711624</v>
      </c>
    </row>
    <row r="96" spans="1:12" x14ac:dyDescent="0.25">
      <c r="A96" s="1">
        <v>95</v>
      </c>
      <c r="B96" s="1">
        <f t="shared" si="20"/>
        <v>848445</v>
      </c>
      <c r="C96" s="1">
        <f t="shared" si="21"/>
        <v>1.9807040628566084E+28</v>
      </c>
      <c r="D96" s="1">
        <f t="shared" si="22"/>
        <v>1.9777236052888478</v>
      </c>
      <c r="E96" s="1">
        <f t="shared" si="23"/>
        <v>857375</v>
      </c>
      <c r="F96" s="1">
        <f t="shared" si="24"/>
        <v>374.17755566818465</v>
      </c>
      <c r="G96" s="1">
        <f t="shared" si="25"/>
        <v>187.88374250244055</v>
      </c>
      <c r="H96" s="1">
        <f t="shared" si="26"/>
        <v>7.9108944211553913</v>
      </c>
      <c r="I96" s="1">
        <f>6000</f>
        <v>6000</v>
      </c>
      <c r="J96" s="1">
        <f t="shared" si="27"/>
        <v>3.9113906589167184</v>
      </c>
      <c r="K96" s="1">
        <f t="shared" si="28"/>
        <v>5.353892049846456E+16</v>
      </c>
      <c r="L96" s="1">
        <f t="shared" si="29"/>
        <v>0.29616559712703927</v>
      </c>
    </row>
    <row r="97" spans="1:12" x14ac:dyDescent="0.25">
      <c r="A97" s="1">
        <v>96</v>
      </c>
      <c r="B97" s="1">
        <f t="shared" si="20"/>
        <v>875616</v>
      </c>
      <c r="C97" s="1">
        <f t="shared" si="21"/>
        <v>3.9614081257132169E+28</v>
      </c>
      <c r="D97" s="1">
        <f t="shared" si="22"/>
        <v>1.9822712330395684</v>
      </c>
      <c r="E97" s="1">
        <f t="shared" si="23"/>
        <v>884736</v>
      </c>
      <c r="F97" s="1">
        <f t="shared" si="24"/>
        <v>379.31003605401963</v>
      </c>
      <c r="G97" s="1">
        <f t="shared" si="25"/>
        <v>190.29803837179855</v>
      </c>
      <c r="H97" s="1">
        <f t="shared" si="26"/>
        <v>7.9290849321582737</v>
      </c>
      <c r="I97" s="1">
        <f>6000</f>
        <v>6000</v>
      </c>
      <c r="J97" s="1">
        <f t="shared" si="27"/>
        <v>3.9293992413362111</v>
      </c>
      <c r="K97" s="1">
        <f t="shared" si="28"/>
        <v>8.0308380747696832E+16</v>
      </c>
      <c r="L97" s="1">
        <f t="shared" si="29"/>
        <v>0.29716307848079776</v>
      </c>
    </row>
    <row r="98" spans="1:12" x14ac:dyDescent="0.25">
      <c r="A98" s="1">
        <v>97</v>
      </c>
      <c r="B98" s="1">
        <f t="shared" ref="B98:B101" si="30">(A98)-(A98)^2+(A98)^3</f>
        <v>903361</v>
      </c>
      <c r="C98" s="1">
        <f t="shared" si="21"/>
        <v>7.9228162514264338E+28</v>
      </c>
      <c r="D98" s="1">
        <f t="shared" si="22"/>
        <v>1.9867717342662448</v>
      </c>
      <c r="E98" s="1">
        <f t="shared" si="23"/>
        <v>912673</v>
      </c>
      <c r="F98" s="1">
        <f t="shared" si="24"/>
        <v>384.45863601581169</v>
      </c>
      <c r="G98" s="1">
        <f t="shared" si="25"/>
        <v>192.71685822382574</v>
      </c>
      <c r="H98" s="1">
        <f t="shared" si="26"/>
        <v>7.947086937064979</v>
      </c>
      <c r="I98" s="1">
        <f>6000</f>
        <v>6000</v>
      </c>
      <c r="J98" s="1">
        <f t="shared" si="27"/>
        <v>3.9472619240793021</v>
      </c>
      <c r="K98" s="1">
        <f t="shared" si="28"/>
        <v>1.2046257112154525E+17</v>
      </c>
      <c r="L98" s="1">
        <f t="shared" si="29"/>
        <v>0.29814797267434384</v>
      </c>
    </row>
    <row r="99" spans="1:12" x14ac:dyDescent="0.25">
      <c r="A99" s="1">
        <v>98</v>
      </c>
      <c r="B99" s="1">
        <f t="shared" si="30"/>
        <v>931686</v>
      </c>
      <c r="C99" s="1">
        <f t="shared" si="21"/>
        <v>1.5845632502852868E+29</v>
      </c>
      <c r="D99" s="1">
        <f t="shared" si="22"/>
        <v>1.9912260756924949</v>
      </c>
      <c r="E99" s="1">
        <f t="shared" si="23"/>
        <v>941192</v>
      </c>
      <c r="F99" s="1">
        <f t="shared" si="24"/>
        <v>389.62323921331557</v>
      </c>
      <c r="G99" s="1">
        <f t="shared" si="25"/>
        <v>195.14015541786449</v>
      </c>
      <c r="H99" s="1">
        <f t="shared" si="26"/>
        <v>7.9649043027699795</v>
      </c>
      <c r="I99" s="1">
        <f>6000</f>
        <v>6000</v>
      </c>
      <c r="J99" s="1">
        <f t="shared" si="27"/>
        <v>3.9649812845177332</v>
      </c>
      <c r="K99" s="1">
        <f t="shared" si="28"/>
        <v>1.8069385668231786E+17</v>
      </c>
      <c r="L99" s="1">
        <f t="shared" si="29"/>
        <v>0.29912057085204996</v>
      </c>
    </row>
    <row r="100" spans="1:12" x14ac:dyDescent="0.25">
      <c r="A100" s="1">
        <v>99</v>
      </c>
      <c r="B100" s="1">
        <f t="shared" si="30"/>
        <v>960597</v>
      </c>
      <c r="C100" s="1">
        <f t="shared" si="21"/>
        <v>3.1691265005705735E+29</v>
      </c>
      <c r="D100" s="1">
        <f t="shared" si="22"/>
        <v>1.9956351945975499</v>
      </c>
      <c r="E100" s="1">
        <f t="shared" si="23"/>
        <v>970299</v>
      </c>
      <c r="F100" s="1">
        <f t="shared" si="24"/>
        <v>394.80373132642268</v>
      </c>
      <c r="G100" s="1">
        <f t="shared" si="25"/>
        <v>197.56788426515743</v>
      </c>
      <c r="H100" s="1">
        <f t="shared" si="26"/>
        <v>7.9825407783901996</v>
      </c>
      <c r="I100" s="1">
        <f>6000</f>
        <v>6000</v>
      </c>
      <c r="J100" s="1">
        <f t="shared" si="27"/>
        <v>3.9825598299164007</v>
      </c>
      <c r="K100" s="1">
        <f t="shared" si="28"/>
        <v>2.710407850234768E+17</v>
      </c>
      <c r="L100" s="1">
        <f t="shared" si="29"/>
        <v>0.30008115445973177</v>
      </c>
    </row>
    <row r="101" spans="1:12" x14ac:dyDescent="0.25">
      <c r="A101" s="1">
        <v>100</v>
      </c>
      <c r="B101" s="1">
        <f t="shared" si="30"/>
        <v>990100</v>
      </c>
      <c r="C101" s="1">
        <f t="shared" si="21"/>
        <v>6.338253001141147E+29</v>
      </c>
      <c r="D101" s="1">
        <f t="shared" si="22"/>
        <v>2</v>
      </c>
      <c r="E101" s="1">
        <f t="shared" si="23"/>
        <v>1000000</v>
      </c>
      <c r="F101" s="1">
        <f t="shared" si="24"/>
        <v>400</v>
      </c>
      <c r="G101" s="1">
        <f t="shared" si="25"/>
        <v>200</v>
      </c>
      <c r="H101" s="1">
        <f t="shared" si="26"/>
        <v>8</v>
      </c>
      <c r="I101" s="1">
        <f>6000</f>
        <v>6000</v>
      </c>
      <c r="J101" s="1">
        <f t="shared" si="27"/>
        <v>4</v>
      </c>
      <c r="K101" s="1">
        <f t="shared" si="28"/>
        <v>4.065611775352153E+17</v>
      </c>
      <c r="L101" s="1">
        <f t="shared" si="29"/>
        <v>0.3010299956639812</v>
      </c>
    </row>
  </sheetData>
  <phoneticPr fontId="1" type="noConversion"/>
  <pageMargins left="0.7" right="0.7" top="0.75" bottom="0.75" header="0.3" footer="0.3"/>
  <pageSetup scale="46" fitToWidth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Sudais Yasin</dc:creator>
  <cp:lastModifiedBy>Sudais Yasin</cp:lastModifiedBy>
  <cp:lastPrinted>2021-03-31T05:04:09Z</cp:lastPrinted>
  <dcterms:created xsi:type="dcterms:W3CDTF">2021-03-28T11:00:19Z</dcterms:created>
  <dcterms:modified xsi:type="dcterms:W3CDTF">2021-03-31T05:28:30Z</dcterms:modified>
</cp:coreProperties>
</file>