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uvarn\OneDrive - DPDHL\Desktop\DataScience\"/>
    </mc:Choice>
  </mc:AlternateContent>
  <xr:revisionPtr revIDLastSave="0" documentId="13_ncr:1_{470CCD47-3CEB-486E-8EE9-1876BDF8E5C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1" i="3"/>
  <c r="E10" i="3"/>
  <c r="E9" i="3"/>
  <c r="D11" i="3"/>
  <c r="D10" i="3"/>
  <c r="D9" i="3"/>
  <c r="C11" i="3"/>
  <c r="C10" i="3"/>
  <c r="C9" i="3"/>
  <c r="B11" i="3"/>
  <c r="B10" i="3"/>
  <c r="B9" i="3"/>
</calcChain>
</file>

<file path=xl/sharedStrings.xml><?xml version="1.0" encoding="utf-8"?>
<sst xmlns="http://schemas.openxmlformats.org/spreadsheetml/2006/main" count="832" uniqueCount="74">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</sst>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opLeftCell="A46" workbookViewId="0">
      <selection activeCell="A12" sqref="A1:XFD1048576"/>
    </sheetView>
  </sheetViews>
  <sheetFormatPr defaultRowHeight="14.5" x14ac:dyDescent="0.35"/>
  <cols>
    <col min="2" max="2" width="11.6328125" style="18" customWidth="1"/>
    <col min="3" max="3" width="17.453125" customWidth="1"/>
    <col min="4" max="4" width="17.54296875" customWidth="1"/>
    <col min="5" max="5" width="36.1796875" customWidth="1"/>
    <col min="7" max="7" width="13.36328125" customWidth="1"/>
    <col min="8" max="15" width="10.08984375" bestFit="1" customWidth="1"/>
  </cols>
  <sheetData>
    <row r="1" spans="1:7" ht="29" x14ac:dyDescent="0.3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5">
      <c r="E27" s="15" t="s">
        <v>71</v>
      </c>
      <c r="H27" t="s">
        <v>72</v>
      </c>
    </row>
    <row r="28" spans="1:8" x14ac:dyDescent="0.35">
      <c r="F28" s="2"/>
    </row>
    <row r="29" spans="1:8" ht="15.5" x14ac:dyDescent="0.35">
      <c r="E29" s="14" t="s">
        <v>31</v>
      </c>
      <c r="H29">
        <v>4</v>
      </c>
    </row>
    <row r="30" spans="1:8" ht="15.5" x14ac:dyDescent="0.35">
      <c r="E30" s="14" t="s">
        <v>32</v>
      </c>
      <c r="H30">
        <v>5</v>
      </c>
    </row>
    <row r="31" spans="1:8" ht="15.5" x14ac:dyDescent="0.35">
      <c r="E31" s="14" t="s">
        <v>33</v>
      </c>
      <c r="H31">
        <v>8</v>
      </c>
    </row>
    <row r="32" spans="1:8" ht="15.5" x14ac:dyDescent="0.35">
      <c r="E32" s="14" t="s">
        <v>34</v>
      </c>
      <c r="H32">
        <v>6</v>
      </c>
    </row>
    <row r="33" spans="5:15" ht="15.5" x14ac:dyDescent="0.35">
      <c r="E33" s="14" t="s">
        <v>26</v>
      </c>
      <c r="H33">
        <v>9</v>
      </c>
    </row>
    <row r="34" spans="5:15" ht="15.5" x14ac:dyDescent="0.35">
      <c r="E34" s="14"/>
    </row>
    <row r="35" spans="5:15" ht="15.5" x14ac:dyDescent="0.35">
      <c r="E35" s="14"/>
      <c r="F35" s="2"/>
    </row>
    <row r="36" spans="5:15" ht="15.5" x14ac:dyDescent="0.35">
      <c r="E36" s="14" t="s">
        <v>23</v>
      </c>
      <c r="G36" t="s">
        <v>10</v>
      </c>
      <c r="H36">
        <v>105</v>
      </c>
    </row>
    <row r="37" spans="5:15" ht="15.5" x14ac:dyDescent="0.35">
      <c r="E37" s="14" t="s">
        <v>24</v>
      </c>
      <c r="G37" t="s">
        <v>9</v>
      </c>
      <c r="H37">
        <v>164</v>
      </c>
    </row>
    <row r="38" spans="5:15" ht="15.5" x14ac:dyDescent="0.35">
      <c r="E38" s="14" t="s">
        <v>30</v>
      </c>
      <c r="G38" t="s">
        <v>2</v>
      </c>
      <c r="H38">
        <v>156</v>
      </c>
    </row>
    <row r="39" spans="5:15" ht="15.5" x14ac:dyDescent="0.35">
      <c r="E39" s="14" t="s">
        <v>40</v>
      </c>
      <c r="G39" t="s">
        <v>73</v>
      </c>
      <c r="H39">
        <v>511</v>
      </c>
    </row>
    <row r="40" spans="5:15" ht="15.5" x14ac:dyDescent="0.35">
      <c r="E40" s="14"/>
    </row>
    <row r="41" spans="5:15" ht="15.5" x14ac:dyDescent="0.35">
      <c r="E41" s="14"/>
      <c r="F41" s="2"/>
    </row>
    <row r="42" spans="5:15" ht="15.5" x14ac:dyDescent="0.35">
      <c r="E42" s="14" t="s">
        <v>35</v>
      </c>
      <c r="H42">
        <v>2</v>
      </c>
    </row>
    <row r="43" spans="5:15" ht="15.5" x14ac:dyDescent="0.35">
      <c r="E43" s="14" t="s">
        <v>36</v>
      </c>
      <c r="H43">
        <v>2</v>
      </c>
    </row>
    <row r="44" spans="5:15" ht="15.5" x14ac:dyDescent="0.35">
      <c r="E44" s="14" t="s">
        <v>37</v>
      </c>
      <c r="G44" s="18"/>
      <c r="H44">
        <v>2</v>
      </c>
      <c r="J44" s="17"/>
      <c r="K44" s="17"/>
      <c r="L44" s="17"/>
      <c r="M44" s="17"/>
      <c r="N44" s="17"/>
      <c r="O44" s="17"/>
    </row>
    <row r="45" spans="5:15" ht="15.5" x14ac:dyDescent="0.35">
      <c r="E45" s="14" t="s">
        <v>38</v>
      </c>
      <c r="H45">
        <v>5</v>
      </c>
      <c r="J45" s="17"/>
      <c r="K45" s="17"/>
    </row>
    <row r="46" spans="5:15" ht="15.5" x14ac:dyDescent="0.35">
      <c r="E46" s="14"/>
      <c r="F46" s="2"/>
    </row>
    <row r="47" spans="5:15" ht="15.5" x14ac:dyDescent="0.35">
      <c r="E47" s="14" t="s">
        <v>27</v>
      </c>
      <c r="H47">
        <v>25</v>
      </c>
    </row>
    <row r="48" spans="5:15" ht="15.5" x14ac:dyDescent="0.35">
      <c r="E48" s="14" t="s">
        <v>29</v>
      </c>
      <c r="H48">
        <v>75</v>
      </c>
    </row>
    <row r="49" spans="5:11" ht="15.5" x14ac:dyDescent="0.35">
      <c r="E49" s="14" t="s">
        <v>39</v>
      </c>
      <c r="H49" s="17">
        <v>41308</v>
      </c>
      <c r="I49" s="17">
        <v>41309</v>
      </c>
      <c r="J49" s="17">
        <v>41310</v>
      </c>
      <c r="K49" s="17">
        <v>41311</v>
      </c>
    </row>
    <row r="50" spans="5:11" ht="15.5" x14ac:dyDescent="0.35">
      <c r="E50" s="14"/>
      <c r="H50">
        <v>90</v>
      </c>
      <c r="I50">
        <v>109</v>
      </c>
      <c r="J50">
        <v>85</v>
      </c>
      <c r="K50">
        <v>25</v>
      </c>
    </row>
    <row r="51" spans="5:11" ht="15.5" x14ac:dyDescent="0.35">
      <c r="E51" s="14"/>
    </row>
    <row r="52" spans="5:11" ht="15.5" x14ac:dyDescent="0.35">
      <c r="E52" s="14" t="s">
        <v>28</v>
      </c>
      <c r="H52" t="s">
        <v>19</v>
      </c>
      <c r="I52" t="s">
        <v>21</v>
      </c>
      <c r="J52" t="s">
        <v>20</v>
      </c>
    </row>
    <row r="53" spans="5:11" x14ac:dyDescent="0.35">
      <c r="H53">
        <v>131</v>
      </c>
      <c r="I53">
        <v>115</v>
      </c>
      <c r="J53">
        <v>140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1"/>
  <sheetViews>
    <sheetView tabSelected="1" workbookViewId="0">
      <selection activeCell="F10" sqref="F10"/>
    </sheetView>
  </sheetViews>
  <sheetFormatPr defaultColWidth="13.26953125"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</cols>
  <sheetData>
    <row r="1" spans="1:17" ht="48" customHeight="1" x14ac:dyDescent="0.3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17" x14ac:dyDescent="0.35">
      <c r="A2" s="1" t="s">
        <v>45</v>
      </c>
      <c r="B2" s="1">
        <v>71</v>
      </c>
      <c r="C2" s="1">
        <v>717</v>
      </c>
      <c r="D2" s="1">
        <v>42</v>
      </c>
      <c r="E2" s="1">
        <v>29</v>
      </c>
      <c r="F2" s="1">
        <v>414</v>
      </c>
    </row>
    <row r="3" spans="1:17" x14ac:dyDescent="0.35">
      <c r="A3" s="6" t="s">
        <v>43</v>
      </c>
      <c r="B3" s="1">
        <v>46</v>
      </c>
      <c r="C3" s="1">
        <v>1934</v>
      </c>
      <c r="D3" s="1">
        <v>31</v>
      </c>
      <c r="E3" s="1">
        <v>15</v>
      </c>
      <c r="F3" s="1">
        <v>1350</v>
      </c>
    </row>
    <row r="4" spans="1:17" x14ac:dyDescent="0.35">
      <c r="A4" s="7" t="s">
        <v>44</v>
      </c>
      <c r="B4" s="1">
        <v>50</v>
      </c>
      <c r="C4" s="1">
        <v>1650</v>
      </c>
      <c r="D4" s="1">
        <v>35</v>
      </c>
      <c r="E4" s="1">
        <v>15</v>
      </c>
      <c r="F4" s="1">
        <v>1155</v>
      </c>
    </row>
    <row r="5" spans="1:17" x14ac:dyDescent="0.35">
      <c r="A5" s="1" t="s">
        <v>48</v>
      </c>
      <c r="B5" s="1">
        <v>32</v>
      </c>
      <c r="C5" s="1">
        <v>1119</v>
      </c>
      <c r="D5" s="1">
        <v>21</v>
      </c>
      <c r="E5" s="1">
        <v>11</v>
      </c>
      <c r="F5" s="1">
        <v>735</v>
      </c>
    </row>
    <row r="8" spans="1:17" ht="47.25" customHeight="1" x14ac:dyDescent="0.3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x14ac:dyDescent="0.35">
      <c r="A9" s="6" t="s">
        <v>49</v>
      </c>
      <c r="B9" s="1">
        <f>COUNTIF(C16:C241,A9)</f>
        <v>25</v>
      </c>
      <c r="C9" s="1">
        <f>SUMIF(C16:C241,A9,E16:E241)</f>
        <v>688</v>
      </c>
      <c r="D9" s="1">
        <f>COUNTIFS($C$16:$C$241,$A$9,$B$16:$B$241,"Shaving")</f>
        <v>7</v>
      </c>
      <c r="E9" s="1">
        <f>COUNTIFS($C$16:$C$241,$A$9,$B$16:$B$241,"Kids")</f>
        <v>1</v>
      </c>
      <c r="F9" s="1">
        <f>SUMIFS(E16:E241,C16:C241,A9,B16:B241,"Shaving",A16:A241,"&gt;=10-05-2013",A16:A241,"&lt;=20-05-2013")</f>
        <v>31</v>
      </c>
    </row>
    <row r="10" spans="1:17" x14ac:dyDescent="0.35">
      <c r="A10" s="6" t="s">
        <v>50</v>
      </c>
      <c r="B10" s="1">
        <f t="shared" ref="B10:B11" si="0">COUNTIF(C17:C242,A10)</f>
        <v>31</v>
      </c>
      <c r="C10" s="1">
        <f t="shared" ref="C10:C11" si="1">SUMIF(C17:C242,A10,E17:E242)</f>
        <v>965</v>
      </c>
      <c r="D10" s="1">
        <f>COUNTIFS($C$16:$C$241,$A$10,$B$16:$B$241,"Shaving")</f>
        <v>8</v>
      </c>
      <c r="E10" s="1">
        <f>COUNTIFS($C$16:$C$241,$A$10,$B$16:$B$241,"Kids")</f>
        <v>1</v>
      </c>
      <c r="F10" s="1">
        <f t="shared" ref="F10:F11" si="2">SUMIFS(E17:E242,C17:C242,A10,B17:B242,"Shaving",A17:A242,"&gt;=10-05-2013",A17:A242,"&lt;=20-05-2013")</f>
        <v>24</v>
      </c>
    </row>
    <row r="11" spans="1:17" x14ac:dyDescent="0.35">
      <c r="A11" s="6" t="s">
        <v>52</v>
      </c>
      <c r="B11" s="1">
        <f t="shared" si="0"/>
        <v>23</v>
      </c>
      <c r="C11" s="1">
        <f t="shared" si="1"/>
        <v>701</v>
      </c>
      <c r="D11" s="1">
        <f>COUNTIFS($C$16:$C$241,$A$11,$B$16:$B$241,"Shaving")</f>
        <v>5</v>
      </c>
      <c r="E11" s="1">
        <f>COUNTIFS($C$16:$C$241,$A$11,$B$16:$B$241,"Kids")</f>
        <v>1</v>
      </c>
      <c r="F11" s="1">
        <f t="shared" si="2"/>
        <v>38</v>
      </c>
    </row>
    <row r="12" spans="1:17" x14ac:dyDescent="0.35">
      <c r="B12" s="13"/>
    </row>
    <row r="13" spans="1:17" x14ac:dyDescent="0.35">
      <c r="B13" s="13"/>
    </row>
    <row r="14" spans="1:17" x14ac:dyDescent="0.35">
      <c r="A14" s="20" t="s">
        <v>61</v>
      </c>
      <c r="B14" s="20"/>
      <c r="C14" s="20"/>
      <c r="D14" s="20"/>
      <c r="E14" s="20"/>
    </row>
    <row r="15" spans="1:17" x14ac:dyDescent="0.3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17" x14ac:dyDescent="0.3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Sudarshan Mahabala Suvarna (DHL eCom Blue Dart IN)</cp:lastModifiedBy>
  <dcterms:created xsi:type="dcterms:W3CDTF">2013-06-05T17:23:06Z</dcterms:created>
  <dcterms:modified xsi:type="dcterms:W3CDTF">2024-06-23T13:49:45Z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  <property fmtid="{D5CDD505-2E9C-101B-9397-08002B2CF9AE}" pid="9" name="MSIP_Label_736915f3-2f02-4945-8997-f2963298db46_Enabled">
    <vt:lpwstr>true</vt:lpwstr>
  </property>
  <property fmtid="{D5CDD505-2E9C-101B-9397-08002B2CF9AE}" pid="10" name="MSIP_Label_736915f3-2f02-4945-8997-f2963298db46_SetDate">
    <vt:lpwstr>2024-06-17T15:12:38Z</vt:lpwstr>
  </property>
  <property fmtid="{D5CDD505-2E9C-101B-9397-08002B2CF9AE}" pid="11" name="MSIP_Label_736915f3-2f02-4945-8997-f2963298db46_Method">
    <vt:lpwstr>Standard</vt:lpwstr>
  </property>
  <property fmtid="{D5CDD505-2E9C-101B-9397-08002B2CF9AE}" pid="12" name="MSIP_Label_736915f3-2f02-4945-8997-f2963298db46_Name">
    <vt:lpwstr>Internal</vt:lpwstr>
  </property>
  <property fmtid="{D5CDD505-2E9C-101B-9397-08002B2CF9AE}" pid="13" name="MSIP_Label_736915f3-2f02-4945-8997-f2963298db46_SiteId">
    <vt:lpwstr>cd99fef8-1cd3-4a2a-9bdf-15531181d65e</vt:lpwstr>
  </property>
  <property fmtid="{D5CDD505-2E9C-101B-9397-08002B2CF9AE}" pid="14" name="MSIP_Label_736915f3-2f02-4945-8997-f2963298db46_ActionId">
    <vt:lpwstr>d4a15631-c432-4804-9240-a841b9f147ce</vt:lpwstr>
  </property>
  <property fmtid="{D5CDD505-2E9C-101B-9397-08002B2CF9AE}" pid="15" name="MSIP_Label_736915f3-2f02-4945-8997-f2963298db46_ContentBits">
    <vt:lpwstr>1</vt:lpwstr>
  </property>
</Properties>
</file>