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0" yWindow="0" windowWidth="25600" windowHeight="14640" activeTab="5"/>
  </bookViews>
  <sheets>
    <sheet name="codec" sheetId="1" r:id="rId1"/>
    <sheet name="compress" sheetId="2" r:id="rId2"/>
    <sheet name="imaging" sheetId="3" r:id="rId3"/>
    <sheet name="io" sheetId="4" r:id="rId4"/>
    <sheet name="lang" sheetId="5" r:id="rId5"/>
    <sheet name="math" sheetId="6" r:id="rId6"/>
    <sheet name="OVERALL" sheetId="7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7" l="1"/>
  <c r="P33" i="7"/>
  <c r="P34" i="7"/>
  <c r="P35" i="7"/>
  <c r="P36" i="7"/>
  <c r="P37" i="7"/>
  <c r="P39" i="7"/>
  <c r="Y37" i="7"/>
  <c r="X37" i="7"/>
  <c r="W37" i="7"/>
  <c r="V37" i="7"/>
  <c r="U37" i="7"/>
  <c r="T37" i="7"/>
  <c r="S37" i="7"/>
  <c r="R37" i="7"/>
  <c r="Q37" i="7"/>
  <c r="Y36" i="7"/>
  <c r="X36" i="7"/>
  <c r="W36" i="7"/>
  <c r="V36" i="7"/>
  <c r="U36" i="7"/>
  <c r="T36" i="7"/>
  <c r="S36" i="7"/>
  <c r="R36" i="7"/>
  <c r="Q36" i="7"/>
  <c r="Y35" i="7"/>
  <c r="X35" i="7"/>
  <c r="W35" i="7"/>
  <c r="V35" i="7"/>
  <c r="U35" i="7"/>
  <c r="T35" i="7"/>
  <c r="S35" i="7"/>
  <c r="R35" i="7"/>
  <c r="Q35" i="7"/>
  <c r="Y34" i="7"/>
  <c r="X34" i="7"/>
  <c r="W34" i="7"/>
  <c r="V34" i="7"/>
  <c r="U34" i="7"/>
  <c r="T34" i="7"/>
  <c r="S34" i="7"/>
  <c r="R34" i="7"/>
  <c r="Q34" i="7"/>
  <c r="Y33" i="7"/>
  <c r="X33" i="7"/>
  <c r="W33" i="7"/>
  <c r="V33" i="7"/>
  <c r="U33" i="7"/>
  <c r="T33" i="7"/>
  <c r="S33" i="7"/>
  <c r="R33" i="7"/>
  <c r="Q33" i="7"/>
  <c r="Y32" i="7"/>
  <c r="X32" i="7"/>
  <c r="W32" i="7"/>
  <c r="V32" i="7"/>
  <c r="U32" i="7"/>
  <c r="T32" i="7"/>
  <c r="S32" i="7"/>
  <c r="R32" i="7"/>
  <c r="Q32" i="7"/>
  <c r="Y28" i="7"/>
  <c r="X28" i="7"/>
  <c r="W28" i="7"/>
  <c r="V28" i="7"/>
  <c r="U28" i="7"/>
  <c r="T28" i="7"/>
  <c r="S28" i="7"/>
  <c r="R28" i="7"/>
  <c r="Q28" i="7"/>
  <c r="P28" i="7"/>
  <c r="Y27" i="7"/>
  <c r="X27" i="7"/>
  <c r="W27" i="7"/>
  <c r="V27" i="7"/>
  <c r="U27" i="7"/>
  <c r="T27" i="7"/>
  <c r="S27" i="7"/>
  <c r="R27" i="7"/>
  <c r="Q27" i="7"/>
  <c r="P27" i="7"/>
  <c r="Y26" i="7"/>
  <c r="X26" i="7"/>
  <c r="W26" i="7"/>
  <c r="V26" i="7"/>
  <c r="U26" i="7"/>
  <c r="T26" i="7"/>
  <c r="S26" i="7"/>
  <c r="R26" i="7"/>
  <c r="Q26" i="7"/>
  <c r="P26" i="7"/>
  <c r="Y25" i="7"/>
  <c r="X25" i="7"/>
  <c r="W25" i="7"/>
  <c r="V25" i="7"/>
  <c r="U25" i="7"/>
  <c r="T25" i="7"/>
  <c r="S25" i="7"/>
  <c r="R25" i="7"/>
  <c r="Q25" i="7"/>
  <c r="P25" i="7"/>
  <c r="Y24" i="7"/>
  <c r="X24" i="7"/>
  <c r="W24" i="7"/>
  <c r="V24" i="7"/>
  <c r="U24" i="7"/>
  <c r="T24" i="7"/>
  <c r="S24" i="7"/>
  <c r="R24" i="7"/>
  <c r="Q24" i="7"/>
  <c r="P24" i="7"/>
  <c r="Y23" i="7"/>
  <c r="X23" i="7"/>
  <c r="W23" i="7"/>
  <c r="V23" i="7"/>
  <c r="U23" i="7"/>
  <c r="T23" i="7"/>
  <c r="S23" i="7"/>
  <c r="R23" i="7"/>
  <c r="Q23" i="7"/>
  <c r="P23" i="7"/>
  <c r="Y18" i="7"/>
  <c r="X18" i="7"/>
  <c r="W18" i="7"/>
  <c r="V18" i="7"/>
  <c r="U18" i="7"/>
  <c r="T18" i="7"/>
  <c r="S18" i="7"/>
  <c r="R18" i="7"/>
  <c r="Q18" i="7"/>
  <c r="P18" i="7"/>
  <c r="Y17" i="7"/>
  <c r="X17" i="7"/>
  <c r="W17" i="7"/>
  <c r="V17" i="7"/>
  <c r="U17" i="7"/>
  <c r="T17" i="7"/>
  <c r="S17" i="7"/>
  <c r="R17" i="7"/>
  <c r="Q17" i="7"/>
  <c r="P17" i="7"/>
  <c r="Y16" i="7"/>
  <c r="X16" i="7"/>
  <c r="W16" i="7"/>
  <c r="V16" i="7"/>
  <c r="U16" i="7"/>
  <c r="T16" i="7"/>
  <c r="S16" i="7"/>
  <c r="R16" i="7"/>
  <c r="Q16" i="7"/>
  <c r="P16" i="7"/>
  <c r="Y15" i="7"/>
  <c r="X15" i="7"/>
  <c r="W15" i="7"/>
  <c r="V15" i="7"/>
  <c r="U15" i="7"/>
  <c r="T15" i="7"/>
  <c r="S15" i="7"/>
  <c r="R15" i="7"/>
  <c r="Q15" i="7"/>
  <c r="P15" i="7"/>
  <c r="Y14" i="7"/>
  <c r="X14" i="7"/>
  <c r="W14" i="7"/>
  <c r="V14" i="7"/>
  <c r="U14" i="7"/>
  <c r="T14" i="7"/>
  <c r="S14" i="7"/>
  <c r="R14" i="7"/>
  <c r="Q14" i="7"/>
  <c r="P14" i="7"/>
  <c r="Y13" i="7"/>
  <c r="X13" i="7"/>
  <c r="W13" i="7"/>
  <c r="V13" i="7"/>
  <c r="U13" i="7"/>
  <c r="T13" i="7"/>
  <c r="S13" i="7"/>
  <c r="R13" i="7"/>
  <c r="Q13" i="7"/>
  <c r="P13" i="7"/>
  <c r="Y8" i="7"/>
  <c r="X8" i="7"/>
  <c r="W8" i="7"/>
  <c r="V8" i="7"/>
  <c r="U8" i="7"/>
  <c r="T8" i="7"/>
  <c r="S8" i="7"/>
  <c r="R8" i="7"/>
  <c r="Q8" i="7"/>
  <c r="P8" i="7"/>
  <c r="Y7" i="7"/>
  <c r="X7" i="7"/>
  <c r="W7" i="7"/>
  <c r="V7" i="7"/>
  <c r="U7" i="7"/>
  <c r="T7" i="7"/>
  <c r="S7" i="7"/>
  <c r="R7" i="7"/>
  <c r="Q7" i="7"/>
  <c r="P7" i="7"/>
  <c r="Y6" i="7"/>
  <c r="X6" i="7"/>
  <c r="W6" i="7"/>
  <c r="V6" i="7"/>
  <c r="U6" i="7"/>
  <c r="T6" i="7"/>
  <c r="S6" i="7"/>
  <c r="R6" i="7"/>
  <c r="Q6" i="7"/>
  <c r="P6" i="7"/>
  <c r="Y5" i="7"/>
  <c r="X5" i="7"/>
  <c r="W5" i="7"/>
  <c r="V5" i="7"/>
  <c r="U5" i="7"/>
  <c r="T5" i="7"/>
  <c r="S5" i="7"/>
  <c r="R5" i="7"/>
  <c r="Q5" i="7"/>
  <c r="P5" i="7"/>
  <c r="Y4" i="7"/>
  <c r="X4" i="7"/>
  <c r="W4" i="7"/>
  <c r="V4" i="7"/>
  <c r="U4" i="7"/>
  <c r="T4" i="7"/>
  <c r="S4" i="7"/>
  <c r="R4" i="7"/>
  <c r="Q4" i="7"/>
  <c r="P4" i="7"/>
  <c r="Y3" i="7"/>
  <c r="X3" i="7"/>
  <c r="W3" i="7"/>
  <c r="V3" i="7"/>
  <c r="U3" i="7"/>
  <c r="T3" i="7"/>
  <c r="S3" i="7"/>
  <c r="R3" i="7"/>
  <c r="Q3" i="7"/>
  <c r="P3" i="7"/>
  <c r="Y39" i="7"/>
  <c r="X39" i="7"/>
  <c r="W39" i="7"/>
  <c r="V39" i="7"/>
  <c r="U39" i="7"/>
  <c r="T39" i="7"/>
  <c r="S39" i="7"/>
  <c r="R39" i="7"/>
  <c r="Q39" i="7"/>
  <c r="Y30" i="7"/>
  <c r="X30" i="7"/>
  <c r="W30" i="7"/>
  <c r="V30" i="7"/>
  <c r="U30" i="7"/>
  <c r="T30" i="7"/>
  <c r="S30" i="7"/>
  <c r="R30" i="7"/>
  <c r="Q30" i="7"/>
  <c r="P30" i="7"/>
  <c r="Y20" i="7"/>
  <c r="X20" i="7"/>
  <c r="W20" i="7"/>
  <c r="V20" i="7"/>
  <c r="U20" i="7"/>
  <c r="T20" i="7"/>
  <c r="S20" i="7"/>
  <c r="R20" i="7"/>
  <c r="Q20" i="7"/>
  <c r="P20" i="7"/>
  <c r="Y10" i="7"/>
  <c r="X10" i="7"/>
  <c r="W10" i="7"/>
  <c r="V10" i="7"/>
  <c r="U10" i="7"/>
  <c r="T10" i="7"/>
  <c r="S10" i="7"/>
  <c r="R10" i="7"/>
  <c r="Q10" i="7"/>
  <c r="P10" i="7"/>
  <c r="B3" i="7"/>
  <c r="B4" i="7"/>
  <c r="B5" i="7"/>
  <c r="B6" i="7"/>
  <c r="B7" i="7"/>
  <c r="B8" i="7"/>
  <c r="B10" i="7"/>
  <c r="B13" i="7"/>
  <c r="B14" i="7"/>
  <c r="B15" i="7"/>
  <c r="B16" i="7"/>
  <c r="B17" i="7"/>
  <c r="B18" i="7"/>
  <c r="B20" i="7"/>
  <c r="B23" i="7"/>
  <c r="B24" i="7"/>
  <c r="B25" i="7"/>
  <c r="B26" i="7"/>
  <c r="B27" i="7"/>
  <c r="B28" i="7"/>
  <c r="B30" i="7"/>
  <c r="B32" i="7"/>
  <c r="B33" i="7"/>
  <c r="B34" i="7"/>
  <c r="B35" i="7"/>
  <c r="B36" i="7"/>
  <c r="B37" i="7"/>
  <c r="B39" i="7"/>
  <c r="K32" i="7"/>
  <c r="K33" i="7"/>
  <c r="K34" i="7"/>
  <c r="K35" i="7"/>
  <c r="K36" i="7"/>
  <c r="K37" i="7"/>
  <c r="K39" i="7"/>
  <c r="J32" i="7"/>
  <c r="J33" i="7"/>
  <c r="J34" i="7"/>
  <c r="J35" i="7"/>
  <c r="J36" i="7"/>
  <c r="J37" i="7"/>
  <c r="J39" i="7"/>
  <c r="I32" i="7"/>
  <c r="I33" i="7"/>
  <c r="I34" i="7"/>
  <c r="I35" i="7"/>
  <c r="I36" i="7"/>
  <c r="I37" i="7"/>
  <c r="I39" i="7"/>
  <c r="H32" i="7"/>
  <c r="H33" i="7"/>
  <c r="H34" i="7"/>
  <c r="H35" i="7"/>
  <c r="H36" i="7"/>
  <c r="H37" i="7"/>
  <c r="H39" i="7"/>
  <c r="G32" i="7"/>
  <c r="G33" i="7"/>
  <c r="G34" i="7"/>
  <c r="G35" i="7"/>
  <c r="G36" i="7"/>
  <c r="G37" i="7"/>
  <c r="G39" i="7"/>
  <c r="F32" i="7"/>
  <c r="F33" i="7"/>
  <c r="F34" i="7"/>
  <c r="F35" i="7"/>
  <c r="F36" i="7"/>
  <c r="F37" i="7"/>
  <c r="F39" i="7"/>
  <c r="E32" i="7"/>
  <c r="E33" i="7"/>
  <c r="E34" i="7"/>
  <c r="E35" i="7"/>
  <c r="E36" i="7"/>
  <c r="E37" i="7"/>
  <c r="E39" i="7"/>
  <c r="D32" i="7"/>
  <c r="D33" i="7"/>
  <c r="D34" i="7"/>
  <c r="D35" i="7"/>
  <c r="D36" i="7"/>
  <c r="D37" i="7"/>
  <c r="D39" i="7"/>
  <c r="C32" i="7"/>
  <c r="C33" i="7"/>
  <c r="C34" i="7"/>
  <c r="C35" i="7"/>
  <c r="C36" i="7"/>
  <c r="C37" i="7"/>
  <c r="C39" i="7"/>
  <c r="K23" i="7"/>
  <c r="K24" i="7"/>
  <c r="K25" i="7"/>
  <c r="K26" i="7"/>
  <c r="K27" i="7"/>
  <c r="K28" i="7"/>
  <c r="K30" i="7"/>
  <c r="J23" i="7"/>
  <c r="J24" i="7"/>
  <c r="J25" i="7"/>
  <c r="J26" i="7"/>
  <c r="J27" i="7"/>
  <c r="J28" i="7"/>
  <c r="J30" i="7"/>
  <c r="I23" i="7"/>
  <c r="I24" i="7"/>
  <c r="I25" i="7"/>
  <c r="I26" i="7"/>
  <c r="I27" i="7"/>
  <c r="I28" i="7"/>
  <c r="I30" i="7"/>
  <c r="H23" i="7"/>
  <c r="H24" i="7"/>
  <c r="H25" i="7"/>
  <c r="H26" i="7"/>
  <c r="H27" i="7"/>
  <c r="H28" i="7"/>
  <c r="H30" i="7"/>
  <c r="G23" i="7"/>
  <c r="G24" i="7"/>
  <c r="G25" i="7"/>
  <c r="G26" i="7"/>
  <c r="G27" i="7"/>
  <c r="G28" i="7"/>
  <c r="G30" i="7"/>
  <c r="F23" i="7"/>
  <c r="F24" i="7"/>
  <c r="F25" i="7"/>
  <c r="F26" i="7"/>
  <c r="F27" i="7"/>
  <c r="F28" i="7"/>
  <c r="F30" i="7"/>
  <c r="E23" i="7"/>
  <c r="E24" i="7"/>
  <c r="E25" i="7"/>
  <c r="E26" i="7"/>
  <c r="E27" i="7"/>
  <c r="E28" i="7"/>
  <c r="E30" i="7"/>
  <c r="D23" i="7"/>
  <c r="D24" i="7"/>
  <c r="D25" i="7"/>
  <c r="D26" i="7"/>
  <c r="D27" i="7"/>
  <c r="D28" i="7"/>
  <c r="D30" i="7"/>
  <c r="C23" i="7"/>
  <c r="C24" i="7"/>
  <c r="C25" i="7"/>
  <c r="C26" i="7"/>
  <c r="C27" i="7"/>
  <c r="C28" i="7"/>
  <c r="C30" i="7"/>
  <c r="K13" i="7"/>
  <c r="K14" i="7"/>
  <c r="K15" i="7"/>
  <c r="K16" i="7"/>
  <c r="K17" i="7"/>
  <c r="K18" i="7"/>
  <c r="K20" i="7"/>
  <c r="J13" i="7"/>
  <c r="J14" i="7"/>
  <c r="J15" i="7"/>
  <c r="J16" i="7"/>
  <c r="J17" i="7"/>
  <c r="J18" i="7"/>
  <c r="J20" i="7"/>
  <c r="I13" i="7"/>
  <c r="I14" i="7"/>
  <c r="I15" i="7"/>
  <c r="I16" i="7"/>
  <c r="I17" i="7"/>
  <c r="I18" i="7"/>
  <c r="I20" i="7"/>
  <c r="H13" i="7"/>
  <c r="H14" i="7"/>
  <c r="H15" i="7"/>
  <c r="H16" i="7"/>
  <c r="H17" i="7"/>
  <c r="H18" i="7"/>
  <c r="H20" i="7"/>
  <c r="G13" i="7"/>
  <c r="G14" i="7"/>
  <c r="G15" i="7"/>
  <c r="G16" i="7"/>
  <c r="G17" i="7"/>
  <c r="G18" i="7"/>
  <c r="G20" i="7"/>
  <c r="F13" i="7"/>
  <c r="F14" i="7"/>
  <c r="F15" i="7"/>
  <c r="F16" i="7"/>
  <c r="F17" i="7"/>
  <c r="F18" i="7"/>
  <c r="F20" i="7"/>
  <c r="E13" i="7"/>
  <c r="E14" i="7"/>
  <c r="E15" i="7"/>
  <c r="E16" i="7"/>
  <c r="E17" i="7"/>
  <c r="E18" i="7"/>
  <c r="E20" i="7"/>
  <c r="D13" i="7"/>
  <c r="D14" i="7"/>
  <c r="D15" i="7"/>
  <c r="D16" i="7"/>
  <c r="D17" i="7"/>
  <c r="D18" i="7"/>
  <c r="D20" i="7"/>
  <c r="C13" i="7"/>
  <c r="C14" i="7"/>
  <c r="C15" i="7"/>
  <c r="C16" i="7"/>
  <c r="C17" i="7"/>
  <c r="C18" i="7"/>
  <c r="C20" i="7"/>
  <c r="C3" i="7"/>
  <c r="C4" i="7"/>
  <c r="C5" i="7"/>
  <c r="C6" i="7"/>
  <c r="C7" i="7"/>
  <c r="C8" i="7"/>
  <c r="C10" i="7"/>
  <c r="D3" i="7"/>
  <c r="D4" i="7"/>
  <c r="D5" i="7"/>
  <c r="D6" i="7"/>
  <c r="D7" i="7"/>
  <c r="D8" i="7"/>
  <c r="D10" i="7"/>
  <c r="E3" i="7"/>
  <c r="E4" i="7"/>
  <c r="E5" i="7"/>
  <c r="E6" i="7"/>
  <c r="E7" i="7"/>
  <c r="E8" i="7"/>
  <c r="E10" i="7"/>
  <c r="F3" i="7"/>
  <c r="F4" i="7"/>
  <c r="F5" i="7"/>
  <c r="F6" i="7"/>
  <c r="F7" i="7"/>
  <c r="F8" i="7"/>
  <c r="F10" i="7"/>
  <c r="G3" i="7"/>
  <c r="G4" i="7"/>
  <c r="G5" i="7"/>
  <c r="G6" i="7"/>
  <c r="G7" i="7"/>
  <c r="G8" i="7"/>
  <c r="G10" i="7"/>
  <c r="H3" i="7"/>
  <c r="H4" i="7"/>
  <c r="H5" i="7"/>
  <c r="H6" i="7"/>
  <c r="H7" i="7"/>
  <c r="H8" i="7"/>
  <c r="H10" i="7"/>
  <c r="I3" i="7"/>
  <c r="I4" i="7"/>
  <c r="I5" i="7"/>
  <c r="I6" i="7"/>
  <c r="I7" i="7"/>
  <c r="I8" i="7"/>
  <c r="I10" i="7"/>
  <c r="J3" i="7"/>
  <c r="J4" i="7"/>
  <c r="J5" i="7"/>
  <c r="J6" i="7"/>
  <c r="J7" i="7"/>
  <c r="J8" i="7"/>
  <c r="J10" i="7"/>
  <c r="K3" i="7"/>
  <c r="K4" i="7"/>
  <c r="K5" i="7"/>
  <c r="K6" i="7"/>
  <c r="K7" i="7"/>
  <c r="K8" i="7"/>
  <c r="K10" i="7"/>
</calcChain>
</file>

<file path=xl/sharedStrings.xml><?xml version="1.0" encoding="utf-8"?>
<sst xmlns="http://schemas.openxmlformats.org/spreadsheetml/2006/main" count="248" uniqueCount="23">
  <si>
    <t>RL</t>
  </si>
  <si>
    <t>RLMLP</t>
  </si>
  <si>
    <t>RRF</t>
  </si>
  <si>
    <t>RF</t>
  </si>
  <si>
    <t>kNN</t>
  </si>
  <si>
    <t>MART</t>
  </si>
  <si>
    <t>RankNet</t>
  </si>
  <si>
    <t>RankBoost</t>
  </si>
  <si>
    <t>Coordinate Ascent</t>
  </si>
  <si>
    <t>LambdaMART</t>
  </si>
  <si>
    <t>training</t>
  </si>
  <si>
    <t>test</t>
  </si>
  <si>
    <t>KNN</t>
  </si>
  <si>
    <t>RL-RF</t>
  </si>
  <si>
    <t>RL-MLP</t>
  </si>
  <si>
    <t>CA</t>
  </si>
  <si>
    <t>L-MART</t>
  </si>
  <si>
    <t>codec</t>
  </si>
  <si>
    <t>compress</t>
  </si>
  <si>
    <t>imaging</t>
  </si>
  <si>
    <t>io</t>
  </si>
  <si>
    <t>lang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</si>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</sst>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J4" sqref="J4"/>
    </sheetView>
  </sheetViews>
  <sheetFormatPr baseColWidth="10" defaultRowHeight="15" x14ac:dyDescent="0"/>
  <sheetData>
    <row r="1" spans="1:21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1"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10</v>
      </c>
      <c r="K2" t="s">
        <v>11</v>
      </c>
      <c r="L2" t="s">
        <v>10</v>
      </c>
      <c r="M2" t="s">
        <v>11</v>
      </c>
      <c r="N2" t="s">
        <v>10</v>
      </c>
      <c r="O2" t="s">
        <v>11</v>
      </c>
      <c r="P2" t="s">
        <v>10</v>
      </c>
      <c r="Q2" t="s">
        <v>11</v>
      </c>
      <c r="R2" t="s">
        <v>10</v>
      </c>
      <c r="S2" t="s">
        <v>11</v>
      </c>
      <c r="T2" t="s">
        <v>10</v>
      </c>
      <c r="U2" t="s">
        <v>11</v>
      </c>
    </row>
    <row r="3" spans="1:21">
      <c r="A3">
        <v>500</v>
      </c>
      <c r="B3">
        <v>342.0655509936305</v>
      </c>
      <c r="C3">
        <v>1.2803963030588354</v>
      </c>
      <c r="D3">
        <v>557.71099084363311</v>
      </c>
      <c r="E3">
        <v>1.1629052581538595</v>
      </c>
      <c r="F3">
        <v>38.747145187601959</v>
      </c>
      <c r="G3">
        <v>5.3148450244698209</v>
      </c>
      <c r="H3">
        <v>61</v>
      </c>
      <c r="I3">
        <v>5.4795918367346941</v>
      </c>
      <c r="J3">
        <v>5</v>
      </c>
      <c r="K3">
        <v>14.118367346938776</v>
      </c>
      <c r="L3">
        <v>4340.1080000000002</v>
      </c>
      <c r="M3">
        <v>1.3806584867075666</v>
      </c>
      <c r="N3">
        <v>1227.808</v>
      </c>
      <c r="O3">
        <v>0.56547852760736195</v>
      </c>
      <c r="P3">
        <v>1884.954</v>
      </c>
      <c r="Q3">
        <v>0.50618609406952964</v>
      </c>
      <c r="R3">
        <v>1763.105</v>
      </c>
      <c r="S3">
        <v>0.46051738241308798</v>
      </c>
      <c r="T3">
        <v>348.16699999999997</v>
      </c>
      <c r="U3">
        <v>0.59929856850715746</v>
      </c>
    </row>
    <row r="4" spans="1:21">
      <c r="A4">
        <v>1000</v>
      </c>
      <c r="B4">
        <v>347.52307109025094</v>
      </c>
      <c r="C4">
        <v>1.1381594288232662</v>
      </c>
      <c r="D4">
        <v>658.29939562645336</v>
      </c>
      <c r="E4">
        <v>1.0591306593208438</v>
      </c>
      <c r="F4">
        <v>66.412724306688418</v>
      </c>
      <c r="G4">
        <v>6.084828711256117</v>
      </c>
      <c r="H4">
        <v>108</v>
      </c>
      <c r="I4">
        <v>7.3669724770642198</v>
      </c>
      <c r="J4">
        <v>12</v>
      </c>
      <c r="K4">
        <v>21.834862385321102</v>
      </c>
      <c r="L4">
        <v>4269.3429999999998</v>
      </c>
      <c r="M4">
        <v>1.3518804597701148</v>
      </c>
      <c r="N4">
        <v>2050.3739999999998</v>
      </c>
      <c r="O4">
        <v>0.58804137931034484</v>
      </c>
      <c r="P4">
        <v>1867.4929999999999</v>
      </c>
      <c r="Q4">
        <v>0.54190344827586212</v>
      </c>
      <c r="R4">
        <v>2076.8339999999998</v>
      </c>
      <c r="S4">
        <v>0.50207126436781613</v>
      </c>
      <c r="T4">
        <v>391.27699999999999</v>
      </c>
      <c r="U4">
        <v>0.62618850574712648</v>
      </c>
    </row>
    <row r="5" spans="1:21">
      <c r="A5">
        <v>1500</v>
      </c>
      <c r="B5">
        <v>438.74847073508397</v>
      </c>
      <c r="C5">
        <v>1.1328377242197043</v>
      </c>
      <c r="D5">
        <v>767.09202524116836</v>
      </c>
      <c r="E5">
        <v>1.0794230315118349</v>
      </c>
      <c r="F5">
        <v>93.340946166394787</v>
      </c>
      <c r="G5">
        <v>6.9820554649265905</v>
      </c>
      <c r="H5">
        <v>156</v>
      </c>
      <c r="I5">
        <v>8.5028735632183903</v>
      </c>
      <c r="J5">
        <v>28</v>
      </c>
      <c r="K5">
        <v>26.626436781609197</v>
      </c>
      <c r="L5">
        <v>4469.4279999999999</v>
      </c>
      <c r="M5">
        <v>1.5059348958333334</v>
      </c>
      <c r="N5">
        <v>2953.9209999999998</v>
      </c>
      <c r="O5">
        <v>0.65415624999999999</v>
      </c>
      <c r="P5">
        <v>2503.0329999999999</v>
      </c>
      <c r="Q5">
        <v>0.59298177083333337</v>
      </c>
      <c r="R5">
        <v>3415.768</v>
      </c>
      <c r="S5">
        <v>0.5399869791666666</v>
      </c>
      <c r="T5">
        <v>430.52499999999998</v>
      </c>
      <c r="U5">
        <v>0.68607031250000006</v>
      </c>
    </row>
    <row r="6" spans="1:21">
      <c r="A6">
        <v>2000</v>
      </c>
      <c r="B6">
        <v>377.96454670374868</v>
      </c>
      <c r="C6">
        <v>1.0366633971273316</v>
      </c>
      <c r="D6">
        <v>903.1851885761422</v>
      </c>
      <c r="E6">
        <v>1.114315629393736</v>
      </c>
      <c r="F6">
        <v>116.88091353996738</v>
      </c>
      <c r="G6">
        <v>7.9592169657422511</v>
      </c>
      <c r="H6">
        <v>428</v>
      </c>
      <c r="I6">
        <v>10.765873015873016</v>
      </c>
      <c r="J6">
        <v>25</v>
      </c>
      <c r="K6">
        <v>34.170634920634917</v>
      </c>
      <c r="L6">
        <v>4574.232</v>
      </c>
      <c r="M6">
        <v>2.1070557768924303</v>
      </c>
      <c r="N6">
        <v>3588.7539999999999</v>
      </c>
      <c r="O6">
        <v>0.8341713147410359</v>
      </c>
      <c r="P6">
        <v>2740.59</v>
      </c>
      <c r="Q6">
        <v>0.84617928286852584</v>
      </c>
      <c r="R6">
        <v>4387.1660000000002</v>
      </c>
      <c r="S6">
        <v>0.7839203187250996</v>
      </c>
      <c r="T6">
        <v>462.46199999999999</v>
      </c>
      <c r="U6">
        <v>1.0037290836653388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H2" sqref="H2"/>
    </sheetView>
  </sheetViews>
  <sheetFormatPr baseColWidth="10" defaultRowHeight="15" x14ac:dyDescent="0"/>
  <sheetData>
    <row r="1" spans="1:21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1"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10</v>
      </c>
      <c r="K2" t="s">
        <v>11</v>
      </c>
      <c r="L2" t="s">
        <v>10</v>
      </c>
      <c r="M2" t="s">
        <v>11</v>
      </c>
      <c r="N2" t="s">
        <v>10</v>
      </c>
      <c r="O2" t="s">
        <v>11</v>
      </c>
      <c r="P2" t="s">
        <v>10</v>
      </c>
      <c r="Q2" t="s">
        <v>11</v>
      </c>
      <c r="R2" t="s">
        <v>10</v>
      </c>
      <c r="S2" t="s">
        <v>11</v>
      </c>
      <c r="T2" t="s">
        <v>10</v>
      </c>
      <c r="U2" t="s">
        <v>11</v>
      </c>
    </row>
    <row r="3" spans="1:21">
      <c r="A3">
        <v>500</v>
      </c>
      <c r="B3">
        <v>430.56216764678226</v>
      </c>
      <c r="C3">
        <v>1.1563825835451558</v>
      </c>
      <c r="D3">
        <v>624.74838892618811</v>
      </c>
      <c r="E3">
        <v>1.1030479291219271</v>
      </c>
      <c r="F3">
        <v>66.176000000000002</v>
      </c>
      <c r="G3">
        <v>8.8032000000000004</v>
      </c>
      <c r="H3">
        <v>55</v>
      </c>
      <c r="I3">
        <v>7.7441860465116283</v>
      </c>
      <c r="J3">
        <v>21</v>
      </c>
      <c r="K3">
        <v>19.380398671096344</v>
      </c>
      <c r="L3">
        <v>4072.2689999999998</v>
      </c>
      <c r="M3">
        <v>1.878342762063228</v>
      </c>
      <c r="N3">
        <v>1730.742</v>
      </c>
      <c r="O3">
        <v>0.59012146422628953</v>
      </c>
      <c r="P3">
        <v>1396.62</v>
      </c>
      <c r="Q3">
        <v>0.58076539101497504</v>
      </c>
      <c r="R3">
        <v>1145.8800000000001</v>
      </c>
      <c r="S3">
        <v>0.52933111480865225</v>
      </c>
      <c r="T3">
        <v>351.56099999999998</v>
      </c>
      <c r="U3">
        <v>0.63760066555740424</v>
      </c>
    </row>
    <row r="4" spans="1:21">
      <c r="A4">
        <v>1000</v>
      </c>
      <c r="B4">
        <v>606.79350819504054</v>
      </c>
      <c r="C4">
        <v>1.2797088714307576</v>
      </c>
      <c r="D4">
        <v>803.54398441466799</v>
      </c>
      <c r="E4">
        <v>1.1007108946926478</v>
      </c>
      <c r="F4">
        <v>123.7248</v>
      </c>
      <c r="G4">
        <v>11.606400000000001</v>
      </c>
      <c r="H4">
        <v>94</v>
      </c>
      <c r="I4">
        <v>8.9982517482517483</v>
      </c>
      <c r="J4">
        <v>281</v>
      </c>
      <c r="K4">
        <v>31.664335664335663</v>
      </c>
      <c r="L4">
        <v>4402.7510000000002</v>
      </c>
      <c r="M4">
        <v>2.1184395796847633</v>
      </c>
      <c r="N4">
        <v>2962.0709999999999</v>
      </c>
      <c r="O4">
        <v>0.66239929947460596</v>
      </c>
      <c r="P4">
        <v>1747.664</v>
      </c>
      <c r="Q4">
        <v>0.62109807355516633</v>
      </c>
      <c r="R4">
        <v>3422.4670000000001</v>
      </c>
      <c r="S4">
        <v>0.5930105078809107</v>
      </c>
      <c r="T4">
        <v>407.70699999999999</v>
      </c>
      <c r="U4">
        <v>0.69847285464098074</v>
      </c>
    </row>
    <row r="5" spans="1:21">
      <c r="A5">
        <v>1500</v>
      </c>
      <c r="B5">
        <v>699.45769446888607</v>
      </c>
      <c r="C5">
        <v>1.1992195956824878</v>
      </c>
      <c r="D5">
        <v>1001.3957335427998</v>
      </c>
      <c r="E5">
        <v>1.0970148363371974</v>
      </c>
      <c r="F5">
        <v>180.80799999999999</v>
      </c>
      <c r="G5">
        <v>13.5952</v>
      </c>
      <c r="H5">
        <v>144</v>
      </c>
      <c r="I5">
        <v>10.566176470588236</v>
      </c>
      <c r="J5">
        <v>20</v>
      </c>
      <c r="K5">
        <v>37.229779411764703</v>
      </c>
      <c r="L5">
        <v>4618.7929999999997</v>
      </c>
      <c r="M5">
        <v>2.0124716636197437</v>
      </c>
      <c r="N5">
        <v>3989.8649999999998</v>
      </c>
      <c r="O5">
        <v>0.62829798903107859</v>
      </c>
      <c r="P5">
        <v>1993.51</v>
      </c>
      <c r="Q5">
        <v>0.60333455210237663</v>
      </c>
      <c r="R5">
        <v>3918.0309999999999</v>
      </c>
      <c r="S5">
        <v>0.5598939670932358</v>
      </c>
      <c r="T5">
        <v>427.75799999999998</v>
      </c>
      <c r="U5">
        <v>0.67006946983546622</v>
      </c>
    </row>
    <row r="6" spans="1:21">
      <c r="A6">
        <v>2000</v>
      </c>
      <c r="B6">
        <v>811.40382856463316</v>
      </c>
      <c r="C6">
        <v>1.1439186534242767</v>
      </c>
      <c r="D6">
        <v>1289.9197026302941</v>
      </c>
      <c r="E6">
        <v>1.1870963721754448</v>
      </c>
      <c r="F6">
        <v>240.45439999999999</v>
      </c>
      <c r="G6">
        <v>14.860799999999999</v>
      </c>
      <c r="H6">
        <v>220</v>
      </c>
      <c r="I6">
        <v>12.393939393939394</v>
      </c>
      <c r="J6">
        <v>22</v>
      </c>
      <c r="K6">
        <v>45.666666666666664</v>
      </c>
      <c r="L6">
        <v>4560.143</v>
      </c>
      <c r="M6">
        <v>1.9534962121212121</v>
      </c>
      <c r="N6">
        <v>5865.3509999999997</v>
      </c>
      <c r="O6">
        <v>0.62994507575757575</v>
      </c>
      <c r="P6">
        <v>2342.7539999999999</v>
      </c>
      <c r="Q6">
        <v>0.60992613636363635</v>
      </c>
      <c r="R6">
        <v>5493.96</v>
      </c>
      <c r="S6">
        <v>0.66018750000000004</v>
      </c>
      <c r="T6">
        <v>517.38300000000004</v>
      </c>
      <c r="U6">
        <v>0.72284280303030302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U3" sqref="U3:U6"/>
    </sheetView>
  </sheetViews>
  <sheetFormatPr baseColWidth="10" defaultRowHeight="15" x14ac:dyDescent="0"/>
  <sheetData>
    <row r="1" spans="1:21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1"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10</v>
      </c>
      <c r="K2" t="s">
        <v>11</v>
      </c>
      <c r="L2" t="s">
        <v>10</v>
      </c>
      <c r="M2" t="s">
        <v>11</v>
      </c>
      <c r="N2" t="s">
        <v>10</v>
      </c>
      <c r="O2" t="s">
        <v>11</v>
      </c>
      <c r="P2" t="s">
        <v>10</v>
      </c>
      <c r="Q2" t="s">
        <v>11</v>
      </c>
      <c r="R2" t="s">
        <v>10</v>
      </c>
      <c r="S2" t="s">
        <v>11</v>
      </c>
      <c r="T2" t="s">
        <v>10</v>
      </c>
      <c r="U2" t="s">
        <v>11</v>
      </c>
    </row>
    <row r="3" spans="1:21">
      <c r="A3">
        <v>500</v>
      </c>
      <c r="B3">
        <v>403.36977928242783</v>
      </c>
      <c r="C3">
        <v>1.0451832984356171</v>
      </c>
      <c r="D3">
        <v>627.76398595343244</v>
      </c>
      <c r="E3">
        <v>1.0902900645073423</v>
      </c>
      <c r="F3">
        <v>61.577540106951872</v>
      </c>
      <c r="G3">
        <v>9.4465240641711237</v>
      </c>
      <c r="H3">
        <v>61</v>
      </c>
      <c r="I3">
        <v>5.5628742514970062</v>
      </c>
      <c r="J3">
        <v>7</v>
      </c>
      <c r="K3">
        <v>17.182634730538922</v>
      </c>
      <c r="L3">
        <v>4173.5069999999996</v>
      </c>
      <c r="M3">
        <v>2.1022955223880597</v>
      </c>
      <c r="N3">
        <v>1487.4349999999999</v>
      </c>
      <c r="O3">
        <v>0.85061492537313443</v>
      </c>
      <c r="P3">
        <v>1393.3150000000001</v>
      </c>
      <c r="Q3">
        <v>0.85283283582089553</v>
      </c>
      <c r="R3">
        <v>1011.325</v>
      </c>
      <c r="S3">
        <v>0.79727462686567163</v>
      </c>
      <c r="T3">
        <v>333.32</v>
      </c>
      <c r="U3">
        <v>0.98893134328358201</v>
      </c>
    </row>
    <row r="4" spans="1:21">
      <c r="A4">
        <v>1000</v>
      </c>
      <c r="B4">
        <v>585.46749898727899</v>
      </c>
      <c r="C4">
        <v>1.2712497660454283</v>
      </c>
      <c r="D4">
        <v>801.78692746669685</v>
      </c>
      <c r="E4">
        <v>1.0759285155763019</v>
      </c>
      <c r="F4">
        <v>110.05080213903743</v>
      </c>
      <c r="G4">
        <v>10.323529411764707</v>
      </c>
      <c r="H4">
        <v>104</v>
      </c>
      <c r="I4">
        <v>6.4920127795527156</v>
      </c>
      <c r="J4">
        <v>15</v>
      </c>
      <c r="K4">
        <v>23.853035143769969</v>
      </c>
      <c r="L4">
        <v>4413.1080000000002</v>
      </c>
      <c r="M4">
        <v>2.5248493589743592</v>
      </c>
      <c r="N4">
        <v>3420.7179999999998</v>
      </c>
      <c r="O4">
        <v>0.89274679487179476</v>
      </c>
      <c r="P4">
        <v>1731.1020000000001</v>
      </c>
      <c r="Q4">
        <v>0.91943589743589738</v>
      </c>
      <c r="R4">
        <v>3860.3510000000001</v>
      </c>
      <c r="S4">
        <v>0.84634615384615386</v>
      </c>
      <c r="T4">
        <v>413.851</v>
      </c>
      <c r="U4">
        <v>1.1097179487179487</v>
      </c>
    </row>
    <row r="5" spans="1:21">
      <c r="A5">
        <v>1500</v>
      </c>
      <c r="B5">
        <v>655.75023217404146</v>
      </c>
      <c r="C5">
        <v>1.1446786687729209</v>
      </c>
      <c r="D5">
        <v>971.31262434289806</v>
      </c>
      <c r="E5">
        <v>1.0765321711276441</v>
      </c>
      <c r="F5">
        <v>157.13903743315507</v>
      </c>
      <c r="G5">
        <v>12.569518716577541</v>
      </c>
      <c r="H5">
        <v>174</v>
      </c>
      <c r="I5">
        <v>6.9230769230769234</v>
      </c>
      <c r="J5">
        <v>22</v>
      </c>
      <c r="K5">
        <v>32.68181818181818</v>
      </c>
      <c r="L5">
        <v>4635.9650000000001</v>
      </c>
      <c r="M5">
        <v>2.6838912280701752</v>
      </c>
      <c r="N5">
        <v>5058.8519999999999</v>
      </c>
      <c r="O5">
        <v>0.91804561403508766</v>
      </c>
      <c r="P5">
        <v>2318.65</v>
      </c>
      <c r="Q5">
        <v>0.9568771929824561</v>
      </c>
      <c r="R5">
        <v>3468.7649999999999</v>
      </c>
      <c r="S5">
        <v>0.97622807017543867</v>
      </c>
      <c r="T5">
        <v>477.62400000000002</v>
      </c>
      <c r="U5">
        <v>1.1453438596491228</v>
      </c>
    </row>
    <row r="6" spans="1:21">
      <c r="A6">
        <v>2000</v>
      </c>
      <c r="B6">
        <v>765.67124622933409</v>
      </c>
      <c r="C6">
        <v>1.0717897973162065</v>
      </c>
      <c r="D6">
        <v>1399.6240166907614</v>
      </c>
      <c r="E6">
        <v>1.2302043590139835</v>
      </c>
      <c r="F6">
        <v>206.31818181818181</v>
      </c>
      <c r="G6">
        <v>13.713903743315509</v>
      </c>
      <c r="H6">
        <v>343</v>
      </c>
      <c r="I6">
        <v>8.9296875</v>
      </c>
      <c r="J6">
        <v>23</v>
      </c>
      <c r="K6">
        <v>54.88671875</v>
      </c>
      <c r="L6">
        <v>4770.7449999999999</v>
      </c>
      <c r="M6">
        <v>2.7252666666666667</v>
      </c>
      <c r="N6">
        <v>6703.8909999999996</v>
      </c>
      <c r="O6">
        <v>0.96725490196078434</v>
      </c>
      <c r="P6">
        <v>2419.5079999999998</v>
      </c>
      <c r="Q6">
        <v>0.98503137254901962</v>
      </c>
      <c r="R6">
        <v>8620.991</v>
      </c>
      <c r="S6">
        <v>0.90581960784313731</v>
      </c>
      <c r="T6">
        <v>474.71899999999999</v>
      </c>
      <c r="U6">
        <v>1.1397843137254902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T8" sqref="T8"/>
    </sheetView>
  </sheetViews>
  <sheetFormatPr baseColWidth="10" defaultRowHeight="15" x14ac:dyDescent="0"/>
  <sheetData>
    <row r="1" spans="1:21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1"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10</v>
      </c>
      <c r="K2" t="s">
        <v>11</v>
      </c>
      <c r="L2" t="s">
        <v>10</v>
      </c>
      <c r="M2" t="s">
        <v>11</v>
      </c>
      <c r="N2" t="s">
        <v>10</v>
      </c>
      <c r="O2" t="s">
        <v>11</v>
      </c>
      <c r="P2" t="s">
        <v>10</v>
      </c>
      <c r="Q2" t="s">
        <v>11</v>
      </c>
      <c r="R2" t="s">
        <v>10</v>
      </c>
      <c r="S2" t="s">
        <v>11</v>
      </c>
      <c r="T2" t="s">
        <v>10</v>
      </c>
      <c r="U2" t="s">
        <v>11</v>
      </c>
    </row>
    <row r="3" spans="1:21">
      <c r="A3">
        <v>500</v>
      </c>
      <c r="B3">
        <v>502.68096640436534</v>
      </c>
      <c r="C3">
        <v>1.2290021861862459</v>
      </c>
      <c r="D3">
        <v>654.57260208228456</v>
      </c>
      <c r="E3">
        <v>1.0897392450376999</v>
      </c>
      <c r="F3">
        <v>78.093506493506496</v>
      </c>
      <c r="G3">
        <v>10.109090909090909</v>
      </c>
      <c r="H3">
        <v>43</v>
      </c>
      <c r="I3">
        <v>5.5476190476190474</v>
      </c>
      <c r="J3">
        <v>12</v>
      </c>
      <c r="K3">
        <v>18.017857142857142</v>
      </c>
      <c r="L3">
        <v>4110.8360000000002</v>
      </c>
      <c r="M3">
        <v>2.4075940298507463</v>
      </c>
      <c r="N3">
        <v>1612.4369999999999</v>
      </c>
      <c r="O3">
        <v>0.95682388059701495</v>
      </c>
      <c r="P3">
        <v>1475.7650000000001</v>
      </c>
      <c r="Q3">
        <v>0.91097611940298517</v>
      </c>
      <c r="R3">
        <v>1368.923</v>
      </c>
      <c r="S3">
        <v>0.83351940298507454</v>
      </c>
      <c r="T3">
        <v>351.43099999999998</v>
      </c>
      <c r="U3">
        <v>1.0005044776119403</v>
      </c>
    </row>
    <row r="4" spans="1:21">
      <c r="A4">
        <v>1000</v>
      </c>
      <c r="B4">
        <v>573.28215187526177</v>
      </c>
      <c r="C4">
        <v>1.2184279833653175</v>
      </c>
      <c r="D4">
        <v>775.71374008513851</v>
      </c>
      <c r="E4">
        <v>1.0730154446545188</v>
      </c>
      <c r="F4">
        <v>97.410389610389615</v>
      </c>
      <c r="G4">
        <v>9.1662337662337663</v>
      </c>
      <c r="H4">
        <v>78</v>
      </c>
      <c r="I4">
        <v>5.9117647058823533</v>
      </c>
      <c r="J4">
        <v>15</v>
      </c>
      <c r="K4">
        <v>26.58169934640523</v>
      </c>
      <c r="L4">
        <v>4532.51</v>
      </c>
      <c r="M4">
        <v>2.753416393442623</v>
      </c>
      <c r="N4">
        <v>2872.4740000000002</v>
      </c>
      <c r="O4">
        <v>0.94548196721311484</v>
      </c>
      <c r="P4">
        <v>1753.2539999999999</v>
      </c>
      <c r="Q4">
        <v>0.9911147540983607</v>
      </c>
      <c r="R4">
        <v>2566.2399999999998</v>
      </c>
      <c r="S4">
        <v>0.89074754098360653</v>
      </c>
      <c r="T4">
        <v>423.56799999999998</v>
      </c>
      <c r="U4">
        <v>1.1333311475409835</v>
      </c>
    </row>
    <row r="5" spans="1:21">
      <c r="A5">
        <v>1500</v>
      </c>
      <c r="B5">
        <v>609.42094208966239</v>
      </c>
      <c r="C5">
        <v>1.1493395773323314</v>
      </c>
      <c r="D5">
        <v>906.43541449416205</v>
      </c>
      <c r="E5">
        <v>1.0959177978279055</v>
      </c>
      <c r="F5">
        <v>147.84155844155845</v>
      </c>
      <c r="G5">
        <v>13.236363636363636</v>
      </c>
      <c r="H5">
        <v>117</v>
      </c>
      <c r="I5">
        <v>6.9352517985611515</v>
      </c>
      <c r="J5">
        <v>16</v>
      </c>
      <c r="K5">
        <v>34.615107913669064</v>
      </c>
      <c r="L5">
        <v>4558.3450000000003</v>
      </c>
      <c r="M5">
        <v>2.7985884476534295</v>
      </c>
      <c r="N5">
        <v>4903.5510000000004</v>
      </c>
      <c r="O5">
        <v>1.0000036101083032</v>
      </c>
      <c r="P5">
        <v>2225.2420000000002</v>
      </c>
      <c r="Q5">
        <v>0.97144765342960293</v>
      </c>
      <c r="R5">
        <v>4478.22</v>
      </c>
      <c r="S5">
        <v>0.91039711191335737</v>
      </c>
      <c r="T5">
        <v>509.077</v>
      </c>
      <c r="U5">
        <v>1.158693140794224</v>
      </c>
    </row>
    <row r="6" spans="1:21">
      <c r="A6">
        <v>2000</v>
      </c>
      <c r="B6">
        <v>649.09226272149294</v>
      </c>
      <c r="C6">
        <v>1.0569958107724053</v>
      </c>
      <c r="D6">
        <v>1113.615902203306</v>
      </c>
      <c r="E6">
        <v>1.1512062654322741</v>
      </c>
      <c r="F6">
        <v>200.36363636363637</v>
      </c>
      <c r="G6">
        <v>14.361038961038961</v>
      </c>
      <c r="H6">
        <v>329</v>
      </c>
      <c r="I6">
        <v>7.9578059071729959</v>
      </c>
      <c r="J6">
        <v>20</v>
      </c>
      <c r="K6">
        <v>43.316455696202532</v>
      </c>
      <c r="L6">
        <v>4734.5370000000003</v>
      </c>
      <c r="M6">
        <v>3.0402194092827006</v>
      </c>
      <c r="N6">
        <v>5718.2920000000004</v>
      </c>
      <c r="O6">
        <v>1.0882194092827004</v>
      </c>
      <c r="P6">
        <v>2546.6480000000001</v>
      </c>
      <c r="Q6">
        <v>1.078603375527426</v>
      </c>
      <c r="R6">
        <v>7001.0619999999999</v>
      </c>
      <c r="S6">
        <v>1.0199071729957805</v>
      </c>
      <c r="T6">
        <v>473.66199999999998</v>
      </c>
      <c r="U6">
        <v>1.3162827004219408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U3" sqref="U3:U6"/>
    </sheetView>
  </sheetViews>
  <sheetFormatPr baseColWidth="10" defaultRowHeight="15" x14ac:dyDescent="0"/>
  <sheetData>
    <row r="1" spans="1:21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1"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10</v>
      </c>
      <c r="K2" t="s">
        <v>11</v>
      </c>
      <c r="L2" t="s">
        <v>10</v>
      </c>
      <c r="M2" t="s">
        <v>11</v>
      </c>
      <c r="N2" t="s">
        <v>10</v>
      </c>
      <c r="O2" t="s">
        <v>11</v>
      </c>
      <c r="P2" t="s">
        <v>10</v>
      </c>
      <c r="Q2" t="s">
        <v>11</v>
      </c>
      <c r="R2" t="s">
        <v>10</v>
      </c>
      <c r="S2" t="s">
        <v>11</v>
      </c>
      <c r="T2" t="s">
        <v>10</v>
      </c>
      <c r="U2" t="s">
        <v>11</v>
      </c>
    </row>
    <row r="3" spans="1:21">
      <c r="A3">
        <v>500</v>
      </c>
      <c r="B3">
        <v>252.76552006287676</v>
      </c>
      <c r="C3">
        <v>1.0964495206748683</v>
      </c>
      <c r="D3">
        <v>540.97558715293144</v>
      </c>
      <c r="E3">
        <v>1.0920243620186072</v>
      </c>
      <c r="F3">
        <v>79.030769230769238</v>
      </c>
      <c r="G3">
        <v>13.975</v>
      </c>
      <c r="H3">
        <v>55</v>
      </c>
      <c r="I3">
        <v>8.785140562248996</v>
      </c>
      <c r="J3">
        <v>9</v>
      </c>
      <c r="K3">
        <v>17.242971887550201</v>
      </c>
      <c r="L3">
        <v>4055.241</v>
      </c>
      <c r="M3">
        <v>2.3616887550200807</v>
      </c>
      <c r="N3">
        <v>2406.2600000000002</v>
      </c>
      <c r="O3">
        <v>0.79881124497991962</v>
      </c>
      <c r="P3">
        <v>1392.6210000000001</v>
      </c>
      <c r="Q3">
        <v>0.68711646586345387</v>
      </c>
      <c r="R3">
        <v>1550.4549999999999</v>
      </c>
      <c r="S3">
        <v>0.68633734939759039</v>
      </c>
      <c r="T3">
        <v>355.15300000000002</v>
      </c>
      <c r="U3">
        <v>0.84608032128514055</v>
      </c>
    </row>
    <row r="4" spans="1:21">
      <c r="A4">
        <v>1000</v>
      </c>
      <c r="B4">
        <v>391.09056192716565</v>
      </c>
      <c r="C4">
        <v>1.2954425445673792</v>
      </c>
      <c r="D4">
        <v>724.21237603258953</v>
      </c>
      <c r="E4">
        <v>1.1129923836969826</v>
      </c>
      <c r="F4">
        <v>129.05192307692309</v>
      </c>
      <c r="G4">
        <v>12.528846153846153</v>
      </c>
      <c r="H4">
        <v>110</v>
      </c>
      <c r="I4">
        <v>13.478902953586498</v>
      </c>
      <c r="J4">
        <v>10</v>
      </c>
      <c r="K4">
        <v>23.643459915611814</v>
      </c>
      <c r="L4">
        <v>4515.6899999999996</v>
      </c>
      <c r="M4">
        <v>2.4511205073995774</v>
      </c>
      <c r="N4">
        <v>4867.68</v>
      </c>
      <c r="O4">
        <v>0.77313742071881608</v>
      </c>
      <c r="P4">
        <v>2373.5639999999999</v>
      </c>
      <c r="Q4">
        <v>0.77772727272727271</v>
      </c>
      <c r="R4">
        <v>2628.4960000000001</v>
      </c>
      <c r="S4">
        <v>0.7085475687103594</v>
      </c>
      <c r="T4">
        <v>394.96699999999998</v>
      </c>
      <c r="U4">
        <v>0.82280972515856243</v>
      </c>
    </row>
    <row r="5" spans="1:21">
      <c r="A5">
        <v>1500</v>
      </c>
      <c r="B5">
        <v>465.54469879208966</v>
      </c>
      <c r="C5">
        <v>1.1558793556667335</v>
      </c>
      <c r="D5">
        <v>858.82899262397166</v>
      </c>
      <c r="E5">
        <v>1.0981330944800789</v>
      </c>
      <c r="F5">
        <v>182.34230769230768</v>
      </c>
      <c r="G5">
        <v>14.9</v>
      </c>
      <c r="H5">
        <v>179</v>
      </c>
      <c r="I5">
        <v>15.618101545253863</v>
      </c>
      <c r="J5">
        <v>38</v>
      </c>
      <c r="K5">
        <v>32.081677704194263</v>
      </c>
      <c r="L5">
        <v>4728.3620000000001</v>
      </c>
      <c r="M5">
        <v>2.5615553097345134</v>
      </c>
      <c r="N5">
        <v>9821.7630000000008</v>
      </c>
      <c r="O5">
        <v>0.84009734513274337</v>
      </c>
      <c r="P5">
        <v>2862.3670000000002</v>
      </c>
      <c r="Q5">
        <v>0.81676106194690268</v>
      </c>
      <c r="R5">
        <v>5068.6310000000003</v>
      </c>
      <c r="S5">
        <v>1.0889159292035397</v>
      </c>
      <c r="T5">
        <v>461.88200000000001</v>
      </c>
      <c r="U5">
        <v>0.8413628318584071</v>
      </c>
    </row>
    <row r="6" spans="1:21">
      <c r="A6">
        <v>2000</v>
      </c>
      <c r="B6">
        <v>523.5768700744278</v>
      </c>
      <c r="C6">
        <v>1.1438746827577675</v>
      </c>
      <c r="D6">
        <v>1160.7367154961585</v>
      </c>
      <c r="E6">
        <v>1.1881537263544415</v>
      </c>
      <c r="F6">
        <v>235.21538461538461</v>
      </c>
      <c r="G6">
        <v>17.073076923076922</v>
      </c>
      <c r="H6">
        <v>852</v>
      </c>
      <c r="I6">
        <v>16.046620046620045</v>
      </c>
      <c r="J6">
        <v>151</v>
      </c>
      <c r="K6">
        <v>41.389277389277389</v>
      </c>
      <c r="L6">
        <v>5014.4679999999998</v>
      </c>
      <c r="M6">
        <v>2.5043481308411217</v>
      </c>
      <c r="N6">
        <v>10862.897999999999</v>
      </c>
      <c r="O6">
        <v>0.80831074766355138</v>
      </c>
      <c r="P6">
        <v>2846.3159999999998</v>
      </c>
      <c r="Q6">
        <v>0.75388084112149534</v>
      </c>
      <c r="R6">
        <v>6742.0150000000003</v>
      </c>
      <c r="S6">
        <v>0.71811682242990649</v>
      </c>
      <c r="T6">
        <v>508.83800000000002</v>
      </c>
      <c r="U6">
        <v>0.9294766355140186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B3" sqref="B3"/>
    </sheetView>
  </sheetViews>
  <sheetFormatPr baseColWidth="10" defaultRowHeight="15" x14ac:dyDescent="0"/>
  <sheetData>
    <row r="1" spans="1:21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1"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10</v>
      </c>
      <c r="K2" t="s">
        <v>11</v>
      </c>
      <c r="L2" t="s">
        <v>10</v>
      </c>
      <c r="M2" t="s">
        <v>11</v>
      </c>
      <c r="N2" t="s">
        <v>10</v>
      </c>
      <c r="O2" t="s">
        <v>11</v>
      </c>
      <c r="P2" t="s">
        <v>10</v>
      </c>
      <c r="Q2" t="s">
        <v>11</v>
      </c>
      <c r="R2" t="s">
        <v>10</v>
      </c>
      <c r="S2" t="s">
        <v>11</v>
      </c>
      <c r="T2" t="s">
        <v>10</v>
      </c>
      <c r="U2" t="s">
        <v>11</v>
      </c>
    </row>
    <row r="3" spans="1:21">
      <c r="A3">
        <v>500</v>
      </c>
      <c r="B3">
        <v>338.41264035020561</v>
      </c>
      <c r="C3">
        <v>1.2233917202268325</v>
      </c>
      <c r="D3">
        <v>666.26018924372534</v>
      </c>
      <c r="E3">
        <v>1.1400793279920305</v>
      </c>
      <c r="F3">
        <v>73.22522522522523</v>
      </c>
      <c r="G3">
        <v>10.027027027027026</v>
      </c>
      <c r="H3">
        <v>60</v>
      </c>
      <c r="I3">
        <v>9.5192307692307701</v>
      </c>
      <c r="J3">
        <v>19</v>
      </c>
      <c r="K3">
        <v>25.759615384615383</v>
      </c>
      <c r="L3">
        <v>4144.25</v>
      </c>
      <c r="M3">
        <v>6.3438155339805826</v>
      </c>
      <c r="N3">
        <v>8441.2180000000008</v>
      </c>
      <c r="O3">
        <v>2.5755533980582523</v>
      </c>
      <c r="P3">
        <v>2249.2559999999999</v>
      </c>
      <c r="Q3">
        <v>2.4843398058252428</v>
      </c>
      <c r="R3">
        <v>1571.625</v>
      </c>
      <c r="S3">
        <v>2.5197281553398057</v>
      </c>
      <c r="T3">
        <v>520.25199999999995</v>
      </c>
      <c r="U3">
        <v>3.3141262135922331</v>
      </c>
    </row>
    <row r="4" spans="1:21">
      <c r="A4">
        <v>1000</v>
      </c>
      <c r="B4">
        <v>395.62493775572096</v>
      </c>
      <c r="C4">
        <v>1.1900322777884347</v>
      </c>
      <c r="D4">
        <v>805.97190346036643</v>
      </c>
      <c r="E4">
        <v>1.1103621550968714</v>
      </c>
      <c r="F4">
        <v>122.21621621621621</v>
      </c>
      <c r="G4">
        <v>13.045045045045045</v>
      </c>
      <c r="H4">
        <v>172</v>
      </c>
      <c r="I4">
        <v>12.225806451612904</v>
      </c>
      <c r="J4">
        <v>19</v>
      </c>
      <c r="K4">
        <v>33.107526881720432</v>
      </c>
      <c r="L4">
        <v>4467.3159999999998</v>
      </c>
      <c r="M4">
        <v>6.7111739130434787</v>
      </c>
      <c r="N4">
        <v>13533.446</v>
      </c>
      <c r="O4">
        <v>2.8205326086956517</v>
      </c>
      <c r="P4">
        <v>3017.4949999999999</v>
      </c>
      <c r="Q4">
        <v>2.8005108695652172</v>
      </c>
      <c r="R4">
        <v>1964.31</v>
      </c>
      <c r="S4">
        <v>2.5637934782608696</v>
      </c>
      <c r="T4">
        <v>427.803</v>
      </c>
      <c r="U4">
        <v>3.3600217391304348</v>
      </c>
    </row>
    <row r="5" spans="1:21">
      <c r="A5">
        <v>1500</v>
      </c>
      <c r="B5">
        <v>530.35176651818404</v>
      </c>
      <c r="C5">
        <v>1.1819728783198766</v>
      </c>
      <c r="D5">
        <v>1030.5432783705849</v>
      </c>
      <c r="E5">
        <v>1.1388340166636872</v>
      </c>
      <c r="F5">
        <v>194.09909909909911</v>
      </c>
      <c r="G5">
        <v>17.063063063063062</v>
      </c>
      <c r="H5">
        <v>218</v>
      </c>
      <c r="I5">
        <v>17.357142857142858</v>
      </c>
      <c r="J5">
        <v>38</v>
      </c>
      <c r="K5">
        <v>46.464285714285715</v>
      </c>
      <c r="L5">
        <v>4823.5330000000004</v>
      </c>
      <c r="M5">
        <v>7.7664761904761903</v>
      </c>
      <c r="N5">
        <v>24445.412</v>
      </c>
      <c r="O5">
        <v>3.0531190476190475</v>
      </c>
      <c r="P5">
        <v>4771.12</v>
      </c>
      <c r="Q5">
        <v>3.2882500000000001</v>
      </c>
      <c r="R5">
        <v>6077.2389999999996</v>
      </c>
      <c r="S5">
        <v>2.9676071428571427</v>
      </c>
      <c r="T5">
        <v>455.78500000000003</v>
      </c>
      <c r="U5">
        <v>3.440869047619048</v>
      </c>
    </row>
    <row r="6" spans="1:21">
      <c r="A6">
        <v>2000</v>
      </c>
      <c r="B6">
        <v>554.06781179564337</v>
      </c>
      <c r="C6">
        <v>1.0832143681389947</v>
      </c>
      <c r="D6">
        <v>1321.9235773597445</v>
      </c>
      <c r="E6">
        <v>1.1678955384663172</v>
      </c>
      <c r="F6">
        <v>247.27927927927928</v>
      </c>
      <c r="G6">
        <v>20.342342342342342</v>
      </c>
      <c r="H6">
        <v>316</v>
      </c>
      <c r="I6">
        <v>20.192307692307693</v>
      </c>
      <c r="J6">
        <v>43</v>
      </c>
      <c r="K6">
        <v>51.974358974358971</v>
      </c>
      <c r="L6">
        <v>4955.2979999999998</v>
      </c>
      <c r="M6">
        <v>6.9941298701298704</v>
      </c>
      <c r="N6">
        <v>37685.762999999999</v>
      </c>
      <c r="O6">
        <v>2.9683376623376625</v>
      </c>
      <c r="P6">
        <v>7012.19</v>
      </c>
      <c r="Q6">
        <v>3.1275974025974023</v>
      </c>
      <c r="R6">
        <v>7781.6570000000002</v>
      </c>
      <c r="S6">
        <v>2.6920909090909091</v>
      </c>
      <c r="T6">
        <v>528.11400000000003</v>
      </c>
      <c r="U6">
        <v>3.4883246753246753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15" workbookViewId="0">
      <selection activeCell="E5" sqref="E5"/>
    </sheetView>
  </sheetViews>
  <sheetFormatPr baseColWidth="10" defaultRowHeight="15" x14ac:dyDescent="0"/>
  <sheetData>
    <row r="1" spans="1:27">
      <c r="B1" t="s">
        <v>12</v>
      </c>
      <c r="C1" t="s">
        <v>3</v>
      </c>
      <c r="D1" t="s">
        <v>16</v>
      </c>
      <c r="E1" t="s">
        <v>5</v>
      </c>
      <c r="F1" t="s">
        <v>7</v>
      </c>
      <c r="G1" t="s">
        <v>6</v>
      </c>
      <c r="H1" t="s">
        <v>15</v>
      </c>
      <c r="I1" t="s">
        <v>0</v>
      </c>
      <c r="J1" t="s">
        <v>14</v>
      </c>
      <c r="K1" t="s">
        <v>13</v>
      </c>
      <c r="P1" t="s">
        <v>12</v>
      </c>
      <c r="Q1" t="s">
        <v>3</v>
      </c>
      <c r="R1" t="s">
        <v>16</v>
      </c>
      <c r="S1" t="s">
        <v>5</v>
      </c>
      <c r="T1" t="s">
        <v>7</v>
      </c>
      <c r="U1" t="s">
        <v>6</v>
      </c>
      <c r="V1" t="s">
        <v>15</v>
      </c>
      <c r="W1" t="s">
        <v>0</v>
      </c>
      <c r="X1" t="s">
        <v>14</v>
      </c>
      <c r="Y1" t="s">
        <v>13</v>
      </c>
    </row>
    <row r="3" spans="1:27">
      <c r="A3">
        <v>500</v>
      </c>
      <c r="B3">
        <f>codec!$J$3</f>
        <v>5</v>
      </c>
      <c r="C3">
        <f>codec!$H$3</f>
        <v>61</v>
      </c>
      <c r="D3">
        <f>codec!$T$3</f>
        <v>348.16699999999997</v>
      </c>
      <c r="E3">
        <f>codec!$L$3</f>
        <v>4340.1080000000002</v>
      </c>
      <c r="F3">
        <f>codec!$P$3</f>
        <v>1884.954</v>
      </c>
      <c r="G3">
        <f>codec!$N$3</f>
        <v>1227.808</v>
      </c>
      <c r="H3">
        <f>codec!$R$3</f>
        <v>1763.105</v>
      </c>
      <c r="I3">
        <f>codec!$B$3*M3</f>
        <v>210028.24831008911</v>
      </c>
      <c r="J3">
        <f>codec!$D$3*M3</f>
        <v>342434.54837799072</v>
      </c>
      <c r="K3">
        <f>codec!$F$3*M3</f>
        <v>23790.747145187601</v>
      </c>
      <c r="L3" t="s">
        <v>17</v>
      </c>
      <c r="M3">
        <v>614</v>
      </c>
      <c r="O3">
        <v>500</v>
      </c>
      <c r="P3">
        <f>codec!$K$3</f>
        <v>14.118367346938776</v>
      </c>
      <c r="Q3">
        <f>codec!$I$3</f>
        <v>5.4795918367346941</v>
      </c>
      <c r="R3">
        <f>codec!$U$3</f>
        <v>0.59929856850715746</v>
      </c>
      <c r="S3">
        <f>codec!$M$3</f>
        <v>1.3806584867075666</v>
      </c>
      <c r="T3">
        <f>codec!$Q$3</f>
        <v>0.50618609406952964</v>
      </c>
      <c r="U3">
        <f>codec!$O$3</f>
        <v>0.56547852760736195</v>
      </c>
      <c r="V3">
        <f>codec!$S$3</f>
        <v>0.46051738241308798</v>
      </c>
      <c r="W3">
        <f>codec!$C$3*AA3</f>
        <v>786.163330078125</v>
      </c>
      <c r="X3">
        <f>codec!$E$3*AA3</f>
        <v>714.02382850646973</v>
      </c>
      <c r="Y3">
        <f>codec!$G$3*AA3</f>
        <v>3263.3148450244698</v>
      </c>
      <c r="Z3" t="s">
        <v>17</v>
      </c>
      <c r="AA3">
        <v>614</v>
      </c>
    </row>
    <row r="4" spans="1:27">
      <c r="B4">
        <f>compress!$J$3</f>
        <v>21</v>
      </c>
      <c r="C4">
        <f>compress!$H$3</f>
        <v>55</v>
      </c>
      <c r="D4">
        <f>compress!$T$3</f>
        <v>351.56099999999998</v>
      </c>
      <c r="E4">
        <f>compress!$L$3</f>
        <v>4072.2689999999998</v>
      </c>
      <c r="F4">
        <f>compress!$P$3</f>
        <v>1396.62</v>
      </c>
      <c r="G4">
        <f>compress!$N$3</f>
        <v>1730.742</v>
      </c>
      <c r="H4">
        <f>compress!$R$3</f>
        <v>1145.8800000000001</v>
      </c>
      <c r="I4">
        <f>compress!$B$3*M4</f>
        <v>269962.47911453247</v>
      </c>
      <c r="J4">
        <f>compress!$D$3*M4</f>
        <v>391717.23985671997</v>
      </c>
      <c r="K4">
        <f>compress!$F$3*M4</f>
        <v>41492.351999999999</v>
      </c>
      <c r="L4" t="s">
        <v>18</v>
      </c>
      <c r="M4">
        <v>627</v>
      </c>
      <c r="P4">
        <f>compress!$K$3</f>
        <v>19.380398671096344</v>
      </c>
      <c r="Q4">
        <f>compress!$I$3</f>
        <v>7.7441860465116283</v>
      </c>
      <c r="R4">
        <f>compress!$U$3</f>
        <v>0.63760066555740424</v>
      </c>
      <c r="S4">
        <f>compress!$M$3</f>
        <v>1.878342762063228</v>
      </c>
      <c r="T4">
        <f>compress!$Q$3</f>
        <v>0.58076539101497504</v>
      </c>
      <c r="U4">
        <f>compress!$O$3</f>
        <v>0.59012146422628953</v>
      </c>
      <c r="V4">
        <f>compress!$S$3</f>
        <v>0.52933111480865225</v>
      </c>
      <c r="W4">
        <f>compress!$C$3*AA4</f>
        <v>725.05187988281261</v>
      </c>
      <c r="X4">
        <f>compress!$E$3*AA4</f>
        <v>691.61105155944824</v>
      </c>
      <c r="Y4">
        <f>compress!$G$3*AA4</f>
        <v>5519.6064000000006</v>
      </c>
      <c r="Z4" t="s">
        <v>18</v>
      </c>
      <c r="AA4">
        <v>627</v>
      </c>
    </row>
    <row r="5" spans="1:27">
      <c r="B5">
        <f>imaging!$J$3</f>
        <v>7</v>
      </c>
      <c r="C5">
        <f>imaging!$H$3</f>
        <v>61</v>
      </c>
      <c r="D5">
        <f>imaging!$T$3</f>
        <v>333.32</v>
      </c>
      <c r="E5">
        <f>imaging!$L$3</f>
        <v>4173.5069999999996</v>
      </c>
      <c r="F5">
        <f>imaging!$P$3</f>
        <v>1393.3150000000001</v>
      </c>
      <c r="G5">
        <f>imaging!$N$3</f>
        <v>1487.4349999999999</v>
      </c>
      <c r="H5">
        <f>imaging!$R$3</f>
        <v>1011.325</v>
      </c>
      <c r="I5">
        <f>imaging!$B$3*M5</f>
        <v>151667.03701019287</v>
      </c>
      <c r="J5">
        <f>imaging!$D$3*M5</f>
        <v>236039.2587184906</v>
      </c>
      <c r="K5">
        <f>imaging!$F$3*M5</f>
        <v>23153.155080213903</v>
      </c>
      <c r="L5" t="s">
        <v>19</v>
      </c>
      <c r="M5">
        <v>376</v>
      </c>
      <c r="P5">
        <f>imaging!$K$3</f>
        <v>17.182634730538922</v>
      </c>
      <c r="Q5">
        <f>imaging!$I$3</f>
        <v>5.5628742514970062</v>
      </c>
      <c r="R5">
        <f>imaging!$U$3</f>
        <v>0.98893134328358201</v>
      </c>
      <c r="S5">
        <f>imaging!$M$3</f>
        <v>2.1022955223880597</v>
      </c>
      <c r="T5">
        <f>imaging!$Q$3</f>
        <v>0.85283283582089553</v>
      </c>
      <c r="U5">
        <f>imaging!$O$3</f>
        <v>0.85061492537313443</v>
      </c>
      <c r="V5">
        <f>imaging!$S$3</f>
        <v>0.79727462686567163</v>
      </c>
      <c r="W5">
        <f>imaging!$C$3*AA5</f>
        <v>392.98892021179205</v>
      </c>
      <c r="X5">
        <f>imaging!$E$3*AA5</f>
        <v>409.94906425476074</v>
      </c>
      <c r="Y5">
        <f>imaging!$G$3*AA5</f>
        <v>3551.8930481283423</v>
      </c>
      <c r="Z5" t="s">
        <v>19</v>
      </c>
      <c r="AA5">
        <v>376</v>
      </c>
    </row>
    <row r="6" spans="1:27">
      <c r="B6">
        <f>io!$J$3</f>
        <v>12</v>
      </c>
      <c r="C6">
        <f>io!$H$3</f>
        <v>43</v>
      </c>
      <c r="D6">
        <f>io!$T$3</f>
        <v>351.43099999999998</v>
      </c>
      <c r="E6">
        <f>io!$L$3</f>
        <v>4110.8360000000002</v>
      </c>
      <c r="F6">
        <f>io!$P$3</f>
        <v>1475.7650000000001</v>
      </c>
      <c r="G6">
        <f>io!$N$3</f>
        <v>1612.4369999999999</v>
      </c>
      <c r="H6">
        <f>io!$R$3</f>
        <v>1368.923</v>
      </c>
      <c r="I6">
        <f>io!$B$3*M6</f>
        <v>194537.53399848938</v>
      </c>
      <c r="J6">
        <f>io!$D$3*M6</f>
        <v>253319.59700584412</v>
      </c>
      <c r="K6">
        <f>io!$F$3*M6</f>
        <v>30222.187012987015</v>
      </c>
      <c r="L6" t="s">
        <v>20</v>
      </c>
      <c r="M6">
        <v>387</v>
      </c>
      <c r="P6">
        <f>io!$K$3</f>
        <v>18.017857142857142</v>
      </c>
      <c r="Q6">
        <f>io!$I$3</f>
        <v>5.5476190476190474</v>
      </c>
      <c r="R6">
        <f>io!$U$3</f>
        <v>1.0005044776119403</v>
      </c>
      <c r="S6">
        <f>io!$M$3</f>
        <v>2.4075940298507463</v>
      </c>
      <c r="T6">
        <f>io!$Q$3</f>
        <v>0.91097611940298517</v>
      </c>
      <c r="U6">
        <f>io!$O$3</f>
        <v>0.95682388059701495</v>
      </c>
      <c r="V6">
        <f>io!$S$3</f>
        <v>0.83351940298507454</v>
      </c>
      <c r="W6">
        <f>io!$C$3*AA6</f>
        <v>475.62384605407715</v>
      </c>
      <c r="X6">
        <f>io!$E$3*AA6</f>
        <v>421.72908782958984</v>
      </c>
      <c r="Y6">
        <f>io!$G$3*AA6</f>
        <v>3912.2181818181821</v>
      </c>
      <c r="Z6" t="s">
        <v>20</v>
      </c>
      <c r="AA6">
        <v>387</v>
      </c>
    </row>
    <row r="7" spans="1:27">
      <c r="B7">
        <f>lang!$J$3</f>
        <v>9</v>
      </c>
      <c r="C7">
        <f>lang!$H$3</f>
        <v>55</v>
      </c>
      <c r="D7">
        <f>lang!$T$3</f>
        <v>355.15300000000002</v>
      </c>
      <c r="E7">
        <f>lang!$L$3</f>
        <v>4055.241</v>
      </c>
      <c r="F7">
        <f>lang!$P$3</f>
        <v>1392.6210000000001</v>
      </c>
      <c r="G7">
        <f>lang!$N$3</f>
        <v>2406.2600000000002</v>
      </c>
      <c r="H7">
        <f>lang!$R$3</f>
        <v>1550.4549999999999</v>
      </c>
      <c r="I7">
        <f>lang!$B$3*M7</f>
        <v>131690.83595275879</v>
      </c>
      <c r="J7">
        <f>lang!$D$3*M7</f>
        <v>281848.2809066773</v>
      </c>
      <c r="K7">
        <f>lang!$F$3*M7</f>
        <v>41175.030769230776</v>
      </c>
      <c r="L7" t="s">
        <v>21</v>
      </c>
      <c r="M7">
        <v>521</v>
      </c>
      <c r="P7">
        <f>lang!$K$3</f>
        <v>17.242971887550201</v>
      </c>
      <c r="Q7">
        <f>lang!$I$3</f>
        <v>8.785140562248996</v>
      </c>
      <c r="R7">
        <f>lang!$U$3</f>
        <v>0.84608032128514055</v>
      </c>
      <c r="S7">
        <f>lang!$M$3</f>
        <v>2.3616887550200807</v>
      </c>
      <c r="T7">
        <f>lang!$Q$3</f>
        <v>0.68711646586345387</v>
      </c>
      <c r="U7">
        <f>lang!$O$3</f>
        <v>0.79881124497991962</v>
      </c>
      <c r="V7">
        <f>lang!$S$3</f>
        <v>0.68633734939759039</v>
      </c>
      <c r="W7">
        <f>lang!$C$3*AA7</f>
        <v>571.25020027160645</v>
      </c>
      <c r="X7">
        <f>lang!$E$3*AA7</f>
        <v>568.94469261169434</v>
      </c>
      <c r="Y7">
        <f>lang!$G$3*AA7</f>
        <v>7280.9749999999995</v>
      </c>
      <c r="Z7" t="s">
        <v>21</v>
      </c>
      <c r="AA7">
        <v>521</v>
      </c>
    </row>
    <row r="8" spans="1:27">
      <c r="B8">
        <f>math!$J$3</f>
        <v>19</v>
      </c>
      <c r="C8">
        <f>math!$H$3</f>
        <v>60</v>
      </c>
      <c r="D8">
        <f>math!$T$3</f>
        <v>520.25199999999995</v>
      </c>
      <c r="E8">
        <f>math!$L$3</f>
        <v>4144.25</v>
      </c>
      <c r="F8">
        <f>math!$P$3</f>
        <v>2249.2559999999999</v>
      </c>
      <c r="G8">
        <f>math!$N$3</f>
        <v>8441.2180000000008</v>
      </c>
      <c r="H8">
        <f>math!$R$3</f>
        <v>1571.625</v>
      </c>
      <c r="I8">
        <f>math!$B$3*M8</f>
        <v>37563.803078872821</v>
      </c>
      <c r="J8">
        <f>math!$D$3*M8</f>
        <v>73954.881006053518</v>
      </c>
      <c r="K8">
        <f>math!$F$3*M8</f>
        <v>8128.0000000000009</v>
      </c>
      <c r="L8" t="s">
        <v>22</v>
      </c>
      <c r="M8">
        <v>111</v>
      </c>
      <c r="P8">
        <f>math!$K$3</f>
        <v>25.759615384615383</v>
      </c>
      <c r="Q8">
        <f>math!$I$3</f>
        <v>9.5192307692307701</v>
      </c>
      <c r="R8">
        <f>math!$U$3</f>
        <v>3.3141262135922331</v>
      </c>
      <c r="S8">
        <f>math!$M$3</f>
        <v>6.3438155339805826</v>
      </c>
      <c r="T8">
        <f>math!$Q$3</f>
        <v>2.4843398058252428</v>
      </c>
      <c r="U8">
        <f>math!$O$3</f>
        <v>2.5755533980582523</v>
      </c>
      <c r="V8">
        <f>math!$S$3</f>
        <v>2.5197281553398057</v>
      </c>
      <c r="W8">
        <f>math!$C$3*AA8</f>
        <v>135.79648094517842</v>
      </c>
      <c r="X8">
        <f>math!$E$3*AA8</f>
        <v>126.54880540711538</v>
      </c>
      <c r="Y8">
        <f>math!$G$3*AA8</f>
        <v>1113</v>
      </c>
      <c r="Z8" t="s">
        <v>22</v>
      </c>
      <c r="AA8">
        <v>111</v>
      </c>
    </row>
    <row r="10" spans="1:27">
      <c r="B10" s="1">
        <f t="shared" ref="B10:K10" si="0">AVERAGE(B3:B9)</f>
        <v>12.166666666666666</v>
      </c>
      <c r="C10" s="1">
        <f t="shared" si="0"/>
        <v>55.833333333333336</v>
      </c>
      <c r="D10" s="1">
        <f t="shared" si="0"/>
        <v>376.64733333333334</v>
      </c>
      <c r="E10" s="1">
        <f t="shared" si="0"/>
        <v>4149.3685000000005</v>
      </c>
      <c r="F10" s="1">
        <f t="shared" si="0"/>
        <v>1632.0884999999998</v>
      </c>
      <c r="G10" s="1">
        <f t="shared" si="0"/>
        <v>2817.65</v>
      </c>
      <c r="H10" s="1">
        <f t="shared" si="0"/>
        <v>1401.8855000000001</v>
      </c>
      <c r="I10" s="1">
        <f t="shared" si="0"/>
        <v>165908.32291082258</v>
      </c>
      <c r="J10" s="1">
        <f t="shared" si="0"/>
        <v>263218.96764529601</v>
      </c>
      <c r="K10" s="1">
        <f t="shared" si="0"/>
        <v>27993.578667936545</v>
      </c>
      <c r="P10" s="1">
        <f t="shared" ref="P10:Y10" si="1">AVERAGE(P3:P9)</f>
        <v>18.616974193932794</v>
      </c>
      <c r="Q10" s="1">
        <f t="shared" si="1"/>
        <v>7.1064404189736905</v>
      </c>
      <c r="R10" s="1">
        <f t="shared" si="1"/>
        <v>1.2310902649729096</v>
      </c>
      <c r="S10" s="1">
        <f t="shared" si="1"/>
        <v>2.7457325150017109</v>
      </c>
      <c r="T10" s="1">
        <f t="shared" si="1"/>
        <v>1.0037027853328471</v>
      </c>
      <c r="U10" s="1">
        <f t="shared" si="1"/>
        <v>1.0562339068069955</v>
      </c>
      <c r="V10" s="1">
        <f t="shared" si="1"/>
        <v>0.97111800530164716</v>
      </c>
      <c r="W10" s="1">
        <f t="shared" si="1"/>
        <v>514.47910957393185</v>
      </c>
      <c r="X10" s="1">
        <f t="shared" si="1"/>
        <v>488.801088361513</v>
      </c>
      <c r="Y10" s="1">
        <f t="shared" si="1"/>
        <v>4106.8345791618322</v>
      </c>
    </row>
    <row r="13" spans="1:27">
      <c r="A13">
        <v>1000</v>
      </c>
      <c r="B13">
        <f>codec!$J$4</f>
        <v>12</v>
      </c>
      <c r="C13">
        <f>codec!$H$4</f>
        <v>108</v>
      </c>
      <c r="D13">
        <f>codec!$T$4</f>
        <v>391.27699999999999</v>
      </c>
      <c r="E13">
        <f>codec!$L$4</f>
        <v>4269.3429999999998</v>
      </c>
      <c r="F13">
        <f>codec!$P$4</f>
        <v>1867.4929999999999</v>
      </c>
      <c r="G13">
        <f>codec!$N$4</f>
        <v>2050.3739999999998</v>
      </c>
      <c r="H13">
        <f>codec!$R$4</f>
        <v>2076.8339999999998</v>
      </c>
      <c r="I13">
        <f>codec!$B$4*M13</f>
        <v>213379.16564941406</v>
      </c>
      <c r="J13">
        <f>codec!$D$4*M13</f>
        <v>404195.82891464239</v>
      </c>
      <c r="K13">
        <f>codec!$F$4*M13</f>
        <v>40777.412724306691</v>
      </c>
      <c r="L13" t="s">
        <v>17</v>
      </c>
      <c r="M13">
        <v>614</v>
      </c>
      <c r="O13">
        <v>1000</v>
      </c>
      <c r="P13">
        <f>codec!$K$4</f>
        <v>21.834862385321102</v>
      </c>
      <c r="Q13">
        <f>codec!$I$4</f>
        <v>7.3669724770642198</v>
      </c>
      <c r="R13">
        <f>codec!$U$4</f>
        <v>0.62618850574712648</v>
      </c>
      <c r="S13">
        <f>codec!$M$4</f>
        <v>1.3518804597701148</v>
      </c>
      <c r="T13">
        <f>codec!$Q$4</f>
        <v>0.54190344827586212</v>
      </c>
      <c r="U13">
        <f>codec!$O$4</f>
        <v>0.58804137931034484</v>
      </c>
      <c r="V13">
        <f>codec!$S$4</f>
        <v>0.50207126436781613</v>
      </c>
      <c r="W13">
        <f>codec!$C$4*AA13</f>
        <v>698.82988929748547</v>
      </c>
      <c r="X13">
        <f>codec!$E$4*AA13</f>
        <v>650.30622482299816</v>
      </c>
      <c r="Y13">
        <f>codec!$G$4*AA13</f>
        <v>3736.0848287112558</v>
      </c>
      <c r="Z13" t="s">
        <v>17</v>
      </c>
      <c r="AA13">
        <v>614</v>
      </c>
    </row>
    <row r="14" spans="1:27">
      <c r="B14">
        <f>compress!$J$4</f>
        <v>281</v>
      </c>
      <c r="C14">
        <f>compress!$H$4</f>
        <v>94</v>
      </c>
      <c r="D14">
        <f>compress!$T$4</f>
        <v>407.70699999999999</v>
      </c>
      <c r="E14">
        <f>compress!$L$4</f>
        <v>4402.7510000000002</v>
      </c>
      <c r="F14">
        <f>compress!$P$4</f>
        <v>1747.664</v>
      </c>
      <c r="G14">
        <f>compress!$N$4</f>
        <v>2962.0709999999999</v>
      </c>
      <c r="H14">
        <f>compress!$R$4</f>
        <v>3422.4670000000001</v>
      </c>
      <c r="I14">
        <f>compress!$B$4*M14</f>
        <v>380459.52963829041</v>
      </c>
      <c r="J14">
        <f>compress!$D$4*M14</f>
        <v>503822.07822799683</v>
      </c>
      <c r="K14">
        <f>compress!$F$4*M14</f>
        <v>77575.449600000007</v>
      </c>
      <c r="L14" t="s">
        <v>18</v>
      </c>
      <c r="M14">
        <v>627</v>
      </c>
      <c r="P14">
        <f>compress!$K$4</f>
        <v>31.664335664335663</v>
      </c>
      <c r="Q14">
        <f>compress!$I$4</f>
        <v>8.9982517482517483</v>
      </c>
      <c r="R14">
        <f>compress!$U$4</f>
        <v>0.69847285464098074</v>
      </c>
      <c r="S14">
        <f>compress!$M$4</f>
        <v>2.1184395796847633</v>
      </c>
      <c r="T14">
        <f>compress!$Q$4</f>
        <v>0.62109807355516633</v>
      </c>
      <c r="U14">
        <f>compress!$O$4</f>
        <v>0.66239929947460596</v>
      </c>
      <c r="V14">
        <f>compress!$S$4</f>
        <v>0.5930105078809107</v>
      </c>
      <c r="W14">
        <f>compress!$C$4*AA14</f>
        <v>802.37746238708507</v>
      </c>
      <c r="X14">
        <f>compress!$E$4*AA14</f>
        <v>690.14573097229015</v>
      </c>
      <c r="Y14">
        <f>compress!$G$4*AA14</f>
        <v>7277.2128000000002</v>
      </c>
      <c r="Z14" t="s">
        <v>18</v>
      </c>
      <c r="AA14">
        <v>627</v>
      </c>
    </row>
    <row r="15" spans="1:27">
      <c r="B15">
        <f>imaging!$J$4</f>
        <v>15</v>
      </c>
      <c r="C15">
        <f>imaging!$H$4</f>
        <v>104</v>
      </c>
      <c r="D15">
        <f>imaging!$T$4</f>
        <v>413.851</v>
      </c>
      <c r="E15">
        <f>imaging!$L$4</f>
        <v>4413.1080000000002</v>
      </c>
      <c r="F15">
        <f>imaging!$P$4</f>
        <v>1731.1020000000001</v>
      </c>
      <c r="G15">
        <f>imaging!$N$4</f>
        <v>3420.7179999999998</v>
      </c>
      <c r="H15">
        <f>imaging!$R$4</f>
        <v>3860.3510000000001</v>
      </c>
      <c r="I15">
        <f>imaging!$B$4*M15</f>
        <v>220135.77961921689</v>
      </c>
      <c r="J15">
        <f>imaging!$D$4*M15</f>
        <v>301471.88472747803</v>
      </c>
      <c r="K15">
        <f>imaging!$F$4*M15</f>
        <v>41379.101604278076</v>
      </c>
      <c r="L15" t="s">
        <v>19</v>
      </c>
      <c r="M15">
        <v>376</v>
      </c>
      <c r="P15">
        <f>imaging!$K$4</f>
        <v>23.853035143769969</v>
      </c>
      <c r="Q15">
        <f>imaging!$I$4</f>
        <v>6.4920127795527156</v>
      </c>
      <c r="R15">
        <f>imaging!$U$4</f>
        <v>1.1097179487179487</v>
      </c>
      <c r="S15">
        <f>imaging!$M$4</f>
        <v>2.5248493589743592</v>
      </c>
      <c r="T15">
        <f>imaging!$Q$4</f>
        <v>0.91943589743589738</v>
      </c>
      <c r="U15">
        <f>imaging!$O$4</f>
        <v>0.89274679487179476</v>
      </c>
      <c r="V15">
        <f>imaging!$S$4</f>
        <v>0.84634615384615386</v>
      </c>
      <c r="W15">
        <f>imaging!$C$4*AA15</f>
        <v>477.98991203308105</v>
      </c>
      <c r="X15">
        <f>imaging!$E$4*AA15</f>
        <v>404.54912185668951</v>
      </c>
      <c r="Y15">
        <f>imaging!$G$4*AA15</f>
        <v>3881.6470588235297</v>
      </c>
      <c r="Z15" t="s">
        <v>19</v>
      </c>
      <c r="AA15">
        <v>376</v>
      </c>
    </row>
    <row r="16" spans="1:27">
      <c r="B16">
        <f>io!$J$4</f>
        <v>15</v>
      </c>
      <c r="C16">
        <f>io!$H$4</f>
        <v>78</v>
      </c>
      <c r="D16">
        <f>io!$T$4</f>
        <v>423.56799999999998</v>
      </c>
      <c r="E16">
        <f>io!$L$4</f>
        <v>4532.51</v>
      </c>
      <c r="F16">
        <f>io!$P$4</f>
        <v>1753.2539999999999</v>
      </c>
      <c r="G16">
        <f>io!$N$4</f>
        <v>2872.4740000000002</v>
      </c>
      <c r="H16">
        <f>io!$R$4</f>
        <v>2566.2399999999998</v>
      </c>
      <c r="I16">
        <f>io!$B$4*M16</f>
        <v>221860.19277572632</v>
      </c>
      <c r="J16">
        <f>io!$D$4*M16</f>
        <v>300201.21741294861</v>
      </c>
      <c r="K16">
        <f>io!$F$4*M16</f>
        <v>37697.820779220783</v>
      </c>
      <c r="L16" t="s">
        <v>20</v>
      </c>
      <c r="M16">
        <v>387</v>
      </c>
      <c r="P16">
        <f>io!$K$4</f>
        <v>26.58169934640523</v>
      </c>
      <c r="Q16">
        <f>io!$I$4</f>
        <v>5.9117647058823533</v>
      </c>
      <c r="R16">
        <f>io!$U$4</f>
        <v>1.1333311475409835</v>
      </c>
      <c r="S16">
        <f>io!$M$4</f>
        <v>2.753416393442623</v>
      </c>
      <c r="T16">
        <f>io!$Q$4</f>
        <v>0.9911147540983607</v>
      </c>
      <c r="U16">
        <f>io!$O$4</f>
        <v>0.94548196721311484</v>
      </c>
      <c r="V16">
        <f>io!$S$4</f>
        <v>0.89074754098360653</v>
      </c>
      <c r="W16">
        <f>io!$C$4*AA16</f>
        <v>471.53162956237787</v>
      </c>
      <c r="X16">
        <f>io!$E$4*AA16</f>
        <v>415.25697708129877</v>
      </c>
      <c r="Y16">
        <f>io!$G$4*AA16</f>
        <v>3547.3324675324675</v>
      </c>
      <c r="Z16" t="s">
        <v>20</v>
      </c>
      <c r="AA16">
        <v>387</v>
      </c>
    </row>
    <row r="17" spans="1:27">
      <c r="B17">
        <f>lang!$J$4</f>
        <v>10</v>
      </c>
      <c r="C17">
        <f>lang!$H$4</f>
        <v>110</v>
      </c>
      <c r="D17">
        <f>lang!$T$4</f>
        <v>394.96699999999998</v>
      </c>
      <c r="E17">
        <f>lang!$L$4</f>
        <v>4515.6899999999996</v>
      </c>
      <c r="F17">
        <f>lang!$P$4</f>
        <v>2373.5639999999999</v>
      </c>
      <c r="G17">
        <f>lang!$N$4</f>
        <v>4867.68</v>
      </c>
      <c r="H17">
        <f>lang!$R$4</f>
        <v>2628.4960000000001</v>
      </c>
      <c r="I17">
        <f>lang!$B$4*M17</f>
        <v>203758.18276405332</v>
      </c>
      <c r="J17">
        <f>lang!$D$4*M17</f>
        <v>377314.64791297913</v>
      </c>
      <c r="K17">
        <f>lang!$F$4*M17</f>
        <v>67236.051923076928</v>
      </c>
      <c r="L17" t="s">
        <v>21</v>
      </c>
      <c r="M17">
        <v>521</v>
      </c>
      <c r="P17">
        <f>lang!$K$4</f>
        <v>23.643459915611814</v>
      </c>
      <c r="Q17">
        <f>lang!$I$4</f>
        <v>13.478902953586498</v>
      </c>
      <c r="R17">
        <f>lang!$U$4</f>
        <v>0.82280972515856243</v>
      </c>
      <c r="S17">
        <f>lang!$M$4</f>
        <v>2.4511205073995774</v>
      </c>
      <c r="T17">
        <f>lang!$Q$4</f>
        <v>0.77772727272727271</v>
      </c>
      <c r="U17">
        <f>lang!$O$4</f>
        <v>0.77313742071881608</v>
      </c>
      <c r="V17">
        <f>lang!$S$4</f>
        <v>0.7085475687103594</v>
      </c>
      <c r="W17">
        <f>lang!$C$4*AA17</f>
        <v>674.92556571960449</v>
      </c>
      <c r="X17">
        <f>lang!$E$4*AA17</f>
        <v>579.86903190612793</v>
      </c>
      <c r="Y17">
        <f>lang!$G$4*AA17</f>
        <v>6527.5288461538457</v>
      </c>
      <c r="Z17" t="s">
        <v>21</v>
      </c>
      <c r="AA17">
        <v>521</v>
      </c>
    </row>
    <row r="18" spans="1:27">
      <c r="B18">
        <f>math!$J$4</f>
        <v>19</v>
      </c>
      <c r="C18">
        <f>math!$H$4</f>
        <v>172</v>
      </c>
      <c r="D18">
        <f>math!$T$4</f>
        <v>427.803</v>
      </c>
      <c r="E18">
        <f>math!$L$4</f>
        <v>4467.3159999999998</v>
      </c>
      <c r="F18">
        <f>math!$P$4</f>
        <v>3017.4949999999999</v>
      </c>
      <c r="G18">
        <f>math!$N$4</f>
        <v>13533.446</v>
      </c>
      <c r="H18">
        <f>math!$R$4</f>
        <v>1964.31</v>
      </c>
      <c r="I18">
        <f>math!$B$4*M18</f>
        <v>43914.368090885029</v>
      </c>
      <c r="J18">
        <f>math!$D$4*M18</f>
        <v>89462.881284100673</v>
      </c>
      <c r="K18">
        <f>math!$F$4*M18</f>
        <v>13566</v>
      </c>
      <c r="L18" t="s">
        <v>22</v>
      </c>
      <c r="M18">
        <v>111</v>
      </c>
      <c r="P18">
        <f>math!$K$4</f>
        <v>33.107526881720432</v>
      </c>
      <c r="Q18">
        <f>math!$I$4</f>
        <v>12.225806451612904</v>
      </c>
      <c r="R18">
        <f>math!$U$4</f>
        <v>3.3600217391304348</v>
      </c>
      <c r="S18">
        <f>math!$M$4</f>
        <v>6.7111739130434787</v>
      </c>
      <c r="T18">
        <f>math!$Q$4</f>
        <v>2.8005108695652172</v>
      </c>
      <c r="U18">
        <f>math!$O$4</f>
        <v>2.8205326086956517</v>
      </c>
      <c r="V18">
        <f>math!$S$4</f>
        <v>2.5637934782608696</v>
      </c>
      <c r="W18">
        <f>math!$C$4*AA18</f>
        <v>132.09358283451624</v>
      </c>
      <c r="X18">
        <f>math!$E$4*AA18</f>
        <v>123.25019921575273</v>
      </c>
      <c r="Y18">
        <f>math!$G$4*AA18</f>
        <v>1448</v>
      </c>
      <c r="Z18" t="s">
        <v>22</v>
      </c>
      <c r="AA18">
        <v>111</v>
      </c>
    </row>
    <row r="20" spans="1:27">
      <c r="B20" s="1">
        <f t="shared" ref="B20:K20" si="2">AVERAGE(B13:B19)</f>
        <v>58.666666666666664</v>
      </c>
      <c r="C20" s="1">
        <f t="shared" si="2"/>
        <v>111</v>
      </c>
      <c r="D20" s="1">
        <f t="shared" si="2"/>
        <v>409.86216666666661</v>
      </c>
      <c r="E20" s="1">
        <f t="shared" si="2"/>
        <v>4433.4529999999995</v>
      </c>
      <c r="F20" s="1">
        <f t="shared" si="2"/>
        <v>2081.7620000000002</v>
      </c>
      <c r="G20" s="1">
        <f t="shared" si="2"/>
        <v>4951.1271666666662</v>
      </c>
      <c r="H20" s="1">
        <f t="shared" si="2"/>
        <v>2753.1163333333334</v>
      </c>
      <c r="I20" s="1">
        <f t="shared" si="2"/>
        <v>213917.86975626435</v>
      </c>
      <c r="J20" s="1">
        <f t="shared" si="2"/>
        <v>329411.42308002425</v>
      </c>
      <c r="K20" s="1">
        <f t="shared" si="2"/>
        <v>46371.972771813744</v>
      </c>
      <c r="P20" s="1">
        <f t="shared" ref="P20:Y20" si="3">AVERAGE(P13:P19)</f>
        <v>26.780819889527368</v>
      </c>
      <c r="Q20" s="1">
        <f t="shared" si="3"/>
        <v>9.0789518526584079</v>
      </c>
      <c r="R20" s="1">
        <f t="shared" si="3"/>
        <v>1.2917569868226728</v>
      </c>
      <c r="S20" s="1">
        <f t="shared" si="3"/>
        <v>2.9851467020524862</v>
      </c>
      <c r="T20" s="1">
        <f t="shared" si="3"/>
        <v>1.108631719276296</v>
      </c>
      <c r="U20" s="1">
        <f t="shared" si="3"/>
        <v>1.113723245047388</v>
      </c>
      <c r="V20" s="1">
        <f t="shared" si="3"/>
        <v>1.0174194190082861</v>
      </c>
      <c r="W20" s="1">
        <f t="shared" si="3"/>
        <v>542.95800697235836</v>
      </c>
      <c r="X20" s="1">
        <f t="shared" si="3"/>
        <v>477.22954764252614</v>
      </c>
      <c r="Y20" s="1">
        <f t="shared" si="3"/>
        <v>4402.9676668701832</v>
      </c>
    </row>
    <row r="23" spans="1:27">
      <c r="A23">
        <v>1500</v>
      </c>
      <c r="B23">
        <f>codec!$J$5</f>
        <v>28</v>
      </c>
      <c r="C23">
        <f>codec!$H$5</f>
        <v>156</v>
      </c>
      <c r="D23">
        <f>codec!$T$5</f>
        <v>430.52499999999998</v>
      </c>
      <c r="E23">
        <f>codec!$L$5</f>
        <v>4469.4279999999999</v>
      </c>
      <c r="F23">
        <f>codec!$P$5</f>
        <v>2503.0329999999999</v>
      </c>
      <c r="G23">
        <f>codec!$N$5</f>
        <v>2953.9209999999998</v>
      </c>
      <c r="H23">
        <f>codec!$R$5</f>
        <v>3415.768</v>
      </c>
      <c r="I23">
        <f>codec!$B$5*M23</f>
        <v>269391.56103134155</v>
      </c>
      <c r="J23">
        <f>codec!$D$5*M23</f>
        <v>470994.50349807739</v>
      </c>
      <c r="K23">
        <f>codec!$F$5*M23</f>
        <v>57311.340946166398</v>
      </c>
      <c r="L23" t="s">
        <v>17</v>
      </c>
      <c r="M23">
        <v>614</v>
      </c>
      <c r="O23">
        <v>1500</v>
      </c>
      <c r="P23">
        <f>codec!$K$5</f>
        <v>26.626436781609197</v>
      </c>
      <c r="Q23">
        <f>codec!$I$5</f>
        <v>8.5028735632183903</v>
      </c>
      <c r="R23">
        <f>codec!$U$5</f>
        <v>0.68607031250000006</v>
      </c>
      <c r="S23">
        <f>codec!$M$5</f>
        <v>1.5059348958333334</v>
      </c>
      <c r="T23">
        <f>codec!$Q$5</f>
        <v>0.59298177083333337</v>
      </c>
      <c r="U23">
        <f>codec!$O$5</f>
        <v>0.65415624999999999</v>
      </c>
      <c r="V23">
        <f>codec!$S$5</f>
        <v>0.5399869791666666</v>
      </c>
      <c r="W23">
        <f>codec!$C$5*AA23</f>
        <v>695.56236267089844</v>
      </c>
      <c r="X23">
        <f>codec!$E$5*AA23</f>
        <v>662.7657413482666</v>
      </c>
      <c r="Y23">
        <f>codec!$G$5*AA23</f>
        <v>4286.9820554649268</v>
      </c>
      <c r="Z23" t="s">
        <v>17</v>
      </c>
      <c r="AA23">
        <v>614</v>
      </c>
    </row>
    <row r="24" spans="1:27">
      <c r="B24">
        <f>compress!$J$5</f>
        <v>20</v>
      </c>
      <c r="C24">
        <f>compress!$H$5</f>
        <v>144</v>
      </c>
      <c r="D24">
        <f>compress!$T$5</f>
        <v>427.75799999999998</v>
      </c>
      <c r="E24">
        <f>compress!$L$5</f>
        <v>4618.7929999999997</v>
      </c>
      <c r="F24">
        <f>compress!$P$5</f>
        <v>1993.51</v>
      </c>
      <c r="G24">
        <f>compress!$N$5</f>
        <v>3989.8649999999998</v>
      </c>
      <c r="H24">
        <f>compress!$R$5</f>
        <v>3918.0309999999999</v>
      </c>
      <c r="I24">
        <f>compress!$B$5*M24</f>
        <v>438559.97443199158</v>
      </c>
      <c r="J24">
        <f>compress!$D$5*M24</f>
        <v>627875.12493133545</v>
      </c>
      <c r="K24">
        <f>compress!$F$5*M24</f>
        <v>113366.61599999999</v>
      </c>
      <c r="L24" t="s">
        <v>18</v>
      </c>
      <c r="M24">
        <v>627</v>
      </c>
      <c r="P24">
        <f>compress!$K$5</f>
        <v>37.229779411764703</v>
      </c>
      <c r="Q24">
        <f>compress!$I$5</f>
        <v>10.566176470588236</v>
      </c>
      <c r="R24">
        <f>compress!$U$5</f>
        <v>0.67006946983546622</v>
      </c>
      <c r="S24">
        <f>compress!$M$5</f>
        <v>2.0124716636197437</v>
      </c>
      <c r="T24">
        <f>compress!$Q$5</f>
        <v>0.60333455210237663</v>
      </c>
      <c r="U24">
        <f>compress!$O$5</f>
        <v>0.62829798903107859</v>
      </c>
      <c r="V24">
        <f>compress!$S$5</f>
        <v>0.5598939670932358</v>
      </c>
      <c r="W24">
        <f>compress!$C$5*AA24</f>
        <v>751.91068649291981</v>
      </c>
      <c r="X24">
        <f>compress!$E$5*AA24</f>
        <v>687.82830238342274</v>
      </c>
      <c r="Y24">
        <f>compress!$G$5*AA24</f>
        <v>8524.1903999999995</v>
      </c>
      <c r="Z24" t="s">
        <v>18</v>
      </c>
      <c r="AA24">
        <v>627</v>
      </c>
    </row>
    <row r="25" spans="1:27">
      <c r="B25">
        <f>imaging!$J$5</f>
        <v>22</v>
      </c>
      <c r="C25">
        <f>imaging!$H$5</f>
        <v>174</v>
      </c>
      <c r="D25">
        <f>imaging!$T$5</f>
        <v>477.62400000000002</v>
      </c>
      <c r="E25">
        <f>imaging!$L$5</f>
        <v>4635.9650000000001</v>
      </c>
      <c r="F25">
        <f>imaging!$P$5</f>
        <v>2318.65</v>
      </c>
      <c r="G25">
        <f>imaging!$N$5</f>
        <v>5058.8519999999999</v>
      </c>
      <c r="H25">
        <f>imaging!$R$5</f>
        <v>3468.7649999999999</v>
      </c>
      <c r="I25">
        <f>imaging!$B$5*M25</f>
        <v>246562.08729743958</v>
      </c>
      <c r="J25">
        <f>imaging!$D$5*M25</f>
        <v>365213.54675292969</v>
      </c>
      <c r="K25">
        <f>imaging!$F$5*M25</f>
        <v>59084.278074866306</v>
      </c>
      <c r="L25" t="s">
        <v>19</v>
      </c>
      <c r="M25">
        <v>376</v>
      </c>
      <c r="P25">
        <f>imaging!$K$5</f>
        <v>32.68181818181818</v>
      </c>
      <c r="Q25">
        <f>imaging!$I$5</f>
        <v>6.9230769230769234</v>
      </c>
      <c r="R25">
        <f>imaging!$U$5</f>
        <v>1.1453438596491228</v>
      </c>
      <c r="S25">
        <f>imaging!$M$5</f>
        <v>2.6838912280701752</v>
      </c>
      <c r="T25">
        <f>imaging!$Q$5</f>
        <v>0.9568771929824561</v>
      </c>
      <c r="U25">
        <f>imaging!$O$5</f>
        <v>0.91804561403508766</v>
      </c>
      <c r="V25">
        <f>imaging!$S$5</f>
        <v>0.97622807017543867</v>
      </c>
      <c r="W25">
        <f>imaging!$C$5*AA25</f>
        <v>430.39917945861828</v>
      </c>
      <c r="X25">
        <f>imaging!$E$5*AA25</f>
        <v>404.7760963439942</v>
      </c>
      <c r="Y25">
        <f>imaging!$G$5*AA25</f>
        <v>4726.139037433155</v>
      </c>
      <c r="Z25" t="s">
        <v>19</v>
      </c>
      <c r="AA25">
        <v>376</v>
      </c>
    </row>
    <row r="26" spans="1:27">
      <c r="B26">
        <f>io!$J$5</f>
        <v>16</v>
      </c>
      <c r="C26">
        <f>io!$H$5</f>
        <v>117</v>
      </c>
      <c r="D26">
        <f>io!$T$5</f>
        <v>509.077</v>
      </c>
      <c r="E26">
        <f>io!$L$5</f>
        <v>4558.3450000000003</v>
      </c>
      <c r="F26">
        <f>io!$P$5</f>
        <v>2225.2420000000002</v>
      </c>
      <c r="G26">
        <f>io!$N$5</f>
        <v>4903.5510000000004</v>
      </c>
      <c r="H26">
        <f>io!$R$5</f>
        <v>4478.22</v>
      </c>
      <c r="I26">
        <f>io!$B$5*M26</f>
        <v>235845.90458869934</v>
      </c>
      <c r="J26">
        <f>io!$D$5*M26</f>
        <v>350790.50540924072</v>
      </c>
      <c r="K26">
        <f>io!$F$5*M26</f>
        <v>57214.68311688312</v>
      </c>
      <c r="L26" t="s">
        <v>20</v>
      </c>
      <c r="M26">
        <v>387</v>
      </c>
      <c r="P26">
        <f>io!$K$5</f>
        <v>34.615107913669064</v>
      </c>
      <c r="Q26">
        <f>io!$I$5</f>
        <v>6.9352517985611515</v>
      </c>
      <c r="R26">
        <f>io!$U$5</f>
        <v>1.158693140794224</v>
      </c>
      <c r="S26">
        <f>io!$M$5</f>
        <v>2.7985884476534295</v>
      </c>
      <c r="T26">
        <f>io!$Q$5</f>
        <v>0.97144765342960293</v>
      </c>
      <c r="U26">
        <f>io!$O$5</f>
        <v>1.0000036101083032</v>
      </c>
      <c r="V26">
        <f>io!$S$5</f>
        <v>0.91039711191335737</v>
      </c>
      <c r="W26">
        <f>io!$C$5*AA26</f>
        <v>444.79441642761225</v>
      </c>
      <c r="X26">
        <f>io!$E$5*AA26</f>
        <v>424.12018775939947</v>
      </c>
      <c r="Y26">
        <f>io!$G$5*AA26</f>
        <v>5122.4727272727268</v>
      </c>
      <c r="Z26" t="s">
        <v>20</v>
      </c>
      <c r="AA26">
        <v>387</v>
      </c>
    </row>
    <row r="27" spans="1:27">
      <c r="B27">
        <f>lang!$J$5</f>
        <v>38</v>
      </c>
      <c r="C27">
        <f>lang!$H$5</f>
        <v>179</v>
      </c>
      <c r="D27">
        <f>lang!$T$5</f>
        <v>461.88200000000001</v>
      </c>
      <c r="E27">
        <f>lang!$L$5</f>
        <v>4728.3620000000001</v>
      </c>
      <c r="F27">
        <f>lang!$P$5</f>
        <v>2862.3670000000002</v>
      </c>
      <c r="G27">
        <f>lang!$N$5</f>
        <v>9821.7630000000008</v>
      </c>
      <c r="H27">
        <f>lang!$R$5</f>
        <v>5068.6310000000003</v>
      </c>
      <c r="I27">
        <f>lang!$B$5*M27</f>
        <v>242548.78807067871</v>
      </c>
      <c r="J27">
        <f>lang!$D$5*M27</f>
        <v>447449.90515708923</v>
      </c>
      <c r="K27">
        <f>lang!$F$5*M27</f>
        <v>95000.342307692306</v>
      </c>
      <c r="L27" t="s">
        <v>21</v>
      </c>
      <c r="M27">
        <v>521</v>
      </c>
      <c r="P27">
        <f>lang!$K$5</f>
        <v>32.081677704194263</v>
      </c>
      <c r="Q27">
        <f>lang!$I$5</f>
        <v>15.618101545253863</v>
      </c>
      <c r="R27">
        <f>lang!$U$5</f>
        <v>0.8413628318584071</v>
      </c>
      <c r="S27">
        <f>lang!$M$5</f>
        <v>2.5615553097345134</v>
      </c>
      <c r="T27">
        <f>lang!$Q$5</f>
        <v>0.81676106194690268</v>
      </c>
      <c r="U27">
        <f>lang!$O$5</f>
        <v>0.84009734513274337</v>
      </c>
      <c r="V27">
        <f>lang!$S$5</f>
        <v>1.0889159292035397</v>
      </c>
      <c r="W27">
        <f>lang!$C$5*AA27</f>
        <v>602.21314430236816</v>
      </c>
      <c r="X27">
        <f>lang!$E$5*AA27</f>
        <v>572.12734222412109</v>
      </c>
      <c r="Y27">
        <f>lang!$G$5*AA27</f>
        <v>7762.9000000000005</v>
      </c>
      <c r="Z27" t="s">
        <v>21</v>
      </c>
      <c r="AA27">
        <v>521</v>
      </c>
    </row>
    <row r="28" spans="1:27">
      <c r="B28">
        <f>math!$J$5</f>
        <v>38</v>
      </c>
      <c r="C28">
        <f>math!$H$5</f>
        <v>218</v>
      </c>
      <c r="D28">
        <f>math!$T$5</f>
        <v>455.78500000000003</v>
      </c>
      <c r="E28">
        <f>math!$L$5</f>
        <v>4823.5330000000004</v>
      </c>
      <c r="F28">
        <f>math!$P$5</f>
        <v>4771.12</v>
      </c>
      <c r="G28">
        <f>math!$N$5</f>
        <v>24445.412</v>
      </c>
      <c r="H28">
        <f>math!$R$5</f>
        <v>6077.2389999999996</v>
      </c>
      <c r="I28">
        <f>math!$B$5*M28</f>
        <v>58869.046083518428</v>
      </c>
      <c r="J28">
        <f>math!$D$5*M28</f>
        <v>114390.30389913492</v>
      </c>
      <c r="K28">
        <f>math!$F$5*M28</f>
        <v>21545</v>
      </c>
      <c r="L28" t="s">
        <v>22</v>
      </c>
      <c r="M28">
        <v>111</v>
      </c>
      <c r="P28">
        <f>math!$K$5</f>
        <v>46.464285714285715</v>
      </c>
      <c r="Q28">
        <f>math!$I$5</f>
        <v>17.357142857142858</v>
      </c>
      <c r="R28">
        <f>math!$U$5</f>
        <v>3.440869047619048</v>
      </c>
      <c r="S28">
        <f>math!$M$5</f>
        <v>7.7664761904761903</v>
      </c>
      <c r="T28">
        <f>math!$Q$5</f>
        <v>3.2882500000000001</v>
      </c>
      <c r="U28">
        <f>math!$O$5</f>
        <v>3.0531190476190475</v>
      </c>
      <c r="V28">
        <f>math!$S$5</f>
        <v>2.9676071428571427</v>
      </c>
      <c r="W28">
        <f>math!$C$5*AA28</f>
        <v>131.1989894935063</v>
      </c>
      <c r="X28">
        <f>math!$E$5*AA28</f>
        <v>126.41057584966929</v>
      </c>
      <c r="Y28">
        <f>math!$G$5*AA28</f>
        <v>1893.9999999999998</v>
      </c>
      <c r="Z28" t="s">
        <v>22</v>
      </c>
      <c r="AA28">
        <v>111</v>
      </c>
    </row>
    <row r="30" spans="1:27">
      <c r="B30" s="1">
        <f t="shared" ref="B30:K30" si="4">AVERAGE(B23:B29)</f>
        <v>27</v>
      </c>
      <c r="C30" s="1">
        <f t="shared" si="4"/>
        <v>164.66666666666666</v>
      </c>
      <c r="D30" s="1">
        <f t="shared" si="4"/>
        <v>460.44183333333331</v>
      </c>
      <c r="E30" s="1">
        <f t="shared" si="4"/>
        <v>4639.0709999999999</v>
      </c>
      <c r="F30" s="1">
        <f t="shared" si="4"/>
        <v>2778.9869999999996</v>
      </c>
      <c r="G30" s="1">
        <f t="shared" si="4"/>
        <v>8528.8940000000002</v>
      </c>
      <c r="H30" s="1">
        <f t="shared" si="4"/>
        <v>4404.4423333333334</v>
      </c>
      <c r="I30" s="1">
        <f t="shared" si="4"/>
        <v>248629.56025061154</v>
      </c>
      <c r="J30" s="1">
        <f t="shared" si="4"/>
        <v>396118.98160796793</v>
      </c>
      <c r="K30" s="1">
        <f t="shared" si="4"/>
        <v>67253.710074268034</v>
      </c>
      <c r="P30" s="1">
        <f t="shared" ref="P30:Y30" si="5">AVERAGE(P23:P29)</f>
        <v>34.949850951223517</v>
      </c>
      <c r="Q30" s="1">
        <f t="shared" si="5"/>
        <v>10.983770526306904</v>
      </c>
      <c r="R30" s="1">
        <f t="shared" si="5"/>
        <v>1.3237347770427113</v>
      </c>
      <c r="S30" s="1">
        <f t="shared" si="5"/>
        <v>3.221486289231231</v>
      </c>
      <c r="T30" s="1">
        <f t="shared" si="5"/>
        <v>1.2049420385491121</v>
      </c>
      <c r="U30" s="1">
        <f t="shared" si="5"/>
        <v>1.1822866426543766</v>
      </c>
      <c r="V30" s="1">
        <f t="shared" si="5"/>
        <v>1.1738382000682301</v>
      </c>
      <c r="W30" s="1">
        <f t="shared" si="5"/>
        <v>509.34646314098723</v>
      </c>
      <c r="X30" s="1">
        <f t="shared" si="5"/>
        <v>479.67137431814558</v>
      </c>
      <c r="Y30" s="1">
        <f t="shared" si="5"/>
        <v>5386.114036695134</v>
      </c>
    </row>
    <row r="32" spans="1:27">
      <c r="A32">
        <v>2000</v>
      </c>
      <c r="B32">
        <f>codec!$J$6</f>
        <v>25</v>
      </c>
      <c r="C32">
        <f>codec!$H$6</f>
        <v>428</v>
      </c>
      <c r="D32">
        <f>codec!$T$6</f>
        <v>462.46199999999999</v>
      </c>
      <c r="E32">
        <f>codec!$L$6</f>
        <v>4574.232</v>
      </c>
      <c r="F32">
        <f>codec!$P$6</f>
        <v>2740.59</v>
      </c>
      <c r="G32">
        <f>codec!$N$6</f>
        <v>3588.7539999999999</v>
      </c>
      <c r="H32">
        <f>codec!$R$6</f>
        <v>4387.1660000000002</v>
      </c>
      <c r="I32">
        <f>codec!$B$6*M32</f>
        <v>232070.23167610168</v>
      </c>
      <c r="J32">
        <f>codec!$D$6*M32</f>
        <v>554555.70578575134</v>
      </c>
      <c r="K32">
        <f>codec!$F$6*M32</f>
        <v>71764.880913539979</v>
      </c>
      <c r="L32" t="s">
        <v>17</v>
      </c>
      <c r="M32">
        <v>614</v>
      </c>
      <c r="O32">
        <v>2000</v>
      </c>
      <c r="P32">
        <f>codec!$K$6</f>
        <v>34.170634920634917</v>
      </c>
      <c r="Q32">
        <f>codec!$I$6</f>
        <v>10.765873015873016</v>
      </c>
      <c r="R32">
        <f>codec!$U$6</f>
        <v>1.0037290836653388</v>
      </c>
      <c r="S32">
        <f>codec!$M$6</f>
        <v>2.1070557768924303</v>
      </c>
      <c r="T32">
        <f>codec!$Q$6</f>
        <v>0.84617928286852584</v>
      </c>
      <c r="U32">
        <f>codec!$O$6</f>
        <v>0.8341713147410359</v>
      </c>
      <c r="V32">
        <f>codec!$S$6</f>
        <v>0.7839203187250996</v>
      </c>
      <c r="W32">
        <f>codec!$C$6*AA32</f>
        <v>636.51132583618164</v>
      </c>
      <c r="X32">
        <f>codec!$E$6*AA32</f>
        <v>684.18979644775391</v>
      </c>
      <c r="Y32">
        <f>codec!$G$6*AA32</f>
        <v>4886.9592169657426</v>
      </c>
      <c r="Z32" t="s">
        <v>17</v>
      </c>
      <c r="AA32">
        <v>614</v>
      </c>
    </row>
    <row r="33" spans="2:27">
      <c r="B33">
        <f>compress!$J$6</f>
        <v>22</v>
      </c>
      <c r="C33">
        <f>compress!$H$6</f>
        <v>220</v>
      </c>
      <c r="D33">
        <f>compress!$T$6</f>
        <v>517.38300000000004</v>
      </c>
      <c r="E33">
        <f>compress!$L$6</f>
        <v>4560.143</v>
      </c>
      <c r="F33">
        <f>compress!$P$6</f>
        <v>2342.7539999999999</v>
      </c>
      <c r="G33">
        <f>compress!$N$6</f>
        <v>5865.3509999999997</v>
      </c>
      <c r="H33">
        <f>compress!$R$6</f>
        <v>5493.96</v>
      </c>
      <c r="I33">
        <f>compress!$B$6*M33</f>
        <v>508750.20051002497</v>
      </c>
      <c r="J33">
        <f>compress!$D$6*M33</f>
        <v>808779.65354919434</v>
      </c>
      <c r="K33">
        <f>compress!$F$6*M33</f>
        <v>150764.9088</v>
      </c>
      <c r="L33" t="s">
        <v>18</v>
      </c>
      <c r="M33">
        <v>627</v>
      </c>
      <c r="P33">
        <f>compress!$K$6</f>
        <v>45.666666666666664</v>
      </c>
      <c r="Q33">
        <f>compress!$I$6</f>
        <v>12.393939393939394</v>
      </c>
      <c r="R33">
        <f>compress!$U$6</f>
        <v>0.72284280303030302</v>
      </c>
      <c r="S33">
        <f>compress!$M$6</f>
        <v>1.9534962121212121</v>
      </c>
      <c r="T33">
        <f>compress!$Q$6</f>
        <v>0.60992613636363635</v>
      </c>
      <c r="U33">
        <f>compress!$O$6</f>
        <v>0.62994507575757575</v>
      </c>
      <c r="V33">
        <f>compress!$S$6</f>
        <v>0.66018750000000004</v>
      </c>
      <c r="W33">
        <f>compress!$C$6*AA33</f>
        <v>717.23699569702148</v>
      </c>
      <c r="X33">
        <f>compress!$E$6*AA33</f>
        <v>744.30942535400391</v>
      </c>
      <c r="Y33">
        <f>compress!$G$6*AA33</f>
        <v>9317.7215999999989</v>
      </c>
      <c r="Z33" t="s">
        <v>18</v>
      </c>
      <c r="AA33">
        <v>627</v>
      </c>
    </row>
    <row r="34" spans="2:27">
      <c r="B34">
        <f>imaging!$J$6</f>
        <v>23</v>
      </c>
      <c r="C34">
        <f>imaging!$H$6</f>
        <v>343</v>
      </c>
      <c r="D34">
        <f>imaging!$T$6</f>
        <v>474.71899999999999</v>
      </c>
      <c r="E34">
        <f>imaging!$L$6</f>
        <v>4770.7449999999999</v>
      </c>
      <c r="F34">
        <f>imaging!$P$6</f>
        <v>2419.5079999999998</v>
      </c>
      <c r="G34">
        <f>imaging!$N$6</f>
        <v>6703.8909999999996</v>
      </c>
      <c r="H34">
        <f>imaging!$R$6</f>
        <v>8620.991</v>
      </c>
      <c r="I34">
        <f>imaging!$B$6*M34</f>
        <v>287892.38858222961</v>
      </c>
      <c r="J34">
        <f>imaging!$D$6*M34</f>
        <v>526258.63027572632</v>
      </c>
      <c r="K34">
        <f>imaging!$F$6*M34</f>
        <v>77575.636363636368</v>
      </c>
      <c r="L34" t="s">
        <v>19</v>
      </c>
      <c r="M34">
        <v>376</v>
      </c>
      <c r="P34">
        <f>imaging!$K$6</f>
        <v>54.88671875</v>
      </c>
      <c r="Q34">
        <f>imaging!$I$6</f>
        <v>8.9296875</v>
      </c>
      <c r="R34">
        <f>imaging!$U$6</f>
        <v>1.1397843137254902</v>
      </c>
      <c r="S34">
        <f>imaging!$M$6</f>
        <v>2.7252666666666667</v>
      </c>
      <c r="T34">
        <f>imaging!$Q$6</f>
        <v>0.98503137254901962</v>
      </c>
      <c r="U34">
        <f>imaging!$O$6</f>
        <v>0.96725490196078434</v>
      </c>
      <c r="V34">
        <f>imaging!$S$6</f>
        <v>0.90581960784313731</v>
      </c>
      <c r="W34">
        <f>imaging!$C$6*AA34</f>
        <v>402.99296379089367</v>
      </c>
      <c r="X34">
        <f>imaging!$E$6*AA34</f>
        <v>462.55683898925781</v>
      </c>
      <c r="Y34">
        <f>imaging!$G$6*AA34</f>
        <v>5156.4278074866315</v>
      </c>
      <c r="Z34" t="s">
        <v>19</v>
      </c>
      <c r="AA34">
        <v>376</v>
      </c>
    </row>
    <row r="35" spans="2:27">
      <c r="B35">
        <f>io!$J$6</f>
        <v>20</v>
      </c>
      <c r="C35">
        <f>io!$H$6</f>
        <v>329</v>
      </c>
      <c r="D35">
        <f>io!$T$6</f>
        <v>473.66199999999998</v>
      </c>
      <c r="E35">
        <f>io!$L$6</f>
        <v>4734.5370000000003</v>
      </c>
      <c r="F35">
        <f>io!$P$6</f>
        <v>2546.6480000000001</v>
      </c>
      <c r="G35">
        <f>io!$N$6</f>
        <v>5718.2920000000004</v>
      </c>
      <c r="H35">
        <f>io!$R$6</f>
        <v>7001.0619999999999</v>
      </c>
      <c r="I35">
        <f>io!$B$6*M35</f>
        <v>251198.70567321777</v>
      </c>
      <c r="J35">
        <f>io!$D$6*M35</f>
        <v>430969.35415267939</v>
      </c>
      <c r="K35">
        <f>io!$F$6*M35</f>
        <v>77540.727272727279</v>
      </c>
      <c r="L35" t="s">
        <v>20</v>
      </c>
      <c r="M35">
        <v>387</v>
      </c>
      <c r="P35">
        <f>io!$K$6</f>
        <v>43.316455696202532</v>
      </c>
      <c r="Q35">
        <f>io!$I$6</f>
        <v>7.9578059071729959</v>
      </c>
      <c r="R35">
        <f>io!$U$6</f>
        <v>1.3162827004219408</v>
      </c>
      <c r="S35">
        <f>io!$M$6</f>
        <v>3.0402194092827006</v>
      </c>
      <c r="T35">
        <f>io!$Q$6</f>
        <v>1.078603375527426</v>
      </c>
      <c r="U35">
        <f>io!$O$6</f>
        <v>1.0882194092827004</v>
      </c>
      <c r="V35">
        <f>io!$S$6</f>
        <v>1.0199071729957805</v>
      </c>
      <c r="W35">
        <f>io!$C$6*AA35</f>
        <v>409.05737876892084</v>
      </c>
      <c r="X35">
        <f>io!$E$6*AA35</f>
        <v>445.5168247222901</v>
      </c>
      <c r="Y35">
        <f>io!$G$6*AA35</f>
        <v>5557.7220779220779</v>
      </c>
      <c r="Z35" t="s">
        <v>20</v>
      </c>
      <c r="AA35">
        <v>387</v>
      </c>
    </row>
    <row r="36" spans="2:27">
      <c r="B36">
        <f>lang!$J$6</f>
        <v>151</v>
      </c>
      <c r="C36">
        <f>lang!$H$6</f>
        <v>852</v>
      </c>
      <c r="D36">
        <f>lang!$T$6</f>
        <v>508.83800000000002</v>
      </c>
      <c r="E36">
        <f>lang!$L$6</f>
        <v>5014.4679999999998</v>
      </c>
      <c r="F36">
        <f>lang!$P$6</f>
        <v>2846.3159999999998</v>
      </c>
      <c r="G36">
        <f>lang!$N$6</f>
        <v>10862.897999999999</v>
      </c>
      <c r="H36">
        <f>lang!$R$6</f>
        <v>6742.0150000000003</v>
      </c>
      <c r="I36">
        <f>lang!$B$6*M36</f>
        <v>272783.54930877691</v>
      </c>
      <c r="J36">
        <f>lang!$D$6*M36</f>
        <v>604743.82877349854</v>
      </c>
      <c r="K36">
        <f>lang!$F$6*M36</f>
        <v>122547.21538461538</v>
      </c>
      <c r="L36" t="s">
        <v>21</v>
      </c>
      <c r="M36">
        <v>521</v>
      </c>
      <c r="P36">
        <f>lang!$K$6</f>
        <v>41.389277389277389</v>
      </c>
      <c r="Q36">
        <f>lang!$I$6</f>
        <v>16.046620046620045</v>
      </c>
      <c r="R36">
        <f>lang!$U$6</f>
        <v>0.9294766355140186</v>
      </c>
      <c r="S36">
        <f>lang!$M$6</f>
        <v>2.5043481308411217</v>
      </c>
      <c r="T36">
        <f>lang!$Q$6</f>
        <v>0.75388084112149534</v>
      </c>
      <c r="U36">
        <f>lang!$O$6</f>
        <v>0.80831074766355138</v>
      </c>
      <c r="V36">
        <f>lang!$S$6</f>
        <v>0.71811682242990649</v>
      </c>
      <c r="W36">
        <f>lang!$C$6*AA36</f>
        <v>595.95870971679688</v>
      </c>
      <c r="X36">
        <f>lang!$E$6*AA36</f>
        <v>619.02809143066406</v>
      </c>
      <c r="Y36">
        <f>lang!$G$6*AA36</f>
        <v>8895.0730769230759</v>
      </c>
      <c r="Z36" t="s">
        <v>21</v>
      </c>
      <c r="AA36">
        <v>521</v>
      </c>
    </row>
    <row r="37" spans="2:27">
      <c r="B37">
        <f>math!$J$6</f>
        <v>43</v>
      </c>
      <c r="C37">
        <f>math!$H$6</f>
        <v>316</v>
      </c>
      <c r="D37">
        <f>math!$T$6</f>
        <v>528.11400000000003</v>
      </c>
      <c r="E37">
        <f>math!$L$6</f>
        <v>4955.2979999999998</v>
      </c>
      <c r="F37">
        <f>math!$P$6</f>
        <v>7012.19</v>
      </c>
      <c r="G37">
        <f>math!$N$6</f>
        <v>37685.762999999999</v>
      </c>
      <c r="H37">
        <f>math!$R$6</f>
        <v>7781.6570000000002</v>
      </c>
      <c r="I37">
        <f>math!$B$6*M37</f>
        <v>61501.527109316412</v>
      </c>
      <c r="J37">
        <f>math!$D$6*M37</f>
        <v>146733.51708693165</v>
      </c>
      <c r="K37">
        <f>math!$F$6*M37</f>
        <v>27448</v>
      </c>
      <c r="L37" t="s">
        <v>22</v>
      </c>
      <c r="M37">
        <v>111</v>
      </c>
      <c r="P37">
        <f>math!$K$6</f>
        <v>51.974358974358971</v>
      </c>
      <c r="Q37">
        <f>math!$I$6</f>
        <v>20.192307692307693</v>
      </c>
      <c r="R37">
        <f>math!$U$6</f>
        <v>3.4883246753246753</v>
      </c>
      <c r="S37">
        <f>math!$M$6</f>
        <v>6.9941298701298704</v>
      </c>
      <c r="T37">
        <f>math!$Q$6</f>
        <v>3.1275974025974023</v>
      </c>
      <c r="U37">
        <f>math!$O$6</f>
        <v>2.9683376623376625</v>
      </c>
      <c r="V37">
        <f>math!$S$6</f>
        <v>2.6920909090909091</v>
      </c>
      <c r="W37">
        <f>math!$C$6*AA37</f>
        <v>120.23679486342841</v>
      </c>
      <c r="X37">
        <f>math!$E$6*AA37</f>
        <v>129.63640476976121</v>
      </c>
      <c r="Y37">
        <f>math!$G$6*AA37</f>
        <v>2258</v>
      </c>
      <c r="Z37" t="s">
        <v>22</v>
      </c>
      <c r="AA37">
        <v>111</v>
      </c>
    </row>
    <row r="39" spans="2:27">
      <c r="B39" s="1">
        <f t="shared" ref="B39:K39" si="6">AVERAGE(B32:B38)</f>
        <v>47.333333333333336</v>
      </c>
      <c r="C39" s="1">
        <f t="shared" si="6"/>
        <v>414.66666666666669</v>
      </c>
      <c r="D39" s="1">
        <f t="shared" si="6"/>
        <v>494.19633333333337</v>
      </c>
      <c r="E39" s="1">
        <f t="shared" si="6"/>
        <v>4768.2371666666668</v>
      </c>
      <c r="F39" s="1">
        <f t="shared" si="6"/>
        <v>3318.0009999999997</v>
      </c>
      <c r="G39" s="1">
        <f t="shared" si="6"/>
        <v>11737.491499999998</v>
      </c>
      <c r="H39" s="1">
        <f t="shared" si="6"/>
        <v>6671.1418333333322</v>
      </c>
      <c r="I39" s="1">
        <f t="shared" si="6"/>
        <v>269032.76714327786</v>
      </c>
      <c r="J39" s="1">
        <f t="shared" si="6"/>
        <v>512006.78160396358</v>
      </c>
      <c r="K39" s="1">
        <f t="shared" si="6"/>
        <v>87940.228122419838</v>
      </c>
      <c r="P39" s="1">
        <f t="shared" ref="P39:Y39" si="7">AVERAGE(P32:P38)</f>
        <v>45.234018732856747</v>
      </c>
      <c r="Q39" s="1">
        <f t="shared" si="7"/>
        <v>12.714372259318857</v>
      </c>
      <c r="R39" s="1">
        <f t="shared" si="7"/>
        <v>1.433406701946961</v>
      </c>
      <c r="S39" s="1">
        <f t="shared" si="7"/>
        <v>3.2207526776556672</v>
      </c>
      <c r="T39" s="1">
        <f t="shared" si="7"/>
        <v>1.2335364018379178</v>
      </c>
      <c r="U39" s="1">
        <f t="shared" si="7"/>
        <v>1.2160398519572182</v>
      </c>
      <c r="V39" s="1">
        <f t="shared" si="7"/>
        <v>1.1300070551808055</v>
      </c>
      <c r="W39" s="1">
        <f t="shared" si="7"/>
        <v>480.33236144554047</v>
      </c>
      <c r="X39" s="1">
        <f t="shared" si="7"/>
        <v>514.20623028562181</v>
      </c>
      <c r="Y39" s="1">
        <f t="shared" si="7"/>
        <v>6011.9839632162548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codec</vt:lpstr>
      <vt:lpstr>compress</vt:lpstr>
      <vt:lpstr>imaging</vt:lpstr>
      <vt:lpstr>io</vt:lpstr>
      <vt:lpstr>lang</vt:lpstr>
      <vt:lpstr>math</vt:lpstr>
      <vt:lpstr>OVERALL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Roberto Pietrantuono</cp:lastModifiedBy>
  <dcterms:created xsi:type="dcterms:W3CDTF">2019-08-20T13:11:02Z</dcterms:created>
  <dcterms:modified xsi:type="dcterms:W3CDTF">2019-08-22T19:17:10Z</dcterms:modified>
</cp:coreProperties>
</file>