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USER\Desktop\Data Analyst\"/>
    </mc:Choice>
  </mc:AlternateContent>
  <xr:revisionPtr revIDLastSave="0" documentId="13_ncr:1_{DA855274-325D-45B2-8B28-EFC08B803478}" xr6:coauthVersionLast="47" xr6:coauthVersionMax="47" xr10:uidLastSave="{00000000-0000-0000-0000-000000000000}"/>
  <bookViews>
    <workbookView xWindow="-108" yWindow="-108" windowWidth="23256" windowHeight="12456" activeTab="1" xr2:uid="{89562650-AC65-4B9B-9870-FD109F557A5A}"/>
  </bookViews>
  <sheets>
    <sheet name="Sheet1" sheetId="2" r:id="rId1"/>
    <sheet name="50_Startups_Project" sheetId="3" r:id="rId2"/>
    <sheet name="50_Startups" sheetId="1" r:id="rId3"/>
    <sheet name="Sheet4 (2)" sheetId="6" r:id="rId4"/>
  </sheets>
  <definedNames>
    <definedName name="Slicer_Administration">#N/A</definedName>
    <definedName name="Slicer_Marketing_Spend">#N/A</definedName>
    <definedName name="Slicer_Profit">#N/A</definedName>
    <definedName name="Slicer_R_D_Spend">#N/A</definedName>
    <definedName name="Slicer_Stat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E5" i="2" l="1"/>
  <c r="E6" i="2"/>
  <c r="E4" i="2"/>
</calcChain>
</file>

<file path=xl/sharedStrings.xml><?xml version="1.0" encoding="utf-8"?>
<sst xmlns="http://schemas.openxmlformats.org/spreadsheetml/2006/main" count="69" uniqueCount="15">
  <si>
    <t>R&amp;D Spend</t>
  </si>
  <si>
    <t>Administration</t>
  </si>
  <si>
    <t>Marketing Spend</t>
  </si>
  <si>
    <t>State</t>
  </si>
  <si>
    <t>Profit</t>
  </si>
  <si>
    <t>New York</t>
  </si>
  <si>
    <t>California</t>
  </si>
  <si>
    <t>Florida</t>
  </si>
  <si>
    <t>Row Labels</t>
  </si>
  <si>
    <t>Grand Total</t>
  </si>
  <si>
    <t>Sum of R&amp;D Spend</t>
  </si>
  <si>
    <t>Sum of Administration</t>
  </si>
  <si>
    <t>Sum of Marketing Spend</t>
  </si>
  <si>
    <t>Sum of Profit</t>
  </si>
  <si>
    <t>Total Expenditure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</si>
</sst>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0" fillId="35"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[50_Startups_Project.xlsx]Sheet1!PivotTable1</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c:f>
              <c:strCache>
                <c:ptCount val="1"/>
                <c:pt idx="0">
                  <c:v>Sum of R&amp;D Spend</c:v>
                </c:pt>
              </c:strCache>
            </c:strRef>
          </c:tx>
          <c:spPr>
            <a:solidFill>
              <a:schemeClr val="accent1"/>
            </a:solidFill>
            <a:ln>
              <a:noFill/>
            </a:ln>
            <a:effectLst/>
          </c:spPr>
          <c:invertIfNegative val="0"/>
          <c:cat>
            <c:strRef>
              <c:f>Sheet1!$A$4:$A$5</c:f>
              <c:strCache>
                <c:ptCount val="1"/>
                <c:pt idx="0">
                  <c:v>New York</c:v>
                </c:pt>
              </c:strCache>
            </c:strRef>
          </c:cat>
          <c:val>
            <c:numRef>
              <c:f>Sheet1!$B$4:$B$5</c:f>
              <c:numCache>
                <c:formatCode>General</c:formatCode>
                <c:ptCount val="1"/>
                <c:pt idx="0">
                  <c:v>1295316.06</c:v>
                </c:pt>
              </c:numCache>
            </c:numRef>
          </c:val>
          <c:extLst>
            <c:ext xmlns:c16="http://schemas.microsoft.com/office/drawing/2014/chart" uri="{C3380CC4-5D6E-409C-BE32-E72D297353CC}">
              <c16:uniqueId val="{00000000-4957-405A-B3C9-2679C520B116}"/>
            </c:ext>
          </c:extLst>
        </c:ser>
        <c:ser>
          <c:idx val="1"/>
          <c:order val="1"/>
          <c:tx>
            <c:strRef>
              <c:f>Sheet1!$C$3</c:f>
              <c:strCache>
                <c:ptCount val="1"/>
                <c:pt idx="0">
                  <c:v>Sum of Marketing Spend</c:v>
                </c:pt>
              </c:strCache>
            </c:strRef>
          </c:tx>
          <c:spPr>
            <a:solidFill>
              <a:schemeClr val="accent2"/>
            </a:solidFill>
            <a:ln>
              <a:noFill/>
            </a:ln>
            <a:effectLst/>
          </c:spPr>
          <c:invertIfNegative val="0"/>
          <c:cat>
            <c:strRef>
              <c:f>Sheet1!$A$4:$A$5</c:f>
              <c:strCache>
                <c:ptCount val="1"/>
                <c:pt idx="0">
                  <c:v>New York</c:v>
                </c:pt>
              </c:strCache>
            </c:strRef>
          </c:cat>
          <c:val>
            <c:numRef>
              <c:f>Sheet1!$C$4:$C$5</c:f>
              <c:numCache>
                <c:formatCode>General</c:formatCode>
                <c:ptCount val="1"/>
                <c:pt idx="0">
                  <c:v>3490882.27</c:v>
                </c:pt>
              </c:numCache>
            </c:numRef>
          </c:val>
          <c:extLst>
            <c:ext xmlns:c16="http://schemas.microsoft.com/office/drawing/2014/chart" uri="{C3380CC4-5D6E-409C-BE32-E72D297353CC}">
              <c16:uniqueId val="{00000001-4957-405A-B3C9-2679C520B116}"/>
            </c:ext>
          </c:extLst>
        </c:ser>
        <c:ser>
          <c:idx val="2"/>
          <c:order val="2"/>
          <c:tx>
            <c:strRef>
              <c:f>Sheet1!$D$3</c:f>
              <c:strCache>
                <c:ptCount val="1"/>
                <c:pt idx="0">
                  <c:v>Sum of Administration</c:v>
                </c:pt>
              </c:strCache>
            </c:strRef>
          </c:tx>
          <c:spPr>
            <a:solidFill>
              <a:schemeClr val="accent3"/>
            </a:solidFill>
            <a:ln>
              <a:noFill/>
            </a:ln>
            <a:effectLst/>
          </c:spPr>
          <c:invertIfNegative val="0"/>
          <c:cat>
            <c:strRef>
              <c:f>Sheet1!$A$4:$A$5</c:f>
              <c:strCache>
                <c:ptCount val="1"/>
                <c:pt idx="0">
                  <c:v>New York</c:v>
                </c:pt>
              </c:strCache>
            </c:strRef>
          </c:cat>
          <c:val>
            <c:numRef>
              <c:f>Sheet1!$D$4:$D$5</c:f>
              <c:numCache>
                <c:formatCode>General</c:formatCode>
                <c:ptCount val="1"/>
                <c:pt idx="0">
                  <c:v>2066239.0000000002</c:v>
                </c:pt>
              </c:numCache>
            </c:numRef>
          </c:val>
          <c:extLst>
            <c:ext xmlns:c16="http://schemas.microsoft.com/office/drawing/2014/chart" uri="{C3380CC4-5D6E-409C-BE32-E72D297353CC}">
              <c16:uniqueId val="{00000002-4957-405A-B3C9-2679C520B116}"/>
            </c:ext>
          </c:extLst>
        </c:ser>
        <c:dLbls>
          <c:showLegendKey val="0"/>
          <c:showVal val="0"/>
          <c:showCatName val="0"/>
          <c:showSerName val="0"/>
          <c:showPercent val="0"/>
          <c:showBubbleSize val="0"/>
        </c:dLbls>
        <c:gapWidth val="150"/>
        <c:overlap val="100"/>
        <c:axId val="544912120"/>
        <c:axId val="544913176"/>
      </c:barChart>
      <c:catAx>
        <c:axId val="544912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913176"/>
        <c:crosses val="autoZero"/>
        <c:auto val="1"/>
        <c:lblAlgn val="ctr"/>
        <c:lblOffset val="100"/>
        <c:noMultiLvlLbl val="0"/>
      </c:catAx>
      <c:valAx>
        <c:axId val="544913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912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shBoard!A1"/><Relationship Id="rId1" Type="http://schemas.openxmlformats.org/officeDocument/2006/relationships/hyperlink" Target="#'50_Startups'!A1"/><Relationship Id="rId5" Type="http://schemas.openxmlformats.org/officeDocument/2006/relationships/chart" Target="../charts/chart1.xml"/><Relationship Id="rId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0</xdr:col>
      <xdr:colOff>30480</xdr:colOff>
      <xdr:row>0</xdr:row>
      <xdr:rowOff>22860</xdr:rowOff>
    </xdr:from>
    <xdr:to>
      <xdr:col>20</xdr:col>
      <xdr:colOff>198120</xdr:colOff>
      <xdr:row>4</xdr:row>
      <xdr:rowOff>91440</xdr:rowOff>
    </xdr:to>
    <xdr:sp macro="" textlink="">
      <xdr:nvSpPr>
        <xdr:cNvPr id="2" name="Rectangle: Rounded Corners 1">
          <a:extLst>
            <a:ext uri="{FF2B5EF4-FFF2-40B4-BE49-F238E27FC236}">
              <a16:creationId xmlns:a16="http://schemas.microsoft.com/office/drawing/2014/main" id="{959B4CBE-2EA9-310B-0593-C1AEBB038E14}"/>
            </a:ext>
          </a:extLst>
        </xdr:cNvPr>
        <xdr:cNvSpPr/>
      </xdr:nvSpPr>
      <xdr:spPr>
        <a:xfrm>
          <a:off x="30480" y="22860"/>
          <a:ext cx="12359640" cy="800100"/>
        </a:xfrm>
        <a:prstGeom prst="roundRect">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236220</xdr:colOff>
      <xdr:row>0</xdr:row>
      <xdr:rowOff>106680</xdr:rowOff>
    </xdr:from>
    <xdr:to>
      <xdr:col>11</xdr:col>
      <xdr:colOff>327660</xdr:colOff>
      <xdr:row>3</xdr:row>
      <xdr:rowOff>38100</xdr:rowOff>
    </xdr:to>
    <xdr:sp macro="" textlink="">
      <xdr:nvSpPr>
        <xdr:cNvPr id="3" name="TextBox 2">
          <a:extLst>
            <a:ext uri="{FF2B5EF4-FFF2-40B4-BE49-F238E27FC236}">
              <a16:creationId xmlns:a16="http://schemas.microsoft.com/office/drawing/2014/main" id="{45EDAC58-C6B0-7C54-7227-319FC3332F79}"/>
            </a:ext>
          </a:extLst>
        </xdr:cNvPr>
        <xdr:cNvSpPr txBox="1"/>
      </xdr:nvSpPr>
      <xdr:spPr>
        <a:xfrm>
          <a:off x="236220" y="106680"/>
          <a:ext cx="6797040" cy="4800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r>
            <a:rPr lang="en-GB" sz="3600" b="1" baseline="0">
              <a:solidFill>
                <a:schemeClr val="bg1"/>
              </a:solidFill>
              <a:latin typeface="Aptos Narrow" panose="020B0004020202020204" pitchFamily="34" charset="0"/>
            </a:rPr>
            <a:t>50 Startup DashBoard </a:t>
          </a:r>
          <a:endParaRPr lang="en-GB" sz="3600" b="1">
            <a:solidFill>
              <a:schemeClr val="bg1"/>
            </a:solidFill>
            <a:latin typeface="Aptos Narrow" panose="020B0004020202020204" pitchFamily="34" charset="0"/>
          </a:endParaRPr>
        </a:p>
      </xdr:txBody>
    </xdr:sp>
    <xdr:clientData/>
  </xdr:twoCellAnchor>
  <xdr:twoCellAnchor>
    <xdr:from>
      <xdr:col>0</xdr:col>
      <xdr:colOff>0</xdr:colOff>
      <xdr:row>4</xdr:row>
      <xdr:rowOff>93345</xdr:rowOff>
    </xdr:from>
    <xdr:to>
      <xdr:col>1</xdr:col>
      <xdr:colOff>304800</xdr:colOff>
      <xdr:row>32</xdr:row>
      <xdr:rowOff>85725</xdr:rowOff>
    </xdr:to>
    <xdr:sp macro="" textlink="">
      <xdr:nvSpPr>
        <xdr:cNvPr id="6" name="Rectangle: Rounded Corners 5">
          <a:extLst>
            <a:ext uri="{FF2B5EF4-FFF2-40B4-BE49-F238E27FC236}">
              <a16:creationId xmlns:a16="http://schemas.microsoft.com/office/drawing/2014/main" id="{6530127C-ED83-512B-BBC8-575A5D6BC56B}"/>
            </a:ext>
          </a:extLst>
        </xdr:cNvPr>
        <xdr:cNvSpPr/>
      </xdr:nvSpPr>
      <xdr:spPr>
        <a:xfrm>
          <a:off x="0" y="817245"/>
          <a:ext cx="914400" cy="5059680"/>
        </a:xfrm>
        <a:prstGeom prst="round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162206</xdr:colOff>
      <xdr:row>6</xdr:row>
      <xdr:rowOff>74814</xdr:rowOff>
    </xdr:from>
    <xdr:to>
      <xdr:col>1</xdr:col>
      <xdr:colOff>0</xdr:colOff>
      <xdr:row>10</xdr:row>
      <xdr:rowOff>0</xdr:rowOff>
    </xdr:to>
    <xdr:grpSp>
      <xdr:nvGrpSpPr>
        <xdr:cNvPr id="12" name="Group 11">
          <a:hlinkClick xmlns:r="http://schemas.openxmlformats.org/officeDocument/2006/relationships" r:id="rId1" tooltip="Please Click here to view Data"/>
          <a:extLst>
            <a:ext uri="{FF2B5EF4-FFF2-40B4-BE49-F238E27FC236}">
              <a16:creationId xmlns:a16="http://schemas.microsoft.com/office/drawing/2014/main" id="{7882D928-817F-DC18-C945-E523F5B387A0}"/>
            </a:ext>
          </a:extLst>
        </xdr:cNvPr>
        <xdr:cNvGrpSpPr/>
      </xdr:nvGrpSpPr>
      <xdr:grpSpPr>
        <a:xfrm>
          <a:off x="162206" y="1160664"/>
          <a:ext cx="447394" cy="649086"/>
          <a:chOff x="162206" y="1172094"/>
          <a:chExt cx="640620" cy="641429"/>
        </a:xfrm>
      </xdr:grpSpPr>
      <xdr:sp macro="" textlink="">
        <xdr:nvSpPr>
          <xdr:cNvPr id="10" name="Freeform: Shape 9">
            <a:extLst>
              <a:ext uri="{FF2B5EF4-FFF2-40B4-BE49-F238E27FC236}">
                <a16:creationId xmlns:a16="http://schemas.microsoft.com/office/drawing/2014/main" id="{86ACF07F-28A0-A4D3-55DB-7624F72F9BFA}"/>
              </a:ext>
            </a:extLst>
          </xdr:cNvPr>
          <xdr:cNvSpPr/>
        </xdr:nvSpPr>
        <xdr:spPr>
          <a:xfrm>
            <a:off x="162206" y="1172094"/>
            <a:ext cx="640620" cy="641429"/>
          </a:xfrm>
          <a:custGeom>
            <a:avLst/>
            <a:gdLst>
              <a:gd name="connsiteX0" fmla="*/ 523832 w 640620"/>
              <a:gd name="connsiteY0" fmla="*/ 443679 h 641429"/>
              <a:gd name="connsiteX1" fmla="*/ 473635 w 640620"/>
              <a:gd name="connsiteY1" fmla="*/ 428296 h 641429"/>
              <a:gd name="connsiteX2" fmla="*/ 437202 w 640620"/>
              <a:gd name="connsiteY2" fmla="*/ 392673 h 641429"/>
              <a:gd name="connsiteX3" fmla="*/ 487399 w 640620"/>
              <a:gd name="connsiteY3" fmla="*/ 245321 h 641429"/>
              <a:gd name="connsiteX4" fmla="*/ 244511 w 640620"/>
              <a:gd name="connsiteY4" fmla="*/ 4 h 641429"/>
              <a:gd name="connsiteX5" fmla="*/ 4 w 640620"/>
              <a:gd name="connsiteY5" fmla="*/ 242892 h 641429"/>
              <a:gd name="connsiteX6" fmla="*/ 242892 w 640620"/>
              <a:gd name="connsiteY6" fmla="*/ 487399 h 641429"/>
              <a:gd name="connsiteX7" fmla="*/ 391863 w 640620"/>
              <a:gd name="connsiteY7" fmla="*/ 437202 h 641429"/>
              <a:gd name="connsiteX8" fmla="*/ 427486 w 640620"/>
              <a:gd name="connsiteY8" fmla="*/ 472825 h 641429"/>
              <a:gd name="connsiteX9" fmla="*/ 442869 w 640620"/>
              <a:gd name="connsiteY9" fmla="*/ 523832 h 641429"/>
              <a:gd name="connsiteX10" fmla="*/ 544072 w 640620"/>
              <a:gd name="connsiteY10" fmla="*/ 625035 h 641429"/>
              <a:gd name="connsiteX11" fmla="*/ 624225 w 640620"/>
              <a:gd name="connsiteY11" fmla="*/ 625035 h 641429"/>
              <a:gd name="connsiteX12" fmla="*/ 624225 w 640620"/>
              <a:gd name="connsiteY12" fmla="*/ 544882 h 641429"/>
              <a:gd name="connsiteX13" fmla="*/ 523832 w 640620"/>
              <a:gd name="connsiteY13" fmla="*/ 443679 h 641429"/>
              <a:gd name="connsiteX14" fmla="*/ 244511 w 640620"/>
              <a:gd name="connsiteY14" fmla="*/ 438821 h 641429"/>
              <a:gd name="connsiteX15" fmla="*/ 50201 w 640620"/>
              <a:gd name="connsiteY15" fmla="*/ 244511 h 641429"/>
              <a:gd name="connsiteX16" fmla="*/ 244511 w 640620"/>
              <a:gd name="connsiteY16" fmla="*/ 50201 h 641429"/>
              <a:gd name="connsiteX17" fmla="*/ 438821 w 640620"/>
              <a:gd name="connsiteY17" fmla="*/ 244511 h 641429"/>
              <a:gd name="connsiteX18" fmla="*/ 244511 w 640620"/>
              <a:gd name="connsiteY18" fmla="*/ 438821 h 64142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0620" h="641429">
                <a:moveTo>
                  <a:pt x="523832" y="443679"/>
                </a:moveTo>
                <a:cubicBezTo>
                  <a:pt x="510878" y="430725"/>
                  <a:pt x="491447" y="424248"/>
                  <a:pt x="473635" y="428296"/>
                </a:cubicBezTo>
                <a:lnTo>
                  <a:pt x="437202" y="392673"/>
                </a:lnTo>
                <a:cubicBezTo>
                  <a:pt x="469587" y="350572"/>
                  <a:pt x="487399" y="298756"/>
                  <a:pt x="487399" y="245321"/>
                </a:cubicBezTo>
                <a:cubicBezTo>
                  <a:pt x="488208" y="110113"/>
                  <a:pt x="378909" y="814"/>
                  <a:pt x="244511" y="4"/>
                </a:cubicBezTo>
                <a:cubicBezTo>
                  <a:pt x="110113" y="-805"/>
                  <a:pt x="814" y="108494"/>
                  <a:pt x="4" y="242892"/>
                </a:cubicBezTo>
                <a:cubicBezTo>
                  <a:pt x="-805" y="377290"/>
                  <a:pt x="108494" y="486589"/>
                  <a:pt x="242892" y="487399"/>
                </a:cubicBezTo>
                <a:cubicBezTo>
                  <a:pt x="296327" y="487399"/>
                  <a:pt x="348953" y="469587"/>
                  <a:pt x="391863" y="437202"/>
                </a:cubicBezTo>
                <a:lnTo>
                  <a:pt x="427486" y="472825"/>
                </a:lnTo>
                <a:cubicBezTo>
                  <a:pt x="424248" y="491447"/>
                  <a:pt x="429915" y="510068"/>
                  <a:pt x="442869" y="523832"/>
                </a:cubicBezTo>
                <a:lnTo>
                  <a:pt x="544072" y="625035"/>
                </a:lnTo>
                <a:cubicBezTo>
                  <a:pt x="565932" y="646895"/>
                  <a:pt x="602365" y="646895"/>
                  <a:pt x="624225" y="625035"/>
                </a:cubicBezTo>
                <a:cubicBezTo>
                  <a:pt x="646085" y="603175"/>
                  <a:pt x="646085" y="566742"/>
                  <a:pt x="624225" y="544882"/>
                </a:cubicBezTo>
                <a:lnTo>
                  <a:pt x="523832" y="443679"/>
                </a:lnTo>
                <a:close/>
                <a:moveTo>
                  <a:pt x="244511" y="438821"/>
                </a:moveTo>
                <a:cubicBezTo>
                  <a:pt x="136831" y="438821"/>
                  <a:pt x="50201" y="352191"/>
                  <a:pt x="50201" y="244511"/>
                </a:cubicBezTo>
                <a:cubicBezTo>
                  <a:pt x="50201" y="136831"/>
                  <a:pt x="136831" y="50201"/>
                  <a:pt x="244511" y="50201"/>
                </a:cubicBezTo>
                <a:cubicBezTo>
                  <a:pt x="352191" y="50201"/>
                  <a:pt x="438821" y="136831"/>
                  <a:pt x="438821" y="244511"/>
                </a:cubicBezTo>
                <a:cubicBezTo>
                  <a:pt x="438821" y="351382"/>
                  <a:pt x="351382" y="438821"/>
                  <a:pt x="244511" y="438821"/>
                </a:cubicBezTo>
                <a:close/>
              </a:path>
            </a:pathLst>
          </a:custGeom>
          <a:solidFill>
            <a:schemeClr val="bg1"/>
          </a:solidFill>
          <a:ln w="8037" cap="flat">
            <a:noFill/>
            <a:prstDash val="solid"/>
            <a:miter/>
          </a:ln>
        </xdr:spPr>
        <xdr:txBody>
          <a:bodyPr rtlCol="0" anchor="ctr"/>
          <a:lstStyle/>
          <a:p>
            <a:endParaRPr lang="en-GB"/>
          </a:p>
        </xdr:txBody>
      </xdr:sp>
      <xdr:sp macro="" textlink="">
        <xdr:nvSpPr>
          <xdr:cNvPr id="11" name="Freeform: Shape 10">
            <a:extLst>
              <a:ext uri="{FF2B5EF4-FFF2-40B4-BE49-F238E27FC236}">
                <a16:creationId xmlns:a16="http://schemas.microsoft.com/office/drawing/2014/main" id="{50BCF63F-45A0-C127-A978-2E7734CAC354}"/>
              </a:ext>
            </a:extLst>
          </xdr:cNvPr>
          <xdr:cNvSpPr/>
        </xdr:nvSpPr>
        <xdr:spPr>
          <a:xfrm>
            <a:off x="232648" y="1292422"/>
            <a:ext cx="348948" cy="256151"/>
          </a:xfrm>
          <a:custGeom>
            <a:avLst/>
            <a:gdLst>
              <a:gd name="connsiteX0" fmla="*/ 348139 w 348948"/>
              <a:gd name="connsiteY0" fmla="*/ 112039 h 256151"/>
              <a:gd name="connsiteX1" fmla="*/ 301990 w 348948"/>
              <a:gd name="connsiteY1" fmla="*/ 112039 h 256151"/>
              <a:gd name="connsiteX2" fmla="*/ 291465 w 348948"/>
              <a:gd name="connsiteY2" fmla="*/ 118515 h 256151"/>
              <a:gd name="connsiteX3" fmla="*/ 260699 w 348948"/>
              <a:gd name="connsiteY3" fmla="*/ 151710 h 256151"/>
              <a:gd name="connsiteX4" fmla="*/ 234791 w 348948"/>
              <a:gd name="connsiteY4" fmla="*/ 61842 h 256151"/>
              <a:gd name="connsiteX5" fmla="*/ 216980 w 348948"/>
              <a:gd name="connsiteY5" fmla="*/ 52126 h 256151"/>
              <a:gd name="connsiteX6" fmla="*/ 207264 w 348948"/>
              <a:gd name="connsiteY6" fmla="*/ 61032 h 256151"/>
              <a:gd name="connsiteX7" fmla="*/ 158686 w 348948"/>
              <a:gd name="connsiteY7" fmla="*/ 189762 h 256151"/>
              <a:gd name="connsiteX8" fmla="*/ 125492 w 348948"/>
              <a:gd name="connsiteY8" fmla="*/ 11645 h 256151"/>
              <a:gd name="connsiteX9" fmla="*/ 109299 w 348948"/>
              <a:gd name="connsiteY9" fmla="*/ 310 h 256151"/>
              <a:gd name="connsiteX10" fmla="*/ 97965 w 348948"/>
              <a:gd name="connsiteY10" fmla="*/ 10026 h 256151"/>
              <a:gd name="connsiteX11" fmla="*/ 63151 w 348948"/>
              <a:gd name="connsiteY11" fmla="*/ 112039 h 256151"/>
              <a:gd name="connsiteX12" fmla="*/ 0 w 348948"/>
              <a:gd name="connsiteY12" fmla="*/ 112039 h 256151"/>
              <a:gd name="connsiteX13" fmla="*/ 0 w 348948"/>
              <a:gd name="connsiteY13" fmla="*/ 144424 h 256151"/>
              <a:gd name="connsiteX14" fmla="*/ 73676 w 348948"/>
              <a:gd name="connsiteY14" fmla="*/ 144424 h 256151"/>
              <a:gd name="connsiteX15" fmla="*/ 87439 w 348948"/>
              <a:gd name="connsiteY15" fmla="*/ 132279 h 256151"/>
              <a:gd name="connsiteX16" fmla="*/ 107680 w 348948"/>
              <a:gd name="connsiteY16" fmla="*/ 70748 h 256151"/>
              <a:gd name="connsiteX17" fmla="*/ 140065 w 348948"/>
              <a:gd name="connsiteY17" fmla="*/ 244817 h 256151"/>
              <a:gd name="connsiteX18" fmla="*/ 153019 w 348948"/>
              <a:gd name="connsiteY18" fmla="*/ 256152 h 256151"/>
              <a:gd name="connsiteX19" fmla="*/ 154638 w 348948"/>
              <a:gd name="connsiteY19" fmla="*/ 256152 h 256151"/>
              <a:gd name="connsiteX20" fmla="*/ 168402 w 348948"/>
              <a:gd name="connsiteY20" fmla="*/ 247246 h 256151"/>
              <a:gd name="connsiteX21" fmla="*/ 220218 w 348948"/>
              <a:gd name="connsiteY21" fmla="*/ 111229 h 256151"/>
              <a:gd name="connsiteX22" fmla="*/ 241268 w 348948"/>
              <a:gd name="connsiteY22" fmla="*/ 184095 h 256151"/>
              <a:gd name="connsiteX23" fmla="*/ 259080 w 348948"/>
              <a:gd name="connsiteY23" fmla="*/ 193811 h 256151"/>
              <a:gd name="connsiteX24" fmla="*/ 265557 w 348948"/>
              <a:gd name="connsiteY24" fmla="*/ 189762 h 256151"/>
              <a:gd name="connsiteX25" fmla="*/ 309277 w 348948"/>
              <a:gd name="connsiteY25" fmla="*/ 144424 h 256151"/>
              <a:gd name="connsiteX26" fmla="*/ 348948 w 348948"/>
              <a:gd name="connsiteY26" fmla="*/ 144424 h 256151"/>
              <a:gd name="connsiteX27" fmla="*/ 348948 w 348948"/>
              <a:gd name="connsiteY27" fmla="*/ 112039 h 25615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Lst>
            <a:rect l="l" t="t" r="r" b="b"/>
            <a:pathLst>
              <a:path w="348948" h="256151">
                <a:moveTo>
                  <a:pt x="348139" y="112039"/>
                </a:moveTo>
                <a:lnTo>
                  <a:pt x="301990" y="112039"/>
                </a:lnTo>
                <a:cubicBezTo>
                  <a:pt x="297942" y="112848"/>
                  <a:pt x="293894" y="115277"/>
                  <a:pt x="291465" y="118515"/>
                </a:cubicBezTo>
                <a:lnTo>
                  <a:pt x="260699" y="151710"/>
                </a:lnTo>
                <a:lnTo>
                  <a:pt x="234791" y="61842"/>
                </a:lnTo>
                <a:cubicBezTo>
                  <a:pt x="232362" y="54555"/>
                  <a:pt x="224266" y="49697"/>
                  <a:pt x="216980" y="52126"/>
                </a:cubicBezTo>
                <a:cubicBezTo>
                  <a:pt x="212931" y="53745"/>
                  <a:pt x="208883" y="56174"/>
                  <a:pt x="207264" y="61032"/>
                </a:cubicBezTo>
                <a:lnTo>
                  <a:pt x="158686" y="189762"/>
                </a:lnTo>
                <a:lnTo>
                  <a:pt x="125492" y="11645"/>
                </a:lnTo>
                <a:cubicBezTo>
                  <a:pt x="123873" y="3549"/>
                  <a:pt x="116586" y="-1309"/>
                  <a:pt x="109299" y="310"/>
                </a:cubicBezTo>
                <a:cubicBezTo>
                  <a:pt x="104442" y="1120"/>
                  <a:pt x="100394" y="5168"/>
                  <a:pt x="97965" y="10026"/>
                </a:cubicBezTo>
                <a:lnTo>
                  <a:pt x="63151" y="112039"/>
                </a:lnTo>
                <a:lnTo>
                  <a:pt x="0" y="112039"/>
                </a:lnTo>
                <a:lnTo>
                  <a:pt x="0" y="144424"/>
                </a:lnTo>
                <a:lnTo>
                  <a:pt x="73676" y="144424"/>
                </a:lnTo>
                <a:cubicBezTo>
                  <a:pt x="80153" y="143614"/>
                  <a:pt x="85820" y="138756"/>
                  <a:pt x="87439" y="132279"/>
                </a:cubicBezTo>
                <a:lnTo>
                  <a:pt x="107680" y="70748"/>
                </a:lnTo>
                <a:lnTo>
                  <a:pt x="140065" y="244817"/>
                </a:lnTo>
                <a:cubicBezTo>
                  <a:pt x="140875" y="251294"/>
                  <a:pt x="146542" y="256152"/>
                  <a:pt x="153019" y="256152"/>
                </a:cubicBezTo>
                <a:lnTo>
                  <a:pt x="154638" y="256152"/>
                </a:lnTo>
                <a:cubicBezTo>
                  <a:pt x="160306" y="256152"/>
                  <a:pt x="165973" y="252913"/>
                  <a:pt x="168402" y="247246"/>
                </a:cubicBezTo>
                <a:lnTo>
                  <a:pt x="220218" y="111229"/>
                </a:lnTo>
                <a:lnTo>
                  <a:pt x="241268" y="184095"/>
                </a:lnTo>
                <a:cubicBezTo>
                  <a:pt x="243697" y="191382"/>
                  <a:pt x="250984" y="196240"/>
                  <a:pt x="259080" y="193811"/>
                </a:cubicBezTo>
                <a:cubicBezTo>
                  <a:pt x="261509" y="193001"/>
                  <a:pt x="263938" y="191382"/>
                  <a:pt x="265557" y="189762"/>
                </a:cubicBezTo>
                <a:lnTo>
                  <a:pt x="309277" y="144424"/>
                </a:lnTo>
                <a:lnTo>
                  <a:pt x="348948" y="144424"/>
                </a:lnTo>
                <a:lnTo>
                  <a:pt x="348948" y="112039"/>
                </a:lnTo>
                <a:close/>
              </a:path>
            </a:pathLst>
          </a:custGeom>
          <a:solidFill>
            <a:schemeClr val="bg1"/>
          </a:solidFill>
          <a:ln w="8037" cap="flat">
            <a:noFill/>
            <a:prstDash val="solid"/>
            <a:miter/>
          </a:ln>
        </xdr:spPr>
        <xdr:txBody>
          <a:bodyPr rtlCol="0" anchor="ctr"/>
          <a:lstStyle/>
          <a:p>
            <a:endParaRPr lang="en-GB"/>
          </a:p>
        </xdr:txBody>
      </xdr:sp>
    </xdr:grpSp>
    <xdr:clientData/>
  </xdr:twoCellAnchor>
  <xdr:twoCellAnchor editAs="oneCell">
    <xdr:from>
      <xdr:col>0</xdr:col>
      <xdr:colOff>0</xdr:colOff>
      <xdr:row>12</xdr:row>
      <xdr:rowOff>121920</xdr:rowOff>
    </xdr:from>
    <xdr:to>
      <xdr:col>1</xdr:col>
      <xdr:colOff>91440</xdr:colOff>
      <xdr:row>16</xdr:row>
      <xdr:rowOff>91440</xdr:rowOff>
    </xdr:to>
    <xdr:pic>
      <xdr:nvPicPr>
        <xdr:cNvPr id="14" name="Graphic 13" descr="Stopwatch">
          <a:hlinkClick xmlns:r="http://schemas.openxmlformats.org/officeDocument/2006/relationships" r:id="rId2"/>
          <a:extLst>
            <a:ext uri="{FF2B5EF4-FFF2-40B4-BE49-F238E27FC236}">
              <a16:creationId xmlns:a16="http://schemas.microsoft.com/office/drawing/2014/main" id="{F043901C-8A21-B7A9-0851-90706177F14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2316480"/>
          <a:ext cx="701040" cy="701040"/>
        </a:xfrm>
        <a:prstGeom prst="rect">
          <a:avLst/>
        </a:prstGeom>
      </xdr:spPr>
    </xdr:pic>
    <xdr:clientData/>
  </xdr:twoCellAnchor>
  <xdr:twoCellAnchor>
    <xdr:from>
      <xdr:col>2</xdr:col>
      <xdr:colOff>0</xdr:colOff>
      <xdr:row>5</xdr:row>
      <xdr:rowOff>15240</xdr:rowOff>
    </xdr:from>
    <xdr:to>
      <xdr:col>8</xdr:col>
      <xdr:colOff>0</xdr:colOff>
      <xdr:row>11</xdr:row>
      <xdr:rowOff>15240</xdr:rowOff>
    </xdr:to>
    <xdr:sp macro="" textlink="">
      <xdr:nvSpPr>
        <xdr:cNvPr id="16" name="Rectangle: Rounded Corners 15">
          <a:extLst>
            <a:ext uri="{FF2B5EF4-FFF2-40B4-BE49-F238E27FC236}">
              <a16:creationId xmlns:a16="http://schemas.microsoft.com/office/drawing/2014/main" id="{C0B5652F-717B-28D9-06BA-4857A15BF781}"/>
            </a:ext>
          </a:extLst>
        </xdr:cNvPr>
        <xdr:cNvSpPr/>
      </xdr:nvSpPr>
      <xdr:spPr>
        <a:xfrm>
          <a:off x="1219200" y="929640"/>
          <a:ext cx="3657600" cy="1097280"/>
        </a:xfrm>
        <a:prstGeom prst="roundRect">
          <a:avLst/>
        </a:prstGeom>
        <a:solidFill>
          <a:schemeClr val="bg1">
            <a:lumMod val="95000"/>
          </a:schemeClr>
        </a:solidFill>
        <a:ln>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GB" sz="1100"/>
        </a:p>
      </xdr:txBody>
    </xdr:sp>
    <xdr:clientData/>
  </xdr:twoCellAnchor>
  <xdr:twoCellAnchor>
    <xdr:from>
      <xdr:col>8</xdr:col>
      <xdr:colOff>121920</xdr:colOff>
      <xdr:row>5</xdr:row>
      <xdr:rowOff>0</xdr:rowOff>
    </xdr:from>
    <xdr:to>
      <xdr:col>14</xdr:col>
      <xdr:colOff>121920</xdr:colOff>
      <xdr:row>11</xdr:row>
      <xdr:rowOff>0</xdr:rowOff>
    </xdr:to>
    <xdr:sp macro="" textlink="">
      <xdr:nvSpPr>
        <xdr:cNvPr id="19" name="Rectangle: Rounded Corners 18">
          <a:extLst>
            <a:ext uri="{FF2B5EF4-FFF2-40B4-BE49-F238E27FC236}">
              <a16:creationId xmlns:a16="http://schemas.microsoft.com/office/drawing/2014/main" id="{4D2336B6-4108-CE68-7354-96ABBA369902}"/>
            </a:ext>
          </a:extLst>
        </xdr:cNvPr>
        <xdr:cNvSpPr/>
      </xdr:nvSpPr>
      <xdr:spPr>
        <a:xfrm>
          <a:off x="4998720" y="914400"/>
          <a:ext cx="3657600" cy="1097280"/>
        </a:xfrm>
        <a:prstGeom prst="roundRect">
          <a:avLst/>
        </a:prstGeom>
        <a:solidFill>
          <a:schemeClr val="bg1">
            <a:lumMod val="95000"/>
          </a:schemeClr>
        </a:solidFill>
        <a:ln>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GB" sz="1100"/>
        </a:p>
      </xdr:txBody>
    </xdr:sp>
    <xdr:clientData/>
  </xdr:twoCellAnchor>
  <xdr:twoCellAnchor>
    <xdr:from>
      <xdr:col>14</xdr:col>
      <xdr:colOff>167640</xdr:colOff>
      <xdr:row>4</xdr:row>
      <xdr:rowOff>144780</xdr:rowOff>
    </xdr:from>
    <xdr:to>
      <xdr:col>20</xdr:col>
      <xdr:colOff>167640</xdr:colOff>
      <xdr:row>10</xdr:row>
      <xdr:rowOff>144780</xdr:rowOff>
    </xdr:to>
    <xdr:sp macro="" textlink="">
      <xdr:nvSpPr>
        <xdr:cNvPr id="20" name="Rectangle: Rounded Corners 19">
          <a:extLst>
            <a:ext uri="{FF2B5EF4-FFF2-40B4-BE49-F238E27FC236}">
              <a16:creationId xmlns:a16="http://schemas.microsoft.com/office/drawing/2014/main" id="{A9586D6D-5C6B-8967-8284-F6D3FFC6A0C6}"/>
            </a:ext>
          </a:extLst>
        </xdr:cNvPr>
        <xdr:cNvSpPr/>
      </xdr:nvSpPr>
      <xdr:spPr>
        <a:xfrm>
          <a:off x="8702040" y="876300"/>
          <a:ext cx="3657600" cy="1097280"/>
        </a:xfrm>
        <a:prstGeom prst="roundRect">
          <a:avLst/>
        </a:prstGeom>
        <a:solidFill>
          <a:schemeClr val="bg1">
            <a:lumMod val="95000"/>
          </a:schemeClr>
        </a:solidFill>
        <a:ln>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GB" sz="1100"/>
        </a:p>
      </xdr:txBody>
    </xdr:sp>
    <xdr:clientData/>
  </xdr:twoCellAnchor>
  <xdr:twoCellAnchor>
    <xdr:from>
      <xdr:col>2</xdr:col>
      <xdr:colOff>53340</xdr:colOff>
      <xdr:row>11</xdr:row>
      <xdr:rowOff>152400</xdr:rowOff>
    </xdr:from>
    <xdr:to>
      <xdr:col>8</xdr:col>
      <xdr:colOff>38100</xdr:colOff>
      <xdr:row>31</xdr:row>
      <xdr:rowOff>167640</xdr:rowOff>
    </xdr:to>
    <xdr:sp macro="" textlink="">
      <xdr:nvSpPr>
        <xdr:cNvPr id="23" name="Rectangle: Rounded Corners 22">
          <a:extLst>
            <a:ext uri="{FF2B5EF4-FFF2-40B4-BE49-F238E27FC236}">
              <a16:creationId xmlns:a16="http://schemas.microsoft.com/office/drawing/2014/main" id="{F08A899C-7844-F7A1-3CDA-C2D4B4FABB7E}"/>
            </a:ext>
          </a:extLst>
        </xdr:cNvPr>
        <xdr:cNvSpPr/>
      </xdr:nvSpPr>
      <xdr:spPr>
        <a:xfrm>
          <a:off x="1272540" y="2164080"/>
          <a:ext cx="3642360" cy="3672840"/>
        </a:xfrm>
        <a:prstGeom prst="roundRect">
          <a:avLst/>
        </a:prstGeom>
        <a:solidFill>
          <a:schemeClr val="bg1">
            <a:lumMod val="95000"/>
          </a:schemeClr>
        </a:solidFill>
        <a:ln>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GB" sz="1100"/>
        </a:p>
      </xdr:txBody>
    </xdr:sp>
    <xdr:clientData/>
  </xdr:twoCellAnchor>
  <xdr:twoCellAnchor>
    <xdr:from>
      <xdr:col>8</xdr:col>
      <xdr:colOff>114300</xdr:colOff>
      <xdr:row>11</xdr:row>
      <xdr:rowOff>114300</xdr:rowOff>
    </xdr:from>
    <xdr:to>
      <xdr:col>14</xdr:col>
      <xdr:colOff>99060</xdr:colOff>
      <xdr:row>31</xdr:row>
      <xdr:rowOff>129540</xdr:rowOff>
    </xdr:to>
    <xdr:sp macro="" textlink="">
      <xdr:nvSpPr>
        <xdr:cNvPr id="24" name="Rectangle: Rounded Corners 23">
          <a:extLst>
            <a:ext uri="{FF2B5EF4-FFF2-40B4-BE49-F238E27FC236}">
              <a16:creationId xmlns:a16="http://schemas.microsoft.com/office/drawing/2014/main" id="{153DAE2D-D412-20A7-B362-9E2C86E2866B}"/>
            </a:ext>
          </a:extLst>
        </xdr:cNvPr>
        <xdr:cNvSpPr/>
      </xdr:nvSpPr>
      <xdr:spPr>
        <a:xfrm>
          <a:off x="4991100" y="2125980"/>
          <a:ext cx="3642360" cy="3672840"/>
        </a:xfrm>
        <a:prstGeom prst="roundRect">
          <a:avLst/>
        </a:prstGeom>
        <a:solidFill>
          <a:schemeClr val="bg1">
            <a:lumMod val="95000"/>
          </a:schemeClr>
        </a:solidFill>
        <a:ln>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GB" sz="1100"/>
        </a:p>
      </xdr:txBody>
    </xdr:sp>
    <xdr:clientData/>
  </xdr:twoCellAnchor>
  <xdr:twoCellAnchor>
    <xdr:from>
      <xdr:col>20</xdr:col>
      <xdr:colOff>274320</xdr:colOff>
      <xdr:row>0</xdr:row>
      <xdr:rowOff>0</xdr:rowOff>
    </xdr:from>
    <xdr:to>
      <xdr:col>27</xdr:col>
      <xdr:colOff>0</xdr:colOff>
      <xdr:row>36</xdr:row>
      <xdr:rowOff>68580</xdr:rowOff>
    </xdr:to>
    <xdr:sp macro="" textlink="">
      <xdr:nvSpPr>
        <xdr:cNvPr id="31" name="Rectangle: Rounded Corners 30">
          <a:extLst>
            <a:ext uri="{FF2B5EF4-FFF2-40B4-BE49-F238E27FC236}">
              <a16:creationId xmlns:a16="http://schemas.microsoft.com/office/drawing/2014/main" id="{0188E013-E1B3-9843-0257-A64E455C47E7}"/>
            </a:ext>
          </a:extLst>
        </xdr:cNvPr>
        <xdr:cNvSpPr/>
      </xdr:nvSpPr>
      <xdr:spPr>
        <a:xfrm>
          <a:off x="12466320" y="0"/>
          <a:ext cx="3992880" cy="665226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533400</xdr:colOff>
      <xdr:row>8</xdr:row>
      <xdr:rowOff>144780</xdr:rowOff>
    </xdr:from>
    <xdr:to>
      <xdr:col>26</xdr:col>
      <xdr:colOff>586740</xdr:colOff>
      <xdr:row>30</xdr:row>
      <xdr:rowOff>91440</xdr:rowOff>
    </xdr:to>
    <xdr:graphicFrame macro="">
      <xdr:nvGraphicFramePr>
        <xdr:cNvPr id="30" name="Chart 29">
          <a:extLst>
            <a:ext uri="{FF2B5EF4-FFF2-40B4-BE49-F238E27FC236}">
              <a16:creationId xmlns:a16="http://schemas.microsoft.com/office/drawing/2014/main" id="{410A58F0-C8DC-455A-A050-4EC4E674E8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38100</xdr:colOff>
      <xdr:row>5</xdr:row>
      <xdr:rowOff>0</xdr:rowOff>
    </xdr:from>
    <xdr:to>
      <xdr:col>14</xdr:col>
      <xdr:colOff>38100</xdr:colOff>
      <xdr:row>11</xdr:row>
      <xdr:rowOff>0</xdr:rowOff>
    </xdr:to>
    <xdr:sp macro="" textlink="">
      <xdr:nvSpPr>
        <xdr:cNvPr id="32" name="Rectangle: Rounded Corners 31">
          <a:extLst>
            <a:ext uri="{FF2B5EF4-FFF2-40B4-BE49-F238E27FC236}">
              <a16:creationId xmlns:a16="http://schemas.microsoft.com/office/drawing/2014/main" id="{31B6941F-2EB7-697E-68EA-DFB0E1C036CE}"/>
            </a:ext>
          </a:extLst>
        </xdr:cNvPr>
        <xdr:cNvSpPr/>
      </xdr:nvSpPr>
      <xdr:spPr>
        <a:xfrm>
          <a:off x="4914900" y="914400"/>
          <a:ext cx="3657600" cy="1097280"/>
        </a:xfrm>
        <a:prstGeom prst="roundRect">
          <a:avLst/>
        </a:prstGeom>
        <a:solidFill>
          <a:schemeClr val="bg1">
            <a:lumMod val="95000"/>
          </a:schemeClr>
        </a:solidFill>
        <a:ln>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GB" sz="1100"/>
        </a:p>
      </xdr:txBody>
    </xdr:sp>
    <xdr:clientData/>
  </xdr:twoCellAnchor>
  <xdr:twoCellAnchor>
    <xdr:from>
      <xdr:col>14</xdr:col>
      <xdr:colOff>152400</xdr:colOff>
      <xdr:row>11</xdr:row>
      <xdr:rowOff>114300</xdr:rowOff>
    </xdr:from>
    <xdr:to>
      <xdr:col>20</xdr:col>
      <xdr:colOff>137160</xdr:colOff>
      <xdr:row>31</xdr:row>
      <xdr:rowOff>129540</xdr:rowOff>
    </xdr:to>
    <xdr:sp macro="" textlink="">
      <xdr:nvSpPr>
        <xdr:cNvPr id="33" name="Rectangle: Rounded Corners 32">
          <a:extLst>
            <a:ext uri="{FF2B5EF4-FFF2-40B4-BE49-F238E27FC236}">
              <a16:creationId xmlns:a16="http://schemas.microsoft.com/office/drawing/2014/main" id="{9054A543-10D9-0CB0-FAEF-18CB2C351F76}"/>
            </a:ext>
          </a:extLst>
        </xdr:cNvPr>
        <xdr:cNvSpPr/>
      </xdr:nvSpPr>
      <xdr:spPr>
        <a:xfrm>
          <a:off x="8686800" y="2125980"/>
          <a:ext cx="3642360" cy="3672840"/>
        </a:xfrm>
        <a:prstGeom prst="roundRect">
          <a:avLst/>
        </a:prstGeom>
        <a:solidFill>
          <a:schemeClr val="bg1">
            <a:lumMod val="95000"/>
          </a:schemeClr>
        </a:solidFill>
        <a:ln>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GB" sz="1100"/>
        </a:p>
      </xdr:txBody>
    </xdr:sp>
    <xdr:clientData/>
  </xdr:twoCellAnchor>
  <xdr:twoCellAnchor>
    <xdr:from>
      <xdr:col>2</xdr:col>
      <xdr:colOff>175260</xdr:colOff>
      <xdr:row>5</xdr:row>
      <xdr:rowOff>7619</xdr:rowOff>
    </xdr:from>
    <xdr:to>
      <xdr:col>7</xdr:col>
      <xdr:colOff>0</xdr:colOff>
      <xdr:row>11</xdr:row>
      <xdr:rowOff>180974</xdr:rowOff>
    </xdr:to>
    <xdr:sp macro="" textlink="">
      <xdr:nvSpPr>
        <xdr:cNvPr id="34" name="TextBox 33">
          <a:extLst>
            <a:ext uri="{FF2B5EF4-FFF2-40B4-BE49-F238E27FC236}">
              <a16:creationId xmlns:a16="http://schemas.microsoft.com/office/drawing/2014/main" id="{08FD179A-D4E1-FA38-DABB-52109B46A7FC}"/>
            </a:ext>
          </a:extLst>
        </xdr:cNvPr>
        <xdr:cNvSpPr txBox="1"/>
      </xdr:nvSpPr>
      <xdr:spPr>
        <a:xfrm>
          <a:off x="1394460" y="912494"/>
          <a:ext cx="2872740" cy="1259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accent1">
                  <a:lumMod val="50000"/>
                </a:schemeClr>
              </a:solidFill>
              <a:latin typeface="Aptos Narrow" panose="020B0004020202020204" pitchFamily="34" charset="0"/>
            </a:rPr>
            <a:t>California Total Expenditure </a:t>
          </a:r>
        </a:p>
        <a:p>
          <a:pPr algn="r"/>
          <a:r>
            <a:rPr lang="en-GB" sz="2400" b="1">
              <a:solidFill>
                <a:schemeClr val="accent1">
                  <a:lumMod val="75000"/>
                </a:schemeClr>
              </a:solidFill>
            </a:rPr>
            <a:t>6255067  </a:t>
          </a:r>
          <a:endParaRPr lang="en-GB" sz="2400" b="1">
            <a:solidFill>
              <a:schemeClr val="accent1">
                <a:lumMod val="75000"/>
              </a:schemeClr>
            </a:solidFill>
            <a:latin typeface="Aptos Narrow" panose="020B0004020202020204" pitchFamily="34" charset="0"/>
          </a:endParaRPr>
        </a:p>
        <a:p>
          <a:endParaRPr lang="en-GB" sz="2000" b="1">
            <a:solidFill>
              <a:schemeClr val="accent1">
                <a:lumMod val="50000"/>
              </a:schemeClr>
            </a:solidFill>
            <a:latin typeface="Aptos Narrow" panose="020B0004020202020204" pitchFamily="34" charset="0"/>
          </a:endParaRPr>
        </a:p>
        <a:p>
          <a:endParaRPr lang="en-GB" sz="2800" b="1">
            <a:solidFill>
              <a:schemeClr val="accent1">
                <a:lumMod val="50000"/>
              </a:schemeClr>
            </a:solidFill>
            <a:latin typeface="Aptos Narrow" panose="020B0004020202020204" pitchFamily="34" charset="0"/>
          </a:endParaRPr>
        </a:p>
      </xdr:txBody>
    </xdr:sp>
    <xdr:clientData/>
  </xdr:twoCellAnchor>
  <xdr:twoCellAnchor>
    <xdr:from>
      <xdr:col>8</xdr:col>
      <xdr:colOff>205740</xdr:colOff>
      <xdr:row>5</xdr:row>
      <xdr:rowOff>0</xdr:rowOff>
    </xdr:from>
    <xdr:to>
      <xdr:col>13</xdr:col>
      <xdr:colOff>0</xdr:colOff>
      <xdr:row>11</xdr:row>
      <xdr:rowOff>51435</xdr:rowOff>
    </xdr:to>
    <xdr:sp macro="" textlink="">
      <xdr:nvSpPr>
        <xdr:cNvPr id="35" name="TextBox 34">
          <a:extLst>
            <a:ext uri="{FF2B5EF4-FFF2-40B4-BE49-F238E27FC236}">
              <a16:creationId xmlns:a16="http://schemas.microsoft.com/office/drawing/2014/main" id="{6AA40085-38F5-D216-7588-3CA1B23CE9BA}"/>
            </a:ext>
          </a:extLst>
        </xdr:cNvPr>
        <xdr:cNvSpPr txBox="1"/>
      </xdr:nvSpPr>
      <xdr:spPr>
        <a:xfrm>
          <a:off x="5082540" y="904875"/>
          <a:ext cx="2842260" cy="1137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accent1">
                  <a:lumMod val="50000"/>
                </a:schemeClr>
              </a:solidFill>
              <a:latin typeface="Aptos Narrow" panose="020B0004020202020204" pitchFamily="34" charset="0"/>
            </a:rPr>
            <a:t>New</a:t>
          </a:r>
          <a:r>
            <a:rPr lang="en-GB" sz="2000" b="1" baseline="0">
              <a:solidFill>
                <a:schemeClr val="accent1">
                  <a:lumMod val="50000"/>
                </a:schemeClr>
              </a:solidFill>
              <a:latin typeface="Aptos Narrow" panose="020B0004020202020204" pitchFamily="34" charset="0"/>
            </a:rPr>
            <a:t> York Total Expenditure</a:t>
          </a:r>
        </a:p>
        <a:p>
          <a:pPr algn="r"/>
          <a:r>
            <a:rPr lang="en-GB" sz="2400" b="1" i="0" u="none" strike="noStrike">
              <a:solidFill>
                <a:schemeClr val="accent1">
                  <a:lumMod val="75000"/>
                </a:schemeClr>
              </a:solidFill>
              <a:effectLst/>
              <a:latin typeface="+mn-lt"/>
              <a:ea typeface="+mn-ea"/>
              <a:cs typeface="+mn-cs"/>
            </a:rPr>
            <a:t>7197063</a:t>
          </a:r>
          <a:r>
            <a:rPr lang="en-GB" sz="2400" b="1">
              <a:solidFill>
                <a:schemeClr val="accent1">
                  <a:lumMod val="75000"/>
                </a:schemeClr>
              </a:solidFill>
            </a:rPr>
            <a:t> </a:t>
          </a:r>
          <a:endParaRPr lang="en-GB" sz="2400" b="1">
            <a:solidFill>
              <a:schemeClr val="accent1">
                <a:lumMod val="75000"/>
              </a:schemeClr>
            </a:solidFill>
            <a:latin typeface="Aptos Narrow" panose="020B0004020202020204" pitchFamily="34" charset="0"/>
          </a:endParaRPr>
        </a:p>
      </xdr:txBody>
    </xdr:sp>
    <xdr:clientData/>
  </xdr:twoCellAnchor>
  <xdr:twoCellAnchor>
    <xdr:from>
      <xdr:col>14</xdr:col>
      <xdr:colOff>472440</xdr:colOff>
      <xdr:row>4</xdr:row>
      <xdr:rowOff>106680</xdr:rowOff>
    </xdr:from>
    <xdr:to>
      <xdr:col>19</xdr:col>
      <xdr:colOff>0</xdr:colOff>
      <xdr:row>11</xdr:row>
      <xdr:rowOff>0</xdr:rowOff>
    </xdr:to>
    <xdr:sp macro="" textlink="">
      <xdr:nvSpPr>
        <xdr:cNvPr id="36" name="TextBox 35">
          <a:extLst>
            <a:ext uri="{FF2B5EF4-FFF2-40B4-BE49-F238E27FC236}">
              <a16:creationId xmlns:a16="http://schemas.microsoft.com/office/drawing/2014/main" id="{3E466CA1-0A63-6558-EFE0-CBA473BA7D39}"/>
            </a:ext>
          </a:extLst>
        </xdr:cNvPr>
        <xdr:cNvSpPr txBox="1"/>
      </xdr:nvSpPr>
      <xdr:spPr>
        <a:xfrm>
          <a:off x="9006840" y="830580"/>
          <a:ext cx="2575560" cy="11601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accent1">
                  <a:lumMod val="50000"/>
                </a:schemeClr>
              </a:solidFill>
              <a:latin typeface="Aptos Narrow" panose="020B0004020202020204" pitchFamily="34" charset="0"/>
            </a:rPr>
            <a:t>Florida Total Expenditure </a:t>
          </a:r>
          <a:r>
            <a:rPr lang="en-GB" sz="2000" baseline="0"/>
            <a:t> </a:t>
          </a:r>
        </a:p>
        <a:p>
          <a:pPr algn="r"/>
          <a:r>
            <a:rPr lang="en-GB" sz="2400" b="1">
              <a:solidFill>
                <a:schemeClr val="accent1">
                  <a:lumMod val="75000"/>
                </a:schemeClr>
              </a:solidFill>
            </a:rPr>
            <a:t>   6852437.33</a:t>
          </a:r>
          <a:r>
            <a:rPr lang="en-GB" sz="2400" b="1">
              <a:solidFill>
                <a:schemeClr val="accent1">
                  <a:lumMod val="50000"/>
                </a:schemeClr>
              </a:solidFill>
            </a:rPr>
            <a:t> </a:t>
          </a:r>
        </a:p>
      </xdr:txBody>
    </xdr:sp>
    <xdr:clientData/>
  </xdr:twoCellAnchor>
  <xdr:twoCellAnchor>
    <xdr:from>
      <xdr:col>21</xdr:col>
      <xdr:colOff>121920</xdr:colOff>
      <xdr:row>1</xdr:row>
      <xdr:rowOff>91440</xdr:rowOff>
    </xdr:from>
    <xdr:to>
      <xdr:col>25</xdr:col>
      <xdr:colOff>297180</xdr:colOff>
      <xdr:row>8</xdr:row>
      <xdr:rowOff>68580</xdr:rowOff>
    </xdr:to>
    <xdr:sp macro="" textlink="">
      <xdr:nvSpPr>
        <xdr:cNvPr id="37" name="TextBox 36">
          <a:extLst>
            <a:ext uri="{FF2B5EF4-FFF2-40B4-BE49-F238E27FC236}">
              <a16:creationId xmlns:a16="http://schemas.microsoft.com/office/drawing/2014/main" id="{E12901CF-80AC-C485-3090-CECB6BDA8213}"/>
            </a:ext>
          </a:extLst>
        </xdr:cNvPr>
        <xdr:cNvSpPr txBox="1"/>
      </xdr:nvSpPr>
      <xdr:spPr>
        <a:xfrm>
          <a:off x="12923520" y="274320"/>
          <a:ext cx="2613660" cy="1257300"/>
        </a:xfrm>
        <a:prstGeom prst="rect">
          <a:avLst/>
        </a:prstGeom>
        <a:noFill/>
        <a:ln w="9525" cmpd="sng">
          <a:noFill/>
        </a:ln>
        <a:effectLst>
          <a:glow rad="63500">
            <a:schemeClr val="accent5">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200" b="1">
              <a:solidFill>
                <a:schemeClr val="accent1">
                  <a:lumMod val="50000"/>
                </a:schemeClr>
              </a:solidFill>
              <a:latin typeface="Aptos Narrow" panose="020B0004020202020204" pitchFamily="34" charset="0"/>
            </a:rPr>
            <a:t>Expenditure</a:t>
          </a:r>
          <a:r>
            <a:rPr lang="en-GB" sz="3200" b="1" baseline="0">
              <a:solidFill>
                <a:schemeClr val="accent1">
                  <a:lumMod val="50000"/>
                </a:schemeClr>
              </a:solidFill>
              <a:latin typeface="Aptos Narrow" panose="020B0004020202020204" pitchFamily="34" charset="0"/>
            </a:rPr>
            <a:t> of Start Ups</a:t>
          </a:r>
          <a:endParaRPr lang="en-GB" sz="3200" b="1">
            <a:solidFill>
              <a:schemeClr val="accent1">
                <a:lumMod val="50000"/>
              </a:schemeClr>
            </a:solidFill>
            <a:latin typeface="Aptos Narrow" panose="020B0004020202020204" pitchFamily="34" charset="0"/>
          </a:endParaRPr>
        </a:p>
      </xdr:txBody>
    </xdr:sp>
    <xdr:clientData/>
  </xdr:twoCellAnchor>
  <xdr:twoCellAnchor editAs="oneCell">
    <xdr:from>
      <xdr:col>3</xdr:col>
      <xdr:colOff>0</xdr:colOff>
      <xdr:row>16</xdr:row>
      <xdr:rowOff>59055</xdr:rowOff>
    </xdr:from>
    <xdr:to>
      <xdr:col>7</xdr:col>
      <xdr:colOff>0</xdr:colOff>
      <xdr:row>30</xdr:row>
      <xdr:rowOff>0</xdr:rowOff>
    </xdr:to>
    <mc:AlternateContent xmlns:mc="http://schemas.openxmlformats.org/markup-compatibility/2006" xmlns:a14="http://schemas.microsoft.com/office/drawing/2010/main">
      <mc:Choice Requires="a14">
        <xdr:graphicFrame macro="">
          <xdr:nvGraphicFramePr>
            <xdr:cNvPr id="38" name="State">
              <a:extLst>
                <a:ext uri="{FF2B5EF4-FFF2-40B4-BE49-F238E27FC236}">
                  <a16:creationId xmlns:a16="http://schemas.microsoft.com/office/drawing/2014/main" id="{967BE7D7-EFE0-4950-8A14-C3EC28C528E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828800" y="2954655"/>
              <a:ext cx="2438400" cy="24745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16</xdr:row>
      <xdr:rowOff>0</xdr:rowOff>
    </xdr:from>
    <xdr:to>
      <xdr:col>11</xdr:col>
      <xdr:colOff>0</xdr:colOff>
      <xdr:row>29</xdr:row>
      <xdr:rowOff>89535</xdr:rowOff>
    </xdr:to>
    <mc:AlternateContent xmlns:mc="http://schemas.openxmlformats.org/markup-compatibility/2006" xmlns:a14="http://schemas.microsoft.com/office/drawing/2010/main">
      <mc:Choice Requires="a14">
        <xdr:graphicFrame macro="">
          <xdr:nvGraphicFramePr>
            <xdr:cNvPr id="39" name="Marketing Spend">
              <a:extLst>
                <a:ext uri="{FF2B5EF4-FFF2-40B4-BE49-F238E27FC236}">
                  <a16:creationId xmlns:a16="http://schemas.microsoft.com/office/drawing/2014/main" id="{A738526A-91F6-492B-B1C9-D9F9E8EE3EBA}"/>
                </a:ext>
              </a:extLst>
            </xdr:cNvPr>
            <xdr:cNvGraphicFramePr/>
          </xdr:nvGraphicFramePr>
          <xdr:xfrm>
            <a:off x="0" y="0"/>
            <a:ext cx="0" cy="0"/>
          </xdr:xfrm>
          <a:graphic>
            <a:graphicData uri="http://schemas.microsoft.com/office/drawing/2010/slicer">
              <sle:slicer xmlns:sle="http://schemas.microsoft.com/office/drawing/2010/slicer" name="Marketing Spend"/>
            </a:graphicData>
          </a:graphic>
        </xdr:graphicFrame>
      </mc:Choice>
      <mc:Fallback xmlns="">
        <xdr:sp macro="" textlink="">
          <xdr:nvSpPr>
            <xdr:cNvPr id="0" name=""/>
            <xdr:cNvSpPr>
              <a:spLocks noTextEdit="1"/>
            </xdr:cNvSpPr>
          </xdr:nvSpPr>
          <xdr:spPr>
            <a:xfrm>
              <a:off x="4876800" y="2895600"/>
              <a:ext cx="1828800" cy="24422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16</xdr:row>
      <xdr:rowOff>0</xdr:rowOff>
    </xdr:from>
    <xdr:to>
      <xdr:col>14</xdr:col>
      <xdr:colOff>0</xdr:colOff>
      <xdr:row>29</xdr:row>
      <xdr:rowOff>89535</xdr:rowOff>
    </xdr:to>
    <mc:AlternateContent xmlns:mc="http://schemas.openxmlformats.org/markup-compatibility/2006" xmlns:a14="http://schemas.microsoft.com/office/drawing/2010/main">
      <mc:Choice Requires="a14">
        <xdr:graphicFrame macro="">
          <xdr:nvGraphicFramePr>
            <xdr:cNvPr id="43" name="Profit">
              <a:extLst>
                <a:ext uri="{FF2B5EF4-FFF2-40B4-BE49-F238E27FC236}">
                  <a16:creationId xmlns:a16="http://schemas.microsoft.com/office/drawing/2014/main" id="{0AA526FD-5F31-4FF3-9EBD-D3428E267E9A}"/>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mlns="">
        <xdr:sp macro="" textlink="">
          <xdr:nvSpPr>
            <xdr:cNvPr id="0" name=""/>
            <xdr:cNvSpPr>
              <a:spLocks noTextEdit="1"/>
            </xdr:cNvSpPr>
          </xdr:nvSpPr>
          <xdr:spPr>
            <a:xfrm>
              <a:off x="6705600" y="2895600"/>
              <a:ext cx="1828800" cy="24422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16</xdr:row>
      <xdr:rowOff>0</xdr:rowOff>
    </xdr:from>
    <xdr:to>
      <xdr:col>17</xdr:col>
      <xdr:colOff>0</xdr:colOff>
      <xdr:row>29</xdr:row>
      <xdr:rowOff>83820</xdr:rowOff>
    </xdr:to>
    <mc:AlternateContent xmlns:mc="http://schemas.openxmlformats.org/markup-compatibility/2006" xmlns:a14="http://schemas.microsoft.com/office/drawing/2010/main">
      <mc:Choice Requires="a14">
        <xdr:graphicFrame macro="">
          <xdr:nvGraphicFramePr>
            <xdr:cNvPr id="41" name="Administration">
              <a:extLst>
                <a:ext uri="{FF2B5EF4-FFF2-40B4-BE49-F238E27FC236}">
                  <a16:creationId xmlns:a16="http://schemas.microsoft.com/office/drawing/2014/main" id="{D322775D-F9E9-4A59-AE3F-86E3C749C966}"/>
                </a:ext>
              </a:extLst>
            </xdr:cNvPr>
            <xdr:cNvGraphicFramePr/>
          </xdr:nvGraphicFramePr>
          <xdr:xfrm>
            <a:off x="0" y="0"/>
            <a:ext cx="0" cy="0"/>
          </xdr:xfrm>
          <a:graphic>
            <a:graphicData uri="http://schemas.microsoft.com/office/drawing/2010/slicer">
              <sle:slicer xmlns:sle="http://schemas.microsoft.com/office/drawing/2010/slicer" name="Administration"/>
            </a:graphicData>
          </a:graphic>
        </xdr:graphicFrame>
      </mc:Choice>
      <mc:Fallback xmlns="">
        <xdr:sp macro="" textlink="">
          <xdr:nvSpPr>
            <xdr:cNvPr id="0" name=""/>
            <xdr:cNvSpPr>
              <a:spLocks noTextEdit="1"/>
            </xdr:cNvSpPr>
          </xdr:nvSpPr>
          <xdr:spPr>
            <a:xfrm>
              <a:off x="8686800" y="2895600"/>
              <a:ext cx="1676400" cy="24364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xdr:colOff>
      <xdr:row>16</xdr:row>
      <xdr:rowOff>0</xdr:rowOff>
    </xdr:from>
    <xdr:to>
      <xdr:col>20</xdr:col>
      <xdr:colOff>15240</xdr:colOff>
      <xdr:row>29</xdr:row>
      <xdr:rowOff>89535</xdr:rowOff>
    </xdr:to>
    <mc:AlternateContent xmlns:mc="http://schemas.openxmlformats.org/markup-compatibility/2006" xmlns:a14="http://schemas.microsoft.com/office/drawing/2010/main">
      <mc:Choice Requires="a14">
        <xdr:graphicFrame macro="">
          <xdr:nvGraphicFramePr>
            <xdr:cNvPr id="42" name="R&amp;D Spend">
              <a:extLst>
                <a:ext uri="{FF2B5EF4-FFF2-40B4-BE49-F238E27FC236}">
                  <a16:creationId xmlns:a16="http://schemas.microsoft.com/office/drawing/2014/main" id="{C8F1FDEC-7D41-4702-AE68-27DC347DA996}"/>
                </a:ext>
              </a:extLst>
            </xdr:cNvPr>
            <xdr:cNvGraphicFramePr/>
          </xdr:nvGraphicFramePr>
          <xdr:xfrm>
            <a:off x="0" y="0"/>
            <a:ext cx="0" cy="0"/>
          </xdr:xfrm>
          <a:graphic>
            <a:graphicData uri="http://schemas.microsoft.com/office/drawing/2010/slicer">
              <sle:slicer xmlns:sle="http://schemas.microsoft.com/office/drawing/2010/slicer" name="R&amp;D Spend"/>
            </a:graphicData>
          </a:graphic>
        </xdr:graphicFrame>
      </mc:Choice>
      <mc:Fallback xmlns="">
        <xdr:sp macro="" textlink="">
          <xdr:nvSpPr>
            <xdr:cNvPr id="0" name=""/>
            <xdr:cNvSpPr>
              <a:spLocks noTextEdit="1"/>
            </xdr:cNvSpPr>
          </xdr:nvSpPr>
          <xdr:spPr>
            <a:xfrm>
              <a:off x="10378440" y="2895600"/>
              <a:ext cx="1828800" cy="24422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11</xdr:row>
      <xdr:rowOff>161925</xdr:rowOff>
    </xdr:from>
    <xdr:to>
      <xdr:col>7</xdr:col>
      <xdr:colOff>0</xdr:colOff>
      <xdr:row>17</xdr:row>
      <xdr:rowOff>123825</xdr:rowOff>
    </xdr:to>
    <xdr:sp macro="" textlink="">
      <xdr:nvSpPr>
        <xdr:cNvPr id="44" name="TextBox 43">
          <a:extLst>
            <a:ext uri="{FF2B5EF4-FFF2-40B4-BE49-F238E27FC236}">
              <a16:creationId xmlns:a16="http://schemas.microsoft.com/office/drawing/2014/main" id="{5495A8FE-503D-CF35-7EB1-72671E0BF0B6}"/>
            </a:ext>
          </a:extLst>
        </xdr:cNvPr>
        <xdr:cNvSpPr txBox="1"/>
      </xdr:nvSpPr>
      <xdr:spPr>
        <a:xfrm>
          <a:off x="1828800" y="2152650"/>
          <a:ext cx="2438400"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a:solidFill>
                <a:schemeClr val="accent1">
                  <a:lumMod val="50000"/>
                </a:schemeClr>
              </a:solidFill>
              <a:latin typeface="Aptos Narrow" panose="020B0004020202020204" pitchFamily="34" charset="0"/>
            </a:rPr>
            <a:t>Startup in Different</a:t>
          </a:r>
          <a:r>
            <a:rPr lang="en-GB" sz="2400" b="1" baseline="0">
              <a:solidFill>
                <a:schemeClr val="accent1">
                  <a:lumMod val="50000"/>
                </a:schemeClr>
              </a:solidFill>
              <a:latin typeface="Aptos Narrow" panose="020B0004020202020204" pitchFamily="34" charset="0"/>
            </a:rPr>
            <a:t> </a:t>
          </a:r>
          <a:r>
            <a:rPr lang="en-GB" sz="2400" b="1">
              <a:solidFill>
                <a:schemeClr val="accent1">
                  <a:lumMod val="50000"/>
                </a:schemeClr>
              </a:solidFill>
              <a:latin typeface="Aptos Narrow" panose="020B0004020202020204" pitchFamily="34" charset="0"/>
            </a:rPr>
            <a:t>States</a:t>
          </a:r>
        </a:p>
      </xdr:txBody>
    </xdr:sp>
    <xdr:clientData/>
  </xdr:twoCellAnchor>
  <xdr:twoCellAnchor>
    <xdr:from>
      <xdr:col>8</xdr:col>
      <xdr:colOff>457200</xdr:colOff>
      <xdr:row>11</xdr:row>
      <xdr:rowOff>161925</xdr:rowOff>
    </xdr:from>
    <xdr:to>
      <xdr:col>12</xdr:col>
      <xdr:colOff>457200</xdr:colOff>
      <xdr:row>15</xdr:row>
      <xdr:rowOff>133350</xdr:rowOff>
    </xdr:to>
    <xdr:sp macro="" textlink="">
      <xdr:nvSpPr>
        <xdr:cNvPr id="45" name="TextBox 44">
          <a:extLst>
            <a:ext uri="{FF2B5EF4-FFF2-40B4-BE49-F238E27FC236}">
              <a16:creationId xmlns:a16="http://schemas.microsoft.com/office/drawing/2014/main" id="{B44888BB-8A98-4968-3219-5B4BA9091E46}"/>
            </a:ext>
          </a:extLst>
        </xdr:cNvPr>
        <xdr:cNvSpPr txBox="1"/>
      </xdr:nvSpPr>
      <xdr:spPr>
        <a:xfrm>
          <a:off x="5334000" y="2152650"/>
          <a:ext cx="2438400"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b="1">
              <a:solidFill>
                <a:schemeClr val="accent1">
                  <a:lumMod val="50000"/>
                </a:schemeClr>
              </a:solidFill>
              <a:latin typeface="Aptos Narrow" panose="020B0004020202020204" pitchFamily="34" charset="0"/>
            </a:rPr>
            <a:t>Components</a:t>
          </a:r>
          <a:r>
            <a:rPr lang="en-GB" sz="2800" b="1" baseline="0">
              <a:solidFill>
                <a:schemeClr val="accent1">
                  <a:lumMod val="50000"/>
                </a:schemeClr>
              </a:solidFill>
              <a:latin typeface="Aptos Narrow" panose="020B0004020202020204" pitchFamily="34" charset="0"/>
            </a:rPr>
            <a:t> </a:t>
          </a:r>
          <a:endParaRPr lang="en-GB" sz="2800" b="1">
            <a:solidFill>
              <a:schemeClr val="accent1">
                <a:lumMod val="50000"/>
              </a:schemeClr>
            </a:solidFill>
            <a:latin typeface="Aptos Narrow" panose="020B0004020202020204" pitchFamily="34" charset="0"/>
          </a:endParaRPr>
        </a:p>
      </xdr:txBody>
    </xdr:sp>
    <xdr:clientData/>
  </xdr:twoCellAnchor>
  <xdr:twoCellAnchor>
    <xdr:from>
      <xdr:col>14</xdr:col>
      <xdr:colOff>571500</xdr:colOff>
      <xdr:row>12</xdr:row>
      <xdr:rowOff>38099</xdr:rowOff>
    </xdr:from>
    <xdr:to>
      <xdr:col>18</xdr:col>
      <xdr:colOff>571500</xdr:colOff>
      <xdr:row>14</xdr:row>
      <xdr:rowOff>180974</xdr:rowOff>
    </xdr:to>
    <xdr:sp macro="" textlink="">
      <xdr:nvSpPr>
        <xdr:cNvPr id="46" name="TextBox 45">
          <a:extLst>
            <a:ext uri="{FF2B5EF4-FFF2-40B4-BE49-F238E27FC236}">
              <a16:creationId xmlns:a16="http://schemas.microsoft.com/office/drawing/2014/main" id="{7449791D-0F66-41BF-9C0E-D805C3330DA9}"/>
            </a:ext>
          </a:extLst>
        </xdr:cNvPr>
        <xdr:cNvSpPr txBox="1"/>
      </xdr:nvSpPr>
      <xdr:spPr>
        <a:xfrm>
          <a:off x="9105900" y="2209799"/>
          <a:ext cx="243840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b="1">
              <a:solidFill>
                <a:schemeClr val="accent1">
                  <a:lumMod val="50000"/>
                </a:schemeClr>
              </a:solidFill>
              <a:latin typeface="Aptos Narrow" panose="020B0004020202020204" pitchFamily="34" charset="0"/>
            </a:rPr>
            <a:t>Components</a:t>
          </a:r>
          <a:r>
            <a:rPr lang="en-GB" sz="2800" b="1" baseline="0">
              <a:solidFill>
                <a:schemeClr val="accent1">
                  <a:lumMod val="50000"/>
                </a:schemeClr>
              </a:solidFill>
              <a:latin typeface="Aptos Narrow" panose="020B0004020202020204" pitchFamily="34" charset="0"/>
            </a:rPr>
            <a:t> </a:t>
          </a:r>
          <a:endParaRPr lang="en-GB" sz="2800" b="1">
            <a:solidFill>
              <a:schemeClr val="accent1">
                <a:lumMod val="50000"/>
              </a:schemeClr>
            </a:solidFill>
            <a:latin typeface="Aptos Narrow" panose="020B00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7.750977199074" createdVersion="8" refreshedVersion="8" minRefreshableVersion="3" recordCount="50" xr:uid="{BC56E329-B038-44B5-AA40-3F7E8699F586}">
  <cacheSource type="worksheet">
    <worksheetSource name="Table1"/>
  </cacheSource>
  <cacheFields count="5">
    <cacheField name="R&amp;D Spend" numFmtId="0">
      <sharedItems containsSemiMixedTypes="0" containsString="0" containsNumber="1" minValue="0" maxValue="165349.20000000001" count="49">
        <n v="165349.20000000001"/>
        <n v="162597.70000000001"/>
        <n v="153441.51"/>
        <n v="144372.41"/>
        <n v="142107.34"/>
        <n v="131876.9"/>
        <n v="134615.46"/>
        <n v="130298.13"/>
        <n v="120542.52"/>
        <n v="123334.88"/>
        <n v="101913.08"/>
        <n v="100671.96"/>
        <n v="93863.75"/>
        <n v="91992.39"/>
        <n v="119943.24"/>
        <n v="114523.61"/>
        <n v="78013.11"/>
        <n v="94657.16"/>
        <n v="91749.16"/>
        <n v="86419.7"/>
        <n v="76253.86"/>
        <n v="78389.47"/>
        <n v="73994.559999999998"/>
        <n v="67532.53"/>
        <n v="77044.009999999995"/>
        <n v="64664.71"/>
        <n v="75328.87"/>
        <n v="72107.600000000006"/>
        <n v="66051.520000000004"/>
        <n v="65605.48"/>
        <n v="61994.48"/>
        <n v="61136.38"/>
        <n v="63408.86"/>
        <n v="55493.95"/>
        <n v="46426.07"/>
        <n v="46014.02"/>
        <n v="28663.759999999998"/>
        <n v="44069.95"/>
        <n v="20229.59"/>
        <n v="38558.51"/>
        <n v="28754.33"/>
        <n v="27892.92"/>
        <n v="23640.93"/>
        <n v="15505.73"/>
        <n v="22177.74"/>
        <n v="1000.23"/>
        <n v="1315.46"/>
        <n v="0"/>
        <n v="542.04999999999995"/>
      </sharedItems>
    </cacheField>
    <cacheField name="Administration" numFmtId="0">
      <sharedItems containsSemiMixedTypes="0" containsString="0" containsNumber="1" minValue="51283.14" maxValue="182645.56" count="50">
        <n v="136897.79999999999"/>
        <n v="151377.59"/>
        <n v="101145.55"/>
        <n v="118671.85"/>
        <n v="91391.77"/>
        <n v="99814.71"/>
        <n v="147198.87"/>
        <n v="145530.06"/>
        <n v="148718.95000000001"/>
        <n v="108679.17"/>
        <n v="110594.11"/>
        <n v="91790.61"/>
        <n v="127320.38"/>
        <n v="135495.07"/>
        <n v="156547.42000000001"/>
        <n v="122616.84"/>
        <n v="121597.55"/>
        <n v="145077.57999999999"/>
        <n v="114175.79"/>
        <n v="153514.10999999999"/>
        <n v="113867.3"/>
        <n v="153773.43"/>
        <n v="122782.75"/>
        <n v="105751.03"/>
        <n v="99281.34"/>
        <n v="139553.16"/>
        <n v="144135.98000000001"/>
        <n v="127864.55"/>
        <n v="182645.56"/>
        <n v="153032.06"/>
        <n v="115641.28"/>
        <n v="152701.92000000001"/>
        <n v="129219.61"/>
        <n v="103057.49"/>
        <n v="157693.92000000001"/>
        <n v="85047.44"/>
        <n v="127056.21"/>
        <n v="51283.14"/>
        <n v="65947.929999999993"/>
        <n v="82982.09"/>
        <n v="118546.05"/>
        <n v="84710.77"/>
        <n v="96189.63"/>
        <n v="127382.3"/>
        <n v="154806.14000000001"/>
        <n v="124153.04"/>
        <n v="115816.21"/>
        <n v="135426.92000000001"/>
        <n v="51743.15"/>
        <n v="116983.8"/>
      </sharedItems>
    </cacheField>
    <cacheField name="Marketing Spend" numFmtId="0">
      <sharedItems containsSemiMixedTypes="0" containsString="0" containsNumber="1" minValue="0" maxValue="471784.1" count="48">
        <n v="471784.1"/>
        <n v="443898.53"/>
        <n v="407934.54"/>
        <n v="383199.62"/>
        <n v="366168.42"/>
        <n v="362861.36"/>
        <n v="127716.82"/>
        <n v="323876.68"/>
        <n v="311613.28999999998"/>
        <n v="304981.62"/>
        <n v="229160.95"/>
        <n v="249744.55"/>
        <n v="249839.44"/>
        <n v="252664.93"/>
        <n v="256512.92"/>
        <n v="261776.23"/>
        <n v="264346.06"/>
        <n v="282574.31"/>
        <n v="294919.57"/>
        <n v="0"/>
        <n v="298664.46999999997"/>
        <n v="299737.28999999998"/>
        <n v="303319.26"/>
        <n v="304768.73"/>
        <n v="140574.81"/>
        <n v="137962.62"/>
        <n v="134050.07"/>
        <n v="353183.81"/>
        <n v="118148.2"/>
        <n v="107138.38"/>
        <n v="91131.24"/>
        <n v="88218.23"/>
        <n v="46085.25"/>
        <n v="214634.81"/>
        <n v="210797.67"/>
        <n v="205517.64"/>
        <n v="201126.82"/>
        <n v="197029.42"/>
        <n v="185265.1"/>
        <n v="174999.3"/>
        <n v="172795.67"/>
        <n v="164470.71"/>
        <n v="148001.10999999999"/>
        <n v="35534.17"/>
        <n v="28334.720000000001"/>
        <n v="1903.93"/>
        <n v="297114.46000000002"/>
        <n v="45173.06"/>
      </sharedItems>
    </cacheField>
    <cacheField name="State" numFmtId="0">
      <sharedItems count="3">
        <s v="New York"/>
        <s v="California"/>
        <s v="Florida"/>
      </sharedItems>
    </cacheField>
    <cacheField name="Profit" numFmtId="0">
      <sharedItems containsSemiMixedTypes="0" containsString="0" containsNumber="1" minValue="14681.4" maxValue="192261.83" count="50">
        <n v="192261.83"/>
        <n v="191792.06"/>
        <n v="191050.39"/>
        <n v="182901.99"/>
        <n v="166187.94"/>
        <n v="156991.12"/>
        <n v="156122.51"/>
        <n v="155752.6"/>
        <n v="152211.76999999999"/>
        <n v="149759.96"/>
        <n v="146121.95000000001"/>
        <n v="144259.4"/>
        <n v="141585.51999999999"/>
        <n v="134307.35"/>
        <n v="132602.65"/>
        <n v="129917.04"/>
        <n v="126992.93"/>
        <n v="125370.37"/>
        <n v="124266.9"/>
        <n v="122776.86"/>
        <n v="118474.03"/>
        <n v="111313.02"/>
        <n v="110352.25"/>
        <n v="108733.99"/>
        <n v="108552.04"/>
        <n v="107404.34"/>
        <n v="105733.54"/>
        <n v="105008.31"/>
        <n v="103282.38"/>
        <n v="101004.64"/>
        <n v="99937.59"/>
        <n v="97483.56"/>
        <n v="97427.839999999997"/>
        <n v="96778.92"/>
        <n v="96712.8"/>
        <n v="96479.51"/>
        <n v="90708.19"/>
        <n v="89949.14"/>
        <n v="81229.06"/>
        <n v="81005.759999999995"/>
        <n v="78239.91"/>
        <n v="77798.83"/>
        <n v="71498.490000000005"/>
        <n v="69758.98"/>
        <n v="65200.33"/>
        <n v="64926.080000000002"/>
        <n v="49490.75"/>
        <n v="42559.73"/>
        <n v="35673.410000000003"/>
        <n v="14681.4"/>
      </sharedItems>
    </cacheField>
  </cacheFields>
  <extLst>
    <ext xmlns:x14="http://schemas.microsoft.com/office/spreadsheetml/2009/9/main" uri="{725AE2AE-9491-48be-B2B4-4EB974FC3084}">
      <x14:pivotCacheDefinition pivotCacheId="18117133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x v="0"/>
  </r>
  <r>
    <x v="1"/>
    <x v="1"/>
    <x v="1"/>
    <x v="1"/>
    <x v="1"/>
  </r>
  <r>
    <x v="2"/>
    <x v="2"/>
    <x v="2"/>
    <x v="2"/>
    <x v="2"/>
  </r>
  <r>
    <x v="3"/>
    <x v="3"/>
    <x v="3"/>
    <x v="0"/>
    <x v="3"/>
  </r>
  <r>
    <x v="4"/>
    <x v="4"/>
    <x v="4"/>
    <x v="2"/>
    <x v="4"/>
  </r>
  <r>
    <x v="5"/>
    <x v="5"/>
    <x v="5"/>
    <x v="0"/>
    <x v="5"/>
  </r>
  <r>
    <x v="6"/>
    <x v="6"/>
    <x v="6"/>
    <x v="1"/>
    <x v="6"/>
  </r>
  <r>
    <x v="7"/>
    <x v="7"/>
    <x v="7"/>
    <x v="2"/>
    <x v="7"/>
  </r>
  <r>
    <x v="8"/>
    <x v="8"/>
    <x v="8"/>
    <x v="0"/>
    <x v="8"/>
  </r>
  <r>
    <x v="9"/>
    <x v="9"/>
    <x v="9"/>
    <x v="1"/>
    <x v="9"/>
  </r>
  <r>
    <x v="10"/>
    <x v="10"/>
    <x v="10"/>
    <x v="2"/>
    <x v="10"/>
  </r>
  <r>
    <x v="11"/>
    <x v="11"/>
    <x v="11"/>
    <x v="1"/>
    <x v="11"/>
  </r>
  <r>
    <x v="12"/>
    <x v="12"/>
    <x v="12"/>
    <x v="2"/>
    <x v="12"/>
  </r>
  <r>
    <x v="13"/>
    <x v="13"/>
    <x v="13"/>
    <x v="1"/>
    <x v="13"/>
  </r>
  <r>
    <x v="14"/>
    <x v="14"/>
    <x v="14"/>
    <x v="2"/>
    <x v="14"/>
  </r>
  <r>
    <x v="15"/>
    <x v="15"/>
    <x v="15"/>
    <x v="0"/>
    <x v="15"/>
  </r>
  <r>
    <x v="16"/>
    <x v="16"/>
    <x v="16"/>
    <x v="1"/>
    <x v="16"/>
  </r>
  <r>
    <x v="17"/>
    <x v="17"/>
    <x v="17"/>
    <x v="0"/>
    <x v="17"/>
  </r>
  <r>
    <x v="18"/>
    <x v="18"/>
    <x v="18"/>
    <x v="2"/>
    <x v="18"/>
  </r>
  <r>
    <x v="19"/>
    <x v="19"/>
    <x v="19"/>
    <x v="0"/>
    <x v="19"/>
  </r>
  <r>
    <x v="20"/>
    <x v="20"/>
    <x v="20"/>
    <x v="1"/>
    <x v="20"/>
  </r>
  <r>
    <x v="21"/>
    <x v="21"/>
    <x v="21"/>
    <x v="0"/>
    <x v="21"/>
  </r>
  <r>
    <x v="22"/>
    <x v="22"/>
    <x v="22"/>
    <x v="2"/>
    <x v="22"/>
  </r>
  <r>
    <x v="23"/>
    <x v="23"/>
    <x v="23"/>
    <x v="2"/>
    <x v="23"/>
  </r>
  <r>
    <x v="24"/>
    <x v="24"/>
    <x v="24"/>
    <x v="0"/>
    <x v="24"/>
  </r>
  <r>
    <x v="25"/>
    <x v="25"/>
    <x v="25"/>
    <x v="1"/>
    <x v="25"/>
  </r>
  <r>
    <x v="26"/>
    <x v="26"/>
    <x v="26"/>
    <x v="2"/>
    <x v="26"/>
  </r>
  <r>
    <x v="27"/>
    <x v="27"/>
    <x v="27"/>
    <x v="0"/>
    <x v="27"/>
  </r>
  <r>
    <x v="28"/>
    <x v="28"/>
    <x v="28"/>
    <x v="2"/>
    <x v="28"/>
  </r>
  <r>
    <x v="29"/>
    <x v="29"/>
    <x v="29"/>
    <x v="0"/>
    <x v="29"/>
  </r>
  <r>
    <x v="30"/>
    <x v="30"/>
    <x v="30"/>
    <x v="2"/>
    <x v="30"/>
  </r>
  <r>
    <x v="31"/>
    <x v="31"/>
    <x v="31"/>
    <x v="0"/>
    <x v="31"/>
  </r>
  <r>
    <x v="32"/>
    <x v="32"/>
    <x v="32"/>
    <x v="1"/>
    <x v="32"/>
  </r>
  <r>
    <x v="33"/>
    <x v="33"/>
    <x v="33"/>
    <x v="2"/>
    <x v="33"/>
  </r>
  <r>
    <x v="34"/>
    <x v="34"/>
    <x v="34"/>
    <x v="1"/>
    <x v="34"/>
  </r>
  <r>
    <x v="35"/>
    <x v="35"/>
    <x v="35"/>
    <x v="0"/>
    <x v="35"/>
  </r>
  <r>
    <x v="36"/>
    <x v="36"/>
    <x v="36"/>
    <x v="2"/>
    <x v="36"/>
  </r>
  <r>
    <x v="37"/>
    <x v="37"/>
    <x v="37"/>
    <x v="1"/>
    <x v="37"/>
  </r>
  <r>
    <x v="38"/>
    <x v="38"/>
    <x v="38"/>
    <x v="0"/>
    <x v="38"/>
  </r>
  <r>
    <x v="39"/>
    <x v="39"/>
    <x v="39"/>
    <x v="1"/>
    <x v="39"/>
  </r>
  <r>
    <x v="40"/>
    <x v="40"/>
    <x v="40"/>
    <x v="1"/>
    <x v="40"/>
  </r>
  <r>
    <x v="41"/>
    <x v="41"/>
    <x v="41"/>
    <x v="2"/>
    <x v="41"/>
  </r>
  <r>
    <x v="42"/>
    <x v="42"/>
    <x v="42"/>
    <x v="1"/>
    <x v="42"/>
  </r>
  <r>
    <x v="43"/>
    <x v="43"/>
    <x v="43"/>
    <x v="0"/>
    <x v="43"/>
  </r>
  <r>
    <x v="44"/>
    <x v="44"/>
    <x v="44"/>
    <x v="1"/>
    <x v="44"/>
  </r>
  <r>
    <x v="45"/>
    <x v="45"/>
    <x v="45"/>
    <x v="0"/>
    <x v="45"/>
  </r>
  <r>
    <x v="46"/>
    <x v="46"/>
    <x v="46"/>
    <x v="2"/>
    <x v="46"/>
  </r>
  <r>
    <x v="47"/>
    <x v="47"/>
    <x v="19"/>
    <x v="1"/>
    <x v="47"/>
  </r>
  <r>
    <x v="48"/>
    <x v="48"/>
    <x v="19"/>
    <x v="0"/>
    <x v="48"/>
  </r>
  <r>
    <x v="47"/>
    <x v="49"/>
    <x v="47"/>
    <x v="1"/>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08FD6A-AE66-4263-AE7F-3233DB49E7D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5" firstHeaderRow="0" firstDataRow="1" firstDataCol="1"/>
  <pivotFields count="5">
    <pivotField dataField="1" showAll="0"/>
    <pivotField dataField="1" showAll="0"/>
    <pivotField dataField="1" showAll="0"/>
    <pivotField axis="axisRow" showAll="0">
      <items count="4">
        <item h="1" x="1"/>
        <item h="1" x="2"/>
        <item x="0"/>
        <item t="default"/>
      </items>
    </pivotField>
    <pivotField showAll="0"/>
  </pivotFields>
  <rowFields count="1">
    <field x="3"/>
  </rowFields>
  <rowItems count="2">
    <i>
      <x v="2"/>
    </i>
    <i t="grand">
      <x/>
    </i>
  </rowItems>
  <colFields count="1">
    <field x="-2"/>
  </colFields>
  <colItems count="3">
    <i>
      <x/>
    </i>
    <i i="1">
      <x v="1"/>
    </i>
    <i i="2">
      <x v="2"/>
    </i>
  </colItems>
  <dataFields count="3">
    <dataField name="Sum of R&amp;D Spend" fld="0" baseField="0" baseItem="0"/>
    <dataField name="Sum of Marketing Spend" fld="2" baseField="0" baseItem="0"/>
    <dataField name="Sum of Administration" fld="1" baseField="0" baseItem="0"/>
  </dataFields>
  <chartFormats count="3">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77434E-4A32-4D25-8FFF-A0C26812B37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E5" firstHeaderRow="0" firstDataRow="1" firstDataCol="1"/>
  <pivotFields count="5">
    <pivotField dataField="1" showAll="0">
      <items count="50">
        <item x="47"/>
        <item x="48"/>
        <item x="45"/>
        <item x="46"/>
        <item x="43"/>
        <item x="38"/>
        <item x="44"/>
        <item x="42"/>
        <item x="41"/>
        <item x="36"/>
        <item x="40"/>
        <item x="39"/>
        <item x="37"/>
        <item x="35"/>
        <item x="34"/>
        <item x="33"/>
        <item x="31"/>
        <item x="30"/>
        <item x="32"/>
        <item x="25"/>
        <item x="29"/>
        <item x="28"/>
        <item x="23"/>
        <item x="27"/>
        <item x="22"/>
        <item x="26"/>
        <item x="20"/>
        <item x="24"/>
        <item x="16"/>
        <item x="21"/>
        <item x="19"/>
        <item x="18"/>
        <item x="13"/>
        <item x="12"/>
        <item x="17"/>
        <item x="11"/>
        <item x="10"/>
        <item x="15"/>
        <item x="14"/>
        <item x="8"/>
        <item x="9"/>
        <item x="7"/>
        <item x="5"/>
        <item x="6"/>
        <item x="4"/>
        <item x="3"/>
        <item x="2"/>
        <item x="1"/>
        <item x="0"/>
        <item t="default"/>
      </items>
    </pivotField>
    <pivotField dataField="1" showAll="0">
      <items count="51">
        <item x="37"/>
        <item x="48"/>
        <item x="38"/>
        <item x="39"/>
        <item x="41"/>
        <item x="35"/>
        <item x="4"/>
        <item x="11"/>
        <item x="42"/>
        <item x="24"/>
        <item x="5"/>
        <item x="2"/>
        <item x="33"/>
        <item x="23"/>
        <item x="9"/>
        <item x="10"/>
        <item x="20"/>
        <item x="18"/>
        <item x="30"/>
        <item x="46"/>
        <item x="49"/>
        <item x="40"/>
        <item x="3"/>
        <item x="16"/>
        <item x="15"/>
        <item x="22"/>
        <item x="45"/>
        <item x="36"/>
        <item x="12"/>
        <item x="43"/>
        <item x="27"/>
        <item x="32"/>
        <item x="47"/>
        <item x="13"/>
        <item x="0"/>
        <item x="25"/>
        <item x="26"/>
        <item x="17"/>
        <item x="7"/>
        <item x="6"/>
        <item x="8"/>
        <item x="1"/>
        <item x="31"/>
        <item x="29"/>
        <item x="19"/>
        <item x="21"/>
        <item x="44"/>
        <item x="14"/>
        <item x="34"/>
        <item x="28"/>
        <item t="default"/>
      </items>
    </pivotField>
    <pivotField dataField="1" showAll="0">
      <items count="49">
        <item x="19"/>
        <item x="45"/>
        <item x="44"/>
        <item x="43"/>
        <item x="47"/>
        <item x="32"/>
        <item x="31"/>
        <item x="30"/>
        <item x="29"/>
        <item x="28"/>
        <item x="6"/>
        <item x="26"/>
        <item x="25"/>
        <item x="24"/>
        <item x="42"/>
        <item x="41"/>
        <item x="40"/>
        <item x="39"/>
        <item x="38"/>
        <item x="37"/>
        <item x="36"/>
        <item x="35"/>
        <item x="34"/>
        <item x="33"/>
        <item x="10"/>
        <item x="11"/>
        <item x="12"/>
        <item x="13"/>
        <item x="14"/>
        <item x="15"/>
        <item x="16"/>
        <item x="17"/>
        <item x="18"/>
        <item x="46"/>
        <item x="20"/>
        <item x="21"/>
        <item x="22"/>
        <item x="23"/>
        <item x="9"/>
        <item x="8"/>
        <item x="7"/>
        <item x="27"/>
        <item x="5"/>
        <item x="4"/>
        <item x="3"/>
        <item x="2"/>
        <item x="1"/>
        <item x="0"/>
        <item t="default"/>
      </items>
    </pivotField>
    <pivotField axis="axisRow" showAll="0">
      <items count="4">
        <item h="1" x="1"/>
        <item h="1" x="2"/>
        <item x="0"/>
        <item t="default"/>
      </items>
    </pivotField>
    <pivotField dataField="1" showAll="0">
      <items count="51">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3"/>
  </rowFields>
  <rowItems count="2">
    <i>
      <x v="2"/>
    </i>
    <i t="grand">
      <x/>
    </i>
  </rowItems>
  <colFields count="1">
    <field x="-2"/>
  </colFields>
  <colItems count="4">
    <i>
      <x/>
    </i>
    <i i="1">
      <x v="1"/>
    </i>
    <i i="2">
      <x v="2"/>
    </i>
    <i i="3">
      <x v="3"/>
    </i>
  </colItems>
  <dataFields count="4">
    <dataField name="Sum of Profit" fld="4" baseField="0" baseItem="0"/>
    <dataField name="Sum of R&amp;D Spend" fld="0" baseField="0" baseItem="0"/>
    <dataField name="Sum of Marketing Spend" fld="2" baseField="0" baseItem="0"/>
    <dataField name="Sum of Administration"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13C4799-1C9F-49F5-A728-8D7756A82B7C}" sourceName="State">
  <pivotTables>
    <pivotTable tabId="6" name="PivotTable2"/>
  </pivotTables>
  <data>
    <tabular pivotCacheId="1811713397">
      <items count="3">
        <i x="1"/>
        <i x="2"/>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Spend" xr10:uid="{0FB2F7A4-7939-472A-8F16-D6FFBE2041D0}" sourceName="Marketing Spend">
  <pivotTables>
    <pivotTable tabId="6" name="PivotTable2"/>
  </pivotTables>
  <data>
    <tabular pivotCacheId="1811713397">
      <items count="48">
        <i x="19" s="1"/>
        <i x="45" s="1"/>
        <i x="43" s="1"/>
        <i x="31" s="1"/>
        <i x="29" s="1"/>
        <i x="24" s="1"/>
        <i x="38" s="1"/>
        <i x="35" s="1"/>
        <i x="15" s="1"/>
        <i x="17" s="1"/>
        <i x="21" s="1"/>
        <i x="8" s="1"/>
        <i x="27" s="1"/>
        <i x="5" s="1"/>
        <i x="3" s="1"/>
        <i x="0" s="1"/>
        <i x="44" s="1" nd="1"/>
        <i x="47" s="1" nd="1"/>
        <i x="32" s="1" nd="1"/>
        <i x="30" s="1" nd="1"/>
        <i x="28" s="1" nd="1"/>
        <i x="6" s="1" nd="1"/>
        <i x="26" s="1" nd="1"/>
        <i x="25" s="1" nd="1"/>
        <i x="42" s="1" nd="1"/>
        <i x="41" s="1" nd="1"/>
        <i x="40" s="1" nd="1"/>
        <i x="39" s="1" nd="1"/>
        <i x="37" s="1" nd="1"/>
        <i x="36" s="1" nd="1"/>
        <i x="34" s="1" nd="1"/>
        <i x="33" s="1" nd="1"/>
        <i x="10" s="1" nd="1"/>
        <i x="11" s="1" nd="1"/>
        <i x="12" s="1" nd="1"/>
        <i x="13" s="1" nd="1"/>
        <i x="14" s="1" nd="1"/>
        <i x="16" s="1" nd="1"/>
        <i x="18" s="1" nd="1"/>
        <i x="46" s="1" nd="1"/>
        <i x="20" s="1" nd="1"/>
        <i x="22" s="1" nd="1"/>
        <i x="23" s="1" nd="1"/>
        <i x="9" s="1" nd="1"/>
        <i x="7" s="1" nd="1"/>
        <i x="4" s="1" nd="1"/>
        <i x="2" s="1" nd="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ministration" xr10:uid="{3F0B1BBB-DA3A-44CF-BEB7-5715B75777E0}" sourceName="Administration">
  <pivotTables>
    <pivotTable tabId="6" name="PivotTable2"/>
  </pivotTables>
  <data>
    <tabular pivotCacheId="1811713397">
      <items count="50">
        <i x="48" s="1"/>
        <i x="38" s="1"/>
        <i x="35" s="1"/>
        <i x="24" s="1"/>
        <i x="5" s="1"/>
        <i x="3" s="1"/>
        <i x="15" s="1"/>
        <i x="45" s="1"/>
        <i x="43" s="1"/>
        <i x="27" s="1"/>
        <i x="0" s="1"/>
        <i x="17" s="1"/>
        <i x="8" s="1"/>
        <i x="31" s="1"/>
        <i x="29" s="1"/>
        <i x="19" s="1"/>
        <i x="21" s="1"/>
        <i x="37" s="1" nd="1"/>
        <i x="39" s="1" nd="1"/>
        <i x="41" s="1" nd="1"/>
        <i x="4" s="1" nd="1"/>
        <i x="11" s="1" nd="1"/>
        <i x="42" s="1" nd="1"/>
        <i x="2" s="1" nd="1"/>
        <i x="33" s="1" nd="1"/>
        <i x="23" s="1" nd="1"/>
        <i x="9" s="1" nd="1"/>
        <i x="10" s="1" nd="1"/>
        <i x="20" s="1" nd="1"/>
        <i x="18" s="1" nd="1"/>
        <i x="30" s="1" nd="1"/>
        <i x="46" s="1" nd="1"/>
        <i x="49" s="1" nd="1"/>
        <i x="40" s="1" nd="1"/>
        <i x="16" s="1" nd="1"/>
        <i x="22" s="1" nd="1"/>
        <i x="36" s="1" nd="1"/>
        <i x="12" s="1" nd="1"/>
        <i x="32" s="1" nd="1"/>
        <i x="47" s="1" nd="1"/>
        <i x="13" s="1" nd="1"/>
        <i x="25" s="1" nd="1"/>
        <i x="26" s="1" nd="1"/>
        <i x="7" s="1" nd="1"/>
        <i x="6" s="1" nd="1"/>
        <i x="1" s="1" nd="1"/>
        <i x="44" s="1" nd="1"/>
        <i x="14" s="1" nd="1"/>
        <i x="34" s="1" nd="1"/>
        <i x="28"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_D_Spend" xr10:uid="{97CA49E3-1075-4201-B71D-71E4CF5F9221}" sourceName="R&amp;D Spend">
  <pivotTables>
    <pivotTable tabId="6" name="PivotTable2"/>
  </pivotTables>
  <data>
    <tabular pivotCacheId="1811713397">
      <items count="49">
        <i x="48" s="1"/>
        <i x="45" s="1"/>
        <i x="43" s="1"/>
        <i x="38" s="1"/>
        <i x="35" s="1"/>
        <i x="31" s="1"/>
        <i x="29" s="1"/>
        <i x="27" s="1"/>
        <i x="24" s="1"/>
        <i x="21" s="1"/>
        <i x="19" s="1"/>
        <i x="17" s="1"/>
        <i x="15" s="1"/>
        <i x="8" s="1"/>
        <i x="5" s="1"/>
        <i x="3" s="1"/>
        <i x="0" s="1"/>
        <i x="47" s="1" nd="1"/>
        <i x="46" s="1" nd="1"/>
        <i x="44" s="1" nd="1"/>
        <i x="42" s="1" nd="1"/>
        <i x="41" s="1" nd="1"/>
        <i x="36" s="1" nd="1"/>
        <i x="40" s="1" nd="1"/>
        <i x="39" s="1" nd="1"/>
        <i x="37" s="1" nd="1"/>
        <i x="34" s="1" nd="1"/>
        <i x="33" s="1" nd="1"/>
        <i x="30" s="1" nd="1"/>
        <i x="32" s="1" nd="1"/>
        <i x="25" s="1" nd="1"/>
        <i x="28" s="1" nd="1"/>
        <i x="23" s="1" nd="1"/>
        <i x="22" s="1" nd="1"/>
        <i x="26" s="1" nd="1"/>
        <i x="20" s="1" nd="1"/>
        <i x="16" s="1" nd="1"/>
        <i x="18" s="1" nd="1"/>
        <i x="13" s="1" nd="1"/>
        <i x="12" s="1" nd="1"/>
        <i x="11" s="1" nd="1"/>
        <i x="10" s="1" nd="1"/>
        <i x="14" s="1" nd="1"/>
        <i x="9" s="1" nd="1"/>
        <i x="7" s="1" nd="1"/>
        <i x="6" s="1" nd="1"/>
        <i x="4" s="1" nd="1"/>
        <i x="2" s="1" nd="1"/>
        <i x="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AC66B4CB-56E7-480C-AD0D-D0E289336CEC}" sourceName="Profit">
  <pivotTables>
    <pivotTable tabId="6" name="PivotTable2"/>
  </pivotTables>
  <data>
    <tabular pivotCacheId="1811713397">
      <items count="50">
        <i x="48" s="1"/>
        <i x="45" s="1"/>
        <i x="43" s="1"/>
        <i x="38" s="1"/>
        <i x="35" s="1"/>
        <i x="31" s="1"/>
        <i x="29" s="1"/>
        <i x="27" s="1"/>
        <i x="24" s="1"/>
        <i x="21" s="1"/>
        <i x="19" s="1"/>
        <i x="17" s="1"/>
        <i x="15" s="1"/>
        <i x="8" s="1"/>
        <i x="5" s="1"/>
        <i x="3" s="1"/>
        <i x="0" s="1"/>
        <i x="49" s="1" nd="1"/>
        <i x="47" s="1" nd="1"/>
        <i x="46" s="1" nd="1"/>
        <i x="44" s="1" nd="1"/>
        <i x="42" s="1" nd="1"/>
        <i x="41" s="1" nd="1"/>
        <i x="40" s="1" nd="1"/>
        <i x="39" s="1" nd="1"/>
        <i x="37" s="1" nd="1"/>
        <i x="36" s="1" nd="1"/>
        <i x="34" s="1" nd="1"/>
        <i x="33" s="1" nd="1"/>
        <i x="32" s="1" nd="1"/>
        <i x="30" s="1" nd="1"/>
        <i x="28" s="1" nd="1"/>
        <i x="26" s="1" nd="1"/>
        <i x="25" s="1" nd="1"/>
        <i x="23" s="1" nd="1"/>
        <i x="22" s="1" nd="1"/>
        <i x="20" s="1" nd="1"/>
        <i x="18" s="1" nd="1"/>
        <i x="16" s="1" nd="1"/>
        <i x="14" s="1" nd="1"/>
        <i x="13" s="1" nd="1"/>
        <i x="12" s="1" nd="1"/>
        <i x="11" s="1" nd="1"/>
        <i x="10" s="1" nd="1"/>
        <i x="9" s="1" nd="1"/>
        <i x="7" s="1" nd="1"/>
        <i x="6" s="1" nd="1"/>
        <i x="4" s="1" nd="1"/>
        <i x="2" s="1" nd="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B22B246-0DA5-40CB-AF52-714DA7F5A76F}" cache="Slicer_State" caption="State" style="SlicerStyleDark1" rowHeight="234950"/>
  <slicer name="Marketing Spend" xr10:uid="{6198FC4A-E266-48A4-A995-2DCB19112DC1}" cache="Slicer_Marketing_Spend" caption="Marketing Spend" style="SlicerStyleDark1" rowHeight="234950"/>
  <slicer name="Administration" xr10:uid="{EBEE98B6-6A4D-4DEB-AEF5-B7AC48B28BE6}" cache="Slicer_Administration" caption="Administration" style="SlicerStyleDark1" rowHeight="234950"/>
  <slicer name="R&amp;D Spend" xr10:uid="{E5F10423-4A05-4EF8-B119-38B8BBD75388}" cache="Slicer_R_D_Spend" caption="R&amp;D Spend" style="SlicerStyleDark1" rowHeight="234950"/>
  <slicer name="Profit" xr10:uid="{11CEB9AF-D745-4E5E-9E21-099EF186BCB4}" cache="Slicer_Profit" caption="Profit"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3459EF-87FA-4BF2-A95F-C13569492719}" name="Table2" displayName="Table2" ref="E3:E6" totalsRowShown="0">
  <autoFilter ref="E3:E6" xr:uid="{2E3459EF-87FA-4BF2-A95F-C13569492719}"/>
  <tableColumns count="1">
    <tableColumn id="1" xr3:uid="{1696CFE1-A01F-4E62-9354-FDC14BCE1E6D}" name="Total Expenditure">
      <calculatedColumnFormula>SUM(B4:D4)</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B42B87-561D-403B-B2AF-001B7B630043}" name="Table1" displayName="Table1" ref="A1:E51" totalsRowShown="0">
  <autoFilter ref="A1:E51" xr:uid="{DCB42B87-561D-403B-B2AF-001B7B630043}"/>
  <tableColumns count="5">
    <tableColumn id="1" xr3:uid="{174F86FE-8BBF-4D3B-BF9C-B7E1D99B2245}" name="R&amp;D Spend"/>
    <tableColumn id="2" xr3:uid="{5FE7665D-2F5F-4632-8CBE-44A4DD6AD871}" name="Administration"/>
    <tableColumn id="3" xr3:uid="{62EA8241-8D31-4827-B91D-CF4F6123D11F}" name="Marketing Spend"/>
    <tableColumn id="4" xr3:uid="{681747FF-29A2-4DB1-B7E5-5E183390D969}" name="State"/>
    <tableColumn id="5" xr3:uid="{90F899B8-123B-40D7-A0C8-6D33EA05C596}"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03ADB-1D1D-45D6-9701-4F3B9A0F2EF7}">
  <dimension ref="A3:E6"/>
  <sheetViews>
    <sheetView workbookViewId="0">
      <selection activeCell="E6" sqref="E6"/>
    </sheetView>
  </sheetViews>
  <sheetFormatPr defaultRowHeight="14.4" x14ac:dyDescent="0.3"/>
  <cols>
    <col min="1" max="1" width="12.5546875" bestFit="1" customWidth="1"/>
    <col min="2" max="2" width="17.21875" bestFit="1" customWidth="1"/>
    <col min="3" max="3" width="22.21875" bestFit="1" customWidth="1"/>
    <col min="4" max="4" width="20.109375" bestFit="1" customWidth="1"/>
    <col min="5" max="5" width="17.6640625" customWidth="1"/>
  </cols>
  <sheetData>
    <row r="3" spans="1:5" x14ac:dyDescent="0.3">
      <c r="A3" s="1" t="s">
        <v>8</v>
      </c>
      <c r="B3" t="s">
        <v>10</v>
      </c>
      <c r="C3" t="s">
        <v>12</v>
      </c>
      <c r="D3" t="s">
        <v>11</v>
      </c>
      <c r="E3" t="s">
        <v>14</v>
      </c>
    </row>
    <row r="4" spans="1:5" x14ac:dyDescent="0.3">
      <c r="A4" s="2" t="s">
        <v>5</v>
      </c>
      <c r="B4">
        <v>1295316.06</v>
      </c>
      <c r="C4">
        <v>3490882.27</v>
      </c>
      <c r="D4">
        <v>2066239.0000000002</v>
      </c>
      <c r="E4">
        <f>SUM(B4:D4)</f>
        <v>6852437.3300000001</v>
      </c>
    </row>
    <row r="5" spans="1:5" x14ac:dyDescent="0.3">
      <c r="A5" s="2" t="s">
        <v>9</v>
      </c>
      <c r="B5">
        <v>1295316.06</v>
      </c>
      <c r="C5">
        <v>3490882.27</v>
      </c>
      <c r="D5">
        <v>2066239.0000000002</v>
      </c>
      <c r="E5">
        <f t="shared" ref="E5:E6" si="0">SUM(B5:D5)</f>
        <v>6852437.3300000001</v>
      </c>
    </row>
    <row r="6" spans="1:5" x14ac:dyDescent="0.3">
      <c r="E6">
        <f t="shared" si="0"/>
        <v>0</v>
      </c>
    </row>
  </sheetData>
  <sortState xmlns:xlrd2="http://schemas.microsoft.com/office/spreadsheetml/2017/richdata2" columnSort="1" ref="A3:D7">
    <sortCondition descending="1" ref="D3"/>
  </sortState>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510DD-DACF-4771-A3BA-A5E96AF700DA}">
  <dimension ref="A1:W118"/>
  <sheetViews>
    <sheetView showGridLines="0" tabSelected="1" zoomScale="80" zoomScaleNormal="80" workbookViewId="0">
      <selection activeCell="AB13" sqref="AB13"/>
    </sheetView>
  </sheetViews>
  <sheetFormatPr defaultRowHeight="14.4" x14ac:dyDescent="0.3"/>
  <sheetData>
    <row r="1" spans="1:23" x14ac:dyDescent="0.3">
      <c r="A1" s="3"/>
      <c r="B1" s="3"/>
      <c r="C1" s="3"/>
      <c r="D1" s="3"/>
      <c r="E1" s="3"/>
      <c r="F1" s="3"/>
      <c r="G1" s="3"/>
      <c r="H1" s="3"/>
      <c r="I1" s="3"/>
      <c r="J1" s="3"/>
      <c r="K1" s="3"/>
      <c r="L1" s="3"/>
      <c r="M1" s="3"/>
      <c r="N1" s="3"/>
      <c r="O1" s="3"/>
      <c r="P1" s="3"/>
      <c r="Q1" s="3"/>
      <c r="R1" s="3"/>
      <c r="S1" s="3"/>
      <c r="T1" s="3"/>
      <c r="U1" s="4"/>
      <c r="V1" s="4"/>
      <c r="W1" s="4"/>
    </row>
    <row r="2" spans="1:23" x14ac:dyDescent="0.3">
      <c r="A2" s="3"/>
      <c r="B2" s="3"/>
      <c r="C2" s="3"/>
      <c r="D2" s="3"/>
      <c r="E2" s="3"/>
      <c r="F2" s="3"/>
      <c r="G2" s="3"/>
      <c r="H2" s="3"/>
      <c r="I2" s="3"/>
      <c r="J2" s="3"/>
      <c r="K2" s="3"/>
      <c r="L2" s="3"/>
      <c r="M2" s="3"/>
      <c r="N2" s="3"/>
      <c r="O2" s="3"/>
      <c r="P2" s="3"/>
      <c r="Q2" s="3"/>
      <c r="R2" s="3"/>
      <c r="S2" s="3"/>
      <c r="T2" s="3"/>
      <c r="U2" s="4"/>
      <c r="V2" s="4"/>
      <c r="W2" s="4"/>
    </row>
    <row r="3" spans="1:23" x14ac:dyDescent="0.3">
      <c r="A3" s="3"/>
      <c r="B3" s="3"/>
      <c r="C3" s="3"/>
      <c r="D3" s="3"/>
      <c r="E3" s="3"/>
      <c r="F3" s="3"/>
      <c r="G3" s="3"/>
      <c r="H3" s="3"/>
      <c r="I3" s="3"/>
      <c r="J3" s="3"/>
      <c r="K3" s="3"/>
      <c r="L3" s="3"/>
      <c r="M3" s="3"/>
      <c r="N3" s="3"/>
      <c r="O3" s="3"/>
      <c r="P3" s="3"/>
      <c r="Q3" s="3"/>
      <c r="R3" s="3"/>
      <c r="S3" s="3"/>
      <c r="T3" s="3"/>
      <c r="U3" s="4"/>
      <c r="V3" s="4"/>
      <c r="W3" s="4"/>
    </row>
    <row r="4" spans="1:23" x14ac:dyDescent="0.3">
      <c r="A4" s="3"/>
      <c r="B4" s="3"/>
      <c r="C4" s="3"/>
      <c r="D4" s="3"/>
      <c r="E4" s="3"/>
      <c r="F4" s="3"/>
      <c r="G4" s="3"/>
      <c r="H4" s="3"/>
      <c r="I4" s="3"/>
      <c r="J4" s="3"/>
      <c r="K4" s="3"/>
      <c r="L4" s="3"/>
      <c r="M4" s="3"/>
      <c r="N4" s="3"/>
      <c r="O4" s="3"/>
      <c r="P4" s="3"/>
      <c r="Q4" s="3"/>
      <c r="R4" s="3"/>
      <c r="S4" s="3"/>
      <c r="T4" s="3"/>
      <c r="U4" s="4"/>
      <c r="V4" s="4"/>
      <c r="W4" s="4"/>
    </row>
    <row r="5" spans="1:23" x14ac:dyDescent="0.3">
      <c r="A5" s="5"/>
      <c r="B5" s="5"/>
    </row>
    <row r="6" spans="1:23" x14ac:dyDescent="0.3">
      <c r="A6" s="5"/>
      <c r="B6" s="5"/>
    </row>
    <row r="7" spans="1:23" x14ac:dyDescent="0.3">
      <c r="A7" s="5"/>
      <c r="B7" s="5"/>
    </row>
    <row r="8" spans="1:23" x14ac:dyDescent="0.3">
      <c r="A8" s="5"/>
      <c r="B8" s="5"/>
    </row>
    <row r="9" spans="1:23" x14ac:dyDescent="0.3">
      <c r="A9" s="5"/>
      <c r="B9" s="5"/>
    </row>
    <row r="10" spans="1:23" x14ac:dyDescent="0.3">
      <c r="A10" s="5"/>
      <c r="B10" s="5"/>
    </row>
    <row r="11" spans="1:23" x14ac:dyDescent="0.3">
      <c r="A11" s="5"/>
      <c r="B11" s="5"/>
    </row>
    <row r="12" spans="1:23" x14ac:dyDescent="0.3">
      <c r="A12" s="5"/>
      <c r="B12" s="5"/>
    </row>
    <row r="13" spans="1:23" x14ac:dyDescent="0.3">
      <c r="A13" s="5"/>
      <c r="B13" s="5"/>
    </row>
    <row r="14" spans="1:23" x14ac:dyDescent="0.3">
      <c r="A14" s="5"/>
      <c r="B14" s="5"/>
    </row>
    <row r="15" spans="1:23" x14ac:dyDescent="0.3">
      <c r="A15" s="5"/>
      <c r="B15" s="5"/>
    </row>
    <row r="16" spans="1:23" x14ac:dyDescent="0.3">
      <c r="A16" s="5"/>
      <c r="B16" s="5"/>
    </row>
    <row r="17" spans="1:2" x14ac:dyDescent="0.3">
      <c r="A17" s="5"/>
      <c r="B17" s="5"/>
    </row>
    <row r="18" spans="1:2" x14ac:dyDescent="0.3">
      <c r="A18" s="5"/>
      <c r="B18" s="5"/>
    </row>
    <row r="19" spans="1:2" x14ac:dyDescent="0.3">
      <c r="A19" s="5"/>
      <c r="B19" s="5"/>
    </row>
    <row r="20" spans="1:2" x14ac:dyDescent="0.3">
      <c r="A20" s="5"/>
      <c r="B20" s="5"/>
    </row>
    <row r="21" spans="1:2" x14ac:dyDescent="0.3">
      <c r="A21" s="5"/>
      <c r="B21" s="5"/>
    </row>
    <row r="22" spans="1:2" x14ac:dyDescent="0.3">
      <c r="A22" s="5"/>
      <c r="B22" s="5"/>
    </row>
    <row r="23" spans="1:2" x14ac:dyDescent="0.3">
      <c r="A23" s="5"/>
      <c r="B23" s="5"/>
    </row>
    <row r="24" spans="1:2" x14ac:dyDescent="0.3">
      <c r="A24" s="5"/>
      <c r="B24" s="5"/>
    </row>
    <row r="25" spans="1:2" x14ac:dyDescent="0.3">
      <c r="A25" s="5"/>
      <c r="B25" s="5"/>
    </row>
    <row r="26" spans="1:2" x14ac:dyDescent="0.3">
      <c r="A26" s="5"/>
      <c r="B26" s="5"/>
    </row>
    <row r="27" spans="1:2" x14ac:dyDescent="0.3">
      <c r="A27" s="5"/>
      <c r="B27" s="5"/>
    </row>
    <row r="28" spans="1:2" x14ac:dyDescent="0.3">
      <c r="A28" s="5"/>
      <c r="B28" s="5"/>
    </row>
    <row r="29" spans="1:2" x14ac:dyDescent="0.3">
      <c r="A29" s="5"/>
      <c r="B29" s="5"/>
    </row>
    <row r="30" spans="1:2" x14ac:dyDescent="0.3">
      <c r="A30" s="5"/>
      <c r="B30" s="5"/>
    </row>
    <row r="31" spans="1:2" x14ac:dyDescent="0.3">
      <c r="A31" s="5"/>
      <c r="B31" s="5"/>
    </row>
    <row r="32" spans="1:2" x14ac:dyDescent="0.3">
      <c r="A32" s="5"/>
      <c r="B32" s="5"/>
    </row>
    <row r="33" spans="1:2" x14ac:dyDescent="0.3">
      <c r="A33" s="5"/>
      <c r="B33" s="5"/>
    </row>
    <row r="34" spans="1:2" x14ac:dyDescent="0.3">
      <c r="A34" s="5"/>
      <c r="B34" s="5"/>
    </row>
    <row r="35" spans="1:2" x14ac:dyDescent="0.3">
      <c r="A35" s="5"/>
      <c r="B35" s="5"/>
    </row>
    <row r="36" spans="1:2" x14ac:dyDescent="0.3">
      <c r="A36" s="4"/>
      <c r="B36" s="4"/>
    </row>
    <row r="37" spans="1:2" x14ac:dyDescent="0.3">
      <c r="A37" s="4"/>
      <c r="B37" s="4"/>
    </row>
    <row r="38" spans="1:2" x14ac:dyDescent="0.3">
      <c r="A38" s="4"/>
      <c r="B38" s="4"/>
    </row>
    <row r="39" spans="1:2" x14ac:dyDescent="0.3">
      <c r="A39" s="4"/>
      <c r="B39" s="4"/>
    </row>
    <row r="40" spans="1:2" x14ac:dyDescent="0.3">
      <c r="A40" s="4"/>
      <c r="B40" s="4"/>
    </row>
    <row r="41" spans="1:2" x14ac:dyDescent="0.3">
      <c r="A41" s="4"/>
      <c r="B41" s="4"/>
    </row>
    <row r="42" spans="1:2" x14ac:dyDescent="0.3">
      <c r="A42" s="4"/>
      <c r="B42" s="4"/>
    </row>
    <row r="43" spans="1:2" x14ac:dyDescent="0.3">
      <c r="A43" s="4"/>
      <c r="B43" s="4"/>
    </row>
    <row r="44" spans="1:2" x14ac:dyDescent="0.3">
      <c r="A44" s="4"/>
      <c r="B44" s="4"/>
    </row>
    <row r="45" spans="1:2" x14ac:dyDescent="0.3">
      <c r="A45" s="4"/>
      <c r="B45" s="4"/>
    </row>
    <row r="46" spans="1:2" x14ac:dyDescent="0.3">
      <c r="A46" s="4"/>
      <c r="B46" s="4"/>
    </row>
    <row r="47" spans="1:2" x14ac:dyDescent="0.3">
      <c r="A47" s="4"/>
      <c r="B47" s="4"/>
    </row>
    <row r="48" spans="1:2" x14ac:dyDescent="0.3">
      <c r="A48" s="4"/>
      <c r="B48" s="4"/>
    </row>
    <row r="49" spans="1:2" x14ac:dyDescent="0.3">
      <c r="A49" s="4"/>
      <c r="B49" s="4"/>
    </row>
    <row r="50" spans="1:2" x14ac:dyDescent="0.3">
      <c r="A50" s="4"/>
      <c r="B50" s="4"/>
    </row>
    <row r="51" spans="1:2" x14ac:dyDescent="0.3">
      <c r="A51" s="4"/>
      <c r="B51" s="4"/>
    </row>
    <row r="52" spans="1:2" x14ac:dyDescent="0.3">
      <c r="A52" s="4"/>
      <c r="B52" s="4"/>
    </row>
    <row r="53" spans="1:2" x14ac:dyDescent="0.3">
      <c r="A53" s="4"/>
      <c r="B53" s="4"/>
    </row>
    <row r="54" spans="1:2" x14ac:dyDescent="0.3">
      <c r="A54" s="4"/>
      <c r="B54" s="4"/>
    </row>
    <row r="55" spans="1:2" x14ac:dyDescent="0.3">
      <c r="A55" s="4"/>
      <c r="B55" s="4"/>
    </row>
    <row r="56" spans="1:2" x14ac:dyDescent="0.3">
      <c r="A56" s="4"/>
      <c r="B56" s="4"/>
    </row>
    <row r="57" spans="1:2" x14ac:dyDescent="0.3">
      <c r="A57" s="4"/>
      <c r="B57" s="4"/>
    </row>
    <row r="58" spans="1:2" x14ac:dyDescent="0.3">
      <c r="A58" s="4"/>
      <c r="B58" s="4"/>
    </row>
    <row r="59" spans="1:2" x14ac:dyDescent="0.3">
      <c r="A59" s="4"/>
      <c r="B59" s="4"/>
    </row>
    <row r="60" spans="1:2" x14ac:dyDescent="0.3">
      <c r="A60" s="4"/>
      <c r="B60" s="4"/>
    </row>
    <row r="61" spans="1:2" x14ac:dyDescent="0.3">
      <c r="A61" s="4"/>
      <c r="B61" s="4"/>
    </row>
    <row r="62" spans="1:2" x14ac:dyDescent="0.3">
      <c r="A62" s="4"/>
      <c r="B62" s="4"/>
    </row>
    <row r="63" spans="1:2" x14ac:dyDescent="0.3">
      <c r="A63" s="4"/>
      <c r="B63" s="4"/>
    </row>
    <row r="64" spans="1:2" x14ac:dyDescent="0.3">
      <c r="A64" s="4"/>
      <c r="B64" s="4"/>
    </row>
    <row r="65" spans="1:2" x14ac:dyDescent="0.3">
      <c r="A65" s="4"/>
      <c r="B65" s="4"/>
    </row>
    <row r="66" spans="1:2" x14ac:dyDescent="0.3">
      <c r="A66" s="4"/>
      <c r="B66" s="4"/>
    </row>
    <row r="67" spans="1:2" x14ac:dyDescent="0.3">
      <c r="A67" s="4"/>
      <c r="B67" s="4"/>
    </row>
    <row r="68" spans="1:2" x14ac:dyDescent="0.3">
      <c r="A68" s="4"/>
      <c r="B68" s="4"/>
    </row>
    <row r="69" spans="1:2" x14ac:dyDescent="0.3">
      <c r="A69" s="4"/>
      <c r="B69" s="4"/>
    </row>
    <row r="70" spans="1:2" x14ac:dyDescent="0.3">
      <c r="A70" s="4"/>
      <c r="B70" s="4"/>
    </row>
    <row r="71" spans="1:2" x14ac:dyDescent="0.3">
      <c r="A71" s="4"/>
      <c r="B71" s="4"/>
    </row>
    <row r="72" spans="1:2" x14ac:dyDescent="0.3">
      <c r="A72" s="4"/>
      <c r="B72" s="4"/>
    </row>
    <row r="73" spans="1:2" x14ac:dyDescent="0.3">
      <c r="A73" s="4"/>
      <c r="B73" s="4"/>
    </row>
    <row r="74" spans="1:2" x14ac:dyDescent="0.3">
      <c r="A74" s="4"/>
      <c r="B74" s="4"/>
    </row>
    <row r="75" spans="1:2" x14ac:dyDescent="0.3">
      <c r="A75" s="4"/>
      <c r="B75" s="4"/>
    </row>
    <row r="76" spans="1:2" x14ac:dyDescent="0.3">
      <c r="A76" s="4"/>
      <c r="B76" s="4"/>
    </row>
    <row r="77" spans="1:2" x14ac:dyDescent="0.3">
      <c r="A77" s="4"/>
      <c r="B77" s="4"/>
    </row>
    <row r="78" spans="1:2" x14ac:dyDescent="0.3">
      <c r="A78" s="4"/>
      <c r="B78" s="4"/>
    </row>
    <row r="79" spans="1:2" x14ac:dyDescent="0.3">
      <c r="A79" s="4"/>
      <c r="B79" s="4"/>
    </row>
    <row r="80" spans="1:2" x14ac:dyDescent="0.3">
      <c r="A80" s="4"/>
      <c r="B80" s="4"/>
    </row>
    <row r="81" spans="1:2" x14ac:dyDescent="0.3">
      <c r="A81" s="4"/>
      <c r="B81" s="4"/>
    </row>
    <row r="82" spans="1:2" x14ac:dyDescent="0.3">
      <c r="A82" s="4"/>
      <c r="B82" s="4"/>
    </row>
    <row r="83" spans="1:2" x14ac:dyDescent="0.3">
      <c r="A83" s="4"/>
      <c r="B83" s="4"/>
    </row>
    <row r="84" spans="1:2" x14ac:dyDescent="0.3">
      <c r="A84" s="4"/>
      <c r="B84" s="4"/>
    </row>
    <row r="85" spans="1:2" x14ac:dyDescent="0.3">
      <c r="A85" s="4"/>
      <c r="B85" s="4"/>
    </row>
    <row r="86" spans="1:2" x14ac:dyDescent="0.3">
      <c r="A86" s="4"/>
      <c r="B86" s="4"/>
    </row>
    <row r="87" spans="1:2" x14ac:dyDescent="0.3">
      <c r="A87" s="4"/>
      <c r="B87" s="4"/>
    </row>
    <row r="88" spans="1:2" x14ac:dyDescent="0.3">
      <c r="A88" s="4"/>
      <c r="B88" s="4"/>
    </row>
    <row r="89" spans="1:2" x14ac:dyDescent="0.3">
      <c r="A89" s="4"/>
      <c r="B89" s="4"/>
    </row>
    <row r="90" spans="1:2" x14ac:dyDescent="0.3">
      <c r="A90" s="4"/>
      <c r="B90" s="4"/>
    </row>
    <row r="91" spans="1:2" x14ac:dyDescent="0.3">
      <c r="A91" s="4"/>
      <c r="B91" s="4"/>
    </row>
    <row r="92" spans="1:2" x14ac:dyDescent="0.3">
      <c r="A92" s="4"/>
      <c r="B92" s="4"/>
    </row>
    <row r="93" spans="1:2" x14ac:dyDescent="0.3">
      <c r="A93" s="4"/>
      <c r="B93" s="4"/>
    </row>
    <row r="94" spans="1:2" x14ac:dyDescent="0.3">
      <c r="A94" s="4"/>
      <c r="B94" s="4"/>
    </row>
    <row r="95" spans="1:2" x14ac:dyDescent="0.3">
      <c r="A95" s="4"/>
      <c r="B95" s="4"/>
    </row>
    <row r="96" spans="1:2" x14ac:dyDescent="0.3">
      <c r="A96" s="4"/>
      <c r="B96" s="4"/>
    </row>
    <row r="97" spans="1:2" x14ac:dyDescent="0.3">
      <c r="A97" s="4"/>
      <c r="B97" s="4"/>
    </row>
    <row r="98" spans="1:2" x14ac:dyDescent="0.3">
      <c r="A98" s="4"/>
      <c r="B98" s="4"/>
    </row>
    <row r="99" spans="1:2" x14ac:dyDescent="0.3">
      <c r="A99" s="4"/>
      <c r="B99" s="4"/>
    </row>
    <row r="100" spans="1:2" x14ac:dyDescent="0.3">
      <c r="A100" s="4"/>
      <c r="B100" s="4"/>
    </row>
    <row r="101" spans="1:2" x14ac:dyDescent="0.3">
      <c r="A101" s="4"/>
      <c r="B101" s="4"/>
    </row>
    <row r="102" spans="1:2" x14ac:dyDescent="0.3">
      <c r="A102" s="4"/>
      <c r="B102" s="4"/>
    </row>
    <row r="103" spans="1:2" x14ac:dyDescent="0.3">
      <c r="A103" s="4"/>
      <c r="B103" s="4"/>
    </row>
    <row r="104" spans="1:2" x14ac:dyDescent="0.3">
      <c r="A104" s="4"/>
      <c r="B104" s="4"/>
    </row>
    <row r="105" spans="1:2" x14ac:dyDescent="0.3">
      <c r="A105" s="4"/>
      <c r="B105" s="4"/>
    </row>
    <row r="106" spans="1:2" x14ac:dyDescent="0.3">
      <c r="A106" s="4"/>
      <c r="B106" s="4"/>
    </row>
    <row r="107" spans="1:2" x14ac:dyDescent="0.3">
      <c r="A107" s="4"/>
      <c r="B107" s="4"/>
    </row>
    <row r="108" spans="1:2" x14ac:dyDescent="0.3">
      <c r="A108" s="4"/>
      <c r="B108" s="4"/>
    </row>
    <row r="109" spans="1:2" x14ac:dyDescent="0.3">
      <c r="A109" s="4"/>
      <c r="B109" s="4"/>
    </row>
    <row r="110" spans="1:2" x14ac:dyDescent="0.3">
      <c r="A110" s="4"/>
      <c r="B110" s="4"/>
    </row>
    <row r="111" spans="1:2" x14ac:dyDescent="0.3">
      <c r="A111" s="4"/>
      <c r="B111" s="4"/>
    </row>
    <row r="112" spans="1:2" x14ac:dyDescent="0.3">
      <c r="A112" s="4"/>
      <c r="B112" s="4"/>
    </row>
    <row r="113" spans="1:2" x14ac:dyDescent="0.3">
      <c r="A113" s="4"/>
      <c r="B113" s="4"/>
    </row>
    <row r="114" spans="1:2" x14ac:dyDescent="0.3">
      <c r="A114" s="4"/>
      <c r="B114" s="4"/>
    </row>
    <row r="115" spans="1:2" x14ac:dyDescent="0.3">
      <c r="A115" s="4"/>
      <c r="B115" s="4"/>
    </row>
    <row r="116" spans="1:2" x14ac:dyDescent="0.3">
      <c r="A116" s="4"/>
      <c r="B116" s="4"/>
    </row>
    <row r="117" spans="1:2" x14ac:dyDescent="0.3">
      <c r="A117" s="4"/>
      <c r="B117" s="4"/>
    </row>
    <row r="118" spans="1:2" x14ac:dyDescent="0.3">
      <c r="A118" s="4"/>
      <c r="B118"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B2F13-FA03-4D2F-88A9-B571850BE7B3}">
  <dimension ref="A1:E51"/>
  <sheetViews>
    <sheetView workbookViewId="0"/>
  </sheetViews>
  <sheetFormatPr defaultRowHeight="14.4" x14ac:dyDescent="0.3"/>
  <cols>
    <col min="1" max="1" width="27.5546875" customWidth="1"/>
    <col min="2" max="2" width="29.88671875" customWidth="1"/>
    <col min="3" max="3" width="22.44140625" customWidth="1"/>
    <col min="4" max="4" width="26.5546875" customWidth="1"/>
    <col min="5" max="5" width="56.6640625" customWidth="1"/>
  </cols>
  <sheetData>
    <row r="1" spans="1:5" x14ac:dyDescent="0.3">
      <c r="A1" t="s">
        <v>0</v>
      </c>
      <c r="B1" t="s">
        <v>1</v>
      </c>
      <c r="C1" t="s">
        <v>2</v>
      </c>
      <c r="D1" t="s">
        <v>3</v>
      </c>
      <c r="E1" t="s">
        <v>4</v>
      </c>
    </row>
    <row r="2" spans="1:5" x14ac:dyDescent="0.3">
      <c r="A2">
        <v>165349.20000000001</v>
      </c>
      <c r="B2">
        <v>136897.79999999999</v>
      </c>
      <c r="C2">
        <v>471784.1</v>
      </c>
      <c r="D2" t="s">
        <v>5</v>
      </c>
      <c r="E2">
        <v>192261.83</v>
      </c>
    </row>
    <row r="3" spans="1:5" x14ac:dyDescent="0.3">
      <c r="A3">
        <v>162597.70000000001</v>
      </c>
      <c r="B3">
        <v>151377.59</v>
      </c>
      <c r="C3">
        <v>443898.53</v>
      </c>
      <c r="D3" t="s">
        <v>6</v>
      </c>
      <c r="E3">
        <v>191792.06</v>
      </c>
    </row>
    <row r="4" spans="1:5" x14ac:dyDescent="0.3">
      <c r="A4">
        <v>153441.51</v>
      </c>
      <c r="B4">
        <v>101145.55</v>
      </c>
      <c r="C4">
        <v>407934.54</v>
      </c>
      <c r="D4" t="s">
        <v>7</v>
      </c>
      <c r="E4">
        <v>191050.39</v>
      </c>
    </row>
    <row r="5" spans="1:5" x14ac:dyDescent="0.3">
      <c r="A5">
        <v>144372.41</v>
      </c>
      <c r="B5">
        <v>118671.85</v>
      </c>
      <c r="C5">
        <v>383199.62</v>
      </c>
      <c r="D5" t="s">
        <v>5</v>
      </c>
      <c r="E5">
        <v>182901.99</v>
      </c>
    </row>
    <row r="6" spans="1:5" x14ac:dyDescent="0.3">
      <c r="A6">
        <v>142107.34</v>
      </c>
      <c r="B6">
        <v>91391.77</v>
      </c>
      <c r="C6">
        <v>366168.42</v>
      </c>
      <c r="D6" t="s">
        <v>7</v>
      </c>
      <c r="E6">
        <v>166187.94</v>
      </c>
    </row>
    <row r="7" spans="1:5" x14ac:dyDescent="0.3">
      <c r="A7">
        <v>131876.9</v>
      </c>
      <c r="B7">
        <v>99814.71</v>
      </c>
      <c r="C7">
        <v>362861.36</v>
      </c>
      <c r="D7" t="s">
        <v>5</v>
      </c>
      <c r="E7">
        <v>156991.12</v>
      </c>
    </row>
    <row r="8" spans="1:5" x14ac:dyDescent="0.3">
      <c r="A8">
        <v>134615.46</v>
      </c>
      <c r="B8">
        <v>147198.87</v>
      </c>
      <c r="C8">
        <v>127716.82</v>
      </c>
      <c r="D8" t="s">
        <v>6</v>
      </c>
      <c r="E8">
        <v>156122.51</v>
      </c>
    </row>
    <row r="9" spans="1:5" x14ac:dyDescent="0.3">
      <c r="A9">
        <v>130298.13</v>
      </c>
      <c r="B9">
        <v>145530.06</v>
      </c>
      <c r="C9">
        <v>323876.68</v>
      </c>
      <c r="D9" t="s">
        <v>7</v>
      </c>
      <c r="E9">
        <v>155752.6</v>
      </c>
    </row>
    <row r="10" spans="1:5" x14ac:dyDescent="0.3">
      <c r="A10">
        <v>120542.52</v>
      </c>
      <c r="B10">
        <v>148718.95000000001</v>
      </c>
      <c r="C10">
        <v>311613.28999999998</v>
      </c>
      <c r="D10" t="s">
        <v>5</v>
      </c>
      <c r="E10">
        <v>152211.76999999999</v>
      </c>
    </row>
    <row r="11" spans="1:5" x14ac:dyDescent="0.3">
      <c r="A11">
        <v>123334.88</v>
      </c>
      <c r="B11">
        <v>108679.17</v>
      </c>
      <c r="C11">
        <v>304981.62</v>
      </c>
      <c r="D11" t="s">
        <v>6</v>
      </c>
      <c r="E11">
        <v>149759.96</v>
      </c>
    </row>
    <row r="12" spans="1:5" x14ac:dyDescent="0.3">
      <c r="A12">
        <v>101913.08</v>
      </c>
      <c r="B12">
        <v>110594.11</v>
      </c>
      <c r="C12">
        <v>229160.95</v>
      </c>
      <c r="D12" t="s">
        <v>7</v>
      </c>
      <c r="E12">
        <v>146121.95000000001</v>
      </c>
    </row>
    <row r="13" spans="1:5" x14ac:dyDescent="0.3">
      <c r="A13">
        <v>100671.96</v>
      </c>
      <c r="B13">
        <v>91790.61</v>
      </c>
      <c r="C13">
        <v>249744.55</v>
      </c>
      <c r="D13" t="s">
        <v>6</v>
      </c>
      <c r="E13">
        <v>144259.4</v>
      </c>
    </row>
    <row r="14" spans="1:5" x14ac:dyDescent="0.3">
      <c r="A14">
        <v>93863.75</v>
      </c>
      <c r="B14">
        <v>127320.38</v>
      </c>
      <c r="C14">
        <v>249839.44</v>
      </c>
      <c r="D14" t="s">
        <v>7</v>
      </c>
      <c r="E14">
        <v>141585.51999999999</v>
      </c>
    </row>
    <row r="15" spans="1:5" x14ac:dyDescent="0.3">
      <c r="A15">
        <v>91992.39</v>
      </c>
      <c r="B15">
        <v>135495.07</v>
      </c>
      <c r="C15">
        <v>252664.93</v>
      </c>
      <c r="D15" t="s">
        <v>6</v>
      </c>
      <c r="E15">
        <v>134307.35</v>
      </c>
    </row>
    <row r="16" spans="1:5" x14ac:dyDescent="0.3">
      <c r="A16">
        <v>119943.24</v>
      </c>
      <c r="B16">
        <v>156547.42000000001</v>
      </c>
      <c r="C16">
        <v>256512.92</v>
      </c>
      <c r="D16" t="s">
        <v>7</v>
      </c>
      <c r="E16">
        <v>132602.65</v>
      </c>
    </row>
    <row r="17" spans="1:5" x14ac:dyDescent="0.3">
      <c r="A17">
        <v>114523.61</v>
      </c>
      <c r="B17">
        <v>122616.84</v>
      </c>
      <c r="C17">
        <v>261776.23</v>
      </c>
      <c r="D17" t="s">
        <v>5</v>
      </c>
      <c r="E17">
        <v>129917.04</v>
      </c>
    </row>
    <row r="18" spans="1:5" x14ac:dyDescent="0.3">
      <c r="A18">
        <v>78013.11</v>
      </c>
      <c r="B18">
        <v>121597.55</v>
      </c>
      <c r="C18">
        <v>264346.06</v>
      </c>
      <c r="D18" t="s">
        <v>6</v>
      </c>
      <c r="E18">
        <v>126992.93</v>
      </c>
    </row>
    <row r="19" spans="1:5" x14ac:dyDescent="0.3">
      <c r="A19">
        <v>94657.16</v>
      </c>
      <c r="B19">
        <v>145077.57999999999</v>
      </c>
      <c r="C19">
        <v>282574.31</v>
      </c>
      <c r="D19" t="s">
        <v>5</v>
      </c>
      <c r="E19">
        <v>125370.37</v>
      </c>
    </row>
    <row r="20" spans="1:5" x14ac:dyDescent="0.3">
      <c r="A20">
        <v>91749.16</v>
      </c>
      <c r="B20">
        <v>114175.79</v>
      </c>
      <c r="C20">
        <v>294919.57</v>
      </c>
      <c r="D20" t="s">
        <v>7</v>
      </c>
      <c r="E20">
        <v>124266.9</v>
      </c>
    </row>
    <row r="21" spans="1:5" x14ac:dyDescent="0.3">
      <c r="A21">
        <v>86419.7</v>
      </c>
      <c r="B21">
        <v>153514.10999999999</v>
      </c>
      <c r="C21">
        <v>0</v>
      </c>
      <c r="D21" t="s">
        <v>5</v>
      </c>
      <c r="E21">
        <v>122776.86</v>
      </c>
    </row>
    <row r="22" spans="1:5" x14ac:dyDescent="0.3">
      <c r="A22">
        <v>76253.86</v>
      </c>
      <c r="B22">
        <v>113867.3</v>
      </c>
      <c r="C22">
        <v>298664.46999999997</v>
      </c>
      <c r="D22" t="s">
        <v>6</v>
      </c>
      <c r="E22">
        <v>118474.03</v>
      </c>
    </row>
    <row r="23" spans="1:5" x14ac:dyDescent="0.3">
      <c r="A23">
        <v>78389.47</v>
      </c>
      <c r="B23">
        <v>153773.43</v>
      </c>
      <c r="C23">
        <v>299737.28999999998</v>
      </c>
      <c r="D23" t="s">
        <v>5</v>
      </c>
      <c r="E23">
        <v>111313.02</v>
      </c>
    </row>
    <row r="24" spans="1:5" x14ac:dyDescent="0.3">
      <c r="A24">
        <v>73994.559999999998</v>
      </c>
      <c r="B24">
        <v>122782.75</v>
      </c>
      <c r="C24">
        <v>303319.26</v>
      </c>
      <c r="D24" t="s">
        <v>7</v>
      </c>
      <c r="E24">
        <v>110352.25</v>
      </c>
    </row>
    <row r="25" spans="1:5" x14ac:dyDescent="0.3">
      <c r="A25">
        <v>67532.53</v>
      </c>
      <c r="B25">
        <v>105751.03</v>
      </c>
      <c r="C25">
        <v>304768.73</v>
      </c>
      <c r="D25" t="s">
        <v>7</v>
      </c>
      <c r="E25">
        <v>108733.99</v>
      </c>
    </row>
    <row r="26" spans="1:5" x14ac:dyDescent="0.3">
      <c r="A26">
        <v>77044.009999999995</v>
      </c>
      <c r="B26">
        <v>99281.34</v>
      </c>
      <c r="C26">
        <v>140574.81</v>
      </c>
      <c r="D26" t="s">
        <v>5</v>
      </c>
      <c r="E26">
        <v>108552.04</v>
      </c>
    </row>
    <row r="27" spans="1:5" x14ac:dyDescent="0.3">
      <c r="A27">
        <v>64664.71</v>
      </c>
      <c r="B27">
        <v>139553.16</v>
      </c>
      <c r="C27">
        <v>137962.62</v>
      </c>
      <c r="D27" t="s">
        <v>6</v>
      </c>
      <c r="E27">
        <v>107404.34</v>
      </c>
    </row>
    <row r="28" spans="1:5" x14ac:dyDescent="0.3">
      <c r="A28">
        <v>75328.87</v>
      </c>
      <c r="B28">
        <v>144135.98000000001</v>
      </c>
      <c r="C28">
        <v>134050.07</v>
      </c>
      <c r="D28" t="s">
        <v>7</v>
      </c>
      <c r="E28">
        <v>105733.54</v>
      </c>
    </row>
    <row r="29" spans="1:5" x14ac:dyDescent="0.3">
      <c r="A29">
        <v>72107.600000000006</v>
      </c>
      <c r="B29">
        <v>127864.55</v>
      </c>
      <c r="C29">
        <v>353183.81</v>
      </c>
      <c r="D29" t="s">
        <v>5</v>
      </c>
      <c r="E29">
        <v>105008.31</v>
      </c>
    </row>
    <row r="30" spans="1:5" x14ac:dyDescent="0.3">
      <c r="A30">
        <v>66051.520000000004</v>
      </c>
      <c r="B30">
        <v>182645.56</v>
      </c>
      <c r="C30">
        <v>118148.2</v>
      </c>
      <c r="D30" t="s">
        <v>7</v>
      </c>
      <c r="E30">
        <v>103282.38</v>
      </c>
    </row>
    <row r="31" spans="1:5" x14ac:dyDescent="0.3">
      <c r="A31">
        <v>65605.48</v>
      </c>
      <c r="B31">
        <v>153032.06</v>
      </c>
      <c r="C31">
        <v>107138.38</v>
      </c>
      <c r="D31" t="s">
        <v>5</v>
      </c>
      <c r="E31">
        <v>101004.64</v>
      </c>
    </row>
    <row r="32" spans="1:5" x14ac:dyDescent="0.3">
      <c r="A32">
        <v>61994.48</v>
      </c>
      <c r="B32">
        <v>115641.28</v>
      </c>
      <c r="C32">
        <v>91131.24</v>
      </c>
      <c r="D32" t="s">
        <v>7</v>
      </c>
      <c r="E32">
        <v>99937.59</v>
      </c>
    </row>
    <row r="33" spans="1:5" x14ac:dyDescent="0.3">
      <c r="A33">
        <v>61136.38</v>
      </c>
      <c r="B33">
        <v>152701.92000000001</v>
      </c>
      <c r="C33">
        <v>88218.23</v>
      </c>
      <c r="D33" t="s">
        <v>5</v>
      </c>
      <c r="E33">
        <v>97483.56</v>
      </c>
    </row>
    <row r="34" spans="1:5" x14ac:dyDescent="0.3">
      <c r="A34">
        <v>63408.86</v>
      </c>
      <c r="B34">
        <v>129219.61</v>
      </c>
      <c r="C34">
        <v>46085.25</v>
      </c>
      <c r="D34" t="s">
        <v>6</v>
      </c>
      <c r="E34">
        <v>97427.839999999997</v>
      </c>
    </row>
    <row r="35" spans="1:5" x14ac:dyDescent="0.3">
      <c r="A35">
        <v>55493.95</v>
      </c>
      <c r="B35">
        <v>103057.49</v>
      </c>
      <c r="C35">
        <v>214634.81</v>
      </c>
      <c r="D35" t="s">
        <v>7</v>
      </c>
      <c r="E35">
        <v>96778.92</v>
      </c>
    </row>
    <row r="36" spans="1:5" x14ac:dyDescent="0.3">
      <c r="A36">
        <v>46426.07</v>
      </c>
      <c r="B36">
        <v>157693.92000000001</v>
      </c>
      <c r="C36">
        <v>210797.67</v>
      </c>
      <c r="D36" t="s">
        <v>6</v>
      </c>
      <c r="E36">
        <v>96712.8</v>
      </c>
    </row>
    <row r="37" spans="1:5" x14ac:dyDescent="0.3">
      <c r="A37">
        <v>46014.02</v>
      </c>
      <c r="B37">
        <v>85047.44</v>
      </c>
      <c r="C37">
        <v>205517.64</v>
      </c>
      <c r="D37" t="s">
        <v>5</v>
      </c>
      <c r="E37">
        <v>96479.51</v>
      </c>
    </row>
    <row r="38" spans="1:5" x14ac:dyDescent="0.3">
      <c r="A38">
        <v>28663.759999999998</v>
      </c>
      <c r="B38">
        <v>127056.21</v>
      </c>
      <c r="C38">
        <v>201126.82</v>
      </c>
      <c r="D38" t="s">
        <v>7</v>
      </c>
      <c r="E38">
        <v>90708.19</v>
      </c>
    </row>
    <row r="39" spans="1:5" x14ac:dyDescent="0.3">
      <c r="A39">
        <v>44069.95</v>
      </c>
      <c r="B39">
        <v>51283.14</v>
      </c>
      <c r="C39">
        <v>197029.42</v>
      </c>
      <c r="D39" t="s">
        <v>6</v>
      </c>
      <c r="E39">
        <v>89949.14</v>
      </c>
    </row>
    <row r="40" spans="1:5" x14ac:dyDescent="0.3">
      <c r="A40">
        <v>20229.59</v>
      </c>
      <c r="B40">
        <v>65947.929999999993</v>
      </c>
      <c r="C40">
        <v>185265.1</v>
      </c>
      <c r="D40" t="s">
        <v>5</v>
      </c>
      <c r="E40">
        <v>81229.06</v>
      </c>
    </row>
    <row r="41" spans="1:5" x14ac:dyDescent="0.3">
      <c r="A41">
        <v>38558.51</v>
      </c>
      <c r="B41">
        <v>82982.09</v>
      </c>
      <c r="C41">
        <v>174999.3</v>
      </c>
      <c r="D41" t="s">
        <v>6</v>
      </c>
      <c r="E41">
        <v>81005.759999999995</v>
      </c>
    </row>
    <row r="42" spans="1:5" x14ac:dyDescent="0.3">
      <c r="A42">
        <v>28754.33</v>
      </c>
      <c r="B42">
        <v>118546.05</v>
      </c>
      <c r="C42">
        <v>172795.67</v>
      </c>
      <c r="D42" t="s">
        <v>6</v>
      </c>
      <c r="E42">
        <v>78239.91</v>
      </c>
    </row>
    <row r="43" spans="1:5" x14ac:dyDescent="0.3">
      <c r="A43">
        <v>27892.92</v>
      </c>
      <c r="B43">
        <v>84710.77</v>
      </c>
      <c r="C43">
        <v>164470.71</v>
      </c>
      <c r="D43" t="s">
        <v>7</v>
      </c>
      <c r="E43">
        <v>77798.83</v>
      </c>
    </row>
    <row r="44" spans="1:5" x14ac:dyDescent="0.3">
      <c r="A44">
        <v>23640.93</v>
      </c>
      <c r="B44">
        <v>96189.63</v>
      </c>
      <c r="C44">
        <v>148001.10999999999</v>
      </c>
      <c r="D44" t="s">
        <v>6</v>
      </c>
      <c r="E44">
        <v>71498.490000000005</v>
      </c>
    </row>
    <row r="45" spans="1:5" x14ac:dyDescent="0.3">
      <c r="A45">
        <v>15505.73</v>
      </c>
      <c r="B45">
        <v>127382.3</v>
      </c>
      <c r="C45">
        <v>35534.17</v>
      </c>
      <c r="D45" t="s">
        <v>5</v>
      </c>
      <c r="E45">
        <v>69758.98</v>
      </c>
    </row>
    <row r="46" spans="1:5" x14ac:dyDescent="0.3">
      <c r="A46">
        <v>22177.74</v>
      </c>
      <c r="B46">
        <v>154806.14000000001</v>
      </c>
      <c r="C46">
        <v>28334.720000000001</v>
      </c>
      <c r="D46" t="s">
        <v>6</v>
      </c>
      <c r="E46">
        <v>65200.33</v>
      </c>
    </row>
    <row r="47" spans="1:5" x14ac:dyDescent="0.3">
      <c r="A47">
        <v>1000.23</v>
      </c>
      <c r="B47">
        <v>124153.04</v>
      </c>
      <c r="C47">
        <v>1903.93</v>
      </c>
      <c r="D47" t="s">
        <v>5</v>
      </c>
      <c r="E47">
        <v>64926.080000000002</v>
      </c>
    </row>
    <row r="48" spans="1:5" x14ac:dyDescent="0.3">
      <c r="A48">
        <v>1315.46</v>
      </c>
      <c r="B48">
        <v>115816.21</v>
      </c>
      <c r="C48">
        <v>297114.46000000002</v>
      </c>
      <c r="D48" t="s">
        <v>7</v>
      </c>
      <c r="E48">
        <v>49490.75</v>
      </c>
    </row>
    <row r="49" spans="1:5" x14ac:dyDescent="0.3">
      <c r="A49">
        <v>0</v>
      </c>
      <c r="B49">
        <v>135426.92000000001</v>
      </c>
      <c r="C49">
        <v>0</v>
      </c>
      <c r="D49" t="s">
        <v>6</v>
      </c>
      <c r="E49">
        <v>42559.73</v>
      </c>
    </row>
    <row r="50" spans="1:5" x14ac:dyDescent="0.3">
      <c r="A50">
        <v>542.04999999999995</v>
      </c>
      <c r="B50">
        <v>51743.15</v>
      </c>
      <c r="C50">
        <v>0</v>
      </c>
      <c r="D50" t="s">
        <v>5</v>
      </c>
      <c r="E50">
        <v>35673.410000000003</v>
      </c>
    </row>
    <row r="51" spans="1:5" x14ac:dyDescent="0.3">
      <c r="A51">
        <v>0</v>
      </c>
      <c r="B51">
        <v>116983.8</v>
      </c>
      <c r="C51">
        <v>45173.06</v>
      </c>
      <c r="D51" t="s">
        <v>6</v>
      </c>
      <c r="E51">
        <v>14681.4</v>
      </c>
    </row>
  </sheetData>
  <sheetProtection algorithmName="SHA-512" hashValue="c3ugc3e7Y271E1zoFk/He/OSch/o63FwMbpmcA6G6pXx0MzNShqGXihThp6J0oQQlN94hxpOGgfKoTJBMkgFNQ==" saltValue="HtN1FfUn1Kdhtq43x9XMOw==" spinCount="100000" sheet="1" objects="1" scenarios="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B5C9E-F0A5-4FEA-A170-A79706AEC578}">
  <dimension ref="A3:E5"/>
  <sheetViews>
    <sheetView workbookViewId="0">
      <selection activeCell="F35" sqref="F35"/>
    </sheetView>
  </sheetViews>
  <sheetFormatPr defaultRowHeight="14.4" x14ac:dyDescent="0.3"/>
  <cols>
    <col min="1" max="1" width="12.5546875" bestFit="1" customWidth="1"/>
    <col min="2" max="2" width="12.109375" bestFit="1" customWidth="1"/>
    <col min="3" max="3" width="17.21875" bestFit="1" customWidth="1"/>
    <col min="4" max="4" width="22.21875" bestFit="1" customWidth="1"/>
    <col min="5" max="5" width="20.109375" bestFit="1" customWidth="1"/>
  </cols>
  <sheetData>
    <row r="3" spans="1:5" x14ac:dyDescent="0.3">
      <c r="A3" s="1" t="s">
        <v>8</v>
      </c>
      <c r="B3" t="s">
        <v>13</v>
      </c>
      <c r="C3" t="s">
        <v>10</v>
      </c>
      <c r="D3" t="s">
        <v>12</v>
      </c>
      <c r="E3" t="s">
        <v>11</v>
      </c>
    </row>
    <row r="4" spans="1:5" x14ac:dyDescent="0.3">
      <c r="A4" s="2" t="s">
        <v>5</v>
      </c>
      <c r="B4" s="6">
        <v>1933859.5900000003</v>
      </c>
      <c r="C4" s="6">
        <v>1295316.06</v>
      </c>
      <c r="D4" s="6">
        <v>3490882.27</v>
      </c>
      <c r="E4" s="6">
        <v>2066239.0000000002</v>
      </c>
    </row>
    <row r="5" spans="1:5" x14ac:dyDescent="0.3">
      <c r="A5" s="2" t="s">
        <v>9</v>
      </c>
      <c r="B5" s="6">
        <v>1933859.5900000003</v>
      </c>
      <c r="C5" s="6">
        <v>1295316.06</v>
      </c>
      <c r="D5" s="6">
        <v>3490882.27</v>
      </c>
      <c r="E5" s="6">
        <v>2066239.0000000002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50_Startups_Project</vt:lpstr>
      <vt:lpstr>50_Startups</vt:lpstr>
      <vt:lpstr>Sheet4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Sudipta Priyam</dc:creator>
  <cp:lastModifiedBy>Sudipta Priyam Kakoty</cp:lastModifiedBy>
  <dcterms:created xsi:type="dcterms:W3CDTF">2024-09-02T17:24:55Z</dcterms:created>
  <dcterms:modified xsi:type="dcterms:W3CDTF">2024-09-02T17:31:17Z</dcterms:modified>
</cp:coreProperties>
</file>