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b9dab70cf89090/Desktop/Documents/"/>
    </mc:Choice>
  </mc:AlternateContent>
  <xr:revisionPtr revIDLastSave="0" documentId="8_{1E22DED6-A1F1-4C86-9F96-3EE56A343E1B}" xr6:coauthVersionLast="47" xr6:coauthVersionMax="47" xr10:uidLastSave="{00000000-0000-0000-0000-000000000000}"/>
  <bookViews>
    <workbookView xWindow="-108" yWindow="-108" windowWidth="23256" windowHeight="12456" activeTab="3" xr2:uid="{CC2A097E-186B-494D-87CD-A0AC313D863E}"/>
  </bookViews>
  <sheets>
    <sheet name="Go To Special" sheetId="1" r:id="rId1"/>
    <sheet name="Blanks" sheetId="2" r:id="rId2"/>
    <sheet name="Array" sheetId="3" r:id="rId3"/>
    <sheet name="Paste Spe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4" i="4" l="1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L74" i="4"/>
  <c r="M74" i="4"/>
  <c r="O74" i="4"/>
  <c r="P74" i="4"/>
  <c r="Q74" i="4"/>
  <c r="R74" i="4"/>
  <c r="S74" i="4"/>
  <c r="L75" i="4"/>
  <c r="M75" i="4"/>
  <c r="N75" i="4"/>
  <c r="O75" i="4"/>
  <c r="P75" i="4"/>
  <c r="Q75" i="4"/>
  <c r="R75" i="4"/>
  <c r="S75" i="4"/>
  <c r="L76" i="4"/>
  <c r="M76" i="4"/>
  <c r="N76" i="4"/>
  <c r="O76" i="4"/>
  <c r="P76" i="4"/>
  <c r="Q76" i="4"/>
  <c r="R76" i="4"/>
  <c r="S76" i="4"/>
  <c r="L77" i="4"/>
  <c r="M77" i="4"/>
  <c r="N77" i="4"/>
  <c r="O77" i="4"/>
  <c r="P77" i="4"/>
  <c r="Q77" i="4"/>
  <c r="R77" i="4"/>
  <c r="S77" i="4"/>
  <c r="L78" i="4"/>
  <c r="M78" i="4"/>
  <c r="N78" i="4"/>
  <c r="O78" i="4"/>
  <c r="P78" i="4"/>
  <c r="Q78" i="4"/>
  <c r="R78" i="4"/>
  <c r="S78" i="4"/>
  <c r="L79" i="4"/>
  <c r="M79" i="4"/>
  <c r="N79" i="4"/>
  <c r="O79" i="4"/>
  <c r="P79" i="4"/>
  <c r="Q79" i="4"/>
  <c r="R79" i="4"/>
  <c r="S79" i="4"/>
  <c r="L80" i="4"/>
  <c r="M80" i="4"/>
  <c r="N80" i="4"/>
  <c r="O80" i="4"/>
  <c r="P80" i="4"/>
  <c r="Q80" i="4"/>
  <c r="R80" i="4"/>
  <c r="S80" i="4"/>
  <c r="L81" i="4"/>
  <c r="M81" i="4"/>
  <c r="N81" i="4"/>
  <c r="O81" i="4"/>
  <c r="P81" i="4"/>
  <c r="Q81" i="4"/>
  <c r="R81" i="4"/>
  <c r="S81" i="4"/>
  <c r="L82" i="4"/>
  <c r="M82" i="4"/>
  <c r="N82" i="4"/>
  <c r="O82" i="4"/>
  <c r="P82" i="4"/>
  <c r="Q82" i="4"/>
  <c r="R82" i="4"/>
  <c r="S82" i="4"/>
  <c r="L83" i="4"/>
  <c r="M83" i="4"/>
  <c r="N83" i="4"/>
  <c r="O83" i="4"/>
  <c r="P83" i="4"/>
  <c r="Q83" i="4"/>
  <c r="R83" i="4"/>
  <c r="S83" i="4"/>
  <c r="L84" i="4"/>
  <c r="M84" i="4"/>
  <c r="N84" i="4"/>
  <c r="O84" i="4"/>
  <c r="P84" i="4"/>
  <c r="Q84" i="4"/>
  <c r="R84" i="4"/>
  <c r="S84" i="4"/>
  <c r="K51" i="4"/>
  <c r="J51" i="4"/>
  <c r="I51" i="4"/>
  <c r="H51" i="4"/>
  <c r="G51" i="4"/>
  <c r="F51" i="4"/>
  <c r="E51" i="4"/>
  <c r="D51" i="4"/>
  <c r="C51" i="4"/>
  <c r="B51" i="4"/>
  <c r="K50" i="4"/>
  <c r="J50" i="4"/>
  <c r="I50" i="4"/>
  <c r="H50" i="4"/>
  <c r="G50" i="4"/>
  <c r="F50" i="4"/>
  <c r="E50" i="4"/>
  <c r="D50" i="4"/>
  <c r="C50" i="4"/>
  <c r="B50" i="4"/>
  <c r="Q40" i="4"/>
  <c r="P40" i="4"/>
  <c r="Q39" i="4"/>
  <c r="P39" i="4"/>
  <c r="Q38" i="4"/>
  <c r="P38" i="4"/>
  <c r="Q37" i="4"/>
  <c r="P37" i="4"/>
  <c r="Q36" i="4"/>
  <c r="P36" i="4"/>
  <c r="Q35" i="4"/>
  <c r="P35" i="4"/>
  <c r="Q34" i="4"/>
  <c r="P34" i="4"/>
  <c r="Q33" i="4"/>
  <c r="P33" i="4"/>
  <c r="Q32" i="4"/>
  <c r="P32" i="4"/>
  <c r="Q31" i="4"/>
  <c r="P31" i="4"/>
  <c r="G40" i="4"/>
  <c r="F40" i="4"/>
  <c r="G39" i="4"/>
  <c r="F39" i="4"/>
  <c r="G38" i="4"/>
  <c r="F38" i="4"/>
  <c r="G37" i="4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P17" i="4"/>
  <c r="Q17" i="4"/>
  <c r="P18" i="4"/>
  <c r="Q18" i="4"/>
  <c r="P19" i="4"/>
  <c r="Q19" i="4"/>
  <c r="P20" i="4"/>
  <c r="Q20" i="4"/>
  <c r="P21" i="4"/>
  <c r="Q21" i="4"/>
  <c r="P22" i="4"/>
  <c r="Q22" i="4"/>
  <c r="P23" i="4"/>
  <c r="Q23" i="4"/>
  <c r="P24" i="4"/>
  <c r="Q24" i="4"/>
  <c r="P25" i="4"/>
  <c r="Q25" i="4"/>
  <c r="P26" i="4"/>
  <c r="Q26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Q12" i="4"/>
  <c r="P12" i="4"/>
  <c r="Q11" i="4"/>
  <c r="P11" i="4"/>
  <c r="Q10" i="4"/>
  <c r="P10" i="4"/>
  <c r="Q9" i="4"/>
  <c r="P9" i="4"/>
  <c r="Q8" i="4"/>
  <c r="P8" i="4"/>
  <c r="Q7" i="4"/>
  <c r="P7" i="4"/>
  <c r="Q6" i="4"/>
  <c r="P6" i="4"/>
  <c r="Q5" i="4"/>
  <c r="P5" i="4"/>
  <c r="Q4" i="4"/>
  <c r="P4" i="4"/>
  <c r="Q3" i="4"/>
  <c r="P3" i="4"/>
  <c r="F2" i="1"/>
  <c r="G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A4" i="3"/>
  <c r="G15" i="2"/>
  <c r="G13" i="2"/>
  <c r="G12" i="2"/>
  <c r="G11" i="2"/>
  <c r="G10" i="2"/>
  <c r="G8" i="2"/>
  <c r="G7" i="2"/>
  <c r="G6" i="2"/>
  <c r="G3" i="2"/>
  <c r="G2" i="2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<sst xmlns="http://schemas.openxmlformats.org/spreadsheetml/2006/main" count="591" uniqueCount="48">
  <si>
    <t>S.No</t>
  </si>
  <si>
    <t>Name</t>
  </si>
  <si>
    <t>Employee Code</t>
  </si>
  <si>
    <t>Designation</t>
  </si>
  <si>
    <t>Salary</t>
  </si>
  <si>
    <t>Bonus</t>
  </si>
  <si>
    <t>Increment</t>
  </si>
  <si>
    <t>Small</t>
  </si>
  <si>
    <t>Arun</t>
  </si>
  <si>
    <t>Tarun</t>
  </si>
  <si>
    <t>Varun</t>
  </si>
  <si>
    <t>Vishal</t>
  </si>
  <si>
    <t>Amit</t>
  </si>
  <si>
    <t>Lalit</t>
  </si>
  <si>
    <t>Raju</t>
  </si>
  <si>
    <t>Vaibhav</t>
  </si>
  <si>
    <t>Kashish</t>
  </si>
  <si>
    <t>Sagar</t>
  </si>
  <si>
    <t>TCS 1</t>
  </si>
  <si>
    <t>TCS 2</t>
  </si>
  <si>
    <t>TCS 3</t>
  </si>
  <si>
    <t>TCS 4</t>
  </si>
  <si>
    <t>TCS 5</t>
  </si>
  <si>
    <t>TCS 6</t>
  </si>
  <si>
    <t>TCS 7</t>
  </si>
  <si>
    <t>TCS 8</t>
  </si>
  <si>
    <t>TCS 9</t>
  </si>
  <si>
    <t>TCS 10</t>
  </si>
  <si>
    <t>Mis Executive</t>
  </si>
  <si>
    <t>Consultant</t>
  </si>
  <si>
    <t>Accounts Executive</t>
  </si>
  <si>
    <t>Manager</t>
  </si>
  <si>
    <t>Caps</t>
  </si>
  <si>
    <t>TABLE</t>
  </si>
  <si>
    <t>Account Executive</t>
  </si>
  <si>
    <t>FORMULA</t>
  </si>
  <si>
    <t>FORMULAS AND NUMBER FORMATING</t>
  </si>
  <si>
    <t>KEEPS SOURCE FORMATING</t>
  </si>
  <si>
    <t>NO BORDER FORMATING</t>
  </si>
  <si>
    <t>KEEPS SOURCE COLUMN WIDTH</t>
  </si>
  <si>
    <t>TRANSPOSE</t>
  </si>
  <si>
    <t>VALUES</t>
  </si>
  <si>
    <t>VALUES AND NUMBER FORMATING</t>
  </si>
  <si>
    <t>VALUES AND SOURCE FORMATING</t>
  </si>
  <si>
    <t>FORMATING</t>
  </si>
  <si>
    <t>PASTE AND LINK</t>
  </si>
  <si>
    <t>PICTURE</t>
  </si>
  <si>
    <t>LINK AND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</si>
</sst>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/>
    <xf numFmtId="0" fontId="0" fillId="2" borderId="0" xfId="0" applyFill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4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4" fontId="0" fillId="0" borderId="0" xfId="0" applyNumberFormat="1" applyBorder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88</xdr:row>
      <xdr:rowOff>15241</xdr:rowOff>
    </xdr:from>
    <xdr:to>
      <xdr:col>10</xdr:col>
      <xdr:colOff>68580</xdr:colOff>
      <xdr:row>99</xdr:row>
      <xdr:rowOff>22861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A4754F9-88FD-57A1-71CA-B576CBF7C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16085821"/>
          <a:ext cx="729996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88</xdr:row>
          <xdr:rowOff>0</xdr:rowOff>
        </xdr:from>
        <xdr:to>
          <xdr:col>22</xdr:col>
          <xdr:colOff>449580</xdr:colOff>
          <xdr:row>99</xdr:row>
          <xdr:rowOff>7620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429ABD54-3B5D-2DDF-4685-C406624578F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H$11" spid="_x0000_s410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639300" y="16070580"/>
              <a:ext cx="7299960" cy="2019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9C8D-479A-4BB8-BA13-5BF9500EC193}">
  <dimension ref="A1:I11"/>
  <sheetViews>
    <sheetView zoomScale="160" zoomScaleNormal="160" workbookViewId="0">
      <selection sqref="A1:H11"/>
    </sheetView>
  </sheetViews>
  <sheetFormatPr defaultRowHeight="14.4" x14ac:dyDescent="0.3"/>
  <cols>
    <col min="1" max="1" width="4.88671875" bestFit="1" customWidth="1"/>
    <col min="2" max="2" width="7.44140625" style="1" bestFit="1" customWidth="1"/>
    <col min="3" max="3" width="13.77734375" bestFit="1" customWidth="1"/>
    <col min="4" max="4" width="16.77734375" bestFit="1" customWidth="1"/>
    <col min="5" max="5" width="9.109375" bestFit="1" customWidth="1"/>
    <col min="7" max="7" width="9.33203125" bestFit="1" customWidth="1"/>
    <col min="8" max="8" width="9.33203125" customWidth="1"/>
    <col min="9" max="9" width="8.88671875" style="4"/>
  </cols>
  <sheetData>
    <row r="1" spans="1:9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32</v>
      </c>
      <c r="I1" s="6" t="s">
        <v>7</v>
      </c>
    </row>
    <row r="2" spans="1:9" x14ac:dyDescent="0.3">
      <c r="A2" s="5">
        <v>1</v>
      </c>
      <c r="B2" s="5" t="s">
        <v>8</v>
      </c>
      <c r="C2" s="8" t="s">
        <v>18</v>
      </c>
      <c r="D2" s="8" t="s">
        <v>31</v>
      </c>
      <c r="E2" s="9">
        <v>15000</v>
      </c>
      <c r="F2" s="9">
        <f>(E2*20%)</f>
        <v>3000</v>
      </c>
      <c r="G2" s="8" t="b">
        <f>(AND(D2="Mis Executive"))</f>
        <v>0</v>
      </c>
      <c r="H2" s="5" t="s">
        <v>8</v>
      </c>
      <c r="I2" s="8" t="e" cm="1">
        <f t="array" ref="I2">(lowercase)</f>
        <v>#NAME?</v>
      </c>
    </row>
    <row r="3" spans="1:9" x14ac:dyDescent="0.3">
      <c r="A3" s="5">
        <v>2</v>
      </c>
      <c r="B3" s="5" t="s">
        <v>9</v>
      </c>
      <c r="C3" s="8" t="s">
        <v>19</v>
      </c>
      <c r="D3" s="8" t="s">
        <v>29</v>
      </c>
      <c r="E3" s="9">
        <v>12000</v>
      </c>
      <c r="F3" s="9">
        <f t="shared" ref="F3:F11" si="0">(E3*20%)</f>
        <v>2400</v>
      </c>
      <c r="G3" s="8" t="b">
        <f t="shared" ref="G3:G11" si="1">(AND(D3="Mis Executive"))</f>
        <v>0</v>
      </c>
      <c r="H3" s="5" t="s">
        <v>9</v>
      </c>
      <c r="I3" s="8" t="e" cm="1">
        <f t="array" ref="I3">(lowercase)</f>
        <v>#NAME?</v>
      </c>
    </row>
    <row r="4" spans="1:9" x14ac:dyDescent="0.3">
      <c r="A4" s="5">
        <v>3</v>
      </c>
      <c r="B4" s="5" t="s">
        <v>10</v>
      </c>
      <c r="C4" s="8" t="s">
        <v>20</v>
      </c>
      <c r="D4" s="8" t="s">
        <v>30</v>
      </c>
      <c r="E4" s="9">
        <v>12000</v>
      </c>
      <c r="F4" s="9">
        <f t="shared" si="0"/>
        <v>2400</v>
      </c>
      <c r="G4" s="8" t="b">
        <f t="shared" si="1"/>
        <v>0</v>
      </c>
      <c r="H4" s="5" t="s">
        <v>10</v>
      </c>
      <c r="I4" s="8" t="e" cm="1">
        <f t="array" ref="I4">(lowercase)</f>
        <v>#NAME?</v>
      </c>
    </row>
    <row r="5" spans="1:9" x14ac:dyDescent="0.3">
      <c r="A5" s="5">
        <v>4</v>
      </c>
      <c r="B5" s="5" t="s">
        <v>11</v>
      </c>
      <c r="C5" s="8" t="s">
        <v>21</v>
      </c>
      <c r="D5" s="8" t="s">
        <v>28</v>
      </c>
      <c r="E5" s="9">
        <v>15000</v>
      </c>
      <c r="F5" s="9">
        <f t="shared" si="0"/>
        <v>3000</v>
      </c>
      <c r="G5" s="8" t="b">
        <f t="shared" si="1"/>
        <v>1</v>
      </c>
      <c r="H5" s="5" t="s">
        <v>11</v>
      </c>
      <c r="I5" s="8" t="e" cm="1">
        <f t="array" ref="I5">(lowercase)</f>
        <v>#NAME?</v>
      </c>
    </row>
    <row r="6" spans="1:9" x14ac:dyDescent="0.3">
      <c r="A6" s="5">
        <v>5</v>
      </c>
      <c r="B6" s="5" t="s">
        <v>12</v>
      </c>
      <c r="C6" s="8" t="s">
        <v>22</v>
      </c>
      <c r="D6" s="8" t="s">
        <v>34</v>
      </c>
      <c r="E6" s="9">
        <v>12000</v>
      </c>
      <c r="F6" s="9">
        <f t="shared" si="0"/>
        <v>2400</v>
      </c>
      <c r="G6" s="8" t="b">
        <f t="shared" si="1"/>
        <v>0</v>
      </c>
      <c r="H6" s="5" t="s">
        <v>12</v>
      </c>
      <c r="I6" s="8" t="e" cm="1">
        <f t="array" ref="I6">(lowercase)</f>
        <v>#NAME?</v>
      </c>
    </row>
    <row r="7" spans="1:9" x14ac:dyDescent="0.3">
      <c r="A7" s="5">
        <v>6</v>
      </c>
      <c r="B7" s="5" t="s">
        <v>13</v>
      </c>
      <c r="C7" s="8" t="s">
        <v>23</v>
      </c>
      <c r="D7" s="8" t="s">
        <v>30</v>
      </c>
      <c r="E7" s="9">
        <v>12000</v>
      </c>
      <c r="F7" s="9">
        <f t="shared" si="0"/>
        <v>2400</v>
      </c>
      <c r="G7" s="8" t="b">
        <f t="shared" si="1"/>
        <v>0</v>
      </c>
      <c r="H7" s="5" t="s">
        <v>13</v>
      </c>
      <c r="I7" s="8" t="e" cm="1">
        <f t="array" ref="I7">(lowercase)</f>
        <v>#NAME?</v>
      </c>
    </row>
    <row r="8" spans="1:9" x14ac:dyDescent="0.3">
      <c r="A8" s="5">
        <v>7</v>
      </c>
      <c r="B8" s="5" t="s">
        <v>14</v>
      </c>
      <c r="C8" s="8" t="s">
        <v>24</v>
      </c>
      <c r="D8" s="8" t="s">
        <v>28</v>
      </c>
      <c r="E8" s="9">
        <v>15000</v>
      </c>
      <c r="F8" s="9">
        <f t="shared" si="0"/>
        <v>3000</v>
      </c>
      <c r="G8" s="8" t="b">
        <f t="shared" si="1"/>
        <v>1</v>
      </c>
      <c r="H8" s="5" t="s">
        <v>14</v>
      </c>
      <c r="I8" s="8" t="e" cm="1">
        <f t="array" ref="I8">(lowercase)</f>
        <v>#NAME?</v>
      </c>
    </row>
    <row r="9" spans="1:9" x14ac:dyDescent="0.3">
      <c r="A9" s="5">
        <v>8</v>
      </c>
      <c r="B9" s="5" t="s">
        <v>15</v>
      </c>
      <c r="C9" s="8" t="s">
        <v>25</v>
      </c>
      <c r="D9" s="8" t="s">
        <v>29</v>
      </c>
      <c r="E9" s="9">
        <v>12000</v>
      </c>
      <c r="F9" s="9">
        <f t="shared" si="0"/>
        <v>2400</v>
      </c>
      <c r="G9" s="8" t="b">
        <f t="shared" si="1"/>
        <v>0</v>
      </c>
      <c r="H9" s="5" t="s">
        <v>15</v>
      </c>
      <c r="I9" s="8" t="e" cm="1">
        <f t="array" ref="I9">(lowercase)</f>
        <v>#NAME?</v>
      </c>
    </row>
    <row r="10" spans="1:9" x14ac:dyDescent="0.3">
      <c r="A10" s="5">
        <v>9</v>
      </c>
      <c r="B10" s="5" t="s">
        <v>16</v>
      </c>
      <c r="C10" s="8" t="s">
        <v>26</v>
      </c>
      <c r="D10" s="8" t="s">
        <v>28</v>
      </c>
      <c r="E10" s="9">
        <v>12000</v>
      </c>
      <c r="F10" s="9">
        <f t="shared" si="0"/>
        <v>2400</v>
      </c>
      <c r="G10" s="8" t="b">
        <f t="shared" si="1"/>
        <v>1</v>
      </c>
      <c r="H10" s="5" t="s">
        <v>16</v>
      </c>
      <c r="I10" s="8" t="e" cm="1">
        <f t="array" ref="I10">(lowercase)</f>
        <v>#NAME?</v>
      </c>
    </row>
    <row r="11" spans="1:9" x14ac:dyDescent="0.3">
      <c r="A11" s="5">
        <v>10</v>
      </c>
      <c r="B11" s="5" t="s">
        <v>17</v>
      </c>
      <c r="C11" s="8" t="s">
        <v>27</v>
      </c>
      <c r="D11" s="8" t="s">
        <v>31</v>
      </c>
      <c r="E11" s="9">
        <v>75000</v>
      </c>
      <c r="F11" s="9">
        <f t="shared" si="0"/>
        <v>15000</v>
      </c>
      <c r="G11" s="8" t="b">
        <f t="shared" si="1"/>
        <v>0</v>
      </c>
      <c r="H11" s="5" t="s">
        <v>17</v>
      </c>
      <c r="I11" s="8" t="e" cm="1">
        <f t="array" ref="I11">(lowercase)</f>
        <v>#NAME?</v>
      </c>
    </row>
  </sheetData>
  <phoneticPr fontId="2" type="noConversion"/>
  <dataValidations count="1">
    <dataValidation type="list" allowBlank="1" showInputMessage="1" showErrorMessage="1" sqref="D2:D11" xr:uid="{6B3948DF-3BB6-4998-9453-32D23DD3B983}">
      <formula1>"Mis Executive, Consultant, Account Executive, Manager"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060E-6DB4-4279-8619-B37E64CCF2E6}">
  <dimension ref="A1:H15"/>
  <sheetViews>
    <sheetView zoomScale="160" zoomScaleNormal="160" workbookViewId="0">
      <selection activeCell="A4" sqref="A4:H5 A9:H9 A14:H14"/>
    </sheetView>
  </sheetViews>
  <sheetFormatPr defaultRowHeight="14.4" x14ac:dyDescent="0.3"/>
  <sheetData>
    <row r="1" spans="1:8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32</v>
      </c>
    </row>
    <row r="2" spans="1:8" x14ac:dyDescent="0.3">
      <c r="A2" s="5">
        <v>1</v>
      </c>
      <c r="B2" s="5" t="s">
        <v>8</v>
      </c>
      <c r="C2" s="8" t="s">
        <v>18</v>
      </c>
      <c r="D2" s="8" t="s">
        <v>28</v>
      </c>
      <c r="E2" s="9">
        <v>15000</v>
      </c>
      <c r="F2" s="9">
        <v>3000</v>
      </c>
      <c r="G2" s="8" t="b">
        <f>(AND(D2="Mis Executive"))</f>
        <v>1</v>
      </c>
      <c r="H2" s="5" t="s">
        <v>8</v>
      </c>
    </row>
    <row r="3" spans="1:8" x14ac:dyDescent="0.3">
      <c r="A3" s="5">
        <v>2</v>
      </c>
      <c r="B3" s="5" t="s">
        <v>9</v>
      </c>
      <c r="C3" s="8" t="s">
        <v>19</v>
      </c>
      <c r="D3" s="8" t="s">
        <v>29</v>
      </c>
      <c r="E3" s="9">
        <v>12000</v>
      </c>
      <c r="F3" s="9">
        <v>3000</v>
      </c>
      <c r="G3" s="8" t="b">
        <f t="shared" ref="G3:G15" si="0">(AND(D3="Mis Executive"))</f>
        <v>0</v>
      </c>
      <c r="H3" s="5" t="s">
        <v>9</v>
      </c>
    </row>
    <row r="4" spans="1:8" x14ac:dyDescent="0.3">
      <c r="A4" s="5"/>
      <c r="B4" s="5"/>
      <c r="C4" s="8"/>
      <c r="D4" s="8"/>
      <c r="E4" s="9"/>
      <c r="F4" s="9"/>
      <c r="G4" s="8"/>
      <c r="H4" s="5"/>
    </row>
    <row r="5" spans="1:8" x14ac:dyDescent="0.3">
      <c r="A5" s="5"/>
      <c r="B5" s="5"/>
      <c r="C5" s="8"/>
      <c r="D5" s="8"/>
      <c r="E5" s="9"/>
      <c r="F5" s="9"/>
      <c r="G5" s="8"/>
      <c r="H5" s="5"/>
    </row>
    <row r="6" spans="1:8" x14ac:dyDescent="0.3">
      <c r="A6" s="5">
        <v>3</v>
      </c>
      <c r="B6" s="5" t="s">
        <v>10</v>
      </c>
      <c r="C6" s="8" t="s">
        <v>20</v>
      </c>
      <c r="D6" s="8" t="s">
        <v>30</v>
      </c>
      <c r="E6" s="9">
        <v>12000</v>
      </c>
      <c r="F6" s="9">
        <v>2400</v>
      </c>
      <c r="G6" s="8" t="b">
        <f t="shared" si="0"/>
        <v>0</v>
      </c>
      <c r="H6" s="5" t="s">
        <v>10</v>
      </c>
    </row>
    <row r="7" spans="1:8" x14ac:dyDescent="0.3">
      <c r="A7" s="5">
        <v>4</v>
      </c>
      <c r="B7" s="5" t="s">
        <v>11</v>
      </c>
      <c r="C7" s="8" t="s">
        <v>21</v>
      </c>
      <c r="D7" s="8" t="s">
        <v>28</v>
      </c>
      <c r="E7" s="9">
        <v>15000</v>
      </c>
      <c r="F7" s="9">
        <v>2400</v>
      </c>
      <c r="G7" s="8" t="b">
        <f t="shared" si="0"/>
        <v>1</v>
      </c>
      <c r="H7" s="5" t="s">
        <v>11</v>
      </c>
    </row>
    <row r="8" spans="1:8" x14ac:dyDescent="0.3">
      <c r="A8" s="5">
        <v>5</v>
      </c>
      <c r="B8" s="5" t="s">
        <v>12</v>
      </c>
      <c r="C8" s="8" t="s">
        <v>22</v>
      </c>
      <c r="D8" s="8" t="s">
        <v>29</v>
      </c>
      <c r="E8" s="9">
        <v>12000</v>
      </c>
      <c r="F8" s="9">
        <v>3000</v>
      </c>
      <c r="G8" s="8" t="b">
        <f t="shared" si="0"/>
        <v>0</v>
      </c>
      <c r="H8" s="5" t="s">
        <v>12</v>
      </c>
    </row>
    <row r="9" spans="1:8" x14ac:dyDescent="0.3">
      <c r="A9" s="5"/>
      <c r="B9" s="5"/>
      <c r="C9" s="8"/>
      <c r="D9" s="8"/>
      <c r="E9" s="9"/>
      <c r="F9" s="9"/>
      <c r="G9" s="8"/>
      <c r="H9" s="5"/>
    </row>
    <row r="10" spans="1:8" x14ac:dyDescent="0.3">
      <c r="A10" s="5">
        <v>6</v>
      </c>
      <c r="B10" s="5" t="s">
        <v>13</v>
      </c>
      <c r="C10" s="8" t="s">
        <v>23</v>
      </c>
      <c r="D10" s="8" t="s">
        <v>30</v>
      </c>
      <c r="E10" s="9">
        <v>12000</v>
      </c>
      <c r="F10" s="9">
        <v>2400</v>
      </c>
      <c r="G10" s="8" t="b">
        <f t="shared" si="0"/>
        <v>0</v>
      </c>
      <c r="H10" s="5" t="s">
        <v>13</v>
      </c>
    </row>
    <row r="11" spans="1:8" x14ac:dyDescent="0.3">
      <c r="A11" s="5">
        <v>7</v>
      </c>
      <c r="B11" s="5" t="s">
        <v>14</v>
      </c>
      <c r="C11" s="8" t="s">
        <v>24</v>
      </c>
      <c r="D11" s="8" t="s">
        <v>28</v>
      </c>
      <c r="E11" s="9">
        <v>15000</v>
      </c>
      <c r="F11" s="9">
        <v>2400</v>
      </c>
      <c r="G11" s="8" t="b">
        <f t="shared" si="0"/>
        <v>1</v>
      </c>
      <c r="H11" s="5" t="s">
        <v>14</v>
      </c>
    </row>
    <row r="12" spans="1:8" ht="13.8" customHeight="1" x14ac:dyDescent="0.3">
      <c r="A12" s="5">
        <v>8</v>
      </c>
      <c r="B12" s="5" t="s">
        <v>15</v>
      </c>
      <c r="C12" s="8" t="s">
        <v>25</v>
      </c>
      <c r="D12" s="8" t="s">
        <v>29</v>
      </c>
      <c r="E12" s="9">
        <v>12000</v>
      </c>
      <c r="F12" s="9">
        <v>3000</v>
      </c>
      <c r="G12" s="8" t="b">
        <f t="shared" si="0"/>
        <v>0</v>
      </c>
      <c r="H12" s="5" t="s">
        <v>15</v>
      </c>
    </row>
    <row r="13" spans="1:8" x14ac:dyDescent="0.3">
      <c r="A13" s="5">
        <v>9</v>
      </c>
      <c r="B13" s="5" t="s">
        <v>16</v>
      </c>
      <c r="C13" s="8" t="s">
        <v>26</v>
      </c>
      <c r="D13" s="8" t="s">
        <v>28</v>
      </c>
      <c r="E13" s="9">
        <v>12000</v>
      </c>
      <c r="F13" s="9">
        <v>2400</v>
      </c>
      <c r="G13" s="8" t="b">
        <f t="shared" si="0"/>
        <v>1</v>
      </c>
      <c r="H13" s="5" t="s">
        <v>16</v>
      </c>
    </row>
    <row r="14" spans="1:8" x14ac:dyDescent="0.3">
      <c r="A14" s="5"/>
      <c r="B14" s="5"/>
      <c r="C14" s="8"/>
      <c r="D14" s="8"/>
      <c r="E14" s="9"/>
      <c r="F14" s="9"/>
      <c r="G14" s="8"/>
      <c r="H14" s="5"/>
    </row>
    <row r="15" spans="1:8" x14ac:dyDescent="0.3">
      <c r="A15" s="5">
        <v>10</v>
      </c>
      <c r="B15" s="5" t="s">
        <v>17</v>
      </c>
      <c r="C15" s="8" t="s">
        <v>27</v>
      </c>
      <c r="D15" s="8" t="s">
        <v>31</v>
      </c>
      <c r="E15" s="9">
        <v>75000</v>
      </c>
      <c r="F15" s="9">
        <v>15000</v>
      </c>
      <c r="G15" s="8" t="b">
        <f t="shared" si="0"/>
        <v>0</v>
      </c>
      <c r="H15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991F-4B75-4F25-8BE9-1F0FEDDCE58B}">
  <dimension ref="A1:H14"/>
  <sheetViews>
    <sheetView zoomScale="175" zoomScaleNormal="175" workbookViewId="0">
      <selection activeCell="E6" sqref="E6"/>
    </sheetView>
  </sheetViews>
  <sheetFormatPr defaultRowHeight="14.4" x14ac:dyDescent="0.3"/>
  <sheetData>
    <row r="1" spans="1:8" x14ac:dyDescent="0.3">
      <c r="A1" s="11" t="s">
        <v>33</v>
      </c>
      <c r="B1" s="10"/>
      <c r="C1" s="10"/>
      <c r="D1" s="10"/>
      <c r="E1" s="10"/>
      <c r="F1" s="10"/>
      <c r="G1" s="10"/>
      <c r="H1" s="10"/>
    </row>
    <row r="2" spans="1:8" x14ac:dyDescent="0.3">
      <c r="A2">
        <v>10</v>
      </c>
    </row>
    <row r="3" spans="1:8" x14ac:dyDescent="0.3">
      <c r="A3">
        <v>1</v>
      </c>
    </row>
    <row r="4" spans="1:8" x14ac:dyDescent="0.3">
      <c r="A4">
        <f>A2*A3</f>
        <v>10</v>
      </c>
      <c r="B4">
        <v>10</v>
      </c>
      <c r="C4">
        <v>20</v>
      </c>
      <c r="D4">
        <v>30</v>
      </c>
      <c r="E4">
        <v>40</v>
      </c>
      <c r="F4">
        <v>50</v>
      </c>
      <c r="G4">
        <v>60</v>
      </c>
      <c r="H4">
        <v>70</v>
      </c>
    </row>
    <row r="5" spans="1:8" x14ac:dyDescent="0.3">
      <c r="A5">
        <v>1</v>
      </c>
      <c r="B5">
        <f t="dataTable" ref="B5:H14" dt2D="1" dtr="1" r1="A2" r2="A3"/>
        <v>10</v>
      </c>
      <c r="C5">
        <v>20</v>
      </c>
      <c r="D5">
        <v>30</v>
      </c>
      <c r="E5">
        <v>40</v>
      </c>
      <c r="F5">
        <v>50</v>
      </c>
      <c r="G5">
        <v>60</v>
      </c>
      <c r="H5">
        <v>70</v>
      </c>
    </row>
    <row r="6" spans="1:8" x14ac:dyDescent="0.3">
      <c r="A6">
        <v>2</v>
      </c>
      <c r="B6">
        <v>20</v>
      </c>
      <c r="C6">
        <v>40</v>
      </c>
      <c r="D6">
        <v>60</v>
      </c>
      <c r="E6">
        <v>80</v>
      </c>
      <c r="F6">
        <v>100</v>
      </c>
      <c r="G6">
        <v>120</v>
      </c>
      <c r="H6">
        <v>140</v>
      </c>
    </row>
    <row r="7" spans="1:8" x14ac:dyDescent="0.3">
      <c r="A7">
        <v>3</v>
      </c>
      <c r="B7">
        <v>30</v>
      </c>
      <c r="C7">
        <v>60</v>
      </c>
      <c r="D7">
        <v>90</v>
      </c>
      <c r="E7">
        <v>120</v>
      </c>
      <c r="F7">
        <v>150</v>
      </c>
      <c r="G7">
        <v>180</v>
      </c>
      <c r="H7">
        <v>210</v>
      </c>
    </row>
    <row r="8" spans="1:8" x14ac:dyDescent="0.3">
      <c r="A8">
        <v>4</v>
      </c>
      <c r="B8">
        <v>40</v>
      </c>
      <c r="C8">
        <v>80</v>
      </c>
      <c r="D8">
        <v>120</v>
      </c>
      <c r="E8">
        <v>160</v>
      </c>
      <c r="F8">
        <v>200</v>
      </c>
      <c r="G8">
        <v>240</v>
      </c>
      <c r="H8">
        <v>280</v>
      </c>
    </row>
    <row r="9" spans="1:8" x14ac:dyDescent="0.3">
      <c r="A9">
        <v>5</v>
      </c>
      <c r="B9">
        <v>50</v>
      </c>
      <c r="C9">
        <v>100</v>
      </c>
      <c r="D9">
        <v>150</v>
      </c>
      <c r="E9">
        <v>200</v>
      </c>
      <c r="F9">
        <v>250</v>
      </c>
      <c r="G9">
        <v>300</v>
      </c>
      <c r="H9">
        <v>350</v>
      </c>
    </row>
    <row r="10" spans="1:8" x14ac:dyDescent="0.3">
      <c r="A10">
        <v>6</v>
      </c>
      <c r="B10">
        <v>60</v>
      </c>
      <c r="C10">
        <v>120</v>
      </c>
      <c r="D10">
        <v>180</v>
      </c>
      <c r="E10">
        <v>240</v>
      </c>
      <c r="F10">
        <v>300</v>
      </c>
      <c r="G10">
        <v>360</v>
      </c>
      <c r="H10">
        <v>420</v>
      </c>
    </row>
    <row r="11" spans="1:8" x14ac:dyDescent="0.3">
      <c r="A11">
        <v>7</v>
      </c>
      <c r="B11">
        <v>70</v>
      </c>
      <c r="C11">
        <v>140</v>
      </c>
      <c r="D11">
        <v>210</v>
      </c>
      <c r="E11">
        <v>280</v>
      </c>
      <c r="F11">
        <v>350</v>
      </c>
      <c r="G11">
        <v>420</v>
      </c>
      <c r="H11">
        <v>490</v>
      </c>
    </row>
    <row r="12" spans="1:8" x14ac:dyDescent="0.3">
      <c r="A12">
        <v>8</v>
      </c>
      <c r="B12">
        <v>80</v>
      </c>
      <c r="C12">
        <v>160</v>
      </c>
      <c r="D12">
        <v>240</v>
      </c>
      <c r="E12">
        <v>320</v>
      </c>
      <c r="F12">
        <v>400</v>
      </c>
      <c r="G12">
        <v>480</v>
      </c>
      <c r="H12">
        <v>560</v>
      </c>
    </row>
    <row r="13" spans="1:8" x14ac:dyDescent="0.3">
      <c r="A13">
        <v>9</v>
      </c>
      <c r="B13">
        <v>90</v>
      </c>
      <c r="C13">
        <v>180</v>
      </c>
      <c r="D13">
        <v>270</v>
      </c>
      <c r="E13">
        <v>360</v>
      </c>
      <c r="F13">
        <v>450</v>
      </c>
      <c r="G13">
        <v>540</v>
      </c>
      <c r="H13">
        <v>630</v>
      </c>
    </row>
    <row r="14" spans="1:8" x14ac:dyDescent="0.3">
      <c r="A14">
        <v>10</v>
      </c>
      <c r="B14">
        <v>100</v>
      </c>
      <c r="C14">
        <v>200</v>
      </c>
      <c r="D14">
        <v>300</v>
      </c>
      <c r="E14">
        <v>400</v>
      </c>
      <c r="F14">
        <v>500</v>
      </c>
      <c r="G14">
        <v>600</v>
      </c>
      <c r="H14">
        <v>700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8811-5964-44A2-981F-43C613E18DB1}">
  <dimension ref="A1:W88"/>
  <sheetViews>
    <sheetView tabSelected="1" topLeftCell="F1" zoomScaleNormal="100" workbookViewId="0">
      <selection activeCell="M84" sqref="M84"/>
    </sheetView>
  </sheetViews>
  <sheetFormatPr defaultRowHeight="14.4" x14ac:dyDescent="0.3"/>
  <cols>
    <col min="1" max="1" width="13.77734375" bestFit="1" customWidth="1"/>
    <col min="2" max="2" width="9" bestFit="1" customWidth="1"/>
    <col min="3" max="3" width="9.77734375" bestFit="1" customWidth="1"/>
    <col min="4" max="4" width="16.77734375" bestFit="1" customWidth="1"/>
    <col min="5" max="5" width="12.109375" bestFit="1" customWidth="1"/>
    <col min="6" max="6" width="16" bestFit="1" customWidth="1"/>
    <col min="7" max="7" width="16.77734375" bestFit="1" customWidth="1"/>
    <col min="8" max="8" width="12.109375" bestFit="1" customWidth="1"/>
    <col min="9" max="9" width="9.77734375" bestFit="1" customWidth="1"/>
    <col min="10" max="10" width="12.109375" bestFit="1" customWidth="1"/>
    <col min="11" max="11" width="4.88671875" bestFit="1" customWidth="1"/>
    <col min="12" max="12" width="7.44140625" bestFit="1" customWidth="1"/>
    <col min="13" max="13" width="13.77734375" bestFit="1" customWidth="1"/>
    <col min="14" max="14" width="16.77734375" bestFit="1" customWidth="1"/>
    <col min="15" max="16" width="9" bestFit="1" customWidth="1"/>
    <col min="17" max="17" width="9.33203125" bestFit="1" customWidth="1"/>
    <col min="18" max="18" width="7.44140625" bestFit="1" customWidth="1"/>
    <col min="19" max="19" width="9.33203125" bestFit="1" customWidth="1"/>
    <col min="20" max="20" width="7.44140625" bestFit="1" customWidth="1"/>
  </cols>
  <sheetData>
    <row r="1" spans="1:18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32</v>
      </c>
      <c r="K1" s="13" t="s">
        <v>35</v>
      </c>
      <c r="L1" s="12"/>
      <c r="M1" s="12"/>
      <c r="N1" s="12"/>
      <c r="O1" s="12"/>
      <c r="P1" s="12"/>
      <c r="Q1" s="12"/>
      <c r="R1" s="12"/>
    </row>
    <row r="2" spans="1:18" x14ac:dyDescent="0.3">
      <c r="A2" s="5">
        <v>1</v>
      </c>
      <c r="B2" s="5" t="s">
        <v>8</v>
      </c>
      <c r="C2" s="8" t="s">
        <v>18</v>
      </c>
      <c r="D2" s="8" t="s">
        <v>31</v>
      </c>
      <c r="E2" s="9">
        <v>15000</v>
      </c>
      <c r="F2" s="9">
        <f>(E2*20%)</f>
        <v>3000</v>
      </c>
      <c r="G2" s="8" t="b">
        <f>(AND(D2="Mis Executive"))</f>
        <v>0</v>
      </c>
      <c r="H2" s="5" t="s">
        <v>8</v>
      </c>
      <c r="K2" s="6" t="s">
        <v>0</v>
      </c>
      <c r="L2" s="7" t="s">
        <v>1</v>
      </c>
      <c r="M2" s="6" t="s">
        <v>2</v>
      </c>
      <c r="N2" s="6" t="s">
        <v>3</v>
      </c>
      <c r="O2" s="6" t="s">
        <v>4</v>
      </c>
      <c r="P2" s="6" t="s">
        <v>5</v>
      </c>
      <c r="Q2" s="6" t="s">
        <v>6</v>
      </c>
      <c r="R2" s="6" t="s">
        <v>32</v>
      </c>
    </row>
    <row r="3" spans="1:18" x14ac:dyDescent="0.3">
      <c r="A3" s="5">
        <v>2</v>
      </c>
      <c r="B3" s="5" t="s">
        <v>9</v>
      </c>
      <c r="C3" s="8" t="s">
        <v>19</v>
      </c>
      <c r="D3" s="8" t="s">
        <v>29</v>
      </c>
      <c r="E3" s="9">
        <v>12000</v>
      </c>
      <c r="F3" s="9">
        <f t="shared" ref="F3:F11" si="0">(E3*20%)</f>
        <v>2400</v>
      </c>
      <c r="G3" s="8" t="b">
        <f t="shared" ref="G3:G11" si="1">(AND(D3="Mis Executive"))</f>
        <v>0</v>
      </c>
      <c r="H3" s="5" t="s">
        <v>9</v>
      </c>
      <c r="K3" s="5">
        <v>1</v>
      </c>
      <c r="L3" s="5" t="s">
        <v>8</v>
      </c>
      <c r="M3" s="8" t="s">
        <v>18</v>
      </c>
      <c r="N3" s="8" t="s">
        <v>31</v>
      </c>
      <c r="O3" s="9">
        <v>15000</v>
      </c>
      <c r="P3" s="9">
        <f>(O3*20%)</f>
        <v>3000</v>
      </c>
      <c r="Q3" s="8" t="b">
        <f>(AND(N3="Mis Executive"))</f>
        <v>0</v>
      </c>
      <c r="R3" s="5" t="s">
        <v>8</v>
      </c>
    </row>
    <row r="4" spans="1:18" x14ac:dyDescent="0.3">
      <c r="A4" s="5">
        <v>3</v>
      </c>
      <c r="B4" s="5" t="s">
        <v>10</v>
      </c>
      <c r="C4" s="8" t="s">
        <v>20</v>
      </c>
      <c r="D4" s="8" t="s">
        <v>30</v>
      </c>
      <c r="E4" s="9">
        <v>12000</v>
      </c>
      <c r="F4" s="9">
        <f t="shared" si="0"/>
        <v>2400</v>
      </c>
      <c r="G4" s="8" t="b">
        <f t="shared" si="1"/>
        <v>0</v>
      </c>
      <c r="H4" s="5" t="s">
        <v>10</v>
      </c>
      <c r="K4" s="5">
        <v>2</v>
      </c>
      <c r="L4" s="5" t="s">
        <v>9</v>
      </c>
      <c r="M4" s="8" t="s">
        <v>19</v>
      </c>
      <c r="N4" s="8" t="s">
        <v>29</v>
      </c>
      <c r="O4" s="9">
        <v>12000</v>
      </c>
      <c r="P4" s="9">
        <f t="shared" ref="P4:P12" si="2">(O4*20%)</f>
        <v>2400</v>
      </c>
      <c r="Q4" s="8" t="b">
        <f t="shared" ref="Q4:Q12" si="3">(AND(N4="Mis Executive"))</f>
        <v>0</v>
      </c>
      <c r="R4" s="5" t="s">
        <v>9</v>
      </c>
    </row>
    <row r="5" spans="1:18" x14ac:dyDescent="0.3">
      <c r="A5" s="5">
        <v>4</v>
      </c>
      <c r="B5" s="5" t="s">
        <v>11</v>
      </c>
      <c r="C5" s="8" t="s">
        <v>21</v>
      </c>
      <c r="D5" s="8" t="s">
        <v>28</v>
      </c>
      <c r="E5" s="9">
        <v>15000</v>
      </c>
      <c r="F5" s="9">
        <f t="shared" si="0"/>
        <v>3000</v>
      </c>
      <c r="G5" s="8" t="b">
        <f t="shared" si="1"/>
        <v>1</v>
      </c>
      <c r="H5" s="5" t="s">
        <v>11</v>
      </c>
      <c r="K5" s="5">
        <v>3</v>
      </c>
      <c r="L5" s="5" t="s">
        <v>10</v>
      </c>
      <c r="M5" s="8" t="s">
        <v>20</v>
      </c>
      <c r="N5" s="8" t="s">
        <v>30</v>
      </c>
      <c r="O5" s="9">
        <v>12000</v>
      </c>
      <c r="P5" s="9">
        <f t="shared" si="2"/>
        <v>2400</v>
      </c>
      <c r="Q5" s="8" t="b">
        <f t="shared" si="3"/>
        <v>0</v>
      </c>
      <c r="R5" s="5" t="s">
        <v>10</v>
      </c>
    </row>
    <row r="6" spans="1:18" x14ac:dyDescent="0.3">
      <c r="A6" s="5">
        <v>5</v>
      </c>
      <c r="B6" s="5" t="s">
        <v>12</v>
      </c>
      <c r="C6" s="8" t="s">
        <v>22</v>
      </c>
      <c r="D6" s="8" t="s">
        <v>34</v>
      </c>
      <c r="E6" s="9">
        <v>12000</v>
      </c>
      <c r="F6" s="9">
        <f t="shared" si="0"/>
        <v>2400</v>
      </c>
      <c r="G6" s="8" t="b">
        <f t="shared" si="1"/>
        <v>0</v>
      </c>
      <c r="H6" s="5" t="s">
        <v>12</v>
      </c>
      <c r="K6" s="5">
        <v>4</v>
      </c>
      <c r="L6" s="5" t="s">
        <v>11</v>
      </c>
      <c r="M6" s="8" t="s">
        <v>21</v>
      </c>
      <c r="N6" s="8" t="s">
        <v>28</v>
      </c>
      <c r="O6" s="9">
        <v>15000</v>
      </c>
      <c r="P6" s="9">
        <f t="shared" si="2"/>
        <v>3000</v>
      </c>
      <c r="Q6" s="8" t="b">
        <f t="shared" si="3"/>
        <v>1</v>
      </c>
      <c r="R6" s="5" t="s">
        <v>11</v>
      </c>
    </row>
    <row r="7" spans="1:18" x14ac:dyDescent="0.3">
      <c r="A7" s="5">
        <v>6</v>
      </c>
      <c r="B7" s="5" t="s">
        <v>13</v>
      </c>
      <c r="C7" s="8" t="s">
        <v>23</v>
      </c>
      <c r="D7" s="8" t="s">
        <v>30</v>
      </c>
      <c r="E7" s="9">
        <v>12000</v>
      </c>
      <c r="F7" s="9">
        <f t="shared" si="0"/>
        <v>2400</v>
      </c>
      <c r="G7" s="8" t="b">
        <f t="shared" si="1"/>
        <v>0</v>
      </c>
      <c r="H7" s="5" t="s">
        <v>13</v>
      </c>
      <c r="K7" s="5">
        <v>5</v>
      </c>
      <c r="L7" s="5" t="s">
        <v>12</v>
      </c>
      <c r="M7" s="8" t="s">
        <v>22</v>
      </c>
      <c r="N7" s="8" t="s">
        <v>34</v>
      </c>
      <c r="O7" s="9">
        <v>12000</v>
      </c>
      <c r="P7" s="9">
        <f t="shared" si="2"/>
        <v>2400</v>
      </c>
      <c r="Q7" s="8" t="b">
        <f t="shared" si="3"/>
        <v>0</v>
      </c>
      <c r="R7" s="5" t="s">
        <v>12</v>
      </c>
    </row>
    <row r="8" spans="1:18" x14ac:dyDescent="0.3">
      <c r="A8" s="5">
        <v>7</v>
      </c>
      <c r="B8" s="5" t="s">
        <v>14</v>
      </c>
      <c r="C8" s="8" t="s">
        <v>24</v>
      </c>
      <c r="D8" s="8" t="s">
        <v>28</v>
      </c>
      <c r="E8" s="9">
        <v>15000</v>
      </c>
      <c r="F8" s="9">
        <f t="shared" si="0"/>
        <v>3000</v>
      </c>
      <c r="G8" s="8" t="b">
        <f t="shared" si="1"/>
        <v>1</v>
      </c>
      <c r="H8" s="5" t="s">
        <v>14</v>
      </c>
      <c r="K8" s="5">
        <v>6</v>
      </c>
      <c r="L8" s="5" t="s">
        <v>13</v>
      </c>
      <c r="M8" s="8" t="s">
        <v>23</v>
      </c>
      <c r="N8" s="8" t="s">
        <v>30</v>
      </c>
      <c r="O8" s="9">
        <v>12000</v>
      </c>
      <c r="P8" s="9">
        <f t="shared" si="2"/>
        <v>2400</v>
      </c>
      <c r="Q8" s="8" t="b">
        <f t="shared" si="3"/>
        <v>0</v>
      </c>
      <c r="R8" s="5" t="s">
        <v>13</v>
      </c>
    </row>
    <row r="9" spans="1:18" x14ac:dyDescent="0.3">
      <c r="A9" s="5">
        <v>8</v>
      </c>
      <c r="B9" s="5" t="s">
        <v>15</v>
      </c>
      <c r="C9" s="8" t="s">
        <v>25</v>
      </c>
      <c r="D9" s="8" t="s">
        <v>29</v>
      </c>
      <c r="E9" s="9">
        <v>12000</v>
      </c>
      <c r="F9" s="9">
        <f t="shared" si="0"/>
        <v>2400</v>
      </c>
      <c r="G9" s="8" t="b">
        <f t="shared" si="1"/>
        <v>0</v>
      </c>
      <c r="H9" s="5" t="s">
        <v>15</v>
      </c>
      <c r="K9" s="5">
        <v>7</v>
      </c>
      <c r="L9" s="5" t="s">
        <v>14</v>
      </c>
      <c r="M9" s="8" t="s">
        <v>24</v>
      </c>
      <c r="N9" s="8" t="s">
        <v>28</v>
      </c>
      <c r="O9" s="9">
        <v>15000</v>
      </c>
      <c r="P9" s="9">
        <f t="shared" si="2"/>
        <v>3000</v>
      </c>
      <c r="Q9" s="8" t="b">
        <f t="shared" si="3"/>
        <v>1</v>
      </c>
      <c r="R9" s="5" t="s">
        <v>14</v>
      </c>
    </row>
    <row r="10" spans="1:18" x14ac:dyDescent="0.3">
      <c r="A10" s="5">
        <v>9</v>
      </c>
      <c r="B10" s="5" t="s">
        <v>16</v>
      </c>
      <c r="C10" s="8" t="s">
        <v>26</v>
      </c>
      <c r="D10" s="8" t="s">
        <v>28</v>
      </c>
      <c r="E10" s="9">
        <v>12000</v>
      </c>
      <c r="F10" s="9">
        <f t="shared" si="0"/>
        <v>2400</v>
      </c>
      <c r="G10" s="8" t="b">
        <f t="shared" si="1"/>
        <v>1</v>
      </c>
      <c r="H10" s="5" t="s">
        <v>16</v>
      </c>
      <c r="K10" s="5">
        <v>8</v>
      </c>
      <c r="L10" s="5" t="s">
        <v>15</v>
      </c>
      <c r="M10" s="8" t="s">
        <v>25</v>
      </c>
      <c r="N10" s="8" t="s">
        <v>29</v>
      </c>
      <c r="O10" s="9">
        <v>12000</v>
      </c>
      <c r="P10" s="9">
        <f t="shared" si="2"/>
        <v>2400</v>
      </c>
      <c r="Q10" s="8" t="b">
        <f t="shared" si="3"/>
        <v>0</v>
      </c>
      <c r="R10" s="5" t="s">
        <v>15</v>
      </c>
    </row>
    <row r="11" spans="1:18" x14ac:dyDescent="0.3">
      <c r="A11" s="5">
        <v>10</v>
      </c>
      <c r="B11" s="5" t="s">
        <v>17</v>
      </c>
      <c r="C11" s="8" t="s">
        <v>27</v>
      </c>
      <c r="D11" s="8" t="s">
        <v>28</v>
      </c>
      <c r="E11" s="9">
        <v>75000</v>
      </c>
      <c r="F11" s="9">
        <f t="shared" si="0"/>
        <v>15000</v>
      </c>
      <c r="G11" s="8" t="b">
        <f t="shared" si="1"/>
        <v>1</v>
      </c>
      <c r="H11" s="5" t="s">
        <v>17</v>
      </c>
      <c r="K11" s="5">
        <v>9</v>
      </c>
      <c r="L11" s="5" t="s">
        <v>16</v>
      </c>
      <c r="M11" s="8" t="s">
        <v>26</v>
      </c>
      <c r="N11" s="8" t="s">
        <v>28</v>
      </c>
      <c r="O11" s="9">
        <v>12000</v>
      </c>
      <c r="P11" s="9">
        <f t="shared" si="2"/>
        <v>2400</v>
      </c>
      <c r="Q11" s="8" t="b">
        <f t="shared" si="3"/>
        <v>1</v>
      </c>
      <c r="R11" s="5" t="s">
        <v>16</v>
      </c>
    </row>
    <row r="12" spans="1:18" x14ac:dyDescent="0.3">
      <c r="K12" s="5">
        <v>10</v>
      </c>
      <c r="L12" s="5" t="s">
        <v>17</v>
      </c>
      <c r="M12" s="8" t="s">
        <v>27</v>
      </c>
      <c r="N12" s="8" t="s">
        <v>31</v>
      </c>
      <c r="O12" s="9">
        <v>75000</v>
      </c>
      <c r="P12" s="9">
        <f t="shared" si="2"/>
        <v>15000</v>
      </c>
      <c r="Q12" s="8" t="b">
        <f t="shared" si="3"/>
        <v>0</v>
      </c>
      <c r="R12" s="5" t="s">
        <v>17</v>
      </c>
    </row>
    <row r="15" spans="1:18" x14ac:dyDescent="0.3">
      <c r="A15" s="13" t="s">
        <v>36</v>
      </c>
      <c r="B15" s="12"/>
      <c r="C15" s="12"/>
      <c r="D15" s="12"/>
      <c r="E15" s="12"/>
      <c r="F15" s="12"/>
      <c r="G15" s="12"/>
      <c r="H15" s="12"/>
      <c r="K15" s="13" t="s">
        <v>37</v>
      </c>
      <c r="L15" s="12"/>
      <c r="M15" s="12"/>
      <c r="N15" s="12"/>
      <c r="O15" s="12"/>
      <c r="P15" s="12"/>
      <c r="Q15" s="12"/>
      <c r="R15" s="12"/>
    </row>
    <row r="16" spans="1:18" x14ac:dyDescent="0.3">
      <c r="A16" s="6" t="s">
        <v>0</v>
      </c>
      <c r="B16" s="7" t="s">
        <v>1</v>
      </c>
      <c r="C16" s="6" t="s">
        <v>2</v>
      </c>
      <c r="D16" s="6" t="s">
        <v>3</v>
      </c>
      <c r="E16" s="6" t="s">
        <v>4</v>
      </c>
      <c r="F16" s="6" t="s">
        <v>5</v>
      </c>
      <c r="G16" s="6" t="s">
        <v>6</v>
      </c>
      <c r="H16" s="6" t="s">
        <v>32</v>
      </c>
      <c r="K16" s="6" t="s">
        <v>0</v>
      </c>
      <c r="L16" s="7" t="s">
        <v>1</v>
      </c>
      <c r="M16" s="6" t="s">
        <v>2</v>
      </c>
      <c r="N16" s="6" t="s">
        <v>3</v>
      </c>
      <c r="O16" s="6" t="s">
        <v>4</v>
      </c>
      <c r="P16" s="6" t="s">
        <v>5</v>
      </c>
      <c r="Q16" s="6" t="s">
        <v>6</v>
      </c>
      <c r="R16" s="6" t="s">
        <v>32</v>
      </c>
    </row>
    <row r="17" spans="1:18" x14ac:dyDescent="0.3">
      <c r="A17" s="5">
        <v>1</v>
      </c>
      <c r="B17" s="5" t="s">
        <v>8</v>
      </c>
      <c r="C17" s="8" t="s">
        <v>18</v>
      </c>
      <c r="D17" s="8" t="s">
        <v>31</v>
      </c>
      <c r="E17" s="9">
        <v>15000</v>
      </c>
      <c r="F17" s="9">
        <f>(E17*20%)</f>
        <v>3000</v>
      </c>
      <c r="G17" s="8" t="b">
        <f>(AND(D17="Mis Executive"))</f>
        <v>0</v>
      </c>
      <c r="H17" s="5" t="s">
        <v>8</v>
      </c>
      <c r="K17" s="5">
        <v>1</v>
      </c>
      <c r="L17" s="5" t="s">
        <v>8</v>
      </c>
      <c r="M17" s="8" t="s">
        <v>18</v>
      </c>
      <c r="N17" s="8" t="s">
        <v>31</v>
      </c>
      <c r="O17" s="9">
        <v>15000</v>
      </c>
      <c r="P17" s="9">
        <f>(O17*20%)</f>
        <v>3000</v>
      </c>
      <c r="Q17" s="8" t="b">
        <f>(AND(N17="Mis Executive"))</f>
        <v>0</v>
      </c>
      <c r="R17" s="5" t="s">
        <v>8</v>
      </c>
    </row>
    <row r="18" spans="1:18" x14ac:dyDescent="0.3">
      <c r="A18" s="5">
        <v>2</v>
      </c>
      <c r="B18" s="5" t="s">
        <v>9</v>
      </c>
      <c r="C18" s="8" t="s">
        <v>19</v>
      </c>
      <c r="D18" s="8" t="s">
        <v>29</v>
      </c>
      <c r="E18" s="9">
        <v>12000</v>
      </c>
      <c r="F18" s="9">
        <f t="shared" ref="F18:F26" si="4">(E18*20%)</f>
        <v>2400</v>
      </c>
      <c r="G18" s="8" t="b">
        <f t="shared" ref="G18:G26" si="5">(AND(D18="Mis Executive"))</f>
        <v>0</v>
      </c>
      <c r="H18" s="5" t="s">
        <v>9</v>
      </c>
      <c r="K18" s="5">
        <v>2</v>
      </c>
      <c r="L18" s="5" t="s">
        <v>9</v>
      </c>
      <c r="M18" s="8" t="s">
        <v>19</v>
      </c>
      <c r="N18" s="8" t="s">
        <v>29</v>
      </c>
      <c r="O18" s="9">
        <v>12000</v>
      </c>
      <c r="P18" s="9">
        <f t="shared" ref="P18:P26" si="6">(O18*20%)</f>
        <v>2400</v>
      </c>
      <c r="Q18" s="8" t="b">
        <f t="shared" ref="Q18:Q26" si="7">(AND(N18="Mis Executive"))</f>
        <v>0</v>
      </c>
      <c r="R18" s="5" t="s">
        <v>9</v>
      </c>
    </row>
    <row r="19" spans="1:18" x14ac:dyDescent="0.3">
      <c r="A19" s="5">
        <v>3</v>
      </c>
      <c r="B19" s="5" t="s">
        <v>10</v>
      </c>
      <c r="C19" s="8" t="s">
        <v>20</v>
      </c>
      <c r="D19" s="8" t="s">
        <v>30</v>
      </c>
      <c r="E19" s="9">
        <v>12000</v>
      </c>
      <c r="F19" s="9">
        <f t="shared" si="4"/>
        <v>2400</v>
      </c>
      <c r="G19" s="8" t="b">
        <f t="shared" si="5"/>
        <v>0</v>
      </c>
      <c r="H19" s="5" t="s">
        <v>10</v>
      </c>
      <c r="K19" s="5">
        <v>3</v>
      </c>
      <c r="L19" s="5" t="s">
        <v>10</v>
      </c>
      <c r="M19" s="8" t="s">
        <v>20</v>
      </c>
      <c r="N19" s="8" t="s">
        <v>30</v>
      </c>
      <c r="O19" s="9">
        <v>12000</v>
      </c>
      <c r="P19" s="9">
        <f t="shared" si="6"/>
        <v>2400</v>
      </c>
      <c r="Q19" s="8" t="b">
        <f t="shared" si="7"/>
        <v>0</v>
      </c>
      <c r="R19" s="5" t="s">
        <v>10</v>
      </c>
    </row>
    <row r="20" spans="1:18" x14ac:dyDescent="0.3">
      <c r="A20" s="5">
        <v>4</v>
      </c>
      <c r="B20" s="5" t="s">
        <v>11</v>
      </c>
      <c r="C20" s="8" t="s">
        <v>21</v>
      </c>
      <c r="D20" s="8" t="s">
        <v>28</v>
      </c>
      <c r="E20" s="9">
        <v>15000</v>
      </c>
      <c r="F20" s="9">
        <f t="shared" si="4"/>
        <v>3000</v>
      </c>
      <c r="G20" s="8" t="b">
        <f t="shared" si="5"/>
        <v>1</v>
      </c>
      <c r="H20" s="5" t="s">
        <v>11</v>
      </c>
      <c r="K20" s="5">
        <v>4</v>
      </c>
      <c r="L20" s="5" t="s">
        <v>11</v>
      </c>
      <c r="M20" s="8" t="s">
        <v>21</v>
      </c>
      <c r="N20" s="8" t="s">
        <v>28</v>
      </c>
      <c r="O20" s="9">
        <v>15000</v>
      </c>
      <c r="P20" s="9">
        <f t="shared" si="6"/>
        <v>3000</v>
      </c>
      <c r="Q20" s="8" t="b">
        <f t="shared" si="7"/>
        <v>1</v>
      </c>
      <c r="R20" s="5" t="s">
        <v>11</v>
      </c>
    </row>
    <row r="21" spans="1:18" x14ac:dyDescent="0.3">
      <c r="A21" s="5">
        <v>5</v>
      </c>
      <c r="B21" s="5" t="s">
        <v>12</v>
      </c>
      <c r="C21" s="8" t="s">
        <v>22</v>
      </c>
      <c r="D21" s="8" t="s">
        <v>34</v>
      </c>
      <c r="E21" s="9">
        <v>12000</v>
      </c>
      <c r="F21" s="9">
        <f t="shared" si="4"/>
        <v>2400</v>
      </c>
      <c r="G21" s="8" t="b">
        <f t="shared" si="5"/>
        <v>0</v>
      </c>
      <c r="H21" s="5" t="s">
        <v>12</v>
      </c>
      <c r="K21" s="5">
        <v>5</v>
      </c>
      <c r="L21" s="5" t="s">
        <v>12</v>
      </c>
      <c r="M21" s="8" t="s">
        <v>22</v>
      </c>
      <c r="N21" s="8" t="s">
        <v>34</v>
      </c>
      <c r="O21" s="9">
        <v>12000</v>
      </c>
      <c r="P21" s="9">
        <f t="shared" si="6"/>
        <v>2400</v>
      </c>
      <c r="Q21" s="8" t="b">
        <f t="shared" si="7"/>
        <v>0</v>
      </c>
      <c r="R21" s="5" t="s">
        <v>12</v>
      </c>
    </row>
    <row r="22" spans="1:18" x14ac:dyDescent="0.3">
      <c r="A22" s="5">
        <v>6</v>
      </c>
      <c r="B22" s="5" t="s">
        <v>13</v>
      </c>
      <c r="C22" s="8" t="s">
        <v>23</v>
      </c>
      <c r="D22" s="8" t="s">
        <v>30</v>
      </c>
      <c r="E22" s="9">
        <v>12000</v>
      </c>
      <c r="F22" s="9">
        <f t="shared" si="4"/>
        <v>2400</v>
      </c>
      <c r="G22" s="8" t="b">
        <f t="shared" si="5"/>
        <v>0</v>
      </c>
      <c r="H22" s="5" t="s">
        <v>13</v>
      </c>
      <c r="K22" s="5">
        <v>6</v>
      </c>
      <c r="L22" s="5" t="s">
        <v>13</v>
      </c>
      <c r="M22" s="8" t="s">
        <v>23</v>
      </c>
      <c r="N22" s="8" t="s">
        <v>30</v>
      </c>
      <c r="O22" s="9">
        <v>12000</v>
      </c>
      <c r="P22" s="9">
        <f t="shared" si="6"/>
        <v>2400</v>
      </c>
      <c r="Q22" s="8" t="b">
        <f t="shared" si="7"/>
        <v>0</v>
      </c>
      <c r="R22" s="5" t="s">
        <v>13</v>
      </c>
    </row>
    <row r="23" spans="1:18" x14ac:dyDescent="0.3">
      <c r="A23" s="5">
        <v>7</v>
      </c>
      <c r="B23" s="5" t="s">
        <v>14</v>
      </c>
      <c r="C23" s="8" t="s">
        <v>24</v>
      </c>
      <c r="D23" s="8" t="s">
        <v>28</v>
      </c>
      <c r="E23" s="9">
        <v>15000</v>
      </c>
      <c r="F23" s="9">
        <f t="shared" si="4"/>
        <v>3000</v>
      </c>
      <c r="G23" s="8" t="b">
        <f t="shared" si="5"/>
        <v>1</v>
      </c>
      <c r="H23" s="5" t="s">
        <v>14</v>
      </c>
      <c r="K23" s="5">
        <v>7</v>
      </c>
      <c r="L23" s="5" t="s">
        <v>14</v>
      </c>
      <c r="M23" s="8" t="s">
        <v>24</v>
      </c>
      <c r="N23" s="8" t="s">
        <v>28</v>
      </c>
      <c r="O23" s="9">
        <v>15000</v>
      </c>
      <c r="P23" s="9">
        <f t="shared" si="6"/>
        <v>3000</v>
      </c>
      <c r="Q23" s="8" t="b">
        <f t="shared" si="7"/>
        <v>1</v>
      </c>
      <c r="R23" s="5" t="s">
        <v>14</v>
      </c>
    </row>
    <row r="24" spans="1:18" x14ac:dyDescent="0.3">
      <c r="A24" s="5">
        <v>8</v>
      </c>
      <c r="B24" s="5" t="s">
        <v>15</v>
      </c>
      <c r="C24" s="8" t="s">
        <v>25</v>
      </c>
      <c r="D24" s="8" t="s">
        <v>29</v>
      </c>
      <c r="E24" s="9">
        <v>12000</v>
      </c>
      <c r="F24" s="9">
        <f t="shared" si="4"/>
        <v>2400</v>
      </c>
      <c r="G24" s="8" t="b">
        <f t="shared" si="5"/>
        <v>0</v>
      </c>
      <c r="H24" s="5" t="s">
        <v>15</v>
      </c>
      <c r="K24" s="5">
        <v>8</v>
      </c>
      <c r="L24" s="5" t="s">
        <v>15</v>
      </c>
      <c r="M24" s="8" t="s">
        <v>25</v>
      </c>
      <c r="N24" s="8" t="s">
        <v>29</v>
      </c>
      <c r="O24" s="9">
        <v>12000</v>
      </c>
      <c r="P24" s="9">
        <f t="shared" si="6"/>
        <v>2400</v>
      </c>
      <c r="Q24" s="8" t="b">
        <f t="shared" si="7"/>
        <v>0</v>
      </c>
      <c r="R24" s="5" t="s">
        <v>15</v>
      </c>
    </row>
    <row r="25" spans="1:18" x14ac:dyDescent="0.3">
      <c r="A25" s="5">
        <v>9</v>
      </c>
      <c r="B25" s="5" t="s">
        <v>16</v>
      </c>
      <c r="C25" s="8" t="s">
        <v>26</v>
      </c>
      <c r="D25" s="8" t="s">
        <v>28</v>
      </c>
      <c r="E25" s="9">
        <v>12000</v>
      </c>
      <c r="F25" s="9">
        <f t="shared" si="4"/>
        <v>2400</v>
      </c>
      <c r="G25" s="8" t="b">
        <f t="shared" si="5"/>
        <v>1</v>
      </c>
      <c r="H25" s="5" t="s">
        <v>16</v>
      </c>
      <c r="K25" s="5">
        <v>9</v>
      </c>
      <c r="L25" s="5" t="s">
        <v>16</v>
      </c>
      <c r="M25" s="8" t="s">
        <v>26</v>
      </c>
      <c r="N25" s="8" t="s">
        <v>28</v>
      </c>
      <c r="O25" s="9">
        <v>12000</v>
      </c>
      <c r="P25" s="9">
        <f t="shared" si="6"/>
        <v>2400</v>
      </c>
      <c r="Q25" s="8" t="b">
        <f t="shared" si="7"/>
        <v>1</v>
      </c>
      <c r="R25" s="5" t="s">
        <v>16</v>
      </c>
    </row>
    <row r="26" spans="1:18" x14ac:dyDescent="0.3">
      <c r="A26" s="5">
        <v>10</v>
      </c>
      <c r="B26" s="5" t="s">
        <v>17</v>
      </c>
      <c r="C26" s="8" t="s">
        <v>27</v>
      </c>
      <c r="D26" s="8" t="s">
        <v>31</v>
      </c>
      <c r="E26" s="9">
        <v>75000</v>
      </c>
      <c r="F26" s="9">
        <f t="shared" si="4"/>
        <v>15000</v>
      </c>
      <c r="G26" s="8" t="b">
        <f t="shared" si="5"/>
        <v>0</v>
      </c>
      <c r="H26" s="5" t="s">
        <v>17</v>
      </c>
      <c r="K26" s="5">
        <v>10</v>
      </c>
      <c r="L26" s="5" t="s">
        <v>17</v>
      </c>
      <c r="M26" s="8" t="s">
        <v>27</v>
      </c>
      <c r="N26" s="8" t="s">
        <v>31</v>
      </c>
      <c r="O26" s="9">
        <v>75000</v>
      </c>
      <c r="P26" s="9">
        <f t="shared" si="6"/>
        <v>15000</v>
      </c>
      <c r="Q26" s="8" t="b">
        <f t="shared" si="7"/>
        <v>0</v>
      </c>
      <c r="R26" s="5" t="s">
        <v>17</v>
      </c>
    </row>
    <row r="29" spans="1:18" x14ac:dyDescent="0.3">
      <c r="A29" s="17" t="s">
        <v>38</v>
      </c>
      <c r="B29" s="18"/>
      <c r="C29" s="18"/>
      <c r="D29" s="18"/>
      <c r="E29" s="18"/>
      <c r="F29" s="18"/>
      <c r="G29" s="18"/>
      <c r="H29" s="18"/>
      <c r="K29" s="13" t="s">
        <v>39</v>
      </c>
      <c r="L29" s="12"/>
      <c r="M29" s="12"/>
      <c r="N29" s="12"/>
      <c r="O29" s="12"/>
      <c r="P29" s="12"/>
      <c r="Q29" s="12"/>
      <c r="R29" s="12"/>
    </row>
    <row r="30" spans="1:18" x14ac:dyDescent="0.3">
      <c r="A30" s="3" t="s">
        <v>0</v>
      </c>
      <c r="B30" s="14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6</v>
      </c>
      <c r="H30" s="3" t="s">
        <v>32</v>
      </c>
      <c r="K30" s="6" t="s">
        <v>0</v>
      </c>
      <c r="L30" s="7" t="s">
        <v>1</v>
      </c>
      <c r="M30" s="6" t="s">
        <v>2</v>
      </c>
      <c r="N30" s="6" t="s">
        <v>3</v>
      </c>
      <c r="O30" s="6" t="s">
        <v>4</v>
      </c>
      <c r="P30" s="6" t="s">
        <v>5</v>
      </c>
      <c r="Q30" s="6" t="s">
        <v>6</v>
      </c>
      <c r="R30" s="6" t="s">
        <v>32</v>
      </c>
    </row>
    <row r="31" spans="1:18" x14ac:dyDescent="0.3">
      <c r="A31" s="15">
        <v>1</v>
      </c>
      <c r="B31" s="15" t="s">
        <v>8</v>
      </c>
      <c r="C31" s="4" t="s">
        <v>18</v>
      </c>
      <c r="D31" s="4" t="s">
        <v>29</v>
      </c>
      <c r="E31" s="16">
        <v>15000</v>
      </c>
      <c r="F31" s="16">
        <f>(E31*20%)</f>
        <v>3000</v>
      </c>
      <c r="G31" s="4" t="b">
        <f>(AND(D31="Mis Executive"))</f>
        <v>0</v>
      </c>
      <c r="H31" s="15" t="s">
        <v>8</v>
      </c>
      <c r="K31" s="5">
        <v>1</v>
      </c>
      <c r="L31" s="5" t="s">
        <v>8</v>
      </c>
      <c r="M31" s="8" t="s">
        <v>18</v>
      </c>
      <c r="N31" s="8" t="s">
        <v>29</v>
      </c>
      <c r="O31" s="9">
        <v>15000</v>
      </c>
      <c r="P31" s="9">
        <f>(O31*20%)</f>
        <v>3000</v>
      </c>
      <c r="Q31" s="8" t="b">
        <f>(AND(N31="Mis Executive"))</f>
        <v>0</v>
      </c>
      <c r="R31" s="5" t="s">
        <v>8</v>
      </c>
    </row>
    <row r="32" spans="1:18" x14ac:dyDescent="0.3">
      <c r="A32" s="15">
        <v>2</v>
      </c>
      <c r="B32" s="15" t="s">
        <v>9</v>
      </c>
      <c r="C32" s="4" t="s">
        <v>19</v>
      </c>
      <c r="D32" s="4" t="s">
        <v>29</v>
      </c>
      <c r="E32" s="16">
        <v>12000</v>
      </c>
      <c r="F32" s="16">
        <f t="shared" ref="F32:F40" si="8">(E32*20%)</f>
        <v>2400</v>
      </c>
      <c r="G32" s="4" t="b">
        <f t="shared" ref="G32:G40" si="9">(AND(D32="Mis Executive"))</f>
        <v>0</v>
      </c>
      <c r="H32" s="15" t="s">
        <v>9</v>
      </c>
      <c r="K32" s="5">
        <v>2</v>
      </c>
      <c r="L32" s="5" t="s">
        <v>9</v>
      </c>
      <c r="M32" s="8" t="s">
        <v>19</v>
      </c>
      <c r="N32" s="8" t="s">
        <v>29</v>
      </c>
      <c r="O32" s="9">
        <v>12000</v>
      </c>
      <c r="P32" s="9">
        <f t="shared" ref="P32:P40" si="10">(O32*20%)</f>
        <v>2400</v>
      </c>
      <c r="Q32" s="8" t="b">
        <f t="shared" ref="Q32:Q40" si="11">(AND(N32="Mis Executive"))</f>
        <v>0</v>
      </c>
      <c r="R32" s="5" t="s">
        <v>9</v>
      </c>
    </row>
    <row r="33" spans="1:20" x14ac:dyDescent="0.3">
      <c r="A33" s="15">
        <v>3</v>
      </c>
      <c r="B33" s="15" t="s">
        <v>10</v>
      </c>
      <c r="C33" s="4" t="s">
        <v>20</v>
      </c>
      <c r="D33" s="4" t="s">
        <v>30</v>
      </c>
      <c r="E33" s="16">
        <v>12000</v>
      </c>
      <c r="F33" s="16">
        <f t="shared" si="8"/>
        <v>2400</v>
      </c>
      <c r="G33" s="4" t="b">
        <f t="shared" si="9"/>
        <v>0</v>
      </c>
      <c r="H33" s="15" t="s">
        <v>10</v>
      </c>
      <c r="K33" s="5">
        <v>3</v>
      </c>
      <c r="L33" s="5" t="s">
        <v>10</v>
      </c>
      <c r="M33" s="8" t="s">
        <v>20</v>
      </c>
      <c r="N33" s="8" t="s">
        <v>30</v>
      </c>
      <c r="O33" s="9">
        <v>12000</v>
      </c>
      <c r="P33" s="9">
        <f t="shared" si="10"/>
        <v>2400</v>
      </c>
      <c r="Q33" s="8" t="b">
        <f t="shared" si="11"/>
        <v>0</v>
      </c>
      <c r="R33" s="5" t="s">
        <v>10</v>
      </c>
    </row>
    <row r="34" spans="1:20" x14ac:dyDescent="0.3">
      <c r="A34" s="15">
        <v>4</v>
      </c>
      <c r="B34" s="15" t="s">
        <v>11</v>
      </c>
      <c r="C34" s="4" t="s">
        <v>21</v>
      </c>
      <c r="D34" s="4" t="s">
        <v>28</v>
      </c>
      <c r="E34" s="16">
        <v>15000</v>
      </c>
      <c r="F34" s="16">
        <f t="shared" si="8"/>
        <v>3000</v>
      </c>
      <c r="G34" s="4" t="b">
        <f t="shared" si="9"/>
        <v>1</v>
      </c>
      <c r="H34" s="15" t="s">
        <v>11</v>
      </c>
      <c r="K34" s="5">
        <v>4</v>
      </c>
      <c r="L34" s="5" t="s">
        <v>11</v>
      </c>
      <c r="M34" s="8" t="s">
        <v>21</v>
      </c>
      <c r="N34" s="8" t="s">
        <v>28</v>
      </c>
      <c r="O34" s="9">
        <v>15000</v>
      </c>
      <c r="P34" s="9">
        <f t="shared" si="10"/>
        <v>3000</v>
      </c>
      <c r="Q34" s="8" t="b">
        <f t="shared" si="11"/>
        <v>1</v>
      </c>
      <c r="R34" s="5" t="s">
        <v>11</v>
      </c>
    </row>
    <row r="35" spans="1:20" x14ac:dyDescent="0.3">
      <c r="A35" s="15">
        <v>5</v>
      </c>
      <c r="B35" s="15" t="s">
        <v>12</v>
      </c>
      <c r="C35" s="4" t="s">
        <v>22</v>
      </c>
      <c r="D35" s="4" t="s">
        <v>34</v>
      </c>
      <c r="E35" s="16">
        <v>12000</v>
      </c>
      <c r="F35" s="16">
        <f t="shared" si="8"/>
        <v>2400</v>
      </c>
      <c r="G35" s="4" t="b">
        <f t="shared" si="9"/>
        <v>0</v>
      </c>
      <c r="H35" s="15" t="s">
        <v>12</v>
      </c>
      <c r="K35" s="5">
        <v>5</v>
      </c>
      <c r="L35" s="5" t="s">
        <v>12</v>
      </c>
      <c r="M35" s="8" t="s">
        <v>22</v>
      </c>
      <c r="N35" s="8" t="s">
        <v>34</v>
      </c>
      <c r="O35" s="9">
        <v>12000</v>
      </c>
      <c r="P35" s="9">
        <f t="shared" si="10"/>
        <v>2400</v>
      </c>
      <c r="Q35" s="8" t="b">
        <f t="shared" si="11"/>
        <v>0</v>
      </c>
      <c r="R35" s="5" t="s">
        <v>12</v>
      </c>
    </row>
    <row r="36" spans="1:20" x14ac:dyDescent="0.3">
      <c r="A36" s="15">
        <v>6</v>
      </c>
      <c r="B36" s="15" t="s">
        <v>13</v>
      </c>
      <c r="C36" s="4" t="s">
        <v>23</v>
      </c>
      <c r="D36" s="4" t="s">
        <v>30</v>
      </c>
      <c r="E36" s="16">
        <v>12000</v>
      </c>
      <c r="F36" s="16">
        <f t="shared" si="8"/>
        <v>2400</v>
      </c>
      <c r="G36" s="4" t="b">
        <f t="shared" si="9"/>
        <v>0</v>
      </c>
      <c r="H36" s="15" t="s">
        <v>13</v>
      </c>
      <c r="K36" s="5">
        <v>6</v>
      </c>
      <c r="L36" s="5" t="s">
        <v>13</v>
      </c>
      <c r="M36" s="8" t="s">
        <v>23</v>
      </c>
      <c r="N36" s="8" t="s">
        <v>30</v>
      </c>
      <c r="O36" s="9">
        <v>12000</v>
      </c>
      <c r="P36" s="9">
        <f t="shared" si="10"/>
        <v>2400</v>
      </c>
      <c r="Q36" s="8" t="b">
        <f t="shared" si="11"/>
        <v>0</v>
      </c>
      <c r="R36" s="5" t="s">
        <v>13</v>
      </c>
    </row>
    <row r="37" spans="1:20" x14ac:dyDescent="0.3">
      <c r="A37" s="15">
        <v>7</v>
      </c>
      <c r="B37" s="15" t="s">
        <v>14</v>
      </c>
      <c r="C37" s="4" t="s">
        <v>24</v>
      </c>
      <c r="D37" s="4" t="s">
        <v>28</v>
      </c>
      <c r="E37" s="16">
        <v>15000</v>
      </c>
      <c r="F37" s="16">
        <f t="shared" si="8"/>
        <v>3000</v>
      </c>
      <c r="G37" s="4" t="b">
        <f t="shared" si="9"/>
        <v>1</v>
      </c>
      <c r="H37" s="15" t="s">
        <v>14</v>
      </c>
      <c r="K37" s="5">
        <v>7</v>
      </c>
      <c r="L37" s="5" t="s">
        <v>14</v>
      </c>
      <c r="M37" s="8" t="s">
        <v>24</v>
      </c>
      <c r="N37" s="8" t="s">
        <v>28</v>
      </c>
      <c r="O37" s="9">
        <v>15000</v>
      </c>
      <c r="P37" s="9">
        <f t="shared" si="10"/>
        <v>3000</v>
      </c>
      <c r="Q37" s="8" t="b">
        <f t="shared" si="11"/>
        <v>1</v>
      </c>
      <c r="R37" s="5" t="s">
        <v>14</v>
      </c>
    </row>
    <row r="38" spans="1:20" x14ac:dyDescent="0.3">
      <c r="A38" s="15">
        <v>8</v>
      </c>
      <c r="B38" s="15" t="s">
        <v>15</v>
      </c>
      <c r="C38" s="4" t="s">
        <v>25</v>
      </c>
      <c r="D38" s="4" t="s">
        <v>29</v>
      </c>
      <c r="E38" s="16">
        <v>12000</v>
      </c>
      <c r="F38" s="16">
        <f t="shared" si="8"/>
        <v>2400</v>
      </c>
      <c r="G38" s="4" t="b">
        <f t="shared" si="9"/>
        <v>0</v>
      </c>
      <c r="H38" s="15" t="s">
        <v>15</v>
      </c>
      <c r="K38" s="5">
        <v>8</v>
      </c>
      <c r="L38" s="5" t="s">
        <v>15</v>
      </c>
      <c r="M38" s="8" t="s">
        <v>25</v>
      </c>
      <c r="N38" s="8" t="s">
        <v>29</v>
      </c>
      <c r="O38" s="9">
        <v>12000</v>
      </c>
      <c r="P38" s="9">
        <f t="shared" si="10"/>
        <v>2400</v>
      </c>
      <c r="Q38" s="8" t="b">
        <f t="shared" si="11"/>
        <v>0</v>
      </c>
      <c r="R38" s="5" t="s">
        <v>15</v>
      </c>
    </row>
    <row r="39" spans="1:20" x14ac:dyDescent="0.3">
      <c r="A39" s="15">
        <v>9</v>
      </c>
      <c r="B39" s="15" t="s">
        <v>16</v>
      </c>
      <c r="C39" s="4" t="s">
        <v>26</v>
      </c>
      <c r="D39" s="4" t="s">
        <v>28</v>
      </c>
      <c r="E39" s="16">
        <v>12000</v>
      </c>
      <c r="F39" s="16">
        <f t="shared" si="8"/>
        <v>2400</v>
      </c>
      <c r="G39" s="4" t="b">
        <f t="shared" si="9"/>
        <v>1</v>
      </c>
      <c r="H39" s="15" t="s">
        <v>16</v>
      </c>
      <c r="K39" s="5">
        <v>9</v>
      </c>
      <c r="L39" s="5" t="s">
        <v>16</v>
      </c>
      <c r="M39" s="8" t="s">
        <v>26</v>
      </c>
      <c r="N39" s="8" t="s">
        <v>28</v>
      </c>
      <c r="O39" s="9">
        <v>12000</v>
      </c>
      <c r="P39" s="9">
        <f t="shared" si="10"/>
        <v>2400</v>
      </c>
      <c r="Q39" s="8" t="b">
        <f t="shared" si="11"/>
        <v>1</v>
      </c>
      <c r="R39" s="5" t="s">
        <v>16</v>
      </c>
    </row>
    <row r="40" spans="1:20" x14ac:dyDescent="0.3">
      <c r="A40" s="15">
        <v>10</v>
      </c>
      <c r="B40" s="15" t="s">
        <v>17</v>
      </c>
      <c r="C40" s="4" t="s">
        <v>27</v>
      </c>
      <c r="D40" s="4" t="s">
        <v>31</v>
      </c>
      <c r="E40" s="16">
        <v>75000</v>
      </c>
      <c r="F40" s="16">
        <f t="shared" si="8"/>
        <v>15000</v>
      </c>
      <c r="G40" s="4" t="b">
        <f t="shared" si="9"/>
        <v>0</v>
      </c>
      <c r="H40" s="15" t="s">
        <v>17</v>
      </c>
      <c r="K40" s="5">
        <v>10</v>
      </c>
      <c r="L40" s="5" t="s">
        <v>17</v>
      </c>
      <c r="M40" s="8" t="s">
        <v>27</v>
      </c>
      <c r="N40" s="8" t="s">
        <v>31</v>
      </c>
      <c r="O40" s="9">
        <v>75000</v>
      </c>
      <c r="P40" s="9">
        <f t="shared" si="10"/>
        <v>15000</v>
      </c>
      <c r="Q40" s="8" t="b">
        <f t="shared" si="11"/>
        <v>0</v>
      </c>
      <c r="R40" s="5" t="s">
        <v>17</v>
      </c>
    </row>
    <row r="44" spans="1:20" x14ac:dyDescent="0.3">
      <c r="A44" s="13" t="s">
        <v>40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M44" s="19" t="s">
        <v>41</v>
      </c>
      <c r="N44" s="20"/>
      <c r="O44" s="20"/>
      <c r="P44" s="20"/>
      <c r="Q44" s="20"/>
      <c r="R44" s="20"/>
      <c r="S44" s="20"/>
      <c r="T44" s="20"/>
    </row>
    <row r="45" spans="1:20" x14ac:dyDescent="0.3">
      <c r="A45" s="6" t="s">
        <v>0</v>
      </c>
      <c r="B45" s="5">
        <v>1</v>
      </c>
      <c r="C45" s="5">
        <v>2</v>
      </c>
      <c r="D45" s="5">
        <v>3</v>
      </c>
      <c r="E45" s="5">
        <v>4</v>
      </c>
      <c r="F45" s="5">
        <v>5</v>
      </c>
      <c r="G45" s="5">
        <v>6</v>
      </c>
      <c r="H45" s="5">
        <v>7</v>
      </c>
      <c r="I45" s="5">
        <v>8</v>
      </c>
      <c r="J45" s="5">
        <v>9</v>
      </c>
      <c r="K45" s="5">
        <v>10</v>
      </c>
      <c r="M45" s="8" t="s">
        <v>0</v>
      </c>
      <c r="N45" s="8" t="s">
        <v>1</v>
      </c>
      <c r="O45" s="8" t="s">
        <v>2</v>
      </c>
      <c r="P45" s="8" t="s">
        <v>3</v>
      </c>
      <c r="Q45" s="8" t="s">
        <v>4</v>
      </c>
      <c r="R45" s="8" t="s">
        <v>5</v>
      </c>
      <c r="S45" s="8" t="s">
        <v>6</v>
      </c>
      <c r="T45" s="8" t="s">
        <v>32</v>
      </c>
    </row>
    <row r="46" spans="1:20" x14ac:dyDescent="0.3">
      <c r="A46" s="7" t="s">
        <v>1</v>
      </c>
      <c r="B46" s="5" t="s">
        <v>8</v>
      </c>
      <c r="C46" s="5" t="s">
        <v>9</v>
      </c>
      <c r="D46" s="5" t="s">
        <v>10</v>
      </c>
      <c r="E46" s="5" t="s">
        <v>11</v>
      </c>
      <c r="F46" s="5" t="s">
        <v>12</v>
      </c>
      <c r="G46" s="5" t="s">
        <v>13</v>
      </c>
      <c r="H46" s="5" t="s">
        <v>14</v>
      </c>
      <c r="I46" s="5" t="s">
        <v>15</v>
      </c>
      <c r="J46" s="5" t="s">
        <v>16</v>
      </c>
      <c r="K46" s="5" t="s">
        <v>17</v>
      </c>
      <c r="M46" s="8">
        <v>1</v>
      </c>
      <c r="N46" s="8" t="s">
        <v>8</v>
      </c>
      <c r="O46" s="8" t="s">
        <v>18</v>
      </c>
      <c r="P46" s="8" t="s">
        <v>31</v>
      </c>
      <c r="Q46" s="8">
        <v>15000</v>
      </c>
      <c r="R46" s="8">
        <v>3000</v>
      </c>
      <c r="S46" s="8" t="b">
        <v>0</v>
      </c>
      <c r="T46" s="8" t="s">
        <v>8</v>
      </c>
    </row>
    <row r="47" spans="1:20" x14ac:dyDescent="0.3">
      <c r="A47" s="6" t="s">
        <v>2</v>
      </c>
      <c r="B47" s="8" t="s">
        <v>18</v>
      </c>
      <c r="C47" s="8" t="s">
        <v>19</v>
      </c>
      <c r="D47" s="8" t="s">
        <v>20</v>
      </c>
      <c r="E47" s="8" t="s">
        <v>21</v>
      </c>
      <c r="F47" s="8" t="s">
        <v>22</v>
      </c>
      <c r="G47" s="8" t="s">
        <v>23</v>
      </c>
      <c r="H47" s="8" t="s">
        <v>24</v>
      </c>
      <c r="I47" s="8" t="s">
        <v>25</v>
      </c>
      <c r="J47" s="8" t="s">
        <v>26</v>
      </c>
      <c r="K47" s="8" t="s">
        <v>27</v>
      </c>
      <c r="M47" s="8">
        <v>2</v>
      </c>
      <c r="N47" s="8" t="s">
        <v>9</v>
      </c>
      <c r="O47" s="8" t="s">
        <v>19</v>
      </c>
      <c r="P47" s="8" t="s">
        <v>29</v>
      </c>
      <c r="Q47" s="8">
        <v>12000</v>
      </c>
      <c r="R47" s="8">
        <v>2400</v>
      </c>
      <c r="S47" s="8" t="b">
        <v>0</v>
      </c>
      <c r="T47" s="8" t="s">
        <v>9</v>
      </c>
    </row>
    <row r="48" spans="1:20" x14ac:dyDescent="0.3">
      <c r="A48" s="6" t="s">
        <v>3</v>
      </c>
      <c r="B48" s="8" t="s">
        <v>31</v>
      </c>
      <c r="C48" s="8" t="s">
        <v>29</v>
      </c>
      <c r="D48" s="8" t="s">
        <v>30</v>
      </c>
      <c r="E48" s="8" t="s">
        <v>28</v>
      </c>
      <c r="F48" s="8" t="s">
        <v>34</v>
      </c>
      <c r="G48" s="8" t="s">
        <v>30</v>
      </c>
      <c r="H48" s="8" t="s">
        <v>28</v>
      </c>
      <c r="I48" s="8" t="s">
        <v>29</v>
      </c>
      <c r="J48" s="8" t="s">
        <v>28</v>
      </c>
      <c r="K48" s="8" t="s">
        <v>28</v>
      </c>
      <c r="M48" s="8">
        <v>3</v>
      </c>
      <c r="N48" s="8" t="s">
        <v>10</v>
      </c>
      <c r="O48" s="8" t="s">
        <v>20</v>
      </c>
      <c r="P48" s="8" t="s">
        <v>30</v>
      </c>
      <c r="Q48" s="8">
        <v>12000</v>
      </c>
      <c r="R48" s="8">
        <v>2400</v>
      </c>
      <c r="S48" s="8" t="b">
        <v>0</v>
      </c>
      <c r="T48" s="8" t="s">
        <v>10</v>
      </c>
    </row>
    <row r="49" spans="1:20" x14ac:dyDescent="0.3">
      <c r="A49" s="6" t="s">
        <v>4</v>
      </c>
      <c r="B49" s="9">
        <v>15000</v>
      </c>
      <c r="C49" s="9">
        <v>12000</v>
      </c>
      <c r="D49" s="9">
        <v>12000</v>
      </c>
      <c r="E49" s="9">
        <v>15000</v>
      </c>
      <c r="F49" s="9">
        <v>12000</v>
      </c>
      <c r="G49" s="9">
        <v>12000</v>
      </c>
      <c r="H49" s="9">
        <v>15000</v>
      </c>
      <c r="I49" s="9">
        <v>12000</v>
      </c>
      <c r="J49" s="9">
        <v>12000</v>
      </c>
      <c r="K49" s="9">
        <v>75000</v>
      </c>
      <c r="M49" s="8">
        <v>4</v>
      </c>
      <c r="N49" s="8" t="s">
        <v>11</v>
      </c>
      <c r="O49" s="8" t="s">
        <v>21</v>
      </c>
      <c r="P49" s="8" t="s">
        <v>28</v>
      </c>
      <c r="Q49" s="8">
        <v>15000</v>
      </c>
      <c r="R49" s="8">
        <v>3000</v>
      </c>
      <c r="S49" s="8" t="b">
        <v>1</v>
      </c>
      <c r="T49" s="8" t="s">
        <v>11</v>
      </c>
    </row>
    <row r="50" spans="1:20" x14ac:dyDescent="0.3">
      <c r="A50" s="6" t="s">
        <v>5</v>
      </c>
      <c r="B50" s="9">
        <f>(B49*20%)</f>
        <v>3000</v>
      </c>
      <c r="C50" s="9">
        <f>(C49*20%)</f>
        <v>2400</v>
      </c>
      <c r="D50" s="9">
        <f>(D49*20%)</f>
        <v>2400</v>
      </c>
      <c r="E50" s="9">
        <f>(E49*20%)</f>
        <v>3000</v>
      </c>
      <c r="F50" s="9">
        <f>(F49*20%)</f>
        <v>2400</v>
      </c>
      <c r="G50" s="9">
        <f>(G49*20%)</f>
        <v>2400</v>
      </c>
      <c r="H50" s="9">
        <f>(H49*20%)</f>
        <v>3000</v>
      </c>
      <c r="I50" s="9">
        <f>(I49*20%)</f>
        <v>2400</v>
      </c>
      <c r="J50" s="9">
        <f>(J49*20%)</f>
        <v>2400</v>
      </c>
      <c r="K50" s="9">
        <f>(K49*20%)</f>
        <v>15000</v>
      </c>
      <c r="M50" s="8">
        <v>5</v>
      </c>
      <c r="N50" s="8" t="s">
        <v>12</v>
      </c>
      <c r="O50" s="8" t="s">
        <v>22</v>
      </c>
      <c r="P50" s="8" t="s">
        <v>34</v>
      </c>
      <c r="Q50" s="8">
        <v>12000</v>
      </c>
      <c r="R50" s="8">
        <v>2400</v>
      </c>
      <c r="S50" s="8" t="b">
        <v>0</v>
      </c>
      <c r="T50" s="8" t="s">
        <v>12</v>
      </c>
    </row>
    <row r="51" spans="1:20" x14ac:dyDescent="0.3">
      <c r="A51" s="6" t="s">
        <v>6</v>
      </c>
      <c r="B51" s="8" t="b">
        <f>(AND(B48="Mis Executive"))</f>
        <v>0</v>
      </c>
      <c r="C51" s="8" t="b">
        <f>(AND(C48="Mis Executive"))</f>
        <v>0</v>
      </c>
      <c r="D51" s="8" t="b">
        <f>(AND(D48="Mis Executive"))</f>
        <v>0</v>
      </c>
      <c r="E51" s="8" t="b">
        <f>(AND(E48="Mis Executive"))</f>
        <v>1</v>
      </c>
      <c r="F51" s="8" t="b">
        <f>(AND(F48="Mis Executive"))</f>
        <v>0</v>
      </c>
      <c r="G51" s="8" t="b">
        <f>(AND(G48="Mis Executive"))</f>
        <v>0</v>
      </c>
      <c r="H51" s="8" t="b">
        <f>(AND(H48="Mis Executive"))</f>
        <v>1</v>
      </c>
      <c r="I51" s="8" t="b">
        <f>(AND(I48="Mis Executive"))</f>
        <v>0</v>
      </c>
      <c r="J51" s="8" t="b">
        <f>(AND(J48="Mis Executive"))</f>
        <v>1</v>
      </c>
      <c r="K51" s="8" t="b">
        <f>(AND(K48="Mis Executive"))</f>
        <v>1</v>
      </c>
      <c r="M51" s="8">
        <v>6</v>
      </c>
      <c r="N51" s="8" t="s">
        <v>13</v>
      </c>
      <c r="O51" s="8" t="s">
        <v>23</v>
      </c>
      <c r="P51" s="8" t="s">
        <v>30</v>
      </c>
      <c r="Q51" s="8">
        <v>12000</v>
      </c>
      <c r="R51" s="8">
        <v>2400</v>
      </c>
      <c r="S51" s="8" t="b">
        <v>0</v>
      </c>
      <c r="T51" s="8" t="s">
        <v>13</v>
      </c>
    </row>
    <row r="52" spans="1:20" x14ac:dyDescent="0.3">
      <c r="A52" s="6" t="s">
        <v>32</v>
      </c>
      <c r="B52" s="5" t="s">
        <v>8</v>
      </c>
      <c r="C52" s="5" t="s">
        <v>9</v>
      </c>
      <c r="D52" s="5" t="s">
        <v>10</v>
      </c>
      <c r="E52" s="5" t="s">
        <v>11</v>
      </c>
      <c r="F52" s="5" t="s">
        <v>12</v>
      </c>
      <c r="G52" s="5" t="s">
        <v>13</v>
      </c>
      <c r="H52" s="5" t="s">
        <v>14</v>
      </c>
      <c r="I52" s="5" t="s">
        <v>15</v>
      </c>
      <c r="J52" s="5" t="s">
        <v>16</v>
      </c>
      <c r="K52" s="5" t="s">
        <v>17</v>
      </c>
      <c r="M52" s="8">
        <v>7</v>
      </c>
      <c r="N52" s="8" t="s">
        <v>14</v>
      </c>
      <c r="O52" s="8" t="s">
        <v>24</v>
      </c>
      <c r="P52" s="8" t="s">
        <v>28</v>
      </c>
      <c r="Q52" s="8">
        <v>15000</v>
      </c>
      <c r="R52" s="8">
        <v>3000</v>
      </c>
      <c r="S52" s="8" t="b">
        <v>1</v>
      </c>
      <c r="T52" s="8" t="s">
        <v>14</v>
      </c>
    </row>
    <row r="53" spans="1:20" x14ac:dyDescent="0.3">
      <c r="M53" s="8">
        <v>8</v>
      </c>
      <c r="N53" s="8" t="s">
        <v>15</v>
      </c>
      <c r="O53" s="8" t="s">
        <v>25</v>
      </c>
      <c r="P53" s="8" t="s">
        <v>29</v>
      </c>
      <c r="Q53" s="8">
        <v>12000</v>
      </c>
      <c r="R53" s="8">
        <v>2400</v>
      </c>
      <c r="S53" s="8" t="b">
        <v>0</v>
      </c>
      <c r="T53" s="8" t="s">
        <v>15</v>
      </c>
    </row>
    <row r="54" spans="1:20" x14ac:dyDescent="0.3">
      <c r="M54" s="8">
        <v>9</v>
      </c>
      <c r="N54" s="8" t="s">
        <v>16</v>
      </c>
      <c r="O54" s="8" t="s">
        <v>26</v>
      </c>
      <c r="P54" s="8" t="s">
        <v>28</v>
      </c>
      <c r="Q54" s="8">
        <v>12000</v>
      </c>
      <c r="R54" s="8">
        <v>2400</v>
      </c>
      <c r="S54" s="8" t="b">
        <v>1</v>
      </c>
      <c r="T54" s="8" t="s">
        <v>16</v>
      </c>
    </row>
    <row r="55" spans="1:20" ht="13.8" customHeight="1" x14ac:dyDescent="0.3">
      <c r="M55" s="8">
        <v>10</v>
      </c>
      <c r="N55" s="8" t="s">
        <v>17</v>
      </c>
      <c r="O55" s="8" t="s">
        <v>27</v>
      </c>
      <c r="P55" s="8" t="s">
        <v>28</v>
      </c>
      <c r="Q55" s="8">
        <v>75000</v>
      </c>
      <c r="R55" s="8">
        <v>15000</v>
      </c>
      <c r="S55" s="8" t="b">
        <v>1</v>
      </c>
      <c r="T55" s="8" t="s">
        <v>17</v>
      </c>
    </row>
    <row r="56" spans="1:20" ht="13.8" customHeight="1" x14ac:dyDescent="0.3">
      <c r="M56" s="4"/>
      <c r="N56" s="4"/>
      <c r="O56" s="4"/>
      <c r="P56" s="4"/>
      <c r="Q56" s="4"/>
      <c r="R56" s="4"/>
      <c r="S56" s="4"/>
      <c r="T56" s="4"/>
    </row>
    <row r="57" spans="1:20" ht="13.8" customHeight="1" x14ac:dyDescent="0.3">
      <c r="M57" s="4"/>
      <c r="N57" s="4"/>
      <c r="O57" s="4"/>
      <c r="P57" s="4"/>
      <c r="Q57" s="4"/>
      <c r="R57" s="4"/>
      <c r="S57" s="4"/>
      <c r="T57" s="4"/>
    </row>
    <row r="59" spans="1:20" x14ac:dyDescent="0.3">
      <c r="A59" s="17" t="s">
        <v>42</v>
      </c>
      <c r="B59" s="18"/>
      <c r="C59" s="18"/>
      <c r="D59" s="18"/>
      <c r="E59" s="18"/>
      <c r="F59" s="18"/>
      <c r="G59" s="18"/>
      <c r="H59" s="18"/>
      <c r="K59" s="19" t="s">
        <v>43</v>
      </c>
      <c r="L59" s="20"/>
      <c r="M59" s="20"/>
      <c r="N59" s="20"/>
      <c r="O59" s="20"/>
      <c r="P59" s="20"/>
      <c r="Q59" s="20"/>
      <c r="R59" s="20"/>
    </row>
    <row r="60" spans="1:20" x14ac:dyDescent="0.3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32</v>
      </c>
      <c r="K60" s="6" t="s">
        <v>0</v>
      </c>
      <c r="L60" s="7" t="s">
        <v>1</v>
      </c>
      <c r="M60" s="6" t="s">
        <v>2</v>
      </c>
      <c r="N60" s="6" t="s">
        <v>3</v>
      </c>
      <c r="O60" s="6" t="s">
        <v>4</v>
      </c>
      <c r="P60" s="6" t="s">
        <v>5</v>
      </c>
      <c r="Q60" s="6" t="s">
        <v>6</v>
      </c>
      <c r="R60" s="6" t="s">
        <v>32</v>
      </c>
    </row>
    <row r="61" spans="1:20" x14ac:dyDescent="0.3">
      <c r="A61">
        <v>1</v>
      </c>
      <c r="B61" t="s">
        <v>8</v>
      </c>
      <c r="C61" t="s">
        <v>18</v>
      </c>
      <c r="D61" t="s">
        <v>31</v>
      </c>
      <c r="E61" s="2">
        <v>15000</v>
      </c>
      <c r="F61" s="2">
        <v>3000</v>
      </c>
      <c r="G61" t="b">
        <v>0</v>
      </c>
      <c r="H61" t="s">
        <v>8</v>
      </c>
      <c r="K61" s="5">
        <v>1</v>
      </c>
      <c r="L61" s="5" t="s">
        <v>8</v>
      </c>
      <c r="M61" s="8" t="s">
        <v>18</v>
      </c>
      <c r="N61" s="8" t="s">
        <v>31</v>
      </c>
      <c r="O61" s="9">
        <v>15000</v>
      </c>
      <c r="P61" s="9">
        <v>3000</v>
      </c>
      <c r="Q61" s="8" t="b">
        <v>0</v>
      </c>
      <c r="R61" s="5" t="s">
        <v>8</v>
      </c>
    </row>
    <row r="62" spans="1:20" x14ac:dyDescent="0.3">
      <c r="A62">
        <v>2</v>
      </c>
      <c r="B62" t="s">
        <v>9</v>
      </c>
      <c r="C62" t="s">
        <v>19</v>
      </c>
      <c r="D62" t="s">
        <v>29</v>
      </c>
      <c r="E62" s="2">
        <v>12000</v>
      </c>
      <c r="F62" s="2">
        <v>2400</v>
      </c>
      <c r="G62" t="b">
        <v>0</v>
      </c>
      <c r="H62" t="s">
        <v>9</v>
      </c>
      <c r="K62" s="5">
        <v>2</v>
      </c>
      <c r="L62" s="5" t="s">
        <v>9</v>
      </c>
      <c r="M62" s="8" t="s">
        <v>19</v>
      </c>
      <c r="N62" s="8" t="s">
        <v>29</v>
      </c>
      <c r="O62" s="9">
        <v>12000</v>
      </c>
      <c r="P62" s="9">
        <v>2400</v>
      </c>
      <c r="Q62" s="8" t="b">
        <v>0</v>
      </c>
      <c r="R62" s="5" t="s">
        <v>9</v>
      </c>
    </row>
    <row r="63" spans="1:20" x14ac:dyDescent="0.3">
      <c r="A63">
        <v>3</v>
      </c>
      <c r="B63" t="s">
        <v>10</v>
      </c>
      <c r="C63" t="s">
        <v>20</v>
      </c>
      <c r="D63" t="s">
        <v>30</v>
      </c>
      <c r="E63" s="2">
        <v>12000</v>
      </c>
      <c r="F63" s="2">
        <v>2400</v>
      </c>
      <c r="G63" t="b">
        <v>0</v>
      </c>
      <c r="H63" t="s">
        <v>10</v>
      </c>
      <c r="K63" s="5">
        <v>3</v>
      </c>
      <c r="L63" s="5" t="s">
        <v>10</v>
      </c>
      <c r="M63" s="8" t="s">
        <v>20</v>
      </c>
      <c r="N63" s="8" t="s">
        <v>30</v>
      </c>
      <c r="O63" s="9">
        <v>12000</v>
      </c>
      <c r="P63" s="9">
        <v>2400</v>
      </c>
      <c r="Q63" s="8" t="b">
        <v>0</v>
      </c>
      <c r="R63" s="5" t="s">
        <v>10</v>
      </c>
    </row>
    <row r="64" spans="1:20" x14ac:dyDescent="0.3">
      <c r="A64">
        <v>4</v>
      </c>
      <c r="B64" t="s">
        <v>11</v>
      </c>
      <c r="C64" t="s">
        <v>21</v>
      </c>
      <c r="D64" t="s">
        <v>28</v>
      </c>
      <c r="E64" s="2">
        <v>15000</v>
      </c>
      <c r="F64" s="2">
        <v>3000</v>
      </c>
      <c r="G64" t="b">
        <v>1</v>
      </c>
      <c r="H64" t="s">
        <v>11</v>
      </c>
      <c r="K64" s="5">
        <v>4</v>
      </c>
      <c r="L64" s="5" t="s">
        <v>11</v>
      </c>
      <c r="M64" s="8" t="s">
        <v>21</v>
      </c>
      <c r="N64" s="8" t="s">
        <v>28</v>
      </c>
      <c r="O64" s="9">
        <v>15000</v>
      </c>
      <c r="P64" s="9">
        <v>3000</v>
      </c>
      <c r="Q64" s="8" t="b">
        <v>1</v>
      </c>
      <c r="R64" s="5" t="s">
        <v>11</v>
      </c>
    </row>
    <row r="65" spans="1:19" x14ac:dyDescent="0.3">
      <c r="A65">
        <v>5</v>
      </c>
      <c r="B65" t="s">
        <v>12</v>
      </c>
      <c r="C65" t="s">
        <v>22</v>
      </c>
      <c r="D65" t="s">
        <v>34</v>
      </c>
      <c r="E65" s="2">
        <v>12000</v>
      </c>
      <c r="F65" s="2">
        <v>2400</v>
      </c>
      <c r="G65" t="b">
        <v>0</v>
      </c>
      <c r="H65" t="s">
        <v>12</v>
      </c>
      <c r="K65" s="5">
        <v>5</v>
      </c>
      <c r="L65" s="5" t="s">
        <v>12</v>
      </c>
      <c r="M65" s="8" t="s">
        <v>22</v>
      </c>
      <c r="N65" s="8" t="s">
        <v>34</v>
      </c>
      <c r="O65" s="9">
        <v>12000</v>
      </c>
      <c r="P65" s="9">
        <v>2400</v>
      </c>
      <c r="Q65" s="8" t="b">
        <v>0</v>
      </c>
      <c r="R65" s="5" t="s">
        <v>12</v>
      </c>
    </row>
    <row r="66" spans="1:19" x14ac:dyDescent="0.3">
      <c r="A66">
        <v>6</v>
      </c>
      <c r="B66" t="s">
        <v>13</v>
      </c>
      <c r="C66" t="s">
        <v>23</v>
      </c>
      <c r="D66" t="s">
        <v>30</v>
      </c>
      <c r="E66" s="2">
        <v>12000</v>
      </c>
      <c r="F66" s="2">
        <v>2400</v>
      </c>
      <c r="G66" t="b">
        <v>0</v>
      </c>
      <c r="H66" t="s">
        <v>13</v>
      </c>
      <c r="K66" s="5">
        <v>6</v>
      </c>
      <c r="L66" s="5" t="s">
        <v>13</v>
      </c>
      <c r="M66" s="8" t="s">
        <v>23</v>
      </c>
      <c r="N66" s="8" t="s">
        <v>30</v>
      </c>
      <c r="O66" s="9">
        <v>12000</v>
      </c>
      <c r="P66" s="9">
        <v>2400</v>
      </c>
      <c r="Q66" s="8" t="b">
        <v>0</v>
      </c>
      <c r="R66" s="5" t="s">
        <v>13</v>
      </c>
    </row>
    <row r="67" spans="1:19" x14ac:dyDescent="0.3">
      <c r="A67">
        <v>7</v>
      </c>
      <c r="B67" t="s">
        <v>14</v>
      </c>
      <c r="C67" t="s">
        <v>24</v>
      </c>
      <c r="D67" t="s">
        <v>28</v>
      </c>
      <c r="E67" s="2">
        <v>15000</v>
      </c>
      <c r="F67" s="2">
        <v>3000</v>
      </c>
      <c r="G67" t="b">
        <v>1</v>
      </c>
      <c r="H67" t="s">
        <v>14</v>
      </c>
      <c r="K67" s="5">
        <v>7</v>
      </c>
      <c r="L67" s="5" t="s">
        <v>14</v>
      </c>
      <c r="M67" s="8" t="s">
        <v>24</v>
      </c>
      <c r="N67" s="8" t="s">
        <v>28</v>
      </c>
      <c r="O67" s="9">
        <v>15000</v>
      </c>
      <c r="P67" s="9">
        <v>3000</v>
      </c>
      <c r="Q67" s="8" t="b">
        <v>1</v>
      </c>
      <c r="R67" s="5" t="s">
        <v>14</v>
      </c>
    </row>
    <row r="68" spans="1:19" x14ac:dyDescent="0.3">
      <c r="A68">
        <v>8</v>
      </c>
      <c r="B68" t="s">
        <v>15</v>
      </c>
      <c r="C68" t="s">
        <v>25</v>
      </c>
      <c r="D68" t="s">
        <v>29</v>
      </c>
      <c r="E68" s="2">
        <v>12000</v>
      </c>
      <c r="F68" s="2">
        <v>2400</v>
      </c>
      <c r="G68" t="b">
        <v>0</v>
      </c>
      <c r="H68" t="s">
        <v>15</v>
      </c>
      <c r="K68" s="5">
        <v>8</v>
      </c>
      <c r="L68" s="5" t="s">
        <v>15</v>
      </c>
      <c r="M68" s="8" t="s">
        <v>25</v>
      </c>
      <c r="N68" s="8" t="s">
        <v>29</v>
      </c>
      <c r="O68" s="9">
        <v>12000</v>
      </c>
      <c r="P68" s="9">
        <v>2400</v>
      </c>
      <c r="Q68" s="8" t="b">
        <v>0</v>
      </c>
      <c r="R68" s="5" t="s">
        <v>15</v>
      </c>
    </row>
    <row r="69" spans="1:19" x14ac:dyDescent="0.3">
      <c r="A69">
        <v>9</v>
      </c>
      <c r="B69" t="s">
        <v>16</v>
      </c>
      <c r="C69" t="s">
        <v>26</v>
      </c>
      <c r="D69" t="s">
        <v>28</v>
      </c>
      <c r="E69" s="2">
        <v>12000</v>
      </c>
      <c r="F69" s="2">
        <v>2400</v>
      </c>
      <c r="G69" t="b">
        <v>1</v>
      </c>
      <c r="H69" t="s">
        <v>16</v>
      </c>
      <c r="K69" s="5">
        <v>9</v>
      </c>
      <c r="L69" s="5" t="s">
        <v>16</v>
      </c>
      <c r="M69" s="8" t="s">
        <v>26</v>
      </c>
      <c r="N69" s="8" t="s">
        <v>28</v>
      </c>
      <c r="O69" s="9">
        <v>12000</v>
      </c>
      <c r="P69" s="9">
        <v>2400</v>
      </c>
      <c r="Q69" s="8" t="b">
        <v>1</v>
      </c>
      <c r="R69" s="5" t="s">
        <v>16</v>
      </c>
    </row>
    <row r="70" spans="1:19" x14ac:dyDescent="0.3">
      <c r="A70">
        <v>10</v>
      </c>
      <c r="B70" t="s">
        <v>17</v>
      </c>
      <c r="C70" t="s">
        <v>27</v>
      </c>
      <c r="D70" t="s">
        <v>28</v>
      </c>
      <c r="E70" s="2">
        <v>75000</v>
      </c>
      <c r="F70" s="2">
        <v>15000</v>
      </c>
      <c r="G70" t="b">
        <v>1</v>
      </c>
      <c r="H70" t="s">
        <v>17</v>
      </c>
      <c r="K70" s="5">
        <v>10</v>
      </c>
      <c r="L70" s="5" t="s">
        <v>17</v>
      </c>
      <c r="M70" s="8" t="s">
        <v>27</v>
      </c>
      <c r="N70" s="8" t="s">
        <v>28</v>
      </c>
      <c r="O70" s="9">
        <v>75000</v>
      </c>
      <c r="P70" s="9">
        <v>15000</v>
      </c>
      <c r="Q70" s="8" t="b">
        <v>1</v>
      </c>
      <c r="R70" s="5" t="s">
        <v>17</v>
      </c>
    </row>
    <row r="73" spans="1:19" x14ac:dyDescent="0.3">
      <c r="C73" s="13" t="s">
        <v>44</v>
      </c>
      <c r="D73" s="12"/>
      <c r="E73" s="12"/>
      <c r="F73" s="12"/>
      <c r="G73" s="12"/>
      <c r="H73" s="12"/>
      <c r="I73" s="12"/>
      <c r="J73" s="12"/>
      <c r="L73" s="17" t="s">
        <v>45</v>
      </c>
      <c r="M73" s="18"/>
      <c r="N73" s="18"/>
      <c r="O73" s="18"/>
      <c r="P73" s="18"/>
      <c r="Q73" s="18"/>
      <c r="R73" s="18"/>
      <c r="S73" s="18"/>
    </row>
    <row r="74" spans="1:19" x14ac:dyDescent="0.3">
      <c r="C74" s="6"/>
      <c r="D74" s="7"/>
      <c r="E74" s="6"/>
      <c r="F74" s="6"/>
      <c r="G74" s="6"/>
      <c r="H74" s="6"/>
      <c r="I74" s="6"/>
      <c r="J74" s="6"/>
      <c r="L74" t="str">
        <f>A1</f>
        <v>S.No</v>
      </c>
      <c r="M74" t="str">
        <f t="shared" ref="M74:M84" si="12">B1</f>
        <v>Name</v>
      </c>
      <c r="N74" t="str">
        <f>C1</f>
        <v>Employee Code</v>
      </c>
      <c r="O74" t="str">
        <f t="shared" ref="O74:O84" si="13">D1</f>
        <v>Designation</v>
      </c>
      <c r="P74" t="str">
        <f t="shared" ref="P74:P84" si="14">E1</f>
        <v>Salary</v>
      </c>
      <c r="Q74" t="str">
        <f t="shared" ref="Q74:Q84" si="15">F1</f>
        <v>Bonus</v>
      </c>
      <c r="R74" t="str">
        <f t="shared" ref="R74:R84" si="16">G1</f>
        <v>Increment</v>
      </c>
      <c r="S74" t="str">
        <f t="shared" ref="S74:S84" si="17">H1</f>
        <v>Caps</v>
      </c>
    </row>
    <row r="75" spans="1:19" x14ac:dyDescent="0.3">
      <c r="C75" s="5"/>
      <c r="D75" s="5"/>
      <c r="E75" s="8"/>
      <c r="F75" s="8"/>
      <c r="G75" s="9"/>
      <c r="H75" s="9"/>
      <c r="I75" s="8"/>
      <c r="J75" s="5"/>
      <c r="L75">
        <f t="shared" ref="L74:L84" si="18">A2</f>
        <v>1</v>
      </c>
      <c r="M75" t="str">
        <f t="shared" si="12"/>
        <v>Arun</v>
      </c>
      <c r="N75" t="str">
        <f t="shared" ref="N74:N84" si="19">C2</f>
        <v>TCS 1</v>
      </c>
      <c r="O75" t="str">
        <f t="shared" si="13"/>
        <v>Manager</v>
      </c>
      <c r="P75">
        <f t="shared" si="14"/>
        <v>15000</v>
      </c>
      <c r="Q75">
        <f t="shared" si="15"/>
        <v>3000</v>
      </c>
      <c r="R75" t="b">
        <f t="shared" si="16"/>
        <v>0</v>
      </c>
      <c r="S75" t="str">
        <f t="shared" si="17"/>
        <v>Arun</v>
      </c>
    </row>
    <row r="76" spans="1:19" x14ac:dyDescent="0.3">
      <c r="C76" s="5"/>
      <c r="D76" s="5"/>
      <c r="E76" s="8"/>
      <c r="F76" s="8"/>
      <c r="G76" s="9"/>
      <c r="H76" s="9"/>
      <c r="I76" s="8"/>
      <c r="J76" s="5"/>
      <c r="L76">
        <f t="shared" si="18"/>
        <v>2</v>
      </c>
      <c r="M76" t="str">
        <f t="shared" si="12"/>
        <v>Tarun</v>
      </c>
      <c r="N76" t="str">
        <f t="shared" si="19"/>
        <v>TCS 2</v>
      </c>
      <c r="O76" t="str">
        <f t="shared" si="13"/>
        <v>Consultant</v>
      </c>
      <c r="P76">
        <f t="shared" si="14"/>
        <v>12000</v>
      </c>
      <c r="Q76">
        <f t="shared" si="15"/>
        <v>2400</v>
      </c>
      <c r="R76" t="b">
        <f t="shared" si="16"/>
        <v>0</v>
      </c>
      <c r="S76" t="str">
        <f t="shared" si="17"/>
        <v>Tarun</v>
      </c>
    </row>
    <row r="77" spans="1:19" x14ac:dyDescent="0.3">
      <c r="C77" s="5"/>
      <c r="D77" s="5"/>
      <c r="E77" s="8"/>
      <c r="F77" s="8"/>
      <c r="G77" s="9"/>
      <c r="H77" s="9"/>
      <c r="I77" s="8"/>
      <c r="J77" s="5"/>
      <c r="L77">
        <f t="shared" si="18"/>
        <v>3</v>
      </c>
      <c r="M77" t="str">
        <f t="shared" si="12"/>
        <v>Varun</v>
      </c>
      <c r="N77" t="str">
        <f t="shared" si="19"/>
        <v>TCS 3</v>
      </c>
      <c r="O77" t="str">
        <f t="shared" si="13"/>
        <v>Accounts Executive</v>
      </c>
      <c r="P77">
        <f t="shared" si="14"/>
        <v>12000</v>
      </c>
      <c r="Q77">
        <f t="shared" si="15"/>
        <v>2400</v>
      </c>
      <c r="R77" t="b">
        <f t="shared" si="16"/>
        <v>0</v>
      </c>
      <c r="S77" t="str">
        <f t="shared" si="17"/>
        <v>Varun</v>
      </c>
    </row>
    <row r="78" spans="1:19" x14ac:dyDescent="0.3">
      <c r="C78" s="5"/>
      <c r="D78" s="5"/>
      <c r="E78" s="8"/>
      <c r="F78" s="8"/>
      <c r="G78" s="9"/>
      <c r="H78" s="9"/>
      <c r="I78" s="8"/>
      <c r="J78" s="5"/>
      <c r="L78">
        <f t="shared" si="18"/>
        <v>4</v>
      </c>
      <c r="M78" t="str">
        <f t="shared" si="12"/>
        <v>Vishal</v>
      </c>
      <c r="N78" t="str">
        <f t="shared" si="19"/>
        <v>TCS 4</v>
      </c>
      <c r="O78" t="str">
        <f t="shared" si="13"/>
        <v>Mis Executive</v>
      </c>
      <c r="P78">
        <f t="shared" si="14"/>
        <v>15000</v>
      </c>
      <c r="Q78">
        <f t="shared" si="15"/>
        <v>3000</v>
      </c>
      <c r="R78" t="b">
        <f t="shared" si="16"/>
        <v>1</v>
      </c>
      <c r="S78" t="str">
        <f t="shared" si="17"/>
        <v>Vishal</v>
      </c>
    </row>
    <row r="79" spans="1:19" x14ac:dyDescent="0.3">
      <c r="C79" s="5"/>
      <c r="D79" s="5"/>
      <c r="E79" s="8"/>
      <c r="F79" s="8"/>
      <c r="G79" s="9"/>
      <c r="H79" s="9"/>
      <c r="I79" s="8"/>
      <c r="J79" s="5"/>
      <c r="L79">
        <f t="shared" si="18"/>
        <v>5</v>
      </c>
      <c r="M79" t="str">
        <f t="shared" si="12"/>
        <v>Amit</v>
      </c>
      <c r="N79" t="str">
        <f t="shared" si="19"/>
        <v>TCS 5</v>
      </c>
      <c r="O79" t="str">
        <f t="shared" si="13"/>
        <v>Account Executive</v>
      </c>
      <c r="P79">
        <f t="shared" si="14"/>
        <v>12000</v>
      </c>
      <c r="Q79">
        <f t="shared" si="15"/>
        <v>2400</v>
      </c>
      <c r="R79" t="b">
        <f t="shared" si="16"/>
        <v>0</v>
      </c>
      <c r="S79" t="str">
        <f t="shared" si="17"/>
        <v>Amit</v>
      </c>
    </row>
    <row r="80" spans="1:19" x14ac:dyDescent="0.3">
      <c r="C80" s="5"/>
      <c r="D80" s="5"/>
      <c r="E80" s="8"/>
      <c r="F80" s="8"/>
      <c r="G80" s="9"/>
      <c r="H80" s="9"/>
      <c r="I80" s="8"/>
      <c r="J80" s="5"/>
      <c r="L80">
        <f t="shared" si="18"/>
        <v>6</v>
      </c>
      <c r="M80" t="str">
        <f t="shared" si="12"/>
        <v>Lalit</v>
      </c>
      <c r="N80" t="str">
        <f t="shared" si="19"/>
        <v>TCS 6</v>
      </c>
      <c r="O80" t="str">
        <f t="shared" si="13"/>
        <v>Accounts Executive</v>
      </c>
      <c r="P80">
        <f t="shared" si="14"/>
        <v>12000</v>
      </c>
      <c r="Q80">
        <f t="shared" si="15"/>
        <v>2400</v>
      </c>
      <c r="R80" t="b">
        <f t="shared" si="16"/>
        <v>0</v>
      </c>
      <c r="S80" t="str">
        <f t="shared" si="17"/>
        <v>Lalit</v>
      </c>
    </row>
    <row r="81" spans="3:23" x14ac:dyDescent="0.3">
      <c r="C81" s="5"/>
      <c r="D81" s="5"/>
      <c r="E81" s="8"/>
      <c r="F81" s="8"/>
      <c r="G81" s="9"/>
      <c r="H81" s="9"/>
      <c r="I81" s="8"/>
      <c r="J81" s="5"/>
      <c r="L81">
        <f t="shared" si="18"/>
        <v>7</v>
      </c>
      <c r="M81" t="str">
        <f t="shared" si="12"/>
        <v>Raju</v>
      </c>
      <c r="N81" t="str">
        <f t="shared" si="19"/>
        <v>TCS 7</v>
      </c>
      <c r="O81" t="str">
        <f t="shared" si="13"/>
        <v>Mis Executive</v>
      </c>
      <c r="P81">
        <f t="shared" si="14"/>
        <v>15000</v>
      </c>
      <c r="Q81">
        <f t="shared" si="15"/>
        <v>3000</v>
      </c>
      <c r="R81" t="b">
        <f t="shared" si="16"/>
        <v>1</v>
      </c>
      <c r="S81" t="str">
        <f t="shared" si="17"/>
        <v>Raju</v>
      </c>
    </row>
    <row r="82" spans="3:23" x14ac:dyDescent="0.3">
      <c r="C82" s="5"/>
      <c r="D82" s="5"/>
      <c r="E82" s="8"/>
      <c r="F82" s="8"/>
      <c r="G82" s="9"/>
      <c r="H82" s="9"/>
      <c r="I82" s="8"/>
      <c r="J82" s="5"/>
      <c r="L82">
        <f t="shared" si="18"/>
        <v>8</v>
      </c>
      <c r="M82" t="str">
        <f t="shared" si="12"/>
        <v>Vaibhav</v>
      </c>
      <c r="N82" t="str">
        <f t="shared" si="19"/>
        <v>TCS 8</v>
      </c>
      <c r="O82" t="str">
        <f t="shared" si="13"/>
        <v>Consultant</v>
      </c>
      <c r="P82">
        <f t="shared" si="14"/>
        <v>12000</v>
      </c>
      <c r="Q82">
        <f t="shared" si="15"/>
        <v>2400</v>
      </c>
      <c r="R82" t="b">
        <f t="shared" si="16"/>
        <v>0</v>
      </c>
      <c r="S82" t="str">
        <f t="shared" si="17"/>
        <v>Vaibhav</v>
      </c>
    </row>
    <row r="83" spans="3:23" x14ac:dyDescent="0.3">
      <c r="C83" s="5"/>
      <c r="D83" s="5"/>
      <c r="E83" s="8"/>
      <c r="F83" s="8"/>
      <c r="G83" s="9"/>
      <c r="H83" s="9"/>
      <c r="I83" s="8"/>
      <c r="J83" s="5"/>
      <c r="L83">
        <f t="shared" si="18"/>
        <v>9</v>
      </c>
      <c r="M83" t="str">
        <f t="shared" si="12"/>
        <v>Kashish</v>
      </c>
      <c r="N83" t="str">
        <f t="shared" si="19"/>
        <v>TCS 9</v>
      </c>
      <c r="O83" t="str">
        <f t="shared" si="13"/>
        <v>Mis Executive</v>
      </c>
      <c r="P83">
        <f t="shared" si="14"/>
        <v>12000</v>
      </c>
      <c r="Q83">
        <f t="shared" si="15"/>
        <v>2400</v>
      </c>
      <c r="R83" t="b">
        <f t="shared" si="16"/>
        <v>1</v>
      </c>
      <c r="S83" t="str">
        <f t="shared" si="17"/>
        <v>Kashish</v>
      </c>
    </row>
    <row r="84" spans="3:23" x14ac:dyDescent="0.3">
      <c r="C84" s="5"/>
      <c r="D84" s="5"/>
      <c r="E84" s="8"/>
      <c r="F84" s="8"/>
      <c r="G84" s="9"/>
      <c r="H84" s="9"/>
      <c r="I84" s="8"/>
      <c r="J84" s="5"/>
      <c r="L84">
        <f t="shared" si="18"/>
        <v>10</v>
      </c>
      <c r="M84" t="str">
        <f t="shared" si="12"/>
        <v>Sagar</v>
      </c>
      <c r="N84" t="str">
        <f t="shared" si="19"/>
        <v>TCS 10</v>
      </c>
      <c r="O84" t="str">
        <f t="shared" si="13"/>
        <v>Mis Executive</v>
      </c>
      <c r="P84">
        <f t="shared" si="14"/>
        <v>75000</v>
      </c>
      <c r="Q84">
        <f t="shared" si="15"/>
        <v>15000</v>
      </c>
      <c r="R84" t="b">
        <f t="shared" si="16"/>
        <v>1</v>
      </c>
      <c r="S84" t="str">
        <f t="shared" si="17"/>
        <v>Sagar</v>
      </c>
    </row>
    <row r="88" spans="3:23" x14ac:dyDescent="0.3">
      <c r="C88" s="13" t="s">
        <v>46</v>
      </c>
      <c r="D88" s="12"/>
      <c r="E88" s="12"/>
      <c r="F88" s="12"/>
      <c r="G88" s="12"/>
      <c r="H88" s="12"/>
      <c r="I88" s="12"/>
      <c r="J88" s="12"/>
      <c r="M88" s="13" t="s">
        <v>47</v>
      </c>
      <c r="N88" s="12"/>
      <c r="O88" s="12"/>
      <c r="P88" s="12"/>
      <c r="Q88" s="12"/>
      <c r="R88" s="12"/>
      <c r="S88" s="12"/>
      <c r="T88" s="12"/>
      <c r="U88" s="12"/>
      <c r="V88" s="12"/>
      <c r="W88" s="12"/>
    </row>
  </sheetData>
  <mergeCells count="13">
    <mergeCell ref="C88:J88"/>
    <mergeCell ref="M88:W88"/>
    <mergeCell ref="A44:K44"/>
    <mergeCell ref="M44:T44"/>
    <mergeCell ref="A59:H59"/>
    <mergeCell ref="K59:R59"/>
    <mergeCell ref="C73:J73"/>
    <mergeCell ref="L73:S73"/>
    <mergeCell ref="K1:R1"/>
    <mergeCell ref="A15:H15"/>
    <mergeCell ref="K15:R15"/>
    <mergeCell ref="A29:H29"/>
    <mergeCell ref="K29:R29"/>
  </mergeCells>
  <dataValidations count="1">
    <dataValidation type="list" allowBlank="1" showInputMessage="1" showErrorMessage="1" sqref="N17:N26 N3:N12 D17:D26 D31:D40 D2:D11 N31:N40 B48:K48 N61:N70" xr:uid="{2839668F-B4B4-4A3F-9E11-D2514EFDF50F}">
      <formula1>"Mis Executive, Consultant, Account Executive, Manager"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 To Special</vt:lpstr>
      <vt:lpstr>Blanks</vt:lpstr>
      <vt:lpstr>Array</vt:lpstr>
      <vt:lpstr>Paste 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Kumar</dc:creator>
  <cp:lastModifiedBy>Sudhanshu Kumar</cp:lastModifiedBy>
  <dcterms:created xsi:type="dcterms:W3CDTF">2025-09-01T04:26:47Z</dcterms:created>
  <dcterms:modified xsi:type="dcterms:W3CDTF">2025-09-01T06:33:13Z</dcterms:modified>
</cp:coreProperties>
</file>