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0515" windowHeight="6480" activeTab="2"/>
  </bookViews>
  <sheets>
    <sheet name="Sheet2" sheetId="3" r:id="rId1"/>
    <sheet name="Sheet1" sheetId="2" r:id="rId2"/>
    <sheet name="domestic" sheetId="1" r:id="rId3"/>
    <sheet name="Sheet3" sheetId="4" r:id="rId4"/>
  </sheets>
  <calcPr calcId="144525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K29" i="1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K28" i="1"/>
</calcChain>
</file>

<file path=xl/sharedStrings.xml><?xml version="1.0" encoding="utf-8"?>
<sst xmlns="http://schemas.openxmlformats.org/spreadsheetml/2006/main" count="3516" uniqueCount="101">
  <si>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</si>
  <si>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</si>
  <si>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</si>
  <si>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</si>
  <si>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</si>
  <si>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</si>
  <si>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</si>
  <si>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</si>
  <si>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</si>
  <si>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</si>
  <si>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</si>
  <si>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</si>
  <si>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</si>
  <si>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</si>
  <si>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</si>
  <si>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</si>
  <si>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</si>
  <si>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</si>
  <si>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</si>
  <si>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 xml:space="preserve">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</si>
  <si>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</si>
  <si>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</si>
  <si>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</si>
  <si>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</si>
  <si>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</si>
  <si>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</si>
  <si>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</si>
  <si>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</si>
  <si>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</si>
  <si>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</si>
  <si>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</si>
  <si>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</si>
  <si>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</si>
  <si>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</si>
  <si>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</si>
  <si>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</si>
  <si>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</si>
  <si>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</si>
  <si>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</si>
  <si>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</si>
  <si>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</si>
  <si>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</si>
  <si>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</si>
  <si>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</si>
  <si>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</si>
  <si>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</si>
  <si>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</si>
  <si>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</si>
  <si>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</si>
  <si>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</si>
  <si>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</si>
  <si>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Row Labels</t>
  </si>
  <si>
    <t>Grand Total</t>
  </si>
  <si>
    <t>Sum of visitors</t>
  </si>
  <si>
    <t>CAGR</t>
  </si>
  <si>
    <t>Column Labels</t>
  </si>
  <si>
    <t>warangal Rural</t>
  </si>
  <si>
    <t>Bhadradri Kothagudem</t>
  </si>
  <si>
    <t>Calculated Field</t>
  </si>
  <si>
    <t>Solve Order</t>
  </si>
  <si>
    <t>Field</t>
  </si>
  <si>
    <t>Formula</t>
  </si>
  <si>
    <t>Calculated Item</t>
  </si>
  <si>
    <t>Item</t>
  </si>
  <si>
    <t>=('2019'/'2016')^(1/3)-1</t>
  </si>
  <si>
    <t>Adilabad CAGR</t>
  </si>
  <si>
    <t>=('2019'/'2016')^(1/4)-1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</si>
  <si>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</si>
  <si>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</si>
  <si>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</si>
  <si>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</si>
  <si>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</si>
  <si>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karimnagar</t>
  </si>
  <si>
    <t>Nalconda</t>
  </si>
  <si>
    <t>Warangal(Urban)</t>
  </si>
  <si>
    <t>Jagitial</t>
  </si>
  <si>
    <t>Jangaon</t>
  </si>
  <si>
    <t>Jayashankar Bhupalpally</t>
  </si>
  <si>
    <t>Jogulamba Gadwal</t>
  </si>
  <si>
    <t>Kamareddy</t>
  </si>
  <si>
    <t>Karimnagar</t>
  </si>
  <si>
    <t>Komaram Bheem</t>
  </si>
  <si>
    <t>Mahabubabad</t>
  </si>
  <si>
    <t>Mahabubnagar</t>
  </si>
  <si>
    <t>Medak</t>
  </si>
  <si>
    <t>Medchal–Malkajgiri</t>
  </si>
  <si>
    <t>Nagarkurnool</t>
  </si>
  <si>
    <t>Narayanpet</t>
  </si>
  <si>
    <t>Rajanna Sircilla</t>
  </si>
  <si>
    <t>Sangareddy</t>
  </si>
  <si>
    <t>Wanaparthy</t>
  </si>
  <si>
    <t>Warangal Rural</t>
  </si>
  <si>
    <t>Warangal Urban</t>
  </si>
  <si>
    <t>Yadadri Bhuvanagiri</t>
  </si>
  <si>
    <t>Population</t>
  </si>
  <si>
    <t>District</t>
  </si>
  <si>
    <t>Domestic</t>
  </si>
  <si>
    <t>Foreign</t>
  </si>
  <si>
    <t>Total</t>
  </si>
  <si>
    <t>footfall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</si>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</sst>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8" fillId="0" borderId="0" xfId="0" applyFont="1"/>
    <xf numFmtId="0" fontId="16" fillId="0" borderId="10" xfId="0" applyFont="1" applyBorder="1"/>
    <xf numFmtId="0" fontId="0" fillId="0" borderId="0" xfId="0" applyAlignment="1">
      <alignment horizontal="left" indent="1"/>
    </xf>
    <xf numFmtId="3" fontId="19" fillId="0" borderId="0" xfId="0" applyNumberFormat="1" applyFont="1" applyAlignment="1">
      <alignment horizontal="right" vertical="center" wrapText="1"/>
    </xf>
    <xf numFmtId="3" fontId="19" fillId="34" borderId="11" xfId="0" applyNumberFormat="1" applyFont="1" applyFill="1" applyBorder="1" applyAlignment="1">
      <alignment horizontal="right" vertical="center" wrapText="1"/>
    </xf>
    <xf numFmtId="3" fontId="19" fillId="0" borderId="12" xfId="0" applyNumberFormat="1" applyFont="1" applyBorder="1" applyAlignment="1">
      <alignment horizontal="right" vertical="center" wrapText="1"/>
    </xf>
    <xf numFmtId="3" fontId="19" fillId="0" borderId="13" xfId="0" applyNumberFormat="1" applyFont="1" applyBorder="1" applyAlignment="1">
      <alignment horizontal="right" vertical="center" wrapText="1"/>
    </xf>
    <xf numFmtId="0" fontId="16" fillId="33" borderId="14" xfId="0" applyNumberFormat="1" applyFont="1" applyFill="1" applyBorder="1"/>
    <xf numFmtId="2" fontId="0" fillId="0" borderId="0" xfId="0" applyNumberFormat="1"/>
    <xf numFmtId="17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174" formatCode="0.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" formatCode="#,##0"/>
      <alignment horizontal="right" vertical="center" textRotation="0" wrapText="1" indent="0" justifyLastLine="0" shrinkToFit="0" readingOrder="0"/>
    </dxf>
    <dxf>
      <numFmt numFmtId="19" formatCode="dd/mm/yyyy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[domestic.xlsx]Sheet1!PivotTable2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CAGR</c:v>
                </c:pt>
              </c:strCache>
            </c:strRef>
          </c:tx>
          <c:invertIfNegative val="0"/>
          <c:cat>
            <c:strRef>
              <c:f>Sheet1!$A$5:$A$38</c:f>
              <c:strCache>
                <c:ptCount val="33"/>
                <c:pt idx="0">
                  <c:v>Adilabad</c:v>
                </c:pt>
                <c:pt idx="1">
                  <c:v>Bhadradri Kothagudem 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Bhoopalpally</c:v>
                </c:pt>
                <c:pt idx="6">
                  <c:v>Jogulamba Gadwal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</c:v>
                </c:pt>
                <c:pt idx="10">
                  <c:v>Komaram Bheem Asifabad</c:v>
                </c:pt>
                <c:pt idx="11">
                  <c:v>Mahabubabad </c:v>
                </c:pt>
                <c:pt idx="12">
                  <c:v>Mahbubnagar</c:v>
                </c:pt>
                <c:pt idx="13">
                  <c:v>Mancherial</c:v>
                </c:pt>
                <c:pt idx="14">
                  <c:v>Medak </c:v>
                </c:pt>
                <c:pt idx="15">
                  <c:v>Medchal </c:v>
                </c:pt>
                <c:pt idx="16">
                  <c:v>Mulugu</c:v>
                </c:pt>
                <c:pt idx="17">
                  <c:v>Nagarkurnool </c:v>
                </c:pt>
                <c:pt idx="18">
                  <c:v>Nalgonda</c:v>
                </c:pt>
                <c:pt idx="19">
                  <c:v>Narayanapet</c:v>
                </c:pt>
                <c:pt idx="20">
                  <c:v>Nirmal</c:v>
                </c:pt>
                <c:pt idx="21">
                  <c:v>Nizamabad</c:v>
                </c:pt>
                <c:pt idx="22">
                  <c:v>Peddapalli</c:v>
                </c:pt>
                <c:pt idx="23">
                  <c:v>Rajanna Sircilla </c:v>
                </c:pt>
                <c:pt idx="24">
                  <c:v>Ranga Reddy</c:v>
                </c:pt>
                <c:pt idx="25">
                  <c:v>Sangareddy </c:v>
                </c:pt>
                <c:pt idx="26">
                  <c:v>Siddipet</c:v>
                </c:pt>
                <c:pt idx="27">
                  <c:v>Suryapet</c:v>
                </c:pt>
                <c:pt idx="28">
                  <c:v>Vikarabad</c:v>
                </c:pt>
                <c:pt idx="29">
                  <c:v>Wanaparthy </c:v>
                </c:pt>
                <c:pt idx="30">
                  <c:v>Warangal (Rural)</c:v>
                </c:pt>
                <c:pt idx="31">
                  <c:v>Warangal (Urban)</c:v>
                </c:pt>
                <c:pt idx="32">
                  <c:v>Yadadri Bhongir</c:v>
                </c:pt>
              </c:strCache>
            </c:strRef>
          </c:cat>
          <c:val>
            <c:numRef>
              <c:f>Sheet1!$B$5:$B$38</c:f>
              <c:numCache>
                <c:formatCode>0%</c:formatCode>
                <c:ptCount val="33"/>
                <c:pt idx="0">
                  <c:v>-0.37471240773555947</c:v>
                </c:pt>
                <c:pt idx="1">
                  <c:v>0.94860465183472131</c:v>
                </c:pt>
                <c:pt idx="2">
                  <c:v>-0.12358669893535013</c:v>
                </c:pt>
                <c:pt idx="3">
                  <c:v>0.49182402282983229</c:v>
                </c:pt>
                <c:pt idx="4">
                  <c:v>0.68643972475596948</c:v>
                </c:pt>
                <c:pt idx="5">
                  <c:v>0.28446195015062936</c:v>
                </c:pt>
                <c:pt idx="6">
                  <c:v>0.39952937938081567</c:v>
                </c:pt>
                <c:pt idx="7">
                  <c:v>0.43197153153149137</c:v>
                </c:pt>
                <c:pt idx="8">
                  <c:v>-0.69678515101585969</c:v>
                </c:pt>
                <c:pt idx="9">
                  <c:v>-0.27101657895442055</c:v>
                </c:pt>
                <c:pt idx="10">
                  <c:v>#N/A</c:v>
                </c:pt>
                <c:pt idx="11">
                  <c:v>2.2251271555855157E-2</c:v>
                </c:pt>
                <c:pt idx="12">
                  <c:v>-0.25671611490206536</c:v>
                </c:pt>
                <c:pt idx="13">
                  <c:v>1.4250071531159545</c:v>
                </c:pt>
                <c:pt idx="14">
                  <c:v>0.1201622154059796</c:v>
                </c:pt>
                <c:pt idx="15">
                  <c:v>#N/A</c:v>
                </c:pt>
                <c:pt idx="16">
                  <c:v>#N/A</c:v>
                </c:pt>
                <c:pt idx="17">
                  <c:v>0.37333616054635232</c:v>
                </c:pt>
                <c:pt idx="18">
                  <c:v>-0.60618184619516091</c:v>
                </c:pt>
                <c:pt idx="19">
                  <c:v>#N/A</c:v>
                </c:pt>
                <c:pt idx="20">
                  <c:v>0.42849287092421839</c:v>
                </c:pt>
                <c:pt idx="21">
                  <c:v>0.63763618228058005</c:v>
                </c:pt>
                <c:pt idx="22">
                  <c:v>0.50360052416802947</c:v>
                </c:pt>
                <c:pt idx="23">
                  <c:v>0.66757368986135224</c:v>
                </c:pt>
                <c:pt idx="24">
                  <c:v>#N/A</c:v>
                </c:pt>
                <c:pt idx="25">
                  <c:v>0.55536860576897329</c:v>
                </c:pt>
                <c:pt idx="26">
                  <c:v>0.69921450292897358</c:v>
                </c:pt>
                <c:pt idx="27">
                  <c:v>#N/A</c:v>
                </c:pt>
                <c:pt idx="28">
                  <c:v>#N/A</c:v>
                </c:pt>
                <c:pt idx="29">
                  <c:v>0.49279229731104213</c:v>
                </c:pt>
                <c:pt idx="30">
                  <c:v>1.0660789932007666</c:v>
                </c:pt>
                <c:pt idx="31">
                  <c:v>-0.48634033814644773</c:v>
                </c:pt>
                <c:pt idx="32">
                  <c:v>0.26947110337066515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64960"/>
        <c:axId val="141866496"/>
      </c:barChart>
      <c:catAx>
        <c:axId val="1418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66496"/>
        <c:crosses val="autoZero"/>
        <c:auto val="1"/>
        <c:lblAlgn val="ctr"/>
        <c:lblOffset val="100"/>
        <c:noMultiLvlLbl val="0"/>
      </c:catAx>
      <c:valAx>
        <c:axId val="141866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133350</xdr:rowOff>
    </xdr:from>
    <xdr:to>
      <xdr:col>10</xdr:col>
      <xdr:colOff>704850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harsan R" refreshedDate="45026.938080439817" createdVersion="4" refreshedVersion="4" minRefreshableVersion="3" recordCount="1512">
  <cacheSource type="worksheet">
    <worksheetSource name="Table2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MixedTypes="1" containsNumber="1" containsInteger="1" minValue="2016" maxValue="2019" count="5">
        <n v="2016"/>
        <n v="2017"/>
        <n v="2018"/>
        <n v="2019"/>
        <s v="CAGR" f="1"/>
      </sharedItems>
    </cacheField>
    <cacheField name="visitors" numFmtId="0">
      <sharedItems containsBlank="1" containsMixedTypes="1" containsNumber="1" containsInteger="1" minValue="0" maxValue="20703778" count="1028">
        <n v="792136"/>
        <n v="937820"/>
        <n v="582946"/>
        <n v="341948"/>
        <n v="252887"/>
        <n v="368237"/>
        <n v="447562"/>
        <n v="614285"/>
        <n v="491279"/>
        <n v="94184"/>
        <n v="99148"/>
        <n v="53125"/>
        <s v=" "/>
        <n v="310133"/>
        <n v="252127"/>
        <n v="326770"/>
        <n v="1122510"/>
        <n v="778748"/>
        <n v="1017794"/>
        <n v="1127738"/>
        <n v="1287181"/>
        <n v="12032661"/>
        <n v="1096754"/>
        <n v="1061137"/>
        <n v="832987"/>
        <n v="901960"/>
        <n v="909733"/>
        <n v="1225502"/>
        <n v="201249"/>
        <n v="214534"/>
        <n v="207294"/>
        <n v="14770"/>
        <n v="13210"/>
        <n v="12680"/>
        <n v="76360"/>
        <n v="81580"/>
        <n v="85460"/>
        <n v="152898"/>
        <n v="188170"/>
        <n v="182333"/>
        <n v="47"/>
        <n v="38"/>
        <n v="42"/>
        <n v="1984442"/>
        <n v="779960"/>
        <n v="1018399"/>
        <n v="956959"/>
        <n v="1095642"/>
        <n v="914746"/>
        <n v="401047"/>
        <n v="13675"/>
        <n v="13350"/>
        <n v="13890"/>
        <n v="651827"/>
        <n v="407533"/>
        <n v="458527"/>
        <n v="971622"/>
        <n v="433994"/>
        <n v="445862"/>
        <n v="414963"/>
        <n v="503654"/>
        <n v="368437"/>
        <n v="121575"/>
        <n v="110634"/>
        <n v="116403"/>
        <n v="0"/>
        <n v="13032"/>
        <n v="114015"/>
        <n v="12955"/>
        <n v="577071"/>
        <n v="1312068"/>
        <n v="1731983"/>
        <n v="622432"/>
        <n v="571898"/>
        <n v="561006"/>
        <n v="562322"/>
        <n v="1133105"/>
        <n v="567712"/>
        <n v="198592"/>
        <n v="256375"/>
        <n v="210202"/>
        <n v="3124"/>
        <n v="2255"/>
        <n v="2423"/>
        <n v="92600"/>
        <n v="215000"/>
        <n v="1318000"/>
        <n v="300000"/>
        <n v="198000"/>
        <n v="166700"/>
        <n v="153300"/>
        <n v="216100"/>
        <n v="132600"/>
        <n v="15600"/>
        <n v="132300"/>
        <n v="523000"/>
        <n v="201050"/>
        <n v="188786"/>
        <n v="198637"/>
        <n v="566515"/>
        <n v="539467"/>
        <n v="619462"/>
        <n v="601253"/>
        <n v="628872"/>
        <n v="551239"/>
        <n v="582820"/>
        <n v="988102"/>
        <n v="742402"/>
        <n v="3508"/>
        <n v="21046"/>
        <n v="13775"/>
        <n v="475955"/>
        <n v="201388"/>
        <n v="239267"/>
        <n v="576"/>
        <n v="869"/>
        <n v="408"/>
        <n v="476"/>
        <n v="554"/>
        <n v="367"/>
        <n v="644"/>
        <n v="589"/>
        <n v="553"/>
        <n v="434"/>
        <n v="617"/>
        <n v="355"/>
        <n v="950"/>
        <n v="1145"/>
        <n v="1149"/>
        <n v="534484"/>
        <n v="864077"/>
        <n v="778240"/>
        <n v="274000"/>
        <n v="349000"/>
        <n v="155000"/>
        <n v="123500"/>
        <n v="154400"/>
        <n v="80500"/>
        <n v="21234"/>
        <n v="18348"/>
        <n v="20556"/>
        <n v="8200"/>
        <n v="6050"/>
        <n v="5150"/>
        <n v="1985815"/>
        <n v="20703778"/>
        <n v="568397"/>
        <n v="317643"/>
        <n v="373788"/>
        <n v="365332"/>
        <n v="340320"/>
        <n v="368755"/>
        <n v="379210"/>
        <n v="128247"/>
        <n v="129250"/>
        <n v="127500"/>
        <n v="584800"/>
        <n v="681000"/>
        <n v="462800"/>
        <n v="318799"/>
        <n v="83316"/>
        <n v="27508"/>
        <n v="13946"/>
        <n v="11752"/>
        <n v="26859"/>
        <n v="52386"/>
        <n v="34876"/>
        <n v="42699"/>
        <n v="41666"/>
        <n v="117322"/>
        <n v="54251"/>
        <n v="302315"/>
        <n v="251359"/>
        <n v="243943"/>
        <n v="667459"/>
        <n v="311626"/>
        <n v="351742"/>
        <n v="258114"/>
        <n v="316438"/>
        <n v="381784"/>
        <n v="334504"/>
        <n v="281515"/>
        <n v="393518"/>
        <n v="1924695"/>
        <n v="1886698"/>
        <n v="1783903"/>
        <n v="2366793"/>
        <n v="2266793"/>
        <n v="2007060"/>
        <n v="1890870"/>
        <n v="1976980"/>
        <n v="2011280"/>
        <n v="2202316"/>
        <n v="1971438"/>
        <n v="4871416"/>
        <n v="174477"/>
        <n v="159659"/>
        <n v="323658"/>
        <n v="330540"/>
        <n v="468038"/>
        <n v="418103"/>
        <n v="247254"/>
        <n v="386458"/>
        <n v="143102"/>
        <n v="248504"/>
        <n v="348042"/>
        <n v="393566"/>
        <n v="12280"/>
        <n v="12610"/>
        <n v="8450"/>
        <n v="9788"/>
        <n v="12130"/>
        <n v="13750"/>
        <n v="16050"/>
        <n v="15680"/>
        <n v="16130"/>
        <n v="16360"/>
        <n v="16880"/>
        <n v="96560"/>
        <n v="96850"/>
        <n v="81400"/>
        <n v="90700"/>
        <n v="91150"/>
        <n v="93650"/>
        <n v="94700"/>
        <n v="118350"/>
        <n v="112600"/>
        <n v="115250"/>
        <n v="116800"/>
        <n v="723000"/>
        <n v="214887"/>
        <n v="481110"/>
        <n v="155013"/>
        <n v="131426"/>
        <n v="160182"/>
        <n v="131485"/>
        <n v="123733"/>
        <n v="58"/>
        <n v="50"/>
        <n v="41"/>
        <n v="46"/>
        <n v="60"/>
        <n v="40"/>
        <n v="43"/>
        <n v="14425"/>
        <n v="10845"/>
        <n v="9625"/>
        <n v="8630"/>
        <n v="8890"/>
        <n v="10542"/>
        <n v="12350"/>
        <n v="10952"/>
        <n v="7576"/>
        <n v="8371"/>
        <n v="8705"/>
        <n v="13065"/>
        <n v="132528"/>
        <n v="115470"/>
        <n v="101878"/>
        <n v="135920"/>
        <n v="138799"/>
        <n v="138158"/>
        <n v="105102"/>
        <n v="129159"/>
        <n v="140821"/>
        <n v="155943"/>
        <n v="110800"/>
        <n v="137825"/>
        <n v="2241"/>
        <n v="2490"/>
        <n v="2767"/>
        <n v="3074"/>
        <n v="3416"/>
        <n v="3796"/>
        <n v="3713"/>
        <n v="3665"/>
        <n v="3934"/>
        <n v="14050"/>
        <n v="3627"/>
        <n v="4218"/>
        <n v="13260"/>
        <n v="13045"/>
        <n v="9100"/>
        <n v="9140"/>
        <n v="10220"/>
        <n v="10130"/>
        <n v="10170"/>
        <n v="12520"/>
        <n v="13140"/>
        <n v="13560"/>
        <n v="13780"/>
        <n v="446135"/>
        <n v="805392"/>
        <n v="178256"/>
        <n v="208694"/>
        <n v="214209"/>
        <n v="179210"/>
        <n v="179099"/>
        <n v="215229"/>
        <n v="180675"/>
        <n v="196103"/>
        <n v="259060"/>
        <n v="426167"/>
        <n v="2937"/>
        <n v="3130"/>
        <n v="2775"/>
        <n v="1513"/>
        <n v="1424"/>
        <n v="2119"/>
        <n v="33591"/>
        <n v="26104"/>
        <n v="24297"/>
        <n v="37671"/>
        <n v="25737"/>
        <n v="30328"/>
        <n v="543321"/>
        <n v="548535"/>
        <n v="554864"/>
        <n v="556891"/>
        <n v="561469"/>
        <n v="575300"/>
        <n v="632830"/>
        <n v="696113"/>
        <n v="765724"/>
        <n v="842296"/>
        <n v="926526"/>
        <n v="382879"/>
        <n v="286258"/>
        <n v="184508"/>
        <n v="183697"/>
        <n v="180010"/>
        <n v="181861"/>
        <n v="118010"/>
        <n v="4447"/>
        <n v="8652"/>
        <n v="8054"/>
        <n v="44295"/>
        <n v="10750"/>
        <n v="37879"/>
        <n v="21361"/>
        <n v="9363"/>
        <n v="17465"/>
        <n v="36066"/>
        <n v="17687"/>
        <n v="25897"/>
        <n v="340311"/>
        <n v="415326"/>
        <n v="442057"/>
        <n v="274132"/>
        <n v="297233"/>
        <n v="340359"/>
        <n v="328101"/>
        <n v="340430"/>
        <n v="528540"/>
        <n v="388644"/>
        <n v="369365"/>
        <n v="340585"/>
        <n v="613"/>
        <n v="1752"/>
        <n v="660"/>
        <n v="1048"/>
        <n v="1341"/>
        <n v="2391"/>
        <n v="1520"/>
        <n v="1583"/>
        <n v="933"/>
        <n v="6644"/>
        <n v="1677"/>
        <n v="1787"/>
        <n v="1345"/>
        <n v="1378"/>
        <n v="965"/>
        <n v="750"/>
        <n v="640"/>
        <n v="885"/>
        <n v="1095"/>
        <n v="1385"/>
        <n v="1155"/>
        <n v="1595"/>
        <n v="1940"/>
        <n v="1765"/>
        <n v="615842"/>
        <n v="1255569"/>
        <n v="1030441"/>
        <n v="1146782"/>
        <n v="1117228"/>
        <n v="1113882"/>
        <n v="462022"/>
        <n v="1004410"/>
        <n v="487060"/>
        <n v="845620"/>
        <n v="1191129"/>
        <n v="1649362"/>
        <n v="195000"/>
        <n v="140000"/>
        <n v="275000"/>
        <n v="180000"/>
        <n v="295000"/>
        <n v="200000"/>
        <n v="232000"/>
        <n v="324500"/>
        <n v="356950"/>
        <n v="60000"/>
        <n v="88550"/>
        <n v="97405"/>
        <n v="107146"/>
        <n v="117861"/>
        <n v="129647"/>
        <n v="142612"/>
        <n v="22152"/>
        <n v="22342"/>
        <n v="20050"/>
        <n v="11502"/>
        <n v="19092"/>
        <n v="21375"/>
        <n v="35860"/>
        <n v="8000"/>
        <n v="8300"/>
        <n v="7800"/>
        <n v="7600"/>
        <n v="8500"/>
        <n v="9000"/>
        <n v="13600"/>
        <n v="13650"/>
        <n v="13800"/>
        <n v="16500"/>
        <n v="16300"/>
        <n v="21200"/>
        <n v="130608"/>
        <n v="126608"/>
        <n v="118298"/>
        <n v="107133"/>
        <n v="109915"/>
        <n v="111530"/>
        <n v="116545"/>
        <n v="116810"/>
        <n v="117150"/>
        <n v="119255"/>
        <n v="119360"/>
        <n v="126790"/>
        <n v="678000"/>
        <n v="540500"/>
        <n v="525588"/>
        <n v="570000"/>
        <n v="458700"/>
        <n v="685880"/>
        <n v="481240"/>
        <n v="680720"/>
        <n v="678925"/>
        <n v="683500"/>
        <n v="537600"/>
        <n v="481075"/>
        <n v="320356"/>
        <n v="36550"/>
        <n v="23011"/>
        <n v="14183"/>
        <n v="8197"/>
        <n v="12052"/>
        <n v="24666"/>
        <n v="38939"/>
        <n v="25875"/>
        <n v="30257"/>
        <n v="49181"/>
        <n v="61476"/>
        <n v="421275"/>
        <n v="240634"/>
        <n v="341258"/>
        <n v="291273"/>
        <n v="290512"/>
        <n v="220304"/>
        <n v="219548"/>
        <n v="334878"/>
        <n v="322974"/>
        <n v="253464"/>
        <n v="442483"/>
        <n v="1978396"/>
        <n v="1365837"/>
        <n v="1415938"/>
        <n v="1586375"/>
        <n v="1189492"/>
        <n v="1595067"/>
        <n v="1470042"/>
        <n v="1591470"/>
        <n v="1508086"/>
        <n v="2207478"/>
        <n v="1671320"/>
        <n v="1964150"/>
        <n v="614082"/>
        <n v="349576"/>
        <n v="416716"/>
        <n v="372874"/>
        <n v="641363"/>
        <n v="182505"/>
        <n v="182473"/>
        <n v="272685"/>
        <n v="273121"/>
        <n v="138206"/>
        <n v="277997"/>
        <n v="231323"/>
        <n v="17180"/>
        <n v="18600"/>
        <n v="17300"/>
        <n v="18100"/>
        <n v="19660"/>
        <n v="23050"/>
        <n v="26280"/>
        <n v="26020"/>
        <n v="28830"/>
        <n v="29470"/>
        <n v="29570"/>
        <n v="36962"/>
        <n v="6519850"/>
        <n v="8626250"/>
        <n v="146150"/>
        <n v="149150"/>
        <n v="152050"/>
        <n v="159400"/>
        <n v="128550"/>
        <n v="184700"/>
        <n v="192300"/>
        <n v="195400"/>
        <n v="196500"/>
        <n v="245625"/>
        <n v="146441"/>
        <n v="138673"/>
        <n v="114951"/>
        <n v="121710"/>
        <n v="128075"/>
        <n v="44"/>
        <n v="45"/>
        <n v="49"/>
        <n v="56"/>
        <n v="48"/>
        <n v="55"/>
        <n v="62"/>
        <n v="13505"/>
        <n v="9330"/>
        <n v="7205"/>
        <n v="5830"/>
        <n v="5689"/>
        <n v="7180"/>
        <n v="6686"/>
        <n v="8480"/>
        <n v="6118"/>
        <n v="7145"/>
        <n v="110094"/>
        <n v="104444"/>
        <n v="127152"/>
        <n v="126553"/>
        <n v="135189"/>
        <n v="135988"/>
        <n v="85932"/>
        <n v="86309"/>
        <n v="143465"/>
        <n v="127645"/>
        <n v="99070"/>
        <n v="135600"/>
        <n v="2863"/>
        <n v="2736"/>
        <n v="1826"/>
        <n v="868"/>
        <n v="793"/>
        <n v="990"/>
        <n v="1954"/>
        <n v="2263"/>
        <n v="1819"/>
        <n v="2525"/>
        <n v="1741"/>
        <n v="2176"/>
        <n v="14000"/>
        <n v="14230"/>
        <n v="13110"/>
        <n v="12915"/>
        <n v="12865"/>
        <n v="13910"/>
        <n v="13970"/>
        <n v="13200"/>
        <n v="13420"/>
        <n v="13550"/>
        <n v="13700"/>
        <n v="17125"/>
        <n v="156153"/>
        <n v="788083"/>
        <n v="166863"/>
        <n v="196061"/>
        <n v="193478"/>
        <n v="165553"/>
        <n v="161841"/>
        <n v="169154"/>
        <n v="167833"/>
        <n v="193152"/>
        <n v="295910"/>
        <n v="198227"/>
        <n v="71955"/>
        <n v="38599"/>
        <n v="20749"/>
        <n v="38483"/>
        <n v="26179"/>
        <n v="31667"/>
        <n v="27937"/>
        <n v="31861"/>
        <n v="23141"/>
        <n v="30740"/>
        <n v="25197"/>
        <n v="31496"/>
        <n v="100000"/>
        <n v="1000000"/>
        <n v="600000"/>
        <n v="500000"/>
        <n v="150000"/>
        <n v="50000"/>
        <n v="400000"/>
        <n v="228812"/>
        <n v="174592"/>
        <n v="93450"/>
        <n v="118449"/>
        <n v="121452"/>
        <n v="36205"/>
        <n v="9971"/>
        <n v="9677"/>
        <n v="9779"/>
        <n v="10241"/>
        <n v="9066"/>
        <n v="9668"/>
        <n v="10135"/>
        <n v="21365"/>
        <n v="22332"/>
        <n v="5422"/>
        <n v="6777"/>
        <n v="480241"/>
        <n v="335447"/>
        <n v="328099"/>
        <n v="368645"/>
        <n v="342650"/>
        <n v="355197"/>
        <n v="335356"/>
        <n v="313910"/>
        <n v="293859"/>
        <n v="373291"/>
        <n v="289169"/>
        <n v="361461"/>
        <n v="2495"/>
        <n v="7152"/>
        <n v="2903"/>
        <n v="3550"/>
        <n v="5360"/>
        <n v="1761"/>
        <n v="5882"/>
        <n v="10525"/>
        <n v="475"/>
        <n v="490"/>
        <n v="2670"/>
        <n v="2695"/>
        <n v="2325"/>
        <n v="1499"/>
        <n v="1580"/>
        <n v="1475"/>
        <n v="1545"/>
        <n v="1655"/>
        <n v="1695"/>
        <n v="2238074"/>
        <n v="1021787"/>
        <n v="1022669"/>
        <n v="833874"/>
        <n v="1021952"/>
        <n v="320886"/>
        <n v="937720"/>
        <n v="320952"/>
        <n v="818693"/>
        <n v="506563"/>
        <n v="840933"/>
        <n v="950128"/>
        <n v="254000"/>
        <n v="540000"/>
        <n v="158500"/>
        <n v="162500"/>
        <n v="157000"/>
        <n v="93500"/>
        <n v="108600"/>
        <n v="205000"/>
        <n v="125000"/>
        <n v="171800"/>
        <n v="160000"/>
        <n v="134000"/>
        <n v="253000"/>
        <n v="44000"/>
        <n v="164800"/>
        <n v="115000"/>
        <n v="165200"/>
        <n v="104300"/>
        <n v="54000"/>
        <n v="55000"/>
        <n v="43000"/>
        <n v="135000"/>
        <m/>
        <n v="28131"/>
        <n v="22341"/>
        <n v="10550"/>
        <n v="32625"/>
        <n v="32002"/>
        <n v="32657"/>
        <n v="25200"/>
        <n v="26300"/>
        <n v="26200"/>
        <n v="21600"/>
        <n v="22100"/>
        <n v="23100"/>
        <n v="25900"/>
        <n v="25700"/>
        <n v="25800"/>
        <n v="26000"/>
        <n v="24050"/>
        <n v="30062"/>
        <n v="137530"/>
        <n v="145750"/>
        <n v="140300"/>
        <n v="142510"/>
        <n v="143425"/>
        <n v="135615"/>
        <n v="136560"/>
        <n v="136760"/>
        <n v="138780"/>
        <n v="140948"/>
        <n v="144515"/>
        <n v="180643"/>
        <n v="2016000"/>
        <n v="3073872"/>
        <n v="2836580"/>
        <n v="692370"/>
        <n v="781842"/>
        <n v="577570"/>
        <n v="671156"/>
        <n v="526445"/>
        <n v="819350"/>
        <n v="586475"/>
        <n v="485208"/>
        <n v="606510"/>
        <n v="25071"/>
        <n v="406177"/>
        <n v="14347"/>
        <n v="9972"/>
        <n v="6997"/>
        <n v="9161"/>
        <n v="11791"/>
        <n v="108173"/>
        <n v="37589"/>
        <n v="38184"/>
        <n v="70344"/>
        <n v="38089"/>
        <n v="283365"/>
        <n v="229159"/>
        <n v="225448"/>
        <n v="349585"/>
        <n v="275800"/>
        <n v="9761776"/>
        <n v="233338"/>
        <n v="271941"/>
        <n v="314199"/>
        <n v="287432"/>
        <n v="298366"/>
        <n v="287328"/>
        <n v="1426500"/>
        <n v="983147"/>
        <n v="1009991"/>
        <n v="1045933"/>
        <n v="1305748"/>
        <n v="1262995"/>
        <n v="1094861"/>
        <n v="1121380"/>
        <n v="959930"/>
        <n v="1240643"/>
        <n v="1073665"/>
        <n v="1277569"/>
        <n v="211913"/>
        <n v="215105"/>
        <n v="194090"/>
        <n v="447226"/>
        <n v="500206"/>
        <n v="235363"/>
        <n v="157419"/>
        <n v="151570"/>
        <n v="157564"/>
        <n v="165070"/>
        <n v="277630"/>
        <n v="372959"/>
        <n v="28750"/>
        <n v="28810"/>
        <n v="27300"/>
        <n v="26160"/>
        <n v="26740"/>
        <n v="25820"/>
        <n v="24160"/>
        <n v="27800"/>
        <n v="28640"/>
        <n v="27840"/>
        <n v="28410"/>
        <n v="28460"/>
        <n v="197430"/>
        <n v="33500"/>
        <n v="37500"/>
        <n v="38500"/>
        <n v="30800"/>
        <n v="40500"/>
        <n v="45500"/>
        <n v="45000"/>
        <n v="50500"/>
        <n v="46000"/>
        <n v="51500"/>
        <n v="45800"/>
        <n v="82334"/>
        <n v="154609"/>
        <n v="10285"/>
        <n v="6480"/>
        <n v="6634"/>
        <n v="5623"/>
        <n v="3393"/>
        <n v="3871"/>
        <n v="5192"/>
        <n v="5480"/>
        <n v="8735"/>
        <n v="6799"/>
        <n v="7101"/>
        <n v="7898"/>
        <n v="123550"/>
        <n v="98471"/>
        <n v="91340"/>
        <n v="130971"/>
        <n v="127270"/>
        <n v="103260"/>
        <n v="111374"/>
        <n v="133754"/>
        <n v="128625"/>
        <n v="104380"/>
        <n v="124525"/>
        <n v="2476"/>
        <n v="1449"/>
        <n v="1212"/>
        <n v="663"/>
        <n v="493"/>
        <n v="506"/>
        <n v="1287"/>
        <n v="2572"/>
        <n v="1629"/>
        <n v="1943"/>
        <n v="2783"/>
        <n v="13480"/>
        <n v="13545"/>
        <n v="13490"/>
        <n v="12980"/>
        <n v="11970"/>
        <n v="11460"/>
        <n v="13470"/>
        <n v="12190"/>
        <n v="12260"/>
        <n v="12470"/>
        <n v="12360"/>
        <n v="168082"/>
        <n v="798949"/>
        <n v="173658"/>
        <n v="183268"/>
        <n v="175202"/>
        <n v="175853"/>
        <n v="100398"/>
        <n v="104787"/>
        <n v="141387"/>
        <n v="130227"/>
        <n v="234066"/>
        <n v="148938"/>
        <n v="18420"/>
        <n v="26325"/>
        <n v="16253"/>
        <n v="23026"/>
        <n v="26616"/>
        <n v="24593"/>
        <n v="22303"/>
        <n v="21191"/>
        <n v="24079"/>
        <n v="20867"/>
        <n v="29302"/>
        <n v="16835"/>
        <n v="650000"/>
        <n v="350000"/>
        <n v="349900"/>
        <n v="350400"/>
        <n v="351560"/>
        <n v="350710"/>
        <n v="159640"/>
        <n v="156610"/>
        <n v="152570"/>
        <n v="154550"/>
        <n v="163480"/>
        <n v="167700"/>
        <n v="171050"/>
        <n v="172900"/>
        <n v="172500"/>
        <n v="173700"/>
        <n v="175100"/>
        <n v="121460"/>
        <n v="184372"/>
        <n v="175712"/>
        <n v="196160"/>
        <n v="121425"/>
        <n v="21284"/>
        <n v="13697"/>
        <n v="8467"/>
        <n v="7202"/>
        <n v="26338"/>
        <n v="5558"/>
        <n v="19783"/>
        <n v="7473"/>
        <n v="5230"/>
        <n v="5290"/>
        <n v="7177"/>
        <n v="13419"/>
        <n v="68842"/>
        <n v="72249"/>
        <n v="62841"/>
        <n v="58213"/>
        <n v="62750"/>
        <n v="64355"/>
        <n v="313675"/>
        <n v="443898"/>
        <n v="424964"/>
        <n v="327971"/>
        <n v="149705"/>
        <n v="349747"/>
        <n v="359495"/>
        <n v="334646"/>
        <n v="299827"/>
        <n v="263412"/>
        <n v="253388"/>
        <n v="296050"/>
        <n v="878"/>
        <n v="915"/>
        <n v="938"/>
        <n v="958"/>
        <n v="1193"/>
        <n v="686"/>
        <n v="1004"/>
        <n v="6572"/>
        <n v="8849"/>
        <n v="11950"/>
        <n v="11400"/>
        <n v="1055"/>
        <n v="1157"/>
        <n v="895"/>
        <n v="942"/>
        <n v="802"/>
        <n v="735"/>
        <n v="1085"/>
        <n v="1505"/>
        <n v="1785"/>
        <n v="2080"/>
        <n v="2225"/>
        <n v="2315"/>
        <n v="6188298"/>
        <n v="1015550"/>
        <n v="1444971"/>
        <n v="1148062"/>
        <n v="1018131"/>
        <n v="1128849"/>
        <n v="422961"/>
        <n v="586118"/>
        <n v="501293"/>
        <n v="646492"/>
        <n v="1259371"/>
        <n v="1472801"/>
        <n v="144000"/>
        <n v="148000"/>
        <n v="747000"/>
        <n v="133000"/>
        <n v="347000"/>
        <n v="467000"/>
        <n v="466150"/>
        <n v="468350"/>
        <n v="467470"/>
        <n v="481720"/>
        <n v="478470"/>
        <n v="140793"/>
        <n v="199549"/>
        <n v="204600"/>
        <n v="184412"/>
        <n v="110500"/>
        <n v="1037000"/>
        <n v="179320"/>
        <n v="190750"/>
        <n v="122550"/>
        <n v="191330"/>
        <n v="209130"/>
        <n v="217930"/>
        <n v="23749"/>
        <n v="20010"/>
        <n v="28700"/>
        <n v="28800"/>
        <n v="29000"/>
        <n v="26900"/>
        <n v="24900"/>
        <n v="27100"/>
        <n v="28600"/>
        <n v="31600"/>
        <n v="32600"/>
        <n v="31100"/>
        <n v="32150"/>
        <n v="32050"/>
        <n v="151545"/>
        <n v="157755"/>
        <n v="154305"/>
        <n v="150425"/>
        <n v="143230"/>
        <n v="144400"/>
        <n v="145440"/>
        <n v="148030"/>
        <n v="151070"/>
        <n v="147450"/>
        <n v="153880"/>
        <n v="147700"/>
        <n v="479293"/>
        <n v="56525"/>
        <n v="481923"/>
        <n v="441150"/>
        <n v="345790"/>
        <n v="370566"/>
        <n v="332770"/>
        <n v="389010"/>
        <n v="366862"/>
        <n v="381860"/>
        <n v="365990"/>
        <n v="477635"/>
      </sharedItems>
    </cacheField>
  </cacheFields>
  <calculatedItems count="1">
    <calculatedItem formula="(year['2019']/year['2016'])^(1/4)-1">
      <pivotArea cacheIndex="1" outline="0" fieldPosition="0">
        <references count="1">
          <reference field="3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2">
  <r>
    <x v="0"/>
    <d v="2016-01-01T00:00:00"/>
    <x v="0"/>
    <x v="0"/>
    <x v="0"/>
  </r>
  <r>
    <x v="0"/>
    <d v="2016-02-01T00:00:00"/>
    <x v="1"/>
    <x v="0"/>
    <x v="1"/>
  </r>
  <r>
    <x v="0"/>
    <d v="2016-03-01T00:00:00"/>
    <x v="2"/>
    <x v="0"/>
    <x v="2"/>
  </r>
  <r>
    <x v="0"/>
    <d v="2016-04-01T00:00:00"/>
    <x v="3"/>
    <x v="0"/>
    <x v="3"/>
  </r>
  <r>
    <x v="0"/>
    <d v="2016-05-01T00:00:00"/>
    <x v="4"/>
    <x v="0"/>
    <x v="4"/>
  </r>
  <r>
    <x v="0"/>
    <d v="2016-06-01T00:00:00"/>
    <x v="5"/>
    <x v="0"/>
    <x v="5"/>
  </r>
  <r>
    <x v="0"/>
    <d v="2016-07-01T00:00:00"/>
    <x v="6"/>
    <x v="0"/>
    <x v="6"/>
  </r>
  <r>
    <x v="0"/>
    <d v="2016-08-01T00:00:00"/>
    <x v="7"/>
    <x v="0"/>
    <x v="7"/>
  </r>
  <r>
    <x v="0"/>
    <d v="2016-09-01T00:00:00"/>
    <x v="8"/>
    <x v="0"/>
    <x v="8"/>
  </r>
  <r>
    <x v="0"/>
    <d v="2016-10-01T00:00:00"/>
    <x v="9"/>
    <x v="0"/>
    <x v="9"/>
  </r>
  <r>
    <x v="0"/>
    <d v="2016-11-01T00:00:00"/>
    <x v="10"/>
    <x v="0"/>
    <x v="10"/>
  </r>
  <r>
    <x v="0"/>
    <d v="2016-12-01T00:00:00"/>
    <x v="11"/>
    <x v="0"/>
    <x v="11"/>
  </r>
  <r>
    <x v="1"/>
    <d v="2016-01-01T00:00:00"/>
    <x v="0"/>
    <x v="0"/>
    <x v="12"/>
  </r>
  <r>
    <x v="1"/>
    <d v="2016-02-01T00:00:00"/>
    <x v="1"/>
    <x v="0"/>
    <x v="12"/>
  </r>
  <r>
    <x v="1"/>
    <d v="2016-03-01T00:00:00"/>
    <x v="2"/>
    <x v="0"/>
    <x v="12"/>
  </r>
  <r>
    <x v="1"/>
    <d v="2016-04-01T00:00:00"/>
    <x v="3"/>
    <x v="0"/>
    <x v="12"/>
  </r>
  <r>
    <x v="1"/>
    <d v="2016-05-01T00:00:00"/>
    <x v="4"/>
    <x v="0"/>
    <x v="12"/>
  </r>
  <r>
    <x v="1"/>
    <d v="2016-06-01T00:00:00"/>
    <x v="5"/>
    <x v="0"/>
    <x v="12"/>
  </r>
  <r>
    <x v="1"/>
    <d v="2016-07-01T00:00:00"/>
    <x v="6"/>
    <x v="0"/>
    <x v="12"/>
  </r>
  <r>
    <x v="1"/>
    <d v="2016-08-01T00:00:00"/>
    <x v="7"/>
    <x v="0"/>
    <x v="12"/>
  </r>
  <r>
    <x v="1"/>
    <d v="2016-09-01T00:00:00"/>
    <x v="8"/>
    <x v="0"/>
    <x v="12"/>
  </r>
  <r>
    <x v="1"/>
    <d v="2016-10-01T00:00:00"/>
    <x v="9"/>
    <x v="0"/>
    <x v="13"/>
  </r>
  <r>
    <x v="1"/>
    <d v="2016-11-01T00:00:00"/>
    <x v="10"/>
    <x v="0"/>
    <x v="14"/>
  </r>
  <r>
    <x v="1"/>
    <d v="2016-12-01T00:00:00"/>
    <x v="11"/>
    <x v="0"/>
    <x v="15"/>
  </r>
  <r>
    <x v="2"/>
    <d v="2016-01-01T00:00:00"/>
    <x v="0"/>
    <x v="0"/>
    <x v="16"/>
  </r>
  <r>
    <x v="2"/>
    <d v="2016-02-01T00:00:00"/>
    <x v="1"/>
    <x v="0"/>
    <x v="17"/>
  </r>
  <r>
    <x v="2"/>
    <d v="2016-03-01T00:00:00"/>
    <x v="2"/>
    <x v="0"/>
    <x v="18"/>
  </r>
  <r>
    <x v="2"/>
    <d v="2016-04-01T00:00:00"/>
    <x v="3"/>
    <x v="0"/>
    <x v="19"/>
  </r>
  <r>
    <x v="2"/>
    <d v="2016-05-01T00:00:00"/>
    <x v="4"/>
    <x v="0"/>
    <x v="20"/>
  </r>
  <r>
    <x v="2"/>
    <d v="2016-06-01T00:00:00"/>
    <x v="5"/>
    <x v="0"/>
    <x v="21"/>
  </r>
  <r>
    <x v="2"/>
    <d v="2016-07-01T00:00:00"/>
    <x v="6"/>
    <x v="0"/>
    <x v="22"/>
  </r>
  <r>
    <x v="2"/>
    <d v="2016-08-01T00:00:00"/>
    <x v="7"/>
    <x v="0"/>
    <x v="23"/>
  </r>
  <r>
    <x v="2"/>
    <d v="2016-09-01T00:00:00"/>
    <x v="8"/>
    <x v="0"/>
    <x v="24"/>
  </r>
  <r>
    <x v="2"/>
    <d v="2016-10-01T00:00:00"/>
    <x v="9"/>
    <x v="0"/>
    <x v="25"/>
  </r>
  <r>
    <x v="2"/>
    <d v="2016-11-01T00:00:00"/>
    <x v="10"/>
    <x v="0"/>
    <x v="26"/>
  </r>
  <r>
    <x v="2"/>
    <d v="2016-12-01T00:00:00"/>
    <x v="11"/>
    <x v="0"/>
    <x v="27"/>
  </r>
  <r>
    <x v="3"/>
    <d v="2016-01-01T00:00:00"/>
    <x v="0"/>
    <x v="0"/>
    <x v="12"/>
  </r>
  <r>
    <x v="3"/>
    <d v="2016-02-01T00:00:00"/>
    <x v="1"/>
    <x v="0"/>
    <x v="12"/>
  </r>
  <r>
    <x v="3"/>
    <d v="2016-03-01T00:00:00"/>
    <x v="2"/>
    <x v="0"/>
    <x v="12"/>
  </r>
  <r>
    <x v="3"/>
    <d v="2016-04-01T00:00:00"/>
    <x v="3"/>
    <x v="0"/>
    <x v="12"/>
  </r>
  <r>
    <x v="3"/>
    <d v="2016-05-01T00:00:00"/>
    <x v="4"/>
    <x v="0"/>
    <x v="12"/>
  </r>
  <r>
    <x v="3"/>
    <d v="2016-06-01T00:00:00"/>
    <x v="5"/>
    <x v="0"/>
    <x v="12"/>
  </r>
  <r>
    <x v="3"/>
    <d v="2016-07-01T00:00:00"/>
    <x v="6"/>
    <x v="0"/>
    <x v="12"/>
  </r>
  <r>
    <x v="3"/>
    <d v="2016-08-01T00:00:00"/>
    <x v="7"/>
    <x v="0"/>
    <x v="12"/>
  </r>
  <r>
    <x v="3"/>
    <d v="2016-09-01T00:00:00"/>
    <x v="8"/>
    <x v="0"/>
    <x v="12"/>
  </r>
  <r>
    <x v="3"/>
    <d v="2016-10-01T00:00:00"/>
    <x v="9"/>
    <x v="0"/>
    <x v="28"/>
  </r>
  <r>
    <x v="3"/>
    <d v="2016-11-01T00:00:00"/>
    <x v="10"/>
    <x v="0"/>
    <x v="29"/>
  </r>
  <r>
    <x v="3"/>
    <d v="2016-12-01T00:00:00"/>
    <x v="11"/>
    <x v="0"/>
    <x v="30"/>
  </r>
  <r>
    <x v="4"/>
    <d v="2016-01-01T00:00:00"/>
    <x v="0"/>
    <x v="0"/>
    <x v="12"/>
  </r>
  <r>
    <x v="4"/>
    <d v="2016-02-01T00:00:00"/>
    <x v="1"/>
    <x v="0"/>
    <x v="12"/>
  </r>
  <r>
    <x v="4"/>
    <d v="2016-03-01T00:00:00"/>
    <x v="2"/>
    <x v="0"/>
    <x v="12"/>
  </r>
  <r>
    <x v="4"/>
    <d v="2016-04-01T00:00:00"/>
    <x v="3"/>
    <x v="0"/>
    <x v="12"/>
  </r>
  <r>
    <x v="4"/>
    <d v="2016-05-01T00:00:00"/>
    <x v="4"/>
    <x v="0"/>
    <x v="12"/>
  </r>
  <r>
    <x v="4"/>
    <d v="2016-06-01T00:00:00"/>
    <x v="5"/>
    <x v="0"/>
    <x v="12"/>
  </r>
  <r>
    <x v="4"/>
    <d v="2016-07-01T00:00:00"/>
    <x v="6"/>
    <x v="0"/>
    <x v="12"/>
  </r>
  <r>
    <x v="4"/>
    <d v="2016-08-01T00:00:00"/>
    <x v="7"/>
    <x v="0"/>
    <x v="12"/>
  </r>
  <r>
    <x v="4"/>
    <d v="2016-09-01T00:00:00"/>
    <x v="8"/>
    <x v="0"/>
    <x v="12"/>
  </r>
  <r>
    <x v="4"/>
    <d v="2016-10-01T00:00:00"/>
    <x v="9"/>
    <x v="0"/>
    <x v="31"/>
  </r>
  <r>
    <x v="4"/>
    <d v="2016-11-01T00:00:00"/>
    <x v="10"/>
    <x v="0"/>
    <x v="32"/>
  </r>
  <r>
    <x v="4"/>
    <d v="2016-12-01T00:00:00"/>
    <x v="11"/>
    <x v="0"/>
    <x v="33"/>
  </r>
  <r>
    <x v="5"/>
    <d v="2016-01-01T00:00:00"/>
    <x v="0"/>
    <x v="0"/>
    <x v="12"/>
  </r>
  <r>
    <x v="5"/>
    <d v="2016-02-01T00:00:00"/>
    <x v="1"/>
    <x v="0"/>
    <x v="12"/>
  </r>
  <r>
    <x v="5"/>
    <d v="2016-03-01T00:00:00"/>
    <x v="2"/>
    <x v="0"/>
    <x v="12"/>
  </r>
  <r>
    <x v="5"/>
    <d v="2016-04-01T00:00:00"/>
    <x v="3"/>
    <x v="0"/>
    <x v="12"/>
  </r>
  <r>
    <x v="5"/>
    <d v="2016-05-01T00:00:00"/>
    <x v="4"/>
    <x v="0"/>
    <x v="12"/>
  </r>
  <r>
    <x v="5"/>
    <d v="2016-06-01T00:00:00"/>
    <x v="5"/>
    <x v="0"/>
    <x v="12"/>
  </r>
  <r>
    <x v="5"/>
    <d v="2016-07-01T00:00:00"/>
    <x v="6"/>
    <x v="0"/>
    <x v="12"/>
  </r>
  <r>
    <x v="5"/>
    <d v="2016-08-01T00:00:00"/>
    <x v="7"/>
    <x v="0"/>
    <x v="12"/>
  </r>
  <r>
    <x v="5"/>
    <d v="2016-09-01T00:00:00"/>
    <x v="8"/>
    <x v="0"/>
    <x v="12"/>
  </r>
  <r>
    <x v="5"/>
    <d v="2016-10-01T00:00:00"/>
    <x v="9"/>
    <x v="0"/>
    <x v="34"/>
  </r>
  <r>
    <x v="5"/>
    <d v="2016-11-01T00:00:00"/>
    <x v="10"/>
    <x v="0"/>
    <x v="35"/>
  </r>
  <r>
    <x v="5"/>
    <d v="2016-12-01T00:00:00"/>
    <x v="11"/>
    <x v="0"/>
    <x v="36"/>
  </r>
  <r>
    <x v="6"/>
    <d v="2016-01-01T00:00:00"/>
    <x v="0"/>
    <x v="0"/>
    <x v="12"/>
  </r>
  <r>
    <x v="6"/>
    <d v="2016-02-01T00:00:00"/>
    <x v="1"/>
    <x v="0"/>
    <x v="12"/>
  </r>
  <r>
    <x v="6"/>
    <d v="2016-03-01T00:00:00"/>
    <x v="2"/>
    <x v="0"/>
    <x v="12"/>
  </r>
  <r>
    <x v="6"/>
    <d v="2016-04-01T00:00:00"/>
    <x v="3"/>
    <x v="0"/>
    <x v="12"/>
  </r>
  <r>
    <x v="6"/>
    <d v="2016-05-01T00:00:00"/>
    <x v="4"/>
    <x v="0"/>
    <x v="12"/>
  </r>
  <r>
    <x v="6"/>
    <d v="2016-06-01T00:00:00"/>
    <x v="5"/>
    <x v="0"/>
    <x v="12"/>
  </r>
  <r>
    <x v="6"/>
    <d v="2016-07-01T00:00:00"/>
    <x v="6"/>
    <x v="0"/>
    <x v="12"/>
  </r>
  <r>
    <x v="6"/>
    <d v="2016-08-01T00:00:00"/>
    <x v="7"/>
    <x v="0"/>
    <x v="12"/>
  </r>
  <r>
    <x v="6"/>
    <d v="2016-09-01T00:00:00"/>
    <x v="8"/>
    <x v="0"/>
    <x v="12"/>
  </r>
  <r>
    <x v="6"/>
    <d v="2016-10-01T00:00:00"/>
    <x v="9"/>
    <x v="0"/>
    <x v="37"/>
  </r>
  <r>
    <x v="6"/>
    <d v="2016-11-01T00:00:00"/>
    <x v="10"/>
    <x v="0"/>
    <x v="38"/>
  </r>
  <r>
    <x v="6"/>
    <d v="2016-12-01T00:00:00"/>
    <x v="11"/>
    <x v="0"/>
    <x v="39"/>
  </r>
  <r>
    <x v="7"/>
    <d v="2016-01-01T00:00:00"/>
    <x v="0"/>
    <x v="0"/>
    <x v="12"/>
  </r>
  <r>
    <x v="7"/>
    <d v="2016-02-01T00:00:00"/>
    <x v="1"/>
    <x v="0"/>
    <x v="12"/>
  </r>
  <r>
    <x v="7"/>
    <d v="2016-03-01T00:00:00"/>
    <x v="2"/>
    <x v="0"/>
    <x v="12"/>
  </r>
  <r>
    <x v="7"/>
    <d v="2016-04-01T00:00:00"/>
    <x v="3"/>
    <x v="0"/>
    <x v="12"/>
  </r>
  <r>
    <x v="7"/>
    <d v="2016-05-01T00:00:00"/>
    <x v="4"/>
    <x v="0"/>
    <x v="12"/>
  </r>
  <r>
    <x v="7"/>
    <d v="2016-06-01T00:00:00"/>
    <x v="5"/>
    <x v="0"/>
    <x v="12"/>
  </r>
  <r>
    <x v="7"/>
    <d v="2016-07-01T00:00:00"/>
    <x v="6"/>
    <x v="0"/>
    <x v="12"/>
  </r>
  <r>
    <x v="7"/>
    <d v="2016-08-01T00:00:00"/>
    <x v="7"/>
    <x v="0"/>
    <x v="12"/>
  </r>
  <r>
    <x v="7"/>
    <d v="2016-09-01T00:00:00"/>
    <x v="8"/>
    <x v="0"/>
    <x v="12"/>
  </r>
  <r>
    <x v="7"/>
    <d v="2016-10-01T00:00:00"/>
    <x v="9"/>
    <x v="0"/>
    <x v="40"/>
  </r>
  <r>
    <x v="7"/>
    <d v="2016-11-01T00:00:00"/>
    <x v="10"/>
    <x v="0"/>
    <x v="41"/>
  </r>
  <r>
    <x v="7"/>
    <d v="2016-12-01T00:00:00"/>
    <x v="11"/>
    <x v="0"/>
    <x v="42"/>
  </r>
  <r>
    <x v="8"/>
    <d v="2016-01-01T00:00:00"/>
    <x v="0"/>
    <x v="0"/>
    <x v="43"/>
  </r>
  <r>
    <x v="8"/>
    <d v="2016-02-01T00:00:00"/>
    <x v="1"/>
    <x v="0"/>
    <x v="44"/>
  </r>
  <r>
    <x v="8"/>
    <d v="2016-03-01T00:00:00"/>
    <x v="2"/>
    <x v="0"/>
    <x v="45"/>
  </r>
  <r>
    <x v="8"/>
    <d v="2016-04-01T00:00:00"/>
    <x v="3"/>
    <x v="0"/>
    <x v="46"/>
  </r>
  <r>
    <x v="8"/>
    <d v="2016-05-01T00:00:00"/>
    <x v="4"/>
    <x v="0"/>
    <x v="47"/>
  </r>
  <r>
    <x v="8"/>
    <d v="2016-06-01T00:00:00"/>
    <x v="5"/>
    <x v="0"/>
    <x v="48"/>
  </r>
  <r>
    <x v="8"/>
    <d v="2016-07-01T00:00:00"/>
    <x v="6"/>
    <x v="0"/>
    <x v="49"/>
  </r>
  <r>
    <x v="8"/>
    <d v="2016-08-01T00:00:00"/>
    <x v="7"/>
    <x v="0"/>
    <x v="45"/>
  </r>
  <r>
    <x v="8"/>
    <d v="2016-09-01T00:00:00"/>
    <x v="8"/>
    <x v="0"/>
    <x v="46"/>
  </r>
  <r>
    <x v="8"/>
    <d v="2016-10-01T00:00:00"/>
    <x v="9"/>
    <x v="0"/>
    <x v="50"/>
  </r>
  <r>
    <x v="8"/>
    <d v="2016-11-01T00:00:00"/>
    <x v="10"/>
    <x v="0"/>
    <x v="51"/>
  </r>
  <r>
    <x v="8"/>
    <d v="2016-12-01T00:00:00"/>
    <x v="11"/>
    <x v="0"/>
    <x v="52"/>
  </r>
  <r>
    <x v="9"/>
    <d v="2016-01-01T00:00:00"/>
    <x v="0"/>
    <x v="0"/>
    <x v="53"/>
  </r>
  <r>
    <x v="9"/>
    <d v="2016-02-01T00:00:00"/>
    <x v="1"/>
    <x v="0"/>
    <x v="54"/>
  </r>
  <r>
    <x v="9"/>
    <d v="2016-03-01T00:00:00"/>
    <x v="2"/>
    <x v="0"/>
    <x v="55"/>
  </r>
  <r>
    <x v="9"/>
    <d v="2016-04-01T00:00:00"/>
    <x v="3"/>
    <x v="0"/>
    <x v="56"/>
  </r>
  <r>
    <x v="9"/>
    <d v="2016-05-01T00:00:00"/>
    <x v="4"/>
    <x v="0"/>
    <x v="57"/>
  </r>
  <r>
    <x v="9"/>
    <d v="2016-06-01T00:00:00"/>
    <x v="5"/>
    <x v="0"/>
    <x v="58"/>
  </r>
  <r>
    <x v="9"/>
    <d v="2016-07-01T00:00:00"/>
    <x v="6"/>
    <x v="0"/>
    <x v="59"/>
  </r>
  <r>
    <x v="9"/>
    <d v="2016-08-01T00:00:00"/>
    <x v="7"/>
    <x v="0"/>
    <x v="60"/>
  </r>
  <r>
    <x v="9"/>
    <d v="2016-09-01T00:00:00"/>
    <x v="8"/>
    <x v="0"/>
    <x v="61"/>
  </r>
  <r>
    <x v="9"/>
    <d v="2016-10-01T00:00:00"/>
    <x v="9"/>
    <x v="0"/>
    <x v="62"/>
  </r>
  <r>
    <x v="9"/>
    <d v="2016-11-01T00:00:00"/>
    <x v="10"/>
    <x v="0"/>
    <x v="63"/>
  </r>
  <r>
    <x v="9"/>
    <d v="2016-12-01T00:00:00"/>
    <x v="11"/>
    <x v="0"/>
    <x v="64"/>
  </r>
  <r>
    <x v="10"/>
    <d v="2016-01-01T00:00:00"/>
    <x v="0"/>
    <x v="0"/>
    <x v="12"/>
  </r>
  <r>
    <x v="10"/>
    <d v="2016-02-01T00:00:00"/>
    <x v="1"/>
    <x v="0"/>
    <x v="12"/>
  </r>
  <r>
    <x v="10"/>
    <d v="2016-03-01T00:00:00"/>
    <x v="2"/>
    <x v="0"/>
    <x v="12"/>
  </r>
  <r>
    <x v="10"/>
    <d v="2016-04-01T00:00:00"/>
    <x v="3"/>
    <x v="0"/>
    <x v="12"/>
  </r>
  <r>
    <x v="10"/>
    <d v="2016-05-01T00:00:00"/>
    <x v="4"/>
    <x v="0"/>
    <x v="12"/>
  </r>
  <r>
    <x v="10"/>
    <d v="2016-06-01T00:00:00"/>
    <x v="5"/>
    <x v="0"/>
    <x v="12"/>
  </r>
  <r>
    <x v="10"/>
    <d v="2016-07-01T00:00:00"/>
    <x v="6"/>
    <x v="0"/>
    <x v="12"/>
  </r>
  <r>
    <x v="10"/>
    <d v="2016-08-01T00:00:00"/>
    <x v="7"/>
    <x v="0"/>
    <x v="12"/>
  </r>
  <r>
    <x v="10"/>
    <d v="2016-09-01T00:00:00"/>
    <x v="8"/>
    <x v="0"/>
    <x v="12"/>
  </r>
  <r>
    <x v="10"/>
    <d v="2016-10-01T00:00:00"/>
    <x v="9"/>
    <x v="0"/>
    <x v="65"/>
  </r>
  <r>
    <x v="10"/>
    <d v="2016-11-01T00:00:00"/>
    <x v="10"/>
    <x v="0"/>
    <x v="65"/>
  </r>
  <r>
    <x v="10"/>
    <d v="2016-12-01T00:00:00"/>
    <x v="11"/>
    <x v="0"/>
    <x v="65"/>
  </r>
  <r>
    <x v="11"/>
    <d v="2016-01-01T00:00:00"/>
    <x v="0"/>
    <x v="0"/>
    <x v="12"/>
  </r>
  <r>
    <x v="11"/>
    <d v="2016-02-01T00:00:00"/>
    <x v="1"/>
    <x v="0"/>
    <x v="12"/>
  </r>
  <r>
    <x v="11"/>
    <d v="2016-03-01T00:00:00"/>
    <x v="2"/>
    <x v="0"/>
    <x v="12"/>
  </r>
  <r>
    <x v="11"/>
    <d v="2016-04-01T00:00:00"/>
    <x v="3"/>
    <x v="0"/>
    <x v="12"/>
  </r>
  <r>
    <x v="11"/>
    <d v="2016-05-01T00:00:00"/>
    <x v="4"/>
    <x v="0"/>
    <x v="12"/>
  </r>
  <r>
    <x v="11"/>
    <d v="2016-06-01T00:00:00"/>
    <x v="5"/>
    <x v="0"/>
    <x v="12"/>
  </r>
  <r>
    <x v="11"/>
    <d v="2016-07-01T00:00:00"/>
    <x v="6"/>
    <x v="0"/>
    <x v="12"/>
  </r>
  <r>
    <x v="11"/>
    <d v="2016-08-01T00:00:00"/>
    <x v="7"/>
    <x v="0"/>
    <x v="12"/>
  </r>
  <r>
    <x v="11"/>
    <d v="2016-09-01T00:00:00"/>
    <x v="8"/>
    <x v="0"/>
    <x v="12"/>
  </r>
  <r>
    <x v="11"/>
    <d v="2016-10-01T00:00:00"/>
    <x v="9"/>
    <x v="0"/>
    <x v="66"/>
  </r>
  <r>
    <x v="11"/>
    <d v="2016-11-01T00:00:00"/>
    <x v="10"/>
    <x v="0"/>
    <x v="67"/>
  </r>
  <r>
    <x v="11"/>
    <d v="2016-12-01T00:00:00"/>
    <x v="11"/>
    <x v="0"/>
    <x v="68"/>
  </r>
  <r>
    <x v="12"/>
    <d v="2016-01-01T00:00:00"/>
    <x v="0"/>
    <x v="0"/>
    <x v="69"/>
  </r>
  <r>
    <x v="12"/>
    <d v="2016-02-01T00:00:00"/>
    <x v="1"/>
    <x v="0"/>
    <x v="70"/>
  </r>
  <r>
    <x v="12"/>
    <d v="2016-03-01T00:00:00"/>
    <x v="2"/>
    <x v="0"/>
    <x v="71"/>
  </r>
  <r>
    <x v="12"/>
    <d v="2016-04-01T00:00:00"/>
    <x v="3"/>
    <x v="0"/>
    <x v="72"/>
  </r>
  <r>
    <x v="12"/>
    <d v="2016-05-01T00:00:00"/>
    <x v="4"/>
    <x v="0"/>
    <x v="73"/>
  </r>
  <r>
    <x v="12"/>
    <d v="2016-06-01T00:00:00"/>
    <x v="5"/>
    <x v="0"/>
    <x v="74"/>
  </r>
  <r>
    <x v="12"/>
    <d v="2016-07-01T00:00:00"/>
    <x v="6"/>
    <x v="0"/>
    <x v="75"/>
  </r>
  <r>
    <x v="12"/>
    <d v="2016-08-01T00:00:00"/>
    <x v="7"/>
    <x v="0"/>
    <x v="76"/>
  </r>
  <r>
    <x v="12"/>
    <d v="2016-09-01T00:00:00"/>
    <x v="8"/>
    <x v="0"/>
    <x v="77"/>
  </r>
  <r>
    <x v="12"/>
    <d v="2016-10-01T00:00:00"/>
    <x v="9"/>
    <x v="0"/>
    <x v="78"/>
  </r>
  <r>
    <x v="12"/>
    <d v="2016-11-01T00:00:00"/>
    <x v="10"/>
    <x v="0"/>
    <x v="79"/>
  </r>
  <r>
    <x v="12"/>
    <d v="2016-12-01T00:00:00"/>
    <x v="11"/>
    <x v="0"/>
    <x v="80"/>
  </r>
  <r>
    <x v="13"/>
    <d v="2016-01-01T00:00:00"/>
    <x v="0"/>
    <x v="0"/>
    <x v="12"/>
  </r>
  <r>
    <x v="13"/>
    <d v="2016-02-01T00:00:00"/>
    <x v="1"/>
    <x v="0"/>
    <x v="12"/>
  </r>
  <r>
    <x v="13"/>
    <d v="2016-03-01T00:00:00"/>
    <x v="2"/>
    <x v="0"/>
    <x v="12"/>
  </r>
  <r>
    <x v="13"/>
    <d v="2016-04-01T00:00:00"/>
    <x v="3"/>
    <x v="0"/>
    <x v="12"/>
  </r>
  <r>
    <x v="13"/>
    <d v="2016-05-01T00:00:00"/>
    <x v="4"/>
    <x v="0"/>
    <x v="12"/>
  </r>
  <r>
    <x v="13"/>
    <d v="2016-06-01T00:00:00"/>
    <x v="5"/>
    <x v="0"/>
    <x v="12"/>
  </r>
  <r>
    <x v="13"/>
    <d v="2016-07-01T00:00:00"/>
    <x v="6"/>
    <x v="0"/>
    <x v="12"/>
  </r>
  <r>
    <x v="13"/>
    <d v="2016-08-01T00:00:00"/>
    <x v="7"/>
    <x v="0"/>
    <x v="12"/>
  </r>
  <r>
    <x v="13"/>
    <d v="2016-09-01T00:00:00"/>
    <x v="8"/>
    <x v="0"/>
    <x v="12"/>
  </r>
  <r>
    <x v="13"/>
    <d v="2016-10-01T00:00:00"/>
    <x v="9"/>
    <x v="0"/>
    <x v="81"/>
  </r>
  <r>
    <x v="13"/>
    <d v="2016-11-01T00:00:00"/>
    <x v="10"/>
    <x v="0"/>
    <x v="82"/>
  </r>
  <r>
    <x v="13"/>
    <d v="2016-12-01T00:00:00"/>
    <x v="11"/>
    <x v="0"/>
    <x v="83"/>
  </r>
  <r>
    <x v="14"/>
    <d v="2016-01-01T00:00:00"/>
    <x v="0"/>
    <x v="0"/>
    <x v="84"/>
  </r>
  <r>
    <x v="14"/>
    <d v="2016-02-01T00:00:00"/>
    <x v="1"/>
    <x v="0"/>
    <x v="85"/>
  </r>
  <r>
    <x v="14"/>
    <d v="2016-03-01T00:00:00"/>
    <x v="2"/>
    <x v="0"/>
    <x v="86"/>
  </r>
  <r>
    <x v="14"/>
    <d v="2016-04-01T00:00:00"/>
    <x v="3"/>
    <x v="0"/>
    <x v="87"/>
  </r>
  <r>
    <x v="14"/>
    <d v="2016-05-01T00:00:00"/>
    <x v="4"/>
    <x v="0"/>
    <x v="88"/>
  </r>
  <r>
    <x v="14"/>
    <d v="2016-06-01T00:00:00"/>
    <x v="5"/>
    <x v="0"/>
    <x v="89"/>
  </r>
  <r>
    <x v="14"/>
    <d v="2016-07-01T00:00:00"/>
    <x v="6"/>
    <x v="0"/>
    <x v="90"/>
  </r>
  <r>
    <x v="14"/>
    <d v="2016-08-01T00:00:00"/>
    <x v="7"/>
    <x v="0"/>
    <x v="91"/>
  </r>
  <r>
    <x v="14"/>
    <d v="2016-09-01T00:00:00"/>
    <x v="8"/>
    <x v="0"/>
    <x v="92"/>
  </r>
  <r>
    <x v="14"/>
    <d v="2016-10-01T00:00:00"/>
    <x v="9"/>
    <x v="0"/>
    <x v="93"/>
  </r>
  <r>
    <x v="14"/>
    <d v="2016-11-01T00:00:00"/>
    <x v="10"/>
    <x v="0"/>
    <x v="94"/>
  </r>
  <r>
    <x v="14"/>
    <d v="2016-12-01T00:00:00"/>
    <x v="11"/>
    <x v="0"/>
    <x v="95"/>
  </r>
  <r>
    <x v="15"/>
    <d v="2016-01-01T00:00:00"/>
    <x v="0"/>
    <x v="0"/>
    <x v="12"/>
  </r>
  <r>
    <x v="15"/>
    <d v="2016-02-01T00:00:00"/>
    <x v="1"/>
    <x v="0"/>
    <x v="12"/>
  </r>
  <r>
    <x v="15"/>
    <d v="2016-03-01T00:00:00"/>
    <x v="2"/>
    <x v="0"/>
    <x v="12"/>
  </r>
  <r>
    <x v="15"/>
    <d v="2016-04-01T00:00:00"/>
    <x v="3"/>
    <x v="0"/>
    <x v="12"/>
  </r>
  <r>
    <x v="15"/>
    <d v="2016-05-01T00:00:00"/>
    <x v="4"/>
    <x v="0"/>
    <x v="12"/>
  </r>
  <r>
    <x v="15"/>
    <d v="2016-06-01T00:00:00"/>
    <x v="5"/>
    <x v="0"/>
    <x v="12"/>
  </r>
  <r>
    <x v="15"/>
    <d v="2016-07-01T00:00:00"/>
    <x v="6"/>
    <x v="0"/>
    <x v="12"/>
  </r>
  <r>
    <x v="15"/>
    <d v="2016-08-01T00:00:00"/>
    <x v="7"/>
    <x v="0"/>
    <x v="12"/>
  </r>
  <r>
    <x v="15"/>
    <d v="2016-09-01T00:00:00"/>
    <x v="8"/>
    <x v="0"/>
    <x v="12"/>
  </r>
  <r>
    <x v="15"/>
    <d v="2016-10-01T00:00:00"/>
    <x v="9"/>
    <x v="0"/>
    <x v="12"/>
  </r>
  <r>
    <x v="15"/>
    <d v="2016-11-01T00:00:00"/>
    <x v="10"/>
    <x v="0"/>
    <x v="12"/>
  </r>
  <r>
    <x v="15"/>
    <d v="2016-12-01T00:00:00"/>
    <x v="11"/>
    <x v="0"/>
    <x v="12"/>
  </r>
  <r>
    <x v="16"/>
    <d v="2016-01-01T00:00:00"/>
    <x v="0"/>
    <x v="0"/>
    <x v="12"/>
  </r>
  <r>
    <x v="16"/>
    <d v="2016-02-01T00:00:00"/>
    <x v="1"/>
    <x v="0"/>
    <x v="12"/>
  </r>
  <r>
    <x v="16"/>
    <d v="2016-03-01T00:00:00"/>
    <x v="2"/>
    <x v="0"/>
    <x v="12"/>
  </r>
  <r>
    <x v="16"/>
    <d v="2016-04-01T00:00:00"/>
    <x v="3"/>
    <x v="0"/>
    <x v="12"/>
  </r>
  <r>
    <x v="16"/>
    <d v="2016-05-01T00:00:00"/>
    <x v="4"/>
    <x v="0"/>
    <x v="12"/>
  </r>
  <r>
    <x v="16"/>
    <d v="2016-06-01T00:00:00"/>
    <x v="5"/>
    <x v="0"/>
    <x v="12"/>
  </r>
  <r>
    <x v="16"/>
    <d v="2016-07-01T00:00:00"/>
    <x v="6"/>
    <x v="0"/>
    <x v="12"/>
  </r>
  <r>
    <x v="16"/>
    <d v="2016-08-01T00:00:00"/>
    <x v="7"/>
    <x v="0"/>
    <x v="12"/>
  </r>
  <r>
    <x v="16"/>
    <d v="2016-09-01T00:00:00"/>
    <x v="8"/>
    <x v="0"/>
    <x v="12"/>
  </r>
  <r>
    <x v="16"/>
    <d v="2016-10-01T00:00:00"/>
    <x v="9"/>
    <x v="0"/>
    <x v="96"/>
  </r>
  <r>
    <x v="16"/>
    <d v="2016-11-01T00:00:00"/>
    <x v="10"/>
    <x v="0"/>
    <x v="97"/>
  </r>
  <r>
    <x v="16"/>
    <d v="2016-12-01T00:00:00"/>
    <x v="11"/>
    <x v="0"/>
    <x v="98"/>
  </r>
  <r>
    <x v="17"/>
    <d v="2016-01-01T00:00:00"/>
    <x v="0"/>
    <x v="0"/>
    <x v="99"/>
  </r>
  <r>
    <x v="17"/>
    <d v="2016-02-01T00:00:00"/>
    <x v="1"/>
    <x v="0"/>
    <x v="100"/>
  </r>
  <r>
    <x v="17"/>
    <d v="2016-03-01T00:00:00"/>
    <x v="2"/>
    <x v="0"/>
    <x v="101"/>
  </r>
  <r>
    <x v="17"/>
    <d v="2016-04-01T00:00:00"/>
    <x v="3"/>
    <x v="0"/>
    <x v="102"/>
  </r>
  <r>
    <x v="17"/>
    <d v="2016-05-01T00:00:00"/>
    <x v="4"/>
    <x v="0"/>
    <x v="103"/>
  </r>
  <r>
    <x v="17"/>
    <d v="2016-06-01T00:00:00"/>
    <x v="5"/>
    <x v="0"/>
    <x v="104"/>
  </r>
  <r>
    <x v="17"/>
    <d v="2016-07-01T00:00:00"/>
    <x v="6"/>
    <x v="0"/>
    <x v="105"/>
  </r>
  <r>
    <x v="17"/>
    <d v="2016-08-01T00:00:00"/>
    <x v="7"/>
    <x v="0"/>
    <x v="106"/>
  </r>
  <r>
    <x v="17"/>
    <d v="2016-09-01T00:00:00"/>
    <x v="8"/>
    <x v="0"/>
    <x v="107"/>
  </r>
  <r>
    <x v="17"/>
    <d v="2016-10-01T00:00:00"/>
    <x v="9"/>
    <x v="0"/>
    <x v="108"/>
  </r>
  <r>
    <x v="17"/>
    <d v="2016-11-01T00:00:00"/>
    <x v="10"/>
    <x v="0"/>
    <x v="109"/>
  </r>
  <r>
    <x v="17"/>
    <d v="2016-12-01T00:00:00"/>
    <x v="11"/>
    <x v="0"/>
    <x v="110"/>
  </r>
  <r>
    <x v="18"/>
    <d v="2016-01-01T00:00:00"/>
    <x v="0"/>
    <x v="0"/>
    <x v="12"/>
  </r>
  <r>
    <x v="18"/>
    <d v="2016-02-01T00:00:00"/>
    <x v="1"/>
    <x v="0"/>
    <x v="12"/>
  </r>
  <r>
    <x v="18"/>
    <d v="2016-03-01T00:00:00"/>
    <x v="2"/>
    <x v="0"/>
    <x v="12"/>
  </r>
  <r>
    <x v="18"/>
    <d v="2016-04-01T00:00:00"/>
    <x v="3"/>
    <x v="0"/>
    <x v="12"/>
  </r>
  <r>
    <x v="18"/>
    <d v="2016-05-01T00:00:00"/>
    <x v="4"/>
    <x v="0"/>
    <x v="12"/>
  </r>
  <r>
    <x v="18"/>
    <d v="2016-06-01T00:00:00"/>
    <x v="5"/>
    <x v="0"/>
    <x v="12"/>
  </r>
  <r>
    <x v="18"/>
    <d v="2016-07-01T00:00:00"/>
    <x v="6"/>
    <x v="0"/>
    <x v="12"/>
  </r>
  <r>
    <x v="18"/>
    <d v="2016-08-01T00:00:00"/>
    <x v="7"/>
    <x v="0"/>
    <x v="12"/>
  </r>
  <r>
    <x v="18"/>
    <d v="2016-09-01T00:00:00"/>
    <x v="8"/>
    <x v="0"/>
    <x v="12"/>
  </r>
  <r>
    <x v="18"/>
    <d v="2016-10-01T00:00:00"/>
    <x v="9"/>
    <x v="0"/>
    <x v="111"/>
  </r>
  <r>
    <x v="18"/>
    <d v="2016-11-01T00:00:00"/>
    <x v="10"/>
    <x v="0"/>
    <x v="112"/>
  </r>
  <r>
    <x v="18"/>
    <d v="2016-12-01T00:00:00"/>
    <x v="11"/>
    <x v="0"/>
    <x v="113"/>
  </r>
  <r>
    <x v="19"/>
    <d v="2016-01-01T00:00:00"/>
    <x v="0"/>
    <x v="0"/>
    <x v="114"/>
  </r>
  <r>
    <x v="19"/>
    <d v="2016-02-01T00:00:00"/>
    <x v="1"/>
    <x v="0"/>
    <x v="115"/>
  </r>
  <r>
    <x v="19"/>
    <d v="2016-03-01T00:00:00"/>
    <x v="2"/>
    <x v="0"/>
    <x v="116"/>
  </r>
  <r>
    <x v="19"/>
    <d v="2016-04-01T00:00:00"/>
    <x v="3"/>
    <x v="0"/>
    <x v="117"/>
  </r>
  <r>
    <x v="19"/>
    <d v="2016-05-01T00:00:00"/>
    <x v="4"/>
    <x v="0"/>
    <x v="118"/>
  </r>
  <r>
    <x v="19"/>
    <d v="2016-06-01T00:00:00"/>
    <x v="5"/>
    <x v="0"/>
    <x v="119"/>
  </r>
  <r>
    <x v="19"/>
    <d v="2016-07-01T00:00:00"/>
    <x v="6"/>
    <x v="0"/>
    <x v="120"/>
  </r>
  <r>
    <x v="19"/>
    <d v="2016-08-01T00:00:00"/>
    <x v="7"/>
    <x v="0"/>
    <x v="121"/>
  </r>
  <r>
    <x v="19"/>
    <d v="2016-09-01T00:00:00"/>
    <x v="8"/>
    <x v="0"/>
    <x v="122"/>
  </r>
  <r>
    <x v="19"/>
    <d v="2016-10-01T00:00:00"/>
    <x v="9"/>
    <x v="0"/>
    <x v="123"/>
  </r>
  <r>
    <x v="19"/>
    <d v="2016-11-01T00:00:00"/>
    <x v="10"/>
    <x v="0"/>
    <x v="124"/>
  </r>
  <r>
    <x v="19"/>
    <d v="2016-12-01T00:00:00"/>
    <x v="11"/>
    <x v="0"/>
    <x v="125"/>
  </r>
  <r>
    <x v="20"/>
    <d v="2016-01-01T00:00:00"/>
    <x v="0"/>
    <x v="0"/>
    <x v="12"/>
  </r>
  <r>
    <x v="20"/>
    <d v="2016-02-01T00:00:00"/>
    <x v="1"/>
    <x v="0"/>
    <x v="12"/>
  </r>
  <r>
    <x v="20"/>
    <d v="2016-03-01T00:00:00"/>
    <x v="2"/>
    <x v="0"/>
    <x v="12"/>
  </r>
  <r>
    <x v="20"/>
    <d v="2016-04-01T00:00:00"/>
    <x v="3"/>
    <x v="0"/>
    <x v="12"/>
  </r>
  <r>
    <x v="20"/>
    <d v="2016-05-01T00:00:00"/>
    <x v="4"/>
    <x v="0"/>
    <x v="12"/>
  </r>
  <r>
    <x v="20"/>
    <d v="2016-06-01T00:00:00"/>
    <x v="5"/>
    <x v="0"/>
    <x v="12"/>
  </r>
  <r>
    <x v="20"/>
    <d v="2016-07-01T00:00:00"/>
    <x v="6"/>
    <x v="0"/>
    <x v="12"/>
  </r>
  <r>
    <x v="20"/>
    <d v="2016-08-01T00:00:00"/>
    <x v="7"/>
    <x v="0"/>
    <x v="12"/>
  </r>
  <r>
    <x v="20"/>
    <d v="2016-09-01T00:00:00"/>
    <x v="8"/>
    <x v="0"/>
    <x v="12"/>
  </r>
  <r>
    <x v="20"/>
    <d v="2016-10-01T00:00:00"/>
    <x v="9"/>
    <x v="0"/>
    <x v="126"/>
  </r>
  <r>
    <x v="20"/>
    <d v="2016-11-01T00:00:00"/>
    <x v="10"/>
    <x v="0"/>
    <x v="127"/>
  </r>
  <r>
    <x v="20"/>
    <d v="2016-12-01T00:00:00"/>
    <x v="11"/>
    <x v="0"/>
    <x v="128"/>
  </r>
  <r>
    <x v="21"/>
    <d v="2016-01-01T00:00:00"/>
    <x v="0"/>
    <x v="0"/>
    <x v="12"/>
  </r>
  <r>
    <x v="21"/>
    <d v="2016-02-01T00:00:00"/>
    <x v="1"/>
    <x v="0"/>
    <x v="12"/>
  </r>
  <r>
    <x v="21"/>
    <d v="2016-03-01T00:00:00"/>
    <x v="2"/>
    <x v="0"/>
    <x v="12"/>
  </r>
  <r>
    <x v="21"/>
    <d v="2016-04-01T00:00:00"/>
    <x v="3"/>
    <x v="0"/>
    <x v="12"/>
  </r>
  <r>
    <x v="21"/>
    <d v="2016-05-01T00:00:00"/>
    <x v="4"/>
    <x v="0"/>
    <x v="12"/>
  </r>
  <r>
    <x v="21"/>
    <d v="2016-06-01T00:00:00"/>
    <x v="5"/>
    <x v="0"/>
    <x v="12"/>
  </r>
  <r>
    <x v="21"/>
    <d v="2016-07-01T00:00:00"/>
    <x v="6"/>
    <x v="0"/>
    <x v="12"/>
  </r>
  <r>
    <x v="21"/>
    <d v="2016-08-01T00:00:00"/>
    <x v="7"/>
    <x v="0"/>
    <x v="12"/>
  </r>
  <r>
    <x v="21"/>
    <d v="2016-09-01T00:00:00"/>
    <x v="8"/>
    <x v="0"/>
    <x v="12"/>
  </r>
  <r>
    <x v="21"/>
    <d v="2016-10-01T00:00:00"/>
    <x v="9"/>
    <x v="0"/>
    <x v="129"/>
  </r>
  <r>
    <x v="21"/>
    <d v="2016-11-01T00:00:00"/>
    <x v="10"/>
    <x v="0"/>
    <x v="130"/>
  </r>
  <r>
    <x v="21"/>
    <d v="2016-12-01T00:00:00"/>
    <x v="11"/>
    <x v="0"/>
    <x v="131"/>
  </r>
  <r>
    <x v="22"/>
    <d v="2016-01-01T00:00:00"/>
    <x v="0"/>
    <x v="0"/>
    <x v="12"/>
  </r>
  <r>
    <x v="22"/>
    <d v="2016-02-01T00:00:00"/>
    <x v="1"/>
    <x v="0"/>
    <x v="12"/>
  </r>
  <r>
    <x v="22"/>
    <d v="2016-03-01T00:00:00"/>
    <x v="2"/>
    <x v="0"/>
    <x v="12"/>
  </r>
  <r>
    <x v="22"/>
    <d v="2016-04-01T00:00:00"/>
    <x v="3"/>
    <x v="0"/>
    <x v="12"/>
  </r>
  <r>
    <x v="22"/>
    <d v="2016-05-01T00:00:00"/>
    <x v="4"/>
    <x v="0"/>
    <x v="12"/>
  </r>
  <r>
    <x v="22"/>
    <d v="2016-06-01T00:00:00"/>
    <x v="5"/>
    <x v="0"/>
    <x v="12"/>
  </r>
  <r>
    <x v="22"/>
    <d v="2016-07-01T00:00:00"/>
    <x v="6"/>
    <x v="0"/>
    <x v="12"/>
  </r>
  <r>
    <x v="22"/>
    <d v="2016-08-01T00:00:00"/>
    <x v="7"/>
    <x v="0"/>
    <x v="12"/>
  </r>
  <r>
    <x v="22"/>
    <d v="2016-09-01T00:00:00"/>
    <x v="8"/>
    <x v="0"/>
    <x v="12"/>
  </r>
  <r>
    <x v="22"/>
    <d v="2016-10-01T00:00:00"/>
    <x v="9"/>
    <x v="0"/>
    <x v="12"/>
  </r>
  <r>
    <x v="22"/>
    <d v="2016-11-01T00:00:00"/>
    <x v="10"/>
    <x v="0"/>
    <x v="12"/>
  </r>
  <r>
    <x v="22"/>
    <d v="2016-12-01T00:00:00"/>
    <x v="11"/>
    <x v="0"/>
    <x v="12"/>
  </r>
  <r>
    <x v="23"/>
    <d v="2016-01-01T00:00:00"/>
    <x v="0"/>
    <x v="0"/>
    <x v="12"/>
  </r>
  <r>
    <x v="23"/>
    <d v="2016-02-01T00:00:00"/>
    <x v="1"/>
    <x v="0"/>
    <x v="12"/>
  </r>
  <r>
    <x v="23"/>
    <d v="2016-03-01T00:00:00"/>
    <x v="2"/>
    <x v="0"/>
    <x v="12"/>
  </r>
  <r>
    <x v="23"/>
    <d v="2016-04-01T00:00:00"/>
    <x v="3"/>
    <x v="0"/>
    <x v="12"/>
  </r>
  <r>
    <x v="23"/>
    <d v="2016-05-01T00:00:00"/>
    <x v="4"/>
    <x v="0"/>
    <x v="12"/>
  </r>
  <r>
    <x v="23"/>
    <d v="2016-06-01T00:00:00"/>
    <x v="5"/>
    <x v="0"/>
    <x v="12"/>
  </r>
  <r>
    <x v="23"/>
    <d v="2016-07-01T00:00:00"/>
    <x v="6"/>
    <x v="0"/>
    <x v="12"/>
  </r>
  <r>
    <x v="23"/>
    <d v="2016-08-01T00:00:00"/>
    <x v="7"/>
    <x v="0"/>
    <x v="12"/>
  </r>
  <r>
    <x v="23"/>
    <d v="2016-09-01T00:00:00"/>
    <x v="8"/>
    <x v="0"/>
    <x v="12"/>
  </r>
  <r>
    <x v="23"/>
    <d v="2016-10-01T00:00:00"/>
    <x v="9"/>
    <x v="0"/>
    <x v="132"/>
  </r>
  <r>
    <x v="23"/>
    <d v="2016-11-01T00:00:00"/>
    <x v="10"/>
    <x v="0"/>
    <x v="133"/>
  </r>
  <r>
    <x v="23"/>
    <d v="2016-12-01T00:00:00"/>
    <x v="11"/>
    <x v="0"/>
    <x v="134"/>
  </r>
  <r>
    <x v="24"/>
    <d v="2016-01-01T00:00:00"/>
    <x v="0"/>
    <x v="0"/>
    <x v="12"/>
  </r>
  <r>
    <x v="24"/>
    <d v="2016-02-01T00:00:00"/>
    <x v="1"/>
    <x v="0"/>
    <x v="12"/>
  </r>
  <r>
    <x v="24"/>
    <d v="2016-03-01T00:00:00"/>
    <x v="2"/>
    <x v="0"/>
    <x v="12"/>
  </r>
  <r>
    <x v="24"/>
    <d v="2016-04-01T00:00:00"/>
    <x v="3"/>
    <x v="0"/>
    <x v="12"/>
  </r>
  <r>
    <x v="24"/>
    <d v="2016-05-01T00:00:00"/>
    <x v="4"/>
    <x v="0"/>
    <x v="12"/>
  </r>
  <r>
    <x v="24"/>
    <d v="2016-06-01T00:00:00"/>
    <x v="5"/>
    <x v="0"/>
    <x v="12"/>
  </r>
  <r>
    <x v="24"/>
    <d v="2016-07-01T00:00:00"/>
    <x v="6"/>
    <x v="0"/>
    <x v="12"/>
  </r>
  <r>
    <x v="24"/>
    <d v="2016-08-01T00:00:00"/>
    <x v="7"/>
    <x v="0"/>
    <x v="12"/>
  </r>
  <r>
    <x v="24"/>
    <d v="2016-09-01T00:00:00"/>
    <x v="8"/>
    <x v="0"/>
    <x v="12"/>
  </r>
  <r>
    <x v="24"/>
    <d v="2016-10-01T00:00:00"/>
    <x v="9"/>
    <x v="0"/>
    <x v="135"/>
  </r>
  <r>
    <x v="24"/>
    <d v="2016-11-01T00:00:00"/>
    <x v="10"/>
    <x v="0"/>
    <x v="136"/>
  </r>
  <r>
    <x v="24"/>
    <d v="2016-12-01T00:00:00"/>
    <x v="11"/>
    <x v="0"/>
    <x v="137"/>
  </r>
  <r>
    <x v="25"/>
    <d v="2016-01-01T00:00:00"/>
    <x v="0"/>
    <x v="0"/>
    <x v="12"/>
  </r>
  <r>
    <x v="25"/>
    <d v="2016-02-01T00:00:00"/>
    <x v="1"/>
    <x v="0"/>
    <x v="12"/>
  </r>
  <r>
    <x v="25"/>
    <d v="2016-03-01T00:00:00"/>
    <x v="2"/>
    <x v="0"/>
    <x v="12"/>
  </r>
  <r>
    <x v="25"/>
    <d v="2016-04-01T00:00:00"/>
    <x v="3"/>
    <x v="0"/>
    <x v="12"/>
  </r>
  <r>
    <x v="25"/>
    <d v="2016-05-01T00:00:00"/>
    <x v="4"/>
    <x v="0"/>
    <x v="12"/>
  </r>
  <r>
    <x v="25"/>
    <d v="2016-06-01T00:00:00"/>
    <x v="5"/>
    <x v="0"/>
    <x v="12"/>
  </r>
  <r>
    <x v="25"/>
    <d v="2016-07-01T00:00:00"/>
    <x v="6"/>
    <x v="0"/>
    <x v="12"/>
  </r>
  <r>
    <x v="25"/>
    <d v="2016-08-01T00:00:00"/>
    <x v="7"/>
    <x v="0"/>
    <x v="12"/>
  </r>
  <r>
    <x v="25"/>
    <d v="2016-09-01T00:00:00"/>
    <x v="8"/>
    <x v="0"/>
    <x v="12"/>
  </r>
  <r>
    <x v="25"/>
    <d v="2016-10-01T00:00:00"/>
    <x v="9"/>
    <x v="0"/>
    <x v="65"/>
  </r>
  <r>
    <x v="25"/>
    <d v="2016-11-01T00:00:00"/>
    <x v="10"/>
    <x v="0"/>
    <x v="65"/>
  </r>
  <r>
    <x v="25"/>
    <d v="2016-12-01T00:00:00"/>
    <x v="11"/>
    <x v="0"/>
    <x v="65"/>
  </r>
  <r>
    <x v="26"/>
    <d v="2016-01-01T00:00:00"/>
    <x v="0"/>
    <x v="0"/>
    <x v="12"/>
  </r>
  <r>
    <x v="26"/>
    <d v="2016-02-01T00:00:00"/>
    <x v="1"/>
    <x v="0"/>
    <x v="12"/>
  </r>
  <r>
    <x v="26"/>
    <d v="2016-03-01T00:00:00"/>
    <x v="2"/>
    <x v="0"/>
    <x v="12"/>
  </r>
  <r>
    <x v="26"/>
    <d v="2016-04-01T00:00:00"/>
    <x v="3"/>
    <x v="0"/>
    <x v="12"/>
  </r>
  <r>
    <x v="26"/>
    <d v="2016-05-01T00:00:00"/>
    <x v="4"/>
    <x v="0"/>
    <x v="12"/>
  </r>
  <r>
    <x v="26"/>
    <d v="2016-06-01T00:00:00"/>
    <x v="5"/>
    <x v="0"/>
    <x v="12"/>
  </r>
  <r>
    <x v="26"/>
    <d v="2016-07-01T00:00:00"/>
    <x v="6"/>
    <x v="0"/>
    <x v="12"/>
  </r>
  <r>
    <x v="26"/>
    <d v="2016-08-01T00:00:00"/>
    <x v="7"/>
    <x v="0"/>
    <x v="12"/>
  </r>
  <r>
    <x v="26"/>
    <d v="2016-09-01T00:00:00"/>
    <x v="8"/>
    <x v="0"/>
    <x v="12"/>
  </r>
  <r>
    <x v="26"/>
    <d v="2016-10-01T00:00:00"/>
    <x v="9"/>
    <x v="0"/>
    <x v="12"/>
  </r>
  <r>
    <x v="26"/>
    <d v="2016-11-01T00:00:00"/>
    <x v="10"/>
    <x v="0"/>
    <x v="12"/>
  </r>
  <r>
    <x v="26"/>
    <d v="2016-12-01T00:00:00"/>
    <x v="11"/>
    <x v="0"/>
    <x v="12"/>
  </r>
  <r>
    <x v="27"/>
    <d v="2016-01-01T00:00:00"/>
    <x v="0"/>
    <x v="0"/>
    <x v="12"/>
  </r>
  <r>
    <x v="27"/>
    <d v="2016-02-01T00:00:00"/>
    <x v="1"/>
    <x v="0"/>
    <x v="12"/>
  </r>
  <r>
    <x v="27"/>
    <d v="2016-03-01T00:00:00"/>
    <x v="2"/>
    <x v="0"/>
    <x v="12"/>
  </r>
  <r>
    <x v="27"/>
    <d v="2016-04-01T00:00:00"/>
    <x v="3"/>
    <x v="0"/>
    <x v="12"/>
  </r>
  <r>
    <x v="27"/>
    <d v="2016-05-01T00:00:00"/>
    <x v="4"/>
    <x v="0"/>
    <x v="12"/>
  </r>
  <r>
    <x v="27"/>
    <d v="2016-06-01T00:00:00"/>
    <x v="5"/>
    <x v="0"/>
    <x v="12"/>
  </r>
  <r>
    <x v="27"/>
    <d v="2016-07-01T00:00:00"/>
    <x v="6"/>
    <x v="0"/>
    <x v="12"/>
  </r>
  <r>
    <x v="27"/>
    <d v="2016-08-01T00:00:00"/>
    <x v="7"/>
    <x v="0"/>
    <x v="12"/>
  </r>
  <r>
    <x v="27"/>
    <d v="2016-09-01T00:00:00"/>
    <x v="8"/>
    <x v="0"/>
    <x v="12"/>
  </r>
  <r>
    <x v="27"/>
    <d v="2016-10-01T00:00:00"/>
    <x v="9"/>
    <x v="0"/>
    <x v="138"/>
  </r>
  <r>
    <x v="27"/>
    <d v="2016-11-01T00:00:00"/>
    <x v="10"/>
    <x v="0"/>
    <x v="139"/>
  </r>
  <r>
    <x v="27"/>
    <d v="2016-12-01T00:00:00"/>
    <x v="11"/>
    <x v="0"/>
    <x v="140"/>
  </r>
  <r>
    <x v="28"/>
    <d v="2016-01-01T00:00:00"/>
    <x v="0"/>
    <x v="0"/>
    <x v="12"/>
  </r>
  <r>
    <x v="28"/>
    <d v="2016-02-01T00:00:00"/>
    <x v="1"/>
    <x v="0"/>
    <x v="12"/>
  </r>
  <r>
    <x v="28"/>
    <d v="2016-03-01T00:00:00"/>
    <x v="2"/>
    <x v="0"/>
    <x v="12"/>
  </r>
  <r>
    <x v="28"/>
    <d v="2016-04-01T00:00:00"/>
    <x v="3"/>
    <x v="0"/>
    <x v="12"/>
  </r>
  <r>
    <x v="28"/>
    <d v="2016-05-01T00:00:00"/>
    <x v="4"/>
    <x v="0"/>
    <x v="12"/>
  </r>
  <r>
    <x v="28"/>
    <d v="2016-06-01T00:00:00"/>
    <x v="5"/>
    <x v="0"/>
    <x v="12"/>
  </r>
  <r>
    <x v="28"/>
    <d v="2016-07-01T00:00:00"/>
    <x v="6"/>
    <x v="0"/>
    <x v="12"/>
  </r>
  <r>
    <x v="28"/>
    <d v="2016-08-01T00:00:00"/>
    <x v="7"/>
    <x v="0"/>
    <x v="12"/>
  </r>
  <r>
    <x v="28"/>
    <d v="2016-09-01T00:00:00"/>
    <x v="8"/>
    <x v="0"/>
    <x v="12"/>
  </r>
  <r>
    <x v="28"/>
    <d v="2016-10-01T00:00:00"/>
    <x v="9"/>
    <x v="0"/>
    <x v="141"/>
  </r>
  <r>
    <x v="28"/>
    <d v="2016-11-01T00:00:00"/>
    <x v="10"/>
    <x v="0"/>
    <x v="142"/>
  </r>
  <r>
    <x v="28"/>
    <d v="2016-12-01T00:00:00"/>
    <x v="11"/>
    <x v="0"/>
    <x v="143"/>
  </r>
  <r>
    <x v="29"/>
    <d v="2016-01-01T00:00:00"/>
    <x v="0"/>
    <x v="0"/>
    <x v="144"/>
  </r>
  <r>
    <x v="29"/>
    <d v="2016-02-01T00:00:00"/>
    <x v="1"/>
    <x v="0"/>
    <x v="145"/>
  </r>
  <r>
    <x v="29"/>
    <d v="2016-03-01T00:00:00"/>
    <x v="2"/>
    <x v="0"/>
    <x v="146"/>
  </r>
  <r>
    <x v="29"/>
    <d v="2016-04-01T00:00:00"/>
    <x v="3"/>
    <x v="0"/>
    <x v="147"/>
  </r>
  <r>
    <x v="29"/>
    <d v="2016-05-01T00:00:00"/>
    <x v="4"/>
    <x v="0"/>
    <x v="148"/>
  </r>
  <r>
    <x v="29"/>
    <d v="2016-06-01T00:00:00"/>
    <x v="5"/>
    <x v="0"/>
    <x v="149"/>
  </r>
  <r>
    <x v="29"/>
    <d v="2016-07-01T00:00:00"/>
    <x v="6"/>
    <x v="0"/>
    <x v="150"/>
  </r>
  <r>
    <x v="29"/>
    <d v="2016-08-01T00:00:00"/>
    <x v="7"/>
    <x v="0"/>
    <x v="151"/>
  </r>
  <r>
    <x v="29"/>
    <d v="2016-09-01T00:00:00"/>
    <x v="8"/>
    <x v="0"/>
    <x v="152"/>
  </r>
  <r>
    <x v="29"/>
    <d v="2016-10-01T00:00:00"/>
    <x v="9"/>
    <x v="0"/>
    <x v="153"/>
  </r>
  <r>
    <x v="29"/>
    <d v="2016-11-01T00:00:00"/>
    <x v="10"/>
    <x v="0"/>
    <x v="154"/>
  </r>
  <r>
    <x v="29"/>
    <d v="2016-12-01T00:00:00"/>
    <x v="11"/>
    <x v="0"/>
    <x v="155"/>
  </r>
  <r>
    <x v="30"/>
    <d v="2016-01-01T00:00:00"/>
    <x v="0"/>
    <x v="0"/>
    <x v="12"/>
  </r>
  <r>
    <x v="30"/>
    <d v="2016-02-01T00:00:00"/>
    <x v="1"/>
    <x v="0"/>
    <x v="12"/>
  </r>
  <r>
    <x v="30"/>
    <d v="2016-03-01T00:00:00"/>
    <x v="2"/>
    <x v="0"/>
    <x v="12"/>
  </r>
  <r>
    <x v="30"/>
    <d v="2016-04-01T00:00:00"/>
    <x v="3"/>
    <x v="0"/>
    <x v="12"/>
  </r>
  <r>
    <x v="30"/>
    <d v="2016-05-01T00:00:00"/>
    <x v="4"/>
    <x v="0"/>
    <x v="12"/>
  </r>
  <r>
    <x v="30"/>
    <d v="2016-06-01T00:00:00"/>
    <x v="5"/>
    <x v="0"/>
    <x v="12"/>
  </r>
  <r>
    <x v="30"/>
    <d v="2016-07-01T00:00:00"/>
    <x v="6"/>
    <x v="0"/>
    <x v="12"/>
  </r>
  <r>
    <x v="30"/>
    <d v="2016-08-01T00:00:00"/>
    <x v="7"/>
    <x v="0"/>
    <x v="12"/>
  </r>
  <r>
    <x v="30"/>
    <d v="2016-09-01T00:00:00"/>
    <x v="8"/>
    <x v="0"/>
    <x v="12"/>
  </r>
  <r>
    <x v="30"/>
    <d v="2016-10-01T00:00:00"/>
    <x v="9"/>
    <x v="0"/>
    <x v="156"/>
  </r>
  <r>
    <x v="30"/>
    <d v="2016-11-01T00:00:00"/>
    <x v="10"/>
    <x v="0"/>
    <x v="157"/>
  </r>
  <r>
    <x v="30"/>
    <d v="2016-12-01T00:00:00"/>
    <x v="11"/>
    <x v="0"/>
    <x v="158"/>
  </r>
  <r>
    <x v="0"/>
    <d v="2017-01-01T00:00:00"/>
    <x v="0"/>
    <x v="1"/>
    <x v="159"/>
  </r>
  <r>
    <x v="0"/>
    <d v="2017-02-01T00:00:00"/>
    <x v="1"/>
    <x v="1"/>
    <x v="160"/>
  </r>
  <r>
    <x v="0"/>
    <d v="2017-03-01T00:00:00"/>
    <x v="2"/>
    <x v="1"/>
    <x v="161"/>
  </r>
  <r>
    <x v="0"/>
    <d v="2017-04-01T00:00:00"/>
    <x v="3"/>
    <x v="1"/>
    <x v="162"/>
  </r>
  <r>
    <x v="0"/>
    <d v="2017-05-01T00:00:00"/>
    <x v="4"/>
    <x v="1"/>
    <x v="163"/>
  </r>
  <r>
    <x v="0"/>
    <d v="2017-06-01T00:00:00"/>
    <x v="5"/>
    <x v="1"/>
    <x v="164"/>
  </r>
  <r>
    <x v="0"/>
    <d v="2017-07-01T00:00:00"/>
    <x v="6"/>
    <x v="1"/>
    <x v="165"/>
  </r>
  <r>
    <x v="0"/>
    <d v="2017-08-01T00:00:00"/>
    <x v="7"/>
    <x v="1"/>
    <x v="166"/>
  </r>
  <r>
    <x v="0"/>
    <d v="2017-09-01T00:00:00"/>
    <x v="8"/>
    <x v="1"/>
    <x v="167"/>
  </r>
  <r>
    <x v="0"/>
    <d v="2017-10-01T00:00:00"/>
    <x v="9"/>
    <x v="1"/>
    <x v="168"/>
  </r>
  <r>
    <x v="0"/>
    <d v="2017-11-01T00:00:00"/>
    <x v="10"/>
    <x v="1"/>
    <x v="169"/>
  </r>
  <r>
    <x v="0"/>
    <d v="2017-12-01T00:00:00"/>
    <x v="11"/>
    <x v="1"/>
    <x v="170"/>
  </r>
  <r>
    <x v="1"/>
    <d v="2017-01-01T00:00:00"/>
    <x v="0"/>
    <x v="1"/>
    <x v="171"/>
  </r>
  <r>
    <x v="1"/>
    <d v="2017-02-01T00:00:00"/>
    <x v="1"/>
    <x v="1"/>
    <x v="172"/>
  </r>
  <r>
    <x v="1"/>
    <d v="2017-03-01T00:00:00"/>
    <x v="2"/>
    <x v="1"/>
    <x v="173"/>
  </r>
  <r>
    <x v="1"/>
    <d v="2017-04-01T00:00:00"/>
    <x v="3"/>
    <x v="1"/>
    <x v="174"/>
  </r>
  <r>
    <x v="1"/>
    <d v="2017-05-01T00:00:00"/>
    <x v="4"/>
    <x v="1"/>
    <x v="175"/>
  </r>
  <r>
    <x v="1"/>
    <d v="2017-06-01T00:00:00"/>
    <x v="5"/>
    <x v="1"/>
    <x v="176"/>
  </r>
  <r>
    <x v="1"/>
    <d v="2017-07-01T00:00:00"/>
    <x v="6"/>
    <x v="1"/>
    <x v="177"/>
  </r>
  <r>
    <x v="1"/>
    <d v="2017-08-01T00:00:00"/>
    <x v="7"/>
    <x v="1"/>
    <x v="178"/>
  </r>
  <r>
    <x v="1"/>
    <d v="2017-09-01T00:00:00"/>
    <x v="8"/>
    <x v="1"/>
    <x v="179"/>
  </r>
  <r>
    <x v="1"/>
    <d v="2017-10-01T00:00:00"/>
    <x v="9"/>
    <x v="1"/>
    <x v="180"/>
  </r>
  <r>
    <x v="1"/>
    <d v="2017-11-01T00:00:00"/>
    <x v="10"/>
    <x v="1"/>
    <x v="181"/>
  </r>
  <r>
    <x v="1"/>
    <d v="2017-12-01T00:00:00"/>
    <x v="11"/>
    <x v="1"/>
    <x v="182"/>
  </r>
  <r>
    <x v="2"/>
    <d v="2017-01-01T00:00:00"/>
    <x v="0"/>
    <x v="1"/>
    <x v="183"/>
  </r>
  <r>
    <x v="2"/>
    <d v="2017-02-01T00:00:00"/>
    <x v="1"/>
    <x v="1"/>
    <x v="184"/>
  </r>
  <r>
    <x v="2"/>
    <d v="2017-03-01T00:00:00"/>
    <x v="2"/>
    <x v="1"/>
    <x v="185"/>
  </r>
  <r>
    <x v="2"/>
    <d v="2017-04-01T00:00:00"/>
    <x v="3"/>
    <x v="1"/>
    <x v="186"/>
  </r>
  <r>
    <x v="2"/>
    <d v="2017-05-01T00:00:00"/>
    <x v="4"/>
    <x v="1"/>
    <x v="187"/>
  </r>
  <r>
    <x v="2"/>
    <d v="2017-06-01T00:00:00"/>
    <x v="5"/>
    <x v="1"/>
    <x v="188"/>
  </r>
  <r>
    <x v="2"/>
    <d v="2017-07-01T00:00:00"/>
    <x v="6"/>
    <x v="1"/>
    <x v="189"/>
  </r>
  <r>
    <x v="2"/>
    <d v="2017-08-01T00:00:00"/>
    <x v="7"/>
    <x v="1"/>
    <x v="190"/>
  </r>
  <r>
    <x v="2"/>
    <d v="2017-09-01T00:00:00"/>
    <x v="8"/>
    <x v="1"/>
    <x v="191"/>
  </r>
  <r>
    <x v="2"/>
    <d v="2017-10-01T00:00:00"/>
    <x v="9"/>
    <x v="1"/>
    <x v="192"/>
  </r>
  <r>
    <x v="2"/>
    <d v="2017-11-01T00:00:00"/>
    <x v="10"/>
    <x v="1"/>
    <x v="193"/>
  </r>
  <r>
    <x v="2"/>
    <d v="2017-12-01T00:00:00"/>
    <x v="11"/>
    <x v="1"/>
    <x v="194"/>
  </r>
  <r>
    <x v="3"/>
    <d v="2017-01-01T00:00:00"/>
    <x v="0"/>
    <x v="1"/>
    <x v="195"/>
  </r>
  <r>
    <x v="3"/>
    <d v="2017-02-01T00:00:00"/>
    <x v="1"/>
    <x v="1"/>
    <x v="196"/>
  </r>
  <r>
    <x v="3"/>
    <d v="2017-03-01T00:00:00"/>
    <x v="2"/>
    <x v="1"/>
    <x v="197"/>
  </r>
  <r>
    <x v="3"/>
    <d v="2017-04-01T00:00:00"/>
    <x v="3"/>
    <x v="1"/>
    <x v="198"/>
  </r>
  <r>
    <x v="3"/>
    <d v="2017-05-01T00:00:00"/>
    <x v="4"/>
    <x v="1"/>
    <x v="199"/>
  </r>
  <r>
    <x v="3"/>
    <d v="2017-06-01T00:00:00"/>
    <x v="5"/>
    <x v="1"/>
    <x v="200"/>
  </r>
  <r>
    <x v="3"/>
    <d v="2017-07-01T00:00:00"/>
    <x v="6"/>
    <x v="1"/>
    <x v="201"/>
  </r>
  <r>
    <x v="3"/>
    <d v="2017-08-01T00:00:00"/>
    <x v="7"/>
    <x v="1"/>
    <x v="202"/>
  </r>
  <r>
    <x v="3"/>
    <d v="2017-09-01T00:00:00"/>
    <x v="8"/>
    <x v="1"/>
    <x v="203"/>
  </r>
  <r>
    <x v="3"/>
    <d v="2017-10-01T00:00:00"/>
    <x v="9"/>
    <x v="1"/>
    <x v="204"/>
  </r>
  <r>
    <x v="3"/>
    <d v="2017-11-01T00:00:00"/>
    <x v="10"/>
    <x v="1"/>
    <x v="205"/>
  </r>
  <r>
    <x v="3"/>
    <d v="2017-12-01T00:00:00"/>
    <x v="11"/>
    <x v="1"/>
    <x v="206"/>
  </r>
  <r>
    <x v="4"/>
    <d v="2017-01-01T00:00:00"/>
    <x v="0"/>
    <x v="1"/>
    <x v="207"/>
  </r>
  <r>
    <x v="4"/>
    <d v="2017-02-01T00:00:00"/>
    <x v="1"/>
    <x v="1"/>
    <x v="208"/>
  </r>
  <r>
    <x v="4"/>
    <d v="2017-03-01T00:00:00"/>
    <x v="2"/>
    <x v="1"/>
    <x v="209"/>
  </r>
  <r>
    <x v="4"/>
    <d v="2017-04-01T00:00:00"/>
    <x v="3"/>
    <x v="1"/>
    <x v="210"/>
  </r>
  <r>
    <x v="4"/>
    <d v="2017-05-01T00:00:00"/>
    <x v="4"/>
    <x v="1"/>
    <x v="211"/>
  </r>
  <r>
    <x v="4"/>
    <d v="2017-06-01T00:00:00"/>
    <x v="5"/>
    <x v="1"/>
    <x v="212"/>
  </r>
  <r>
    <x v="4"/>
    <d v="2017-07-01T00:00:00"/>
    <x v="6"/>
    <x v="1"/>
    <x v="213"/>
  </r>
  <r>
    <x v="4"/>
    <d v="2017-08-01T00:00:00"/>
    <x v="7"/>
    <x v="1"/>
    <x v="214"/>
  </r>
  <r>
    <x v="4"/>
    <d v="2017-09-01T00:00:00"/>
    <x v="8"/>
    <x v="1"/>
    <x v="93"/>
  </r>
  <r>
    <x v="4"/>
    <d v="2017-10-01T00:00:00"/>
    <x v="9"/>
    <x v="1"/>
    <x v="215"/>
  </r>
  <r>
    <x v="4"/>
    <d v="2017-11-01T00:00:00"/>
    <x v="10"/>
    <x v="1"/>
    <x v="216"/>
  </r>
  <r>
    <x v="4"/>
    <d v="2017-12-01T00:00:00"/>
    <x v="11"/>
    <x v="1"/>
    <x v="217"/>
  </r>
  <r>
    <x v="5"/>
    <d v="2017-01-01T00:00:00"/>
    <x v="0"/>
    <x v="1"/>
    <x v="218"/>
  </r>
  <r>
    <x v="5"/>
    <d v="2017-02-01T00:00:00"/>
    <x v="1"/>
    <x v="1"/>
    <x v="219"/>
  </r>
  <r>
    <x v="5"/>
    <d v="2017-03-01T00:00:00"/>
    <x v="2"/>
    <x v="1"/>
    <x v="220"/>
  </r>
  <r>
    <x v="5"/>
    <d v="2017-04-01T00:00:00"/>
    <x v="3"/>
    <x v="1"/>
    <x v="221"/>
  </r>
  <r>
    <x v="5"/>
    <d v="2017-05-01T00:00:00"/>
    <x v="4"/>
    <x v="1"/>
    <x v="222"/>
  </r>
  <r>
    <x v="5"/>
    <d v="2017-06-01T00:00:00"/>
    <x v="5"/>
    <x v="1"/>
    <x v="223"/>
  </r>
  <r>
    <x v="5"/>
    <d v="2017-07-01T00:00:00"/>
    <x v="6"/>
    <x v="1"/>
    <x v="224"/>
  </r>
  <r>
    <x v="5"/>
    <d v="2017-08-01T00:00:00"/>
    <x v="7"/>
    <x v="1"/>
    <x v="225"/>
  </r>
  <r>
    <x v="5"/>
    <d v="2017-09-01T00:00:00"/>
    <x v="8"/>
    <x v="1"/>
    <x v="226"/>
  </r>
  <r>
    <x v="5"/>
    <d v="2017-10-01T00:00:00"/>
    <x v="9"/>
    <x v="1"/>
    <x v="227"/>
  </r>
  <r>
    <x v="5"/>
    <d v="2017-11-01T00:00:00"/>
    <x v="10"/>
    <x v="1"/>
    <x v="228"/>
  </r>
  <r>
    <x v="5"/>
    <d v="2017-12-01T00:00:00"/>
    <x v="11"/>
    <x v="1"/>
    <x v="229"/>
  </r>
  <r>
    <x v="6"/>
    <d v="2017-01-01T00:00:00"/>
    <x v="0"/>
    <x v="1"/>
    <x v="230"/>
  </r>
  <r>
    <x v="6"/>
    <d v="2017-02-01T00:00:00"/>
    <x v="1"/>
    <x v="1"/>
    <x v="231"/>
  </r>
  <r>
    <x v="6"/>
    <d v="2017-03-01T00:00:00"/>
    <x v="2"/>
    <x v="1"/>
    <x v="232"/>
  </r>
  <r>
    <x v="6"/>
    <d v="2017-04-01T00:00:00"/>
    <x v="3"/>
    <x v="1"/>
    <x v="233"/>
  </r>
  <r>
    <x v="6"/>
    <d v="2017-05-01T00:00:00"/>
    <x v="4"/>
    <x v="1"/>
    <x v="233"/>
  </r>
  <r>
    <x v="6"/>
    <d v="2017-06-01T00:00:00"/>
    <x v="5"/>
    <x v="1"/>
    <x v="234"/>
  </r>
  <r>
    <x v="6"/>
    <d v="2017-07-01T00:00:00"/>
    <x v="6"/>
    <x v="1"/>
    <x v="234"/>
  </r>
  <r>
    <x v="6"/>
    <d v="2017-08-01T00:00:00"/>
    <x v="7"/>
    <x v="1"/>
    <x v="235"/>
  </r>
  <r>
    <x v="6"/>
    <d v="2017-09-01T00:00:00"/>
    <x v="8"/>
    <x v="1"/>
    <x v="236"/>
  </r>
  <r>
    <x v="6"/>
    <d v="2017-10-01T00:00:00"/>
    <x v="9"/>
    <x v="1"/>
    <x v="37"/>
  </r>
  <r>
    <x v="6"/>
    <d v="2017-11-01T00:00:00"/>
    <x v="10"/>
    <x v="1"/>
    <x v="38"/>
  </r>
  <r>
    <x v="6"/>
    <d v="2017-12-01T00:00:00"/>
    <x v="11"/>
    <x v="1"/>
    <x v="230"/>
  </r>
  <r>
    <x v="7"/>
    <d v="2017-01-01T00:00:00"/>
    <x v="0"/>
    <x v="1"/>
    <x v="237"/>
  </r>
  <r>
    <x v="7"/>
    <d v="2017-02-01T00:00:00"/>
    <x v="1"/>
    <x v="1"/>
    <x v="238"/>
  </r>
  <r>
    <x v="7"/>
    <d v="2017-03-01T00:00:00"/>
    <x v="2"/>
    <x v="1"/>
    <x v="239"/>
  </r>
  <r>
    <x v="7"/>
    <d v="2017-04-01T00:00:00"/>
    <x v="3"/>
    <x v="1"/>
    <x v="240"/>
  </r>
  <r>
    <x v="7"/>
    <d v="2017-05-01T00:00:00"/>
    <x v="4"/>
    <x v="1"/>
    <x v="241"/>
  </r>
  <r>
    <x v="7"/>
    <d v="2017-06-01T00:00:00"/>
    <x v="5"/>
    <x v="1"/>
    <x v="239"/>
  </r>
  <r>
    <x v="7"/>
    <d v="2017-07-01T00:00:00"/>
    <x v="6"/>
    <x v="1"/>
    <x v="239"/>
  </r>
  <r>
    <x v="7"/>
    <d v="2017-08-01T00:00:00"/>
    <x v="7"/>
    <x v="1"/>
    <x v="242"/>
  </r>
  <r>
    <x v="7"/>
    <d v="2017-09-01T00:00:00"/>
    <x v="8"/>
    <x v="1"/>
    <x v="239"/>
  </r>
  <r>
    <x v="7"/>
    <d v="2017-10-01T00:00:00"/>
    <x v="9"/>
    <x v="1"/>
    <x v="41"/>
  </r>
  <r>
    <x v="7"/>
    <d v="2017-11-01T00:00:00"/>
    <x v="10"/>
    <x v="1"/>
    <x v="243"/>
  </r>
  <r>
    <x v="7"/>
    <d v="2017-12-01T00:00:00"/>
    <x v="11"/>
    <x v="1"/>
    <x v="239"/>
  </r>
  <r>
    <x v="8"/>
    <d v="2017-01-01T00:00:00"/>
    <x v="0"/>
    <x v="1"/>
    <x v="244"/>
  </r>
  <r>
    <x v="8"/>
    <d v="2017-02-01T00:00:00"/>
    <x v="1"/>
    <x v="1"/>
    <x v="245"/>
  </r>
  <r>
    <x v="8"/>
    <d v="2017-03-01T00:00:00"/>
    <x v="2"/>
    <x v="1"/>
    <x v="246"/>
  </r>
  <r>
    <x v="8"/>
    <d v="2017-04-01T00:00:00"/>
    <x v="3"/>
    <x v="1"/>
    <x v="247"/>
  </r>
  <r>
    <x v="8"/>
    <d v="2017-05-01T00:00:00"/>
    <x v="4"/>
    <x v="1"/>
    <x v="248"/>
  </r>
  <r>
    <x v="8"/>
    <d v="2017-06-01T00:00:00"/>
    <x v="5"/>
    <x v="1"/>
    <x v="249"/>
  </r>
  <r>
    <x v="8"/>
    <d v="2017-07-01T00:00:00"/>
    <x v="6"/>
    <x v="1"/>
    <x v="250"/>
  </r>
  <r>
    <x v="8"/>
    <d v="2017-08-01T00:00:00"/>
    <x v="7"/>
    <x v="1"/>
    <x v="251"/>
  </r>
  <r>
    <x v="8"/>
    <d v="2017-09-01T00:00:00"/>
    <x v="8"/>
    <x v="1"/>
    <x v="252"/>
  </r>
  <r>
    <x v="8"/>
    <d v="2017-10-01T00:00:00"/>
    <x v="9"/>
    <x v="1"/>
    <x v="253"/>
  </r>
  <r>
    <x v="8"/>
    <d v="2017-11-01T00:00:00"/>
    <x v="10"/>
    <x v="1"/>
    <x v="254"/>
  </r>
  <r>
    <x v="8"/>
    <d v="2017-12-01T00:00:00"/>
    <x v="11"/>
    <x v="1"/>
    <x v="255"/>
  </r>
  <r>
    <x v="9"/>
    <d v="2017-01-01T00:00:00"/>
    <x v="0"/>
    <x v="1"/>
    <x v="256"/>
  </r>
  <r>
    <x v="9"/>
    <d v="2017-02-01T00:00:00"/>
    <x v="1"/>
    <x v="1"/>
    <x v="257"/>
  </r>
  <r>
    <x v="9"/>
    <d v="2017-03-01T00:00:00"/>
    <x v="2"/>
    <x v="1"/>
    <x v="258"/>
  </r>
  <r>
    <x v="9"/>
    <d v="2017-04-01T00:00:00"/>
    <x v="3"/>
    <x v="1"/>
    <x v="259"/>
  </r>
  <r>
    <x v="9"/>
    <d v="2017-05-01T00:00:00"/>
    <x v="4"/>
    <x v="1"/>
    <x v="260"/>
  </r>
  <r>
    <x v="9"/>
    <d v="2017-06-01T00:00:00"/>
    <x v="5"/>
    <x v="1"/>
    <x v="261"/>
  </r>
  <r>
    <x v="9"/>
    <d v="2017-07-01T00:00:00"/>
    <x v="6"/>
    <x v="1"/>
    <x v="262"/>
  </r>
  <r>
    <x v="9"/>
    <d v="2017-08-01T00:00:00"/>
    <x v="7"/>
    <x v="1"/>
    <x v="263"/>
  </r>
  <r>
    <x v="9"/>
    <d v="2017-09-01T00:00:00"/>
    <x v="8"/>
    <x v="1"/>
    <x v="264"/>
  </r>
  <r>
    <x v="9"/>
    <d v="2017-10-01T00:00:00"/>
    <x v="9"/>
    <x v="1"/>
    <x v="265"/>
  </r>
  <r>
    <x v="9"/>
    <d v="2017-11-01T00:00:00"/>
    <x v="10"/>
    <x v="1"/>
    <x v="266"/>
  </r>
  <r>
    <x v="9"/>
    <d v="2017-12-01T00:00:00"/>
    <x v="11"/>
    <x v="1"/>
    <x v="267"/>
  </r>
  <r>
    <x v="10"/>
    <d v="2017-01-01T00:00:00"/>
    <x v="0"/>
    <x v="1"/>
    <x v="268"/>
  </r>
  <r>
    <x v="10"/>
    <d v="2017-02-01T00:00:00"/>
    <x v="1"/>
    <x v="1"/>
    <x v="269"/>
  </r>
  <r>
    <x v="10"/>
    <d v="2017-03-01T00:00:00"/>
    <x v="2"/>
    <x v="1"/>
    <x v="270"/>
  </r>
  <r>
    <x v="10"/>
    <d v="2017-04-01T00:00:00"/>
    <x v="3"/>
    <x v="1"/>
    <x v="271"/>
  </r>
  <r>
    <x v="10"/>
    <d v="2017-05-01T00:00:00"/>
    <x v="4"/>
    <x v="1"/>
    <x v="272"/>
  </r>
  <r>
    <x v="10"/>
    <d v="2017-06-01T00:00:00"/>
    <x v="5"/>
    <x v="1"/>
    <x v="273"/>
  </r>
  <r>
    <x v="10"/>
    <d v="2017-07-01T00:00:00"/>
    <x v="6"/>
    <x v="1"/>
    <x v="274"/>
  </r>
  <r>
    <x v="10"/>
    <d v="2017-08-01T00:00:00"/>
    <x v="7"/>
    <x v="1"/>
    <x v="275"/>
  </r>
  <r>
    <x v="10"/>
    <d v="2017-09-01T00:00:00"/>
    <x v="8"/>
    <x v="1"/>
    <x v="276"/>
  </r>
  <r>
    <x v="10"/>
    <d v="2017-10-01T00:00:00"/>
    <x v="9"/>
    <x v="1"/>
    <x v="277"/>
  </r>
  <r>
    <x v="10"/>
    <d v="2017-11-01T00:00:00"/>
    <x v="10"/>
    <x v="1"/>
    <x v="278"/>
  </r>
  <r>
    <x v="10"/>
    <d v="2017-12-01T00:00:00"/>
    <x v="11"/>
    <x v="1"/>
    <x v="279"/>
  </r>
  <r>
    <x v="11"/>
    <d v="2017-01-01T00:00:00"/>
    <x v="0"/>
    <x v="1"/>
    <x v="280"/>
  </r>
  <r>
    <x v="11"/>
    <d v="2017-02-01T00:00:00"/>
    <x v="1"/>
    <x v="1"/>
    <x v="281"/>
  </r>
  <r>
    <x v="11"/>
    <d v="2017-03-01T00:00:00"/>
    <x v="2"/>
    <x v="1"/>
    <x v="282"/>
  </r>
  <r>
    <x v="11"/>
    <d v="2017-04-01T00:00:00"/>
    <x v="3"/>
    <x v="1"/>
    <x v="283"/>
  </r>
  <r>
    <x v="11"/>
    <d v="2017-05-01T00:00:00"/>
    <x v="4"/>
    <x v="1"/>
    <x v="284"/>
  </r>
  <r>
    <x v="11"/>
    <d v="2017-06-01T00:00:00"/>
    <x v="5"/>
    <x v="1"/>
    <x v="285"/>
  </r>
  <r>
    <x v="11"/>
    <d v="2017-07-01T00:00:00"/>
    <x v="6"/>
    <x v="1"/>
    <x v="286"/>
  </r>
  <r>
    <x v="11"/>
    <d v="2017-08-01T00:00:00"/>
    <x v="7"/>
    <x v="1"/>
    <x v="287"/>
  </r>
  <r>
    <x v="11"/>
    <d v="2017-09-01T00:00:00"/>
    <x v="8"/>
    <x v="1"/>
    <x v="288"/>
  </r>
  <r>
    <x v="11"/>
    <d v="2017-10-01T00:00:00"/>
    <x v="9"/>
    <x v="1"/>
    <x v="212"/>
  </r>
  <r>
    <x v="11"/>
    <d v="2017-11-01T00:00:00"/>
    <x v="10"/>
    <x v="1"/>
    <x v="289"/>
  </r>
  <r>
    <x v="11"/>
    <d v="2017-12-01T00:00:00"/>
    <x v="11"/>
    <x v="1"/>
    <x v="290"/>
  </r>
  <r>
    <x v="12"/>
    <d v="2017-01-01T00:00:00"/>
    <x v="0"/>
    <x v="1"/>
    <x v="291"/>
  </r>
  <r>
    <x v="12"/>
    <d v="2017-02-01T00:00:00"/>
    <x v="1"/>
    <x v="1"/>
    <x v="292"/>
  </r>
  <r>
    <x v="12"/>
    <d v="2017-03-01T00:00:00"/>
    <x v="2"/>
    <x v="1"/>
    <x v="293"/>
  </r>
  <r>
    <x v="12"/>
    <d v="2017-04-01T00:00:00"/>
    <x v="3"/>
    <x v="1"/>
    <x v="294"/>
  </r>
  <r>
    <x v="12"/>
    <d v="2017-05-01T00:00:00"/>
    <x v="4"/>
    <x v="1"/>
    <x v="295"/>
  </r>
  <r>
    <x v="12"/>
    <d v="2017-06-01T00:00:00"/>
    <x v="5"/>
    <x v="1"/>
    <x v="296"/>
  </r>
  <r>
    <x v="12"/>
    <d v="2017-07-01T00:00:00"/>
    <x v="6"/>
    <x v="1"/>
    <x v="297"/>
  </r>
  <r>
    <x v="12"/>
    <d v="2017-08-01T00:00:00"/>
    <x v="7"/>
    <x v="1"/>
    <x v="298"/>
  </r>
  <r>
    <x v="12"/>
    <d v="2017-09-01T00:00:00"/>
    <x v="8"/>
    <x v="1"/>
    <x v="299"/>
  </r>
  <r>
    <x v="12"/>
    <d v="2017-10-01T00:00:00"/>
    <x v="9"/>
    <x v="1"/>
    <x v="300"/>
  </r>
  <r>
    <x v="12"/>
    <d v="2017-11-01T00:00:00"/>
    <x v="10"/>
    <x v="1"/>
    <x v="301"/>
  </r>
  <r>
    <x v="12"/>
    <d v="2017-12-01T00:00:00"/>
    <x v="11"/>
    <x v="1"/>
    <x v="302"/>
  </r>
  <r>
    <x v="13"/>
    <d v="2017-01-01T00:00:00"/>
    <x v="0"/>
    <x v="1"/>
    <x v="303"/>
  </r>
  <r>
    <x v="13"/>
    <d v="2017-02-01T00:00:00"/>
    <x v="1"/>
    <x v="1"/>
    <x v="304"/>
  </r>
  <r>
    <x v="13"/>
    <d v="2017-03-01T00:00:00"/>
    <x v="2"/>
    <x v="1"/>
    <x v="305"/>
  </r>
  <r>
    <x v="13"/>
    <d v="2017-04-01T00:00:00"/>
    <x v="3"/>
    <x v="1"/>
    <x v="306"/>
  </r>
  <r>
    <x v="13"/>
    <d v="2017-05-01T00:00:00"/>
    <x v="4"/>
    <x v="1"/>
    <x v="307"/>
  </r>
  <r>
    <x v="13"/>
    <d v="2017-06-01T00:00:00"/>
    <x v="5"/>
    <x v="1"/>
    <x v="308"/>
  </r>
  <r>
    <x v="13"/>
    <d v="2017-07-01T00:00:00"/>
    <x v="6"/>
    <x v="1"/>
    <x v="309"/>
  </r>
  <r>
    <x v="13"/>
    <d v="2017-08-01T00:00:00"/>
    <x v="7"/>
    <x v="1"/>
    <x v="310"/>
  </r>
  <r>
    <x v="13"/>
    <d v="2017-09-01T00:00:00"/>
    <x v="8"/>
    <x v="1"/>
    <x v="311"/>
  </r>
  <r>
    <x v="13"/>
    <d v="2017-10-01T00:00:00"/>
    <x v="9"/>
    <x v="1"/>
    <x v="312"/>
  </r>
  <r>
    <x v="13"/>
    <d v="2017-11-01T00:00:00"/>
    <x v="10"/>
    <x v="1"/>
    <x v="313"/>
  </r>
  <r>
    <x v="13"/>
    <d v="2017-12-01T00:00:00"/>
    <x v="11"/>
    <x v="1"/>
    <x v="314"/>
  </r>
  <r>
    <x v="14"/>
    <d v="2017-01-01T00:00:00"/>
    <x v="0"/>
    <x v="1"/>
    <x v="95"/>
  </r>
  <r>
    <x v="14"/>
    <d v="2017-02-01T00:00:00"/>
    <x v="1"/>
    <x v="1"/>
    <x v="315"/>
  </r>
  <r>
    <x v="14"/>
    <d v="2017-03-01T00:00:00"/>
    <x v="2"/>
    <x v="1"/>
    <x v="316"/>
  </r>
  <r>
    <x v="14"/>
    <d v="2017-04-01T00:00:00"/>
    <x v="3"/>
    <x v="1"/>
    <x v="317"/>
  </r>
  <r>
    <x v="14"/>
    <d v="2017-05-01T00:00:00"/>
    <x v="4"/>
    <x v="1"/>
    <x v="318"/>
  </r>
  <r>
    <x v="14"/>
    <d v="2017-06-01T00:00:00"/>
    <x v="5"/>
    <x v="1"/>
    <x v="319"/>
  </r>
  <r>
    <x v="14"/>
    <d v="2017-07-01T00:00:00"/>
    <x v="6"/>
    <x v="1"/>
    <x v="320"/>
  </r>
  <r>
    <x v="14"/>
    <d v="2017-08-01T00:00:00"/>
    <x v="7"/>
    <x v="1"/>
    <x v="321"/>
  </r>
  <r>
    <x v="14"/>
    <d v="2017-09-01T00:00:00"/>
    <x v="8"/>
    <x v="1"/>
    <x v="322"/>
  </r>
  <r>
    <x v="14"/>
    <d v="2017-10-01T00:00:00"/>
    <x v="9"/>
    <x v="1"/>
    <x v="323"/>
  </r>
  <r>
    <x v="14"/>
    <d v="2017-11-01T00:00:00"/>
    <x v="10"/>
    <x v="1"/>
    <x v="324"/>
  </r>
  <r>
    <x v="14"/>
    <d v="2017-12-01T00:00:00"/>
    <x v="11"/>
    <x v="1"/>
    <x v="325"/>
  </r>
  <r>
    <x v="15"/>
    <d v="2017-01-01T00:00:00"/>
    <x v="0"/>
    <x v="1"/>
    <x v="12"/>
  </r>
  <r>
    <x v="15"/>
    <d v="2017-02-01T00:00:00"/>
    <x v="1"/>
    <x v="1"/>
    <x v="12"/>
  </r>
  <r>
    <x v="15"/>
    <d v="2017-03-01T00:00:00"/>
    <x v="2"/>
    <x v="1"/>
    <x v="12"/>
  </r>
  <r>
    <x v="15"/>
    <d v="2017-04-01T00:00:00"/>
    <x v="3"/>
    <x v="1"/>
    <x v="12"/>
  </r>
  <r>
    <x v="15"/>
    <d v="2017-05-01T00:00:00"/>
    <x v="4"/>
    <x v="1"/>
    <x v="12"/>
  </r>
  <r>
    <x v="15"/>
    <d v="2017-06-01T00:00:00"/>
    <x v="5"/>
    <x v="1"/>
    <x v="12"/>
  </r>
  <r>
    <x v="15"/>
    <d v="2017-07-01T00:00:00"/>
    <x v="6"/>
    <x v="1"/>
    <x v="12"/>
  </r>
  <r>
    <x v="15"/>
    <d v="2017-08-01T00:00:00"/>
    <x v="7"/>
    <x v="1"/>
    <x v="12"/>
  </r>
  <r>
    <x v="15"/>
    <d v="2017-09-01T00:00:00"/>
    <x v="8"/>
    <x v="1"/>
    <x v="12"/>
  </r>
  <r>
    <x v="15"/>
    <d v="2017-10-01T00:00:00"/>
    <x v="9"/>
    <x v="1"/>
    <x v="12"/>
  </r>
  <r>
    <x v="15"/>
    <d v="2017-11-01T00:00:00"/>
    <x v="10"/>
    <x v="1"/>
    <x v="12"/>
  </r>
  <r>
    <x v="15"/>
    <d v="2017-12-01T00:00:00"/>
    <x v="11"/>
    <x v="1"/>
    <x v="12"/>
  </r>
  <r>
    <x v="16"/>
    <d v="2017-01-01T00:00:00"/>
    <x v="0"/>
    <x v="1"/>
    <x v="326"/>
  </r>
  <r>
    <x v="16"/>
    <d v="2017-02-01T00:00:00"/>
    <x v="1"/>
    <x v="1"/>
    <x v="327"/>
  </r>
  <r>
    <x v="16"/>
    <d v="2017-03-01T00:00:00"/>
    <x v="2"/>
    <x v="1"/>
    <x v="328"/>
  </r>
  <r>
    <x v="16"/>
    <d v="2017-04-01T00:00:00"/>
    <x v="3"/>
    <x v="1"/>
    <x v="329"/>
  </r>
  <r>
    <x v="16"/>
    <d v="2017-05-01T00:00:00"/>
    <x v="4"/>
    <x v="1"/>
    <x v="329"/>
  </r>
  <r>
    <x v="16"/>
    <d v="2017-06-01T00:00:00"/>
    <x v="5"/>
    <x v="1"/>
    <x v="330"/>
  </r>
  <r>
    <x v="16"/>
    <d v="2017-07-01T00:00:00"/>
    <x v="6"/>
    <x v="1"/>
    <x v="330"/>
  </r>
  <r>
    <x v="16"/>
    <d v="2017-08-01T00:00:00"/>
    <x v="7"/>
    <x v="1"/>
    <x v="331"/>
  </r>
  <r>
    <x v="16"/>
    <d v="2017-09-01T00:00:00"/>
    <x v="8"/>
    <x v="1"/>
    <x v="332"/>
  </r>
  <r>
    <x v="16"/>
    <d v="2017-10-01T00:00:00"/>
    <x v="9"/>
    <x v="1"/>
    <x v="96"/>
  </r>
  <r>
    <x v="16"/>
    <d v="2017-11-01T00:00:00"/>
    <x v="10"/>
    <x v="1"/>
    <x v="97"/>
  </r>
  <r>
    <x v="16"/>
    <d v="2017-12-01T00:00:00"/>
    <x v="11"/>
    <x v="1"/>
    <x v="326"/>
  </r>
  <r>
    <x v="17"/>
    <d v="2017-01-01T00:00:00"/>
    <x v="0"/>
    <x v="1"/>
    <x v="333"/>
  </r>
  <r>
    <x v="17"/>
    <d v="2017-02-01T00:00:00"/>
    <x v="1"/>
    <x v="1"/>
    <x v="334"/>
  </r>
  <r>
    <x v="17"/>
    <d v="2017-03-01T00:00:00"/>
    <x v="2"/>
    <x v="1"/>
    <x v="335"/>
  </r>
  <r>
    <x v="17"/>
    <d v="2017-04-01T00:00:00"/>
    <x v="3"/>
    <x v="1"/>
    <x v="336"/>
  </r>
  <r>
    <x v="17"/>
    <d v="2017-05-01T00:00:00"/>
    <x v="4"/>
    <x v="1"/>
    <x v="337"/>
  </r>
  <r>
    <x v="17"/>
    <d v="2017-06-01T00:00:00"/>
    <x v="5"/>
    <x v="1"/>
    <x v="338"/>
  </r>
  <r>
    <x v="17"/>
    <d v="2017-07-01T00:00:00"/>
    <x v="6"/>
    <x v="1"/>
    <x v="339"/>
  </r>
  <r>
    <x v="17"/>
    <d v="2017-08-01T00:00:00"/>
    <x v="7"/>
    <x v="1"/>
    <x v="340"/>
  </r>
  <r>
    <x v="17"/>
    <d v="2017-09-01T00:00:00"/>
    <x v="8"/>
    <x v="1"/>
    <x v="341"/>
  </r>
  <r>
    <x v="17"/>
    <d v="2017-10-01T00:00:00"/>
    <x v="9"/>
    <x v="1"/>
    <x v="342"/>
  </r>
  <r>
    <x v="17"/>
    <d v="2017-11-01T00:00:00"/>
    <x v="10"/>
    <x v="1"/>
    <x v="343"/>
  </r>
  <r>
    <x v="17"/>
    <d v="2017-12-01T00:00:00"/>
    <x v="11"/>
    <x v="1"/>
    <x v="344"/>
  </r>
  <r>
    <x v="18"/>
    <d v="2017-01-01T00:00:00"/>
    <x v="0"/>
    <x v="1"/>
    <x v="345"/>
  </r>
  <r>
    <x v="18"/>
    <d v="2017-02-01T00:00:00"/>
    <x v="1"/>
    <x v="1"/>
    <x v="346"/>
  </r>
  <r>
    <x v="18"/>
    <d v="2017-03-01T00:00:00"/>
    <x v="2"/>
    <x v="1"/>
    <x v="347"/>
  </r>
  <r>
    <x v="18"/>
    <d v="2017-04-01T00:00:00"/>
    <x v="3"/>
    <x v="1"/>
    <x v="348"/>
  </r>
  <r>
    <x v="18"/>
    <d v="2017-05-01T00:00:00"/>
    <x v="4"/>
    <x v="1"/>
    <x v="349"/>
  </r>
  <r>
    <x v="18"/>
    <d v="2017-06-01T00:00:00"/>
    <x v="5"/>
    <x v="1"/>
    <x v="350"/>
  </r>
  <r>
    <x v="18"/>
    <d v="2017-07-01T00:00:00"/>
    <x v="6"/>
    <x v="1"/>
    <x v="351"/>
  </r>
  <r>
    <x v="18"/>
    <d v="2017-08-01T00:00:00"/>
    <x v="7"/>
    <x v="1"/>
    <x v="352"/>
  </r>
  <r>
    <x v="18"/>
    <d v="2017-09-01T00:00:00"/>
    <x v="8"/>
    <x v="1"/>
    <x v="353"/>
  </r>
  <r>
    <x v="18"/>
    <d v="2017-10-01T00:00:00"/>
    <x v="9"/>
    <x v="1"/>
    <x v="354"/>
  </r>
  <r>
    <x v="18"/>
    <d v="2017-11-01T00:00:00"/>
    <x v="10"/>
    <x v="1"/>
    <x v="355"/>
  </r>
  <r>
    <x v="18"/>
    <d v="2017-12-01T00:00:00"/>
    <x v="11"/>
    <x v="1"/>
    <x v="356"/>
  </r>
  <r>
    <x v="19"/>
    <d v="2017-01-01T00:00:00"/>
    <x v="0"/>
    <x v="1"/>
    <x v="357"/>
  </r>
  <r>
    <x v="19"/>
    <d v="2017-02-01T00:00:00"/>
    <x v="1"/>
    <x v="1"/>
    <x v="358"/>
  </r>
  <r>
    <x v="19"/>
    <d v="2017-03-01T00:00:00"/>
    <x v="2"/>
    <x v="1"/>
    <x v="359"/>
  </r>
  <r>
    <x v="19"/>
    <d v="2017-04-01T00:00:00"/>
    <x v="3"/>
    <x v="1"/>
    <x v="360"/>
  </r>
  <r>
    <x v="19"/>
    <d v="2017-05-01T00:00:00"/>
    <x v="4"/>
    <x v="1"/>
    <x v="361"/>
  </r>
  <r>
    <x v="19"/>
    <d v="2017-06-01T00:00:00"/>
    <x v="5"/>
    <x v="1"/>
    <x v="362"/>
  </r>
  <r>
    <x v="19"/>
    <d v="2017-07-01T00:00:00"/>
    <x v="6"/>
    <x v="1"/>
    <x v="363"/>
  </r>
  <r>
    <x v="19"/>
    <d v="2017-08-01T00:00:00"/>
    <x v="7"/>
    <x v="1"/>
    <x v="364"/>
  </r>
  <r>
    <x v="19"/>
    <d v="2017-09-01T00:00:00"/>
    <x v="8"/>
    <x v="1"/>
    <x v="365"/>
  </r>
  <r>
    <x v="19"/>
    <d v="2017-10-01T00:00:00"/>
    <x v="9"/>
    <x v="1"/>
    <x v="366"/>
  </r>
  <r>
    <x v="19"/>
    <d v="2017-11-01T00:00:00"/>
    <x v="10"/>
    <x v="1"/>
    <x v="367"/>
  </r>
  <r>
    <x v="19"/>
    <d v="2017-12-01T00:00:00"/>
    <x v="11"/>
    <x v="1"/>
    <x v="368"/>
  </r>
  <r>
    <x v="20"/>
    <d v="2017-01-01T00:00:00"/>
    <x v="0"/>
    <x v="1"/>
    <x v="369"/>
  </r>
  <r>
    <x v="20"/>
    <d v="2017-02-01T00:00:00"/>
    <x v="1"/>
    <x v="1"/>
    <x v="370"/>
  </r>
  <r>
    <x v="20"/>
    <d v="2017-03-01T00:00:00"/>
    <x v="2"/>
    <x v="1"/>
    <x v="371"/>
  </r>
  <r>
    <x v="20"/>
    <d v="2017-04-01T00:00:00"/>
    <x v="3"/>
    <x v="1"/>
    <x v="372"/>
  </r>
  <r>
    <x v="20"/>
    <d v="2017-05-01T00:00:00"/>
    <x v="4"/>
    <x v="1"/>
    <x v="373"/>
  </r>
  <r>
    <x v="20"/>
    <d v="2017-06-01T00:00:00"/>
    <x v="5"/>
    <x v="1"/>
    <x v="374"/>
  </r>
  <r>
    <x v="20"/>
    <d v="2017-07-01T00:00:00"/>
    <x v="6"/>
    <x v="1"/>
    <x v="375"/>
  </r>
  <r>
    <x v="20"/>
    <d v="2017-08-01T00:00:00"/>
    <x v="7"/>
    <x v="1"/>
    <x v="376"/>
  </r>
  <r>
    <x v="20"/>
    <d v="2017-09-01T00:00:00"/>
    <x v="8"/>
    <x v="1"/>
    <x v="377"/>
  </r>
  <r>
    <x v="20"/>
    <d v="2017-10-01T00:00:00"/>
    <x v="9"/>
    <x v="1"/>
    <x v="378"/>
  </r>
  <r>
    <x v="20"/>
    <d v="2017-11-01T00:00:00"/>
    <x v="10"/>
    <x v="1"/>
    <x v="379"/>
  </r>
  <r>
    <x v="20"/>
    <d v="2017-12-01T00:00:00"/>
    <x v="11"/>
    <x v="1"/>
    <x v="380"/>
  </r>
  <r>
    <x v="21"/>
    <d v="2017-01-01T00:00:00"/>
    <x v="0"/>
    <x v="1"/>
    <x v="381"/>
  </r>
  <r>
    <x v="21"/>
    <d v="2017-02-01T00:00:00"/>
    <x v="1"/>
    <x v="1"/>
    <x v="382"/>
  </r>
  <r>
    <x v="21"/>
    <d v="2017-03-01T00:00:00"/>
    <x v="2"/>
    <x v="1"/>
    <x v="383"/>
  </r>
  <r>
    <x v="21"/>
    <d v="2017-04-01T00:00:00"/>
    <x v="3"/>
    <x v="1"/>
    <x v="384"/>
  </r>
  <r>
    <x v="21"/>
    <d v="2017-05-01T00:00:00"/>
    <x v="4"/>
    <x v="1"/>
    <x v="385"/>
  </r>
  <r>
    <x v="21"/>
    <d v="2017-06-01T00:00:00"/>
    <x v="5"/>
    <x v="1"/>
    <x v="386"/>
  </r>
  <r>
    <x v="21"/>
    <d v="2017-07-01T00:00:00"/>
    <x v="6"/>
    <x v="1"/>
    <x v="387"/>
  </r>
  <r>
    <x v="21"/>
    <d v="2017-08-01T00:00:00"/>
    <x v="7"/>
    <x v="1"/>
    <x v="388"/>
  </r>
  <r>
    <x v="21"/>
    <d v="2017-09-01T00:00:00"/>
    <x v="8"/>
    <x v="1"/>
    <x v="389"/>
  </r>
  <r>
    <x v="21"/>
    <d v="2017-10-01T00:00:00"/>
    <x v="9"/>
    <x v="1"/>
    <x v="390"/>
  </r>
  <r>
    <x v="21"/>
    <d v="2017-11-01T00:00:00"/>
    <x v="10"/>
    <x v="1"/>
    <x v="391"/>
  </r>
  <r>
    <x v="21"/>
    <d v="2017-12-01T00:00:00"/>
    <x v="11"/>
    <x v="1"/>
    <x v="392"/>
  </r>
  <r>
    <x v="22"/>
    <d v="2017-01-01T00:00:00"/>
    <x v="0"/>
    <x v="1"/>
    <x v="12"/>
  </r>
  <r>
    <x v="22"/>
    <d v="2017-02-01T00:00:00"/>
    <x v="1"/>
    <x v="1"/>
    <x v="12"/>
  </r>
  <r>
    <x v="22"/>
    <d v="2017-03-01T00:00:00"/>
    <x v="2"/>
    <x v="1"/>
    <x v="12"/>
  </r>
  <r>
    <x v="22"/>
    <d v="2017-04-01T00:00:00"/>
    <x v="3"/>
    <x v="1"/>
    <x v="12"/>
  </r>
  <r>
    <x v="22"/>
    <d v="2017-05-01T00:00:00"/>
    <x v="4"/>
    <x v="1"/>
    <x v="12"/>
  </r>
  <r>
    <x v="22"/>
    <d v="2017-06-01T00:00:00"/>
    <x v="5"/>
    <x v="1"/>
    <x v="12"/>
  </r>
  <r>
    <x v="22"/>
    <d v="2017-07-01T00:00:00"/>
    <x v="6"/>
    <x v="1"/>
    <x v="12"/>
  </r>
  <r>
    <x v="22"/>
    <d v="2017-08-01T00:00:00"/>
    <x v="7"/>
    <x v="1"/>
    <x v="12"/>
  </r>
  <r>
    <x v="22"/>
    <d v="2017-09-01T00:00:00"/>
    <x v="8"/>
    <x v="1"/>
    <x v="12"/>
  </r>
  <r>
    <x v="22"/>
    <d v="2017-10-01T00:00:00"/>
    <x v="9"/>
    <x v="1"/>
    <x v="12"/>
  </r>
  <r>
    <x v="22"/>
    <d v="2017-11-01T00:00:00"/>
    <x v="10"/>
    <x v="1"/>
    <x v="12"/>
  </r>
  <r>
    <x v="22"/>
    <d v="2017-12-01T00:00:00"/>
    <x v="11"/>
    <x v="1"/>
    <x v="12"/>
  </r>
  <r>
    <x v="23"/>
    <d v="2017-01-01T00:00:00"/>
    <x v="0"/>
    <x v="1"/>
    <x v="393"/>
  </r>
  <r>
    <x v="23"/>
    <d v="2017-02-01T00:00:00"/>
    <x v="1"/>
    <x v="1"/>
    <x v="394"/>
  </r>
  <r>
    <x v="23"/>
    <d v="2017-03-01T00:00:00"/>
    <x v="2"/>
    <x v="1"/>
    <x v="395"/>
  </r>
  <r>
    <x v="23"/>
    <d v="2017-04-01T00:00:00"/>
    <x v="3"/>
    <x v="1"/>
    <x v="85"/>
  </r>
  <r>
    <x v="23"/>
    <d v="2017-05-01T00:00:00"/>
    <x v="4"/>
    <x v="1"/>
    <x v="85"/>
  </r>
  <r>
    <x v="23"/>
    <d v="2017-06-01T00:00:00"/>
    <x v="5"/>
    <x v="1"/>
    <x v="396"/>
  </r>
  <r>
    <x v="23"/>
    <d v="2017-07-01T00:00:00"/>
    <x v="6"/>
    <x v="1"/>
    <x v="393"/>
  </r>
  <r>
    <x v="23"/>
    <d v="2017-08-01T00:00:00"/>
    <x v="7"/>
    <x v="1"/>
    <x v="397"/>
  </r>
  <r>
    <x v="23"/>
    <d v="2017-09-01T00:00:00"/>
    <x v="8"/>
    <x v="1"/>
    <x v="398"/>
  </r>
  <r>
    <x v="23"/>
    <d v="2017-10-01T00:00:00"/>
    <x v="9"/>
    <x v="1"/>
    <x v="399"/>
  </r>
  <r>
    <x v="23"/>
    <d v="2017-11-01T00:00:00"/>
    <x v="10"/>
    <x v="1"/>
    <x v="400"/>
  </r>
  <r>
    <x v="23"/>
    <d v="2017-12-01T00:00:00"/>
    <x v="11"/>
    <x v="1"/>
    <x v="401"/>
  </r>
  <r>
    <x v="24"/>
    <d v="2017-01-01T00:00:00"/>
    <x v="0"/>
    <x v="1"/>
    <x v="137"/>
  </r>
  <r>
    <x v="24"/>
    <d v="2017-02-01T00:00:00"/>
    <x v="1"/>
    <x v="1"/>
    <x v="137"/>
  </r>
  <r>
    <x v="24"/>
    <d v="2017-03-01T00:00:00"/>
    <x v="2"/>
    <x v="1"/>
    <x v="137"/>
  </r>
  <r>
    <x v="24"/>
    <d v="2017-04-01T00:00:00"/>
    <x v="3"/>
    <x v="1"/>
    <x v="137"/>
  </r>
  <r>
    <x v="24"/>
    <d v="2017-05-01T00:00:00"/>
    <x v="4"/>
    <x v="1"/>
    <x v="137"/>
  </r>
  <r>
    <x v="24"/>
    <d v="2017-06-01T00:00:00"/>
    <x v="5"/>
    <x v="1"/>
    <x v="402"/>
  </r>
  <r>
    <x v="24"/>
    <d v="2017-07-01T00:00:00"/>
    <x v="6"/>
    <x v="1"/>
    <x v="403"/>
  </r>
  <r>
    <x v="24"/>
    <d v="2017-08-01T00:00:00"/>
    <x v="7"/>
    <x v="1"/>
    <x v="404"/>
  </r>
  <r>
    <x v="24"/>
    <d v="2017-09-01T00:00:00"/>
    <x v="8"/>
    <x v="1"/>
    <x v="405"/>
  </r>
  <r>
    <x v="24"/>
    <d v="2017-10-01T00:00:00"/>
    <x v="9"/>
    <x v="1"/>
    <x v="406"/>
  </r>
  <r>
    <x v="24"/>
    <d v="2017-11-01T00:00:00"/>
    <x v="10"/>
    <x v="1"/>
    <x v="407"/>
  </r>
  <r>
    <x v="24"/>
    <d v="2017-12-01T00:00:00"/>
    <x v="11"/>
    <x v="1"/>
    <x v="408"/>
  </r>
  <r>
    <x v="25"/>
    <d v="2017-01-01T00:00:00"/>
    <x v="0"/>
    <x v="1"/>
    <x v="65"/>
  </r>
  <r>
    <x v="25"/>
    <d v="2017-02-01T00:00:00"/>
    <x v="1"/>
    <x v="1"/>
    <x v="65"/>
  </r>
  <r>
    <x v="25"/>
    <d v="2017-03-01T00:00:00"/>
    <x v="2"/>
    <x v="1"/>
    <x v="65"/>
  </r>
  <r>
    <x v="25"/>
    <d v="2017-04-01T00:00:00"/>
    <x v="3"/>
    <x v="1"/>
    <x v="65"/>
  </r>
  <r>
    <x v="25"/>
    <d v="2017-05-01T00:00:00"/>
    <x v="4"/>
    <x v="1"/>
    <x v="65"/>
  </r>
  <r>
    <x v="25"/>
    <d v="2017-06-01T00:00:00"/>
    <x v="5"/>
    <x v="1"/>
    <x v="65"/>
  </r>
  <r>
    <x v="25"/>
    <d v="2017-07-01T00:00:00"/>
    <x v="6"/>
    <x v="1"/>
    <x v="65"/>
  </r>
  <r>
    <x v="25"/>
    <d v="2017-08-01T00:00:00"/>
    <x v="7"/>
    <x v="1"/>
    <x v="65"/>
  </r>
  <r>
    <x v="25"/>
    <d v="2017-09-01T00:00:00"/>
    <x v="8"/>
    <x v="1"/>
    <x v="65"/>
  </r>
  <r>
    <x v="25"/>
    <d v="2017-10-01T00:00:00"/>
    <x v="9"/>
    <x v="1"/>
    <x v="65"/>
  </r>
  <r>
    <x v="25"/>
    <d v="2017-11-01T00:00:00"/>
    <x v="10"/>
    <x v="1"/>
    <x v="65"/>
  </r>
  <r>
    <x v="25"/>
    <d v="2017-12-01T00:00:00"/>
    <x v="11"/>
    <x v="1"/>
    <x v="65"/>
  </r>
  <r>
    <x v="26"/>
    <d v="2017-01-01T00:00:00"/>
    <x v="0"/>
    <x v="1"/>
    <x v="12"/>
  </r>
  <r>
    <x v="26"/>
    <d v="2017-02-01T00:00:00"/>
    <x v="1"/>
    <x v="1"/>
    <x v="12"/>
  </r>
  <r>
    <x v="26"/>
    <d v="2017-03-01T00:00:00"/>
    <x v="2"/>
    <x v="1"/>
    <x v="12"/>
  </r>
  <r>
    <x v="26"/>
    <d v="2017-04-01T00:00:00"/>
    <x v="3"/>
    <x v="1"/>
    <x v="12"/>
  </r>
  <r>
    <x v="26"/>
    <d v="2017-05-01T00:00:00"/>
    <x v="4"/>
    <x v="1"/>
    <x v="12"/>
  </r>
  <r>
    <x v="26"/>
    <d v="2017-06-01T00:00:00"/>
    <x v="5"/>
    <x v="1"/>
    <x v="12"/>
  </r>
  <r>
    <x v="26"/>
    <d v="2017-07-01T00:00:00"/>
    <x v="6"/>
    <x v="1"/>
    <x v="12"/>
  </r>
  <r>
    <x v="26"/>
    <d v="2017-08-01T00:00:00"/>
    <x v="7"/>
    <x v="1"/>
    <x v="12"/>
  </r>
  <r>
    <x v="26"/>
    <d v="2017-09-01T00:00:00"/>
    <x v="8"/>
    <x v="1"/>
    <x v="12"/>
  </r>
  <r>
    <x v="26"/>
    <d v="2017-10-01T00:00:00"/>
    <x v="9"/>
    <x v="1"/>
    <x v="12"/>
  </r>
  <r>
    <x v="26"/>
    <d v="2017-11-01T00:00:00"/>
    <x v="10"/>
    <x v="1"/>
    <x v="12"/>
  </r>
  <r>
    <x v="26"/>
    <d v="2017-12-01T00:00:00"/>
    <x v="11"/>
    <x v="1"/>
    <x v="12"/>
  </r>
  <r>
    <x v="27"/>
    <d v="2017-01-01T00:00:00"/>
    <x v="0"/>
    <x v="1"/>
    <x v="409"/>
  </r>
  <r>
    <x v="27"/>
    <d v="2017-02-01T00:00:00"/>
    <x v="1"/>
    <x v="1"/>
    <x v="410"/>
  </r>
  <r>
    <x v="27"/>
    <d v="2017-03-01T00:00:00"/>
    <x v="2"/>
    <x v="1"/>
    <x v="411"/>
  </r>
  <r>
    <x v="27"/>
    <d v="2017-04-01T00:00:00"/>
    <x v="3"/>
    <x v="1"/>
    <x v="412"/>
  </r>
  <r>
    <x v="27"/>
    <d v="2017-05-01T00:00:00"/>
    <x v="4"/>
    <x v="1"/>
    <x v="412"/>
  </r>
  <r>
    <x v="27"/>
    <d v="2017-06-01T00:00:00"/>
    <x v="5"/>
    <x v="1"/>
    <x v="413"/>
  </r>
  <r>
    <x v="27"/>
    <d v="2017-07-01T00:00:00"/>
    <x v="6"/>
    <x v="1"/>
    <x v="413"/>
  </r>
  <r>
    <x v="27"/>
    <d v="2017-08-01T00:00:00"/>
    <x v="7"/>
    <x v="1"/>
    <x v="414"/>
  </r>
  <r>
    <x v="27"/>
    <d v="2017-09-01T00:00:00"/>
    <x v="8"/>
    <x v="1"/>
    <x v="415"/>
  </r>
  <r>
    <x v="27"/>
    <d v="2017-10-01T00:00:00"/>
    <x v="9"/>
    <x v="1"/>
    <x v="138"/>
  </r>
  <r>
    <x v="27"/>
    <d v="2017-11-01T00:00:00"/>
    <x v="10"/>
    <x v="1"/>
    <x v="139"/>
  </r>
  <r>
    <x v="27"/>
    <d v="2017-12-01T00:00:00"/>
    <x v="11"/>
    <x v="1"/>
    <x v="409"/>
  </r>
  <r>
    <x v="28"/>
    <d v="2017-01-01T00:00:00"/>
    <x v="0"/>
    <x v="1"/>
    <x v="416"/>
  </r>
  <r>
    <x v="28"/>
    <d v="2017-02-01T00:00:00"/>
    <x v="1"/>
    <x v="1"/>
    <x v="417"/>
  </r>
  <r>
    <x v="28"/>
    <d v="2017-03-01T00:00:00"/>
    <x v="2"/>
    <x v="1"/>
    <x v="418"/>
  </r>
  <r>
    <x v="28"/>
    <d v="2017-04-01T00:00:00"/>
    <x v="3"/>
    <x v="1"/>
    <x v="419"/>
  </r>
  <r>
    <x v="28"/>
    <d v="2017-05-01T00:00:00"/>
    <x v="4"/>
    <x v="1"/>
    <x v="420"/>
  </r>
  <r>
    <x v="28"/>
    <d v="2017-06-01T00:00:00"/>
    <x v="5"/>
    <x v="1"/>
    <x v="421"/>
  </r>
  <r>
    <x v="28"/>
    <d v="2017-07-01T00:00:00"/>
    <x v="6"/>
    <x v="1"/>
    <x v="422"/>
  </r>
  <r>
    <x v="28"/>
    <d v="2017-08-01T00:00:00"/>
    <x v="7"/>
    <x v="1"/>
    <x v="423"/>
  </r>
  <r>
    <x v="28"/>
    <d v="2017-09-01T00:00:00"/>
    <x v="8"/>
    <x v="1"/>
    <x v="424"/>
  </r>
  <r>
    <x v="28"/>
    <d v="2017-10-01T00:00:00"/>
    <x v="9"/>
    <x v="1"/>
    <x v="425"/>
  </r>
  <r>
    <x v="28"/>
    <d v="2017-11-01T00:00:00"/>
    <x v="10"/>
    <x v="1"/>
    <x v="426"/>
  </r>
  <r>
    <x v="28"/>
    <d v="2017-12-01T00:00:00"/>
    <x v="11"/>
    <x v="1"/>
    <x v="427"/>
  </r>
  <r>
    <x v="29"/>
    <d v="2017-01-01T00:00:00"/>
    <x v="0"/>
    <x v="1"/>
    <x v="428"/>
  </r>
  <r>
    <x v="29"/>
    <d v="2017-02-01T00:00:00"/>
    <x v="1"/>
    <x v="1"/>
    <x v="429"/>
  </r>
  <r>
    <x v="29"/>
    <d v="2017-03-01T00:00:00"/>
    <x v="2"/>
    <x v="1"/>
    <x v="430"/>
  </r>
  <r>
    <x v="29"/>
    <d v="2017-04-01T00:00:00"/>
    <x v="3"/>
    <x v="1"/>
    <x v="431"/>
  </r>
  <r>
    <x v="29"/>
    <d v="2017-05-01T00:00:00"/>
    <x v="4"/>
    <x v="1"/>
    <x v="432"/>
  </r>
  <r>
    <x v="29"/>
    <d v="2017-06-01T00:00:00"/>
    <x v="5"/>
    <x v="1"/>
    <x v="433"/>
  </r>
  <r>
    <x v="29"/>
    <d v="2017-07-01T00:00:00"/>
    <x v="6"/>
    <x v="1"/>
    <x v="434"/>
  </r>
  <r>
    <x v="29"/>
    <d v="2017-08-01T00:00:00"/>
    <x v="7"/>
    <x v="1"/>
    <x v="435"/>
  </r>
  <r>
    <x v="29"/>
    <d v="2017-09-01T00:00:00"/>
    <x v="8"/>
    <x v="1"/>
    <x v="436"/>
  </r>
  <r>
    <x v="29"/>
    <d v="2017-10-01T00:00:00"/>
    <x v="9"/>
    <x v="1"/>
    <x v="437"/>
  </r>
  <r>
    <x v="29"/>
    <d v="2017-11-01T00:00:00"/>
    <x v="10"/>
    <x v="1"/>
    <x v="438"/>
  </r>
  <r>
    <x v="29"/>
    <d v="2017-12-01T00:00:00"/>
    <x v="11"/>
    <x v="1"/>
    <x v="439"/>
  </r>
  <r>
    <x v="30"/>
    <d v="2017-01-01T00:00:00"/>
    <x v="0"/>
    <x v="1"/>
    <x v="440"/>
  </r>
  <r>
    <x v="30"/>
    <d v="2017-02-01T00:00:00"/>
    <x v="1"/>
    <x v="1"/>
    <x v="441"/>
  </r>
  <r>
    <x v="30"/>
    <d v="2017-03-01T00:00:00"/>
    <x v="2"/>
    <x v="1"/>
    <x v="442"/>
  </r>
  <r>
    <x v="30"/>
    <d v="2017-04-01T00:00:00"/>
    <x v="3"/>
    <x v="1"/>
    <x v="443"/>
  </r>
  <r>
    <x v="30"/>
    <d v="2017-05-01T00:00:00"/>
    <x v="4"/>
    <x v="1"/>
    <x v="444"/>
  </r>
  <r>
    <x v="30"/>
    <d v="2017-06-01T00:00:00"/>
    <x v="5"/>
    <x v="1"/>
    <x v="445"/>
  </r>
  <r>
    <x v="30"/>
    <d v="2017-07-01T00:00:00"/>
    <x v="6"/>
    <x v="1"/>
    <x v="446"/>
  </r>
  <r>
    <x v="30"/>
    <d v="2017-08-01T00:00:00"/>
    <x v="7"/>
    <x v="1"/>
    <x v="447"/>
  </r>
  <r>
    <x v="30"/>
    <d v="2017-09-01T00:00:00"/>
    <x v="8"/>
    <x v="1"/>
    <x v="448"/>
  </r>
  <r>
    <x v="30"/>
    <d v="2017-10-01T00:00:00"/>
    <x v="9"/>
    <x v="1"/>
    <x v="449"/>
  </r>
  <r>
    <x v="30"/>
    <d v="2017-11-01T00:00:00"/>
    <x v="10"/>
    <x v="1"/>
    <x v="450"/>
  </r>
  <r>
    <x v="30"/>
    <d v="2017-12-01T00:00:00"/>
    <x v="11"/>
    <x v="1"/>
    <x v="451"/>
  </r>
  <r>
    <x v="0"/>
    <d v="2018-01-01T00:00:00"/>
    <x v="0"/>
    <x v="2"/>
    <x v="452"/>
  </r>
  <r>
    <x v="0"/>
    <d v="2018-02-01T00:00:00"/>
    <x v="1"/>
    <x v="2"/>
    <x v="453"/>
  </r>
  <r>
    <x v="0"/>
    <d v="2018-03-01T00:00:00"/>
    <x v="2"/>
    <x v="2"/>
    <x v="454"/>
  </r>
  <r>
    <x v="0"/>
    <d v="2018-04-01T00:00:00"/>
    <x v="3"/>
    <x v="2"/>
    <x v="455"/>
  </r>
  <r>
    <x v="0"/>
    <d v="2018-05-01T00:00:00"/>
    <x v="4"/>
    <x v="2"/>
    <x v="456"/>
  </r>
  <r>
    <x v="0"/>
    <d v="2018-06-01T00:00:00"/>
    <x v="5"/>
    <x v="2"/>
    <x v="457"/>
  </r>
  <r>
    <x v="0"/>
    <d v="2018-07-01T00:00:00"/>
    <x v="6"/>
    <x v="2"/>
    <x v="458"/>
  </r>
  <r>
    <x v="0"/>
    <d v="2018-08-01T00:00:00"/>
    <x v="7"/>
    <x v="2"/>
    <x v="459"/>
  </r>
  <r>
    <x v="0"/>
    <d v="2018-09-01T00:00:00"/>
    <x v="8"/>
    <x v="2"/>
    <x v="460"/>
  </r>
  <r>
    <x v="0"/>
    <d v="2018-10-01T00:00:00"/>
    <x v="9"/>
    <x v="2"/>
    <x v="461"/>
  </r>
  <r>
    <x v="0"/>
    <d v="2018-11-01T00:00:00"/>
    <x v="10"/>
    <x v="2"/>
    <x v="462"/>
  </r>
  <r>
    <x v="0"/>
    <d v="2018-12-01T00:00:00"/>
    <x v="11"/>
    <x v="2"/>
    <x v="463"/>
  </r>
  <r>
    <x v="1"/>
    <d v="2018-01-01T00:00:00"/>
    <x v="0"/>
    <x v="2"/>
    <x v="464"/>
  </r>
  <r>
    <x v="1"/>
    <d v="2018-02-01T00:00:00"/>
    <x v="1"/>
    <x v="2"/>
    <x v="465"/>
  </r>
  <r>
    <x v="1"/>
    <d v="2018-03-01T00:00:00"/>
    <x v="2"/>
    <x v="2"/>
    <x v="464"/>
  </r>
  <r>
    <x v="1"/>
    <d v="2018-04-01T00:00:00"/>
    <x v="3"/>
    <x v="2"/>
    <x v="466"/>
  </r>
  <r>
    <x v="1"/>
    <d v="2018-05-01T00:00:00"/>
    <x v="4"/>
    <x v="2"/>
    <x v="467"/>
  </r>
  <r>
    <x v="1"/>
    <d v="2018-06-01T00:00:00"/>
    <x v="5"/>
    <x v="2"/>
    <x v="468"/>
  </r>
  <r>
    <x v="1"/>
    <d v="2018-07-01T00:00:00"/>
    <x v="6"/>
    <x v="2"/>
    <x v="469"/>
  </r>
  <r>
    <x v="1"/>
    <d v="2018-08-01T00:00:00"/>
    <x v="7"/>
    <x v="2"/>
    <x v="470"/>
  </r>
  <r>
    <x v="1"/>
    <d v="2018-09-01T00:00:00"/>
    <x v="8"/>
    <x v="2"/>
    <x v="471"/>
  </r>
  <r>
    <x v="1"/>
    <d v="2018-10-01T00:00:00"/>
    <x v="9"/>
    <x v="2"/>
    <x v="472"/>
  </r>
  <r>
    <x v="1"/>
    <d v="2018-11-01T00:00:00"/>
    <x v="10"/>
    <x v="2"/>
    <x v="473"/>
  </r>
  <r>
    <x v="1"/>
    <d v="2018-12-01T00:00:00"/>
    <x v="11"/>
    <x v="2"/>
    <x v="474"/>
  </r>
  <r>
    <x v="2"/>
    <d v="2018-01-01T00:00:00"/>
    <x v="0"/>
    <x v="2"/>
    <x v="475"/>
  </r>
  <r>
    <x v="2"/>
    <d v="2018-02-01T00:00:00"/>
    <x v="1"/>
    <x v="2"/>
    <x v="476"/>
  </r>
  <r>
    <x v="2"/>
    <d v="2018-03-01T00:00:00"/>
    <x v="2"/>
    <x v="2"/>
    <x v="477"/>
  </r>
  <r>
    <x v="2"/>
    <d v="2018-04-01T00:00:00"/>
    <x v="3"/>
    <x v="2"/>
    <x v="478"/>
  </r>
  <r>
    <x v="2"/>
    <d v="2018-05-01T00:00:00"/>
    <x v="4"/>
    <x v="2"/>
    <x v="479"/>
  </r>
  <r>
    <x v="2"/>
    <d v="2018-06-01T00:00:00"/>
    <x v="5"/>
    <x v="2"/>
    <x v="480"/>
  </r>
  <r>
    <x v="2"/>
    <d v="2018-07-01T00:00:00"/>
    <x v="6"/>
    <x v="2"/>
    <x v="481"/>
  </r>
  <r>
    <x v="2"/>
    <d v="2018-08-01T00:00:00"/>
    <x v="7"/>
    <x v="2"/>
    <x v="482"/>
  </r>
  <r>
    <x v="2"/>
    <d v="2018-09-01T00:00:00"/>
    <x v="8"/>
    <x v="2"/>
    <x v="483"/>
  </r>
  <r>
    <x v="2"/>
    <d v="2018-10-01T00:00:00"/>
    <x v="9"/>
    <x v="2"/>
    <x v="484"/>
  </r>
  <r>
    <x v="2"/>
    <d v="2018-11-01T00:00:00"/>
    <x v="10"/>
    <x v="2"/>
    <x v="485"/>
  </r>
  <r>
    <x v="2"/>
    <d v="2018-12-01T00:00:00"/>
    <x v="11"/>
    <x v="2"/>
    <x v="486"/>
  </r>
  <r>
    <x v="3"/>
    <d v="2018-01-01T00:00:00"/>
    <x v="0"/>
    <x v="2"/>
    <x v="487"/>
  </r>
  <r>
    <x v="3"/>
    <d v="2018-02-01T00:00:00"/>
    <x v="1"/>
    <x v="2"/>
    <x v="488"/>
  </r>
  <r>
    <x v="3"/>
    <d v="2018-03-01T00:00:00"/>
    <x v="2"/>
    <x v="2"/>
    <x v="489"/>
  </r>
  <r>
    <x v="3"/>
    <d v="2018-04-01T00:00:00"/>
    <x v="3"/>
    <x v="2"/>
    <x v="490"/>
  </r>
  <r>
    <x v="3"/>
    <d v="2018-05-01T00:00:00"/>
    <x v="4"/>
    <x v="2"/>
    <x v="491"/>
  </r>
  <r>
    <x v="3"/>
    <d v="2018-06-01T00:00:00"/>
    <x v="5"/>
    <x v="2"/>
    <x v="492"/>
  </r>
  <r>
    <x v="3"/>
    <d v="2018-07-01T00:00:00"/>
    <x v="6"/>
    <x v="2"/>
    <x v="493"/>
  </r>
  <r>
    <x v="3"/>
    <d v="2018-08-01T00:00:00"/>
    <x v="7"/>
    <x v="2"/>
    <x v="494"/>
  </r>
  <r>
    <x v="3"/>
    <d v="2018-09-01T00:00:00"/>
    <x v="8"/>
    <x v="2"/>
    <x v="495"/>
  </r>
  <r>
    <x v="3"/>
    <d v="2018-10-01T00:00:00"/>
    <x v="9"/>
    <x v="2"/>
    <x v="496"/>
  </r>
  <r>
    <x v="3"/>
    <d v="2018-11-01T00:00:00"/>
    <x v="10"/>
    <x v="2"/>
    <x v="497"/>
  </r>
  <r>
    <x v="3"/>
    <d v="2018-12-01T00:00:00"/>
    <x v="11"/>
    <x v="2"/>
    <x v="498"/>
  </r>
  <r>
    <x v="4"/>
    <d v="2018-01-01T00:00:00"/>
    <x v="0"/>
    <x v="2"/>
    <x v="499"/>
  </r>
  <r>
    <x v="4"/>
    <d v="2018-02-01T00:00:00"/>
    <x v="1"/>
    <x v="2"/>
    <x v="500"/>
  </r>
  <r>
    <x v="4"/>
    <d v="2018-03-01T00:00:00"/>
    <x v="2"/>
    <x v="2"/>
    <x v="501"/>
  </r>
  <r>
    <x v="4"/>
    <d v="2018-04-01T00:00:00"/>
    <x v="3"/>
    <x v="2"/>
    <x v="502"/>
  </r>
  <r>
    <x v="4"/>
    <d v="2018-05-01T00:00:00"/>
    <x v="4"/>
    <x v="2"/>
    <x v="503"/>
  </r>
  <r>
    <x v="4"/>
    <d v="2018-06-01T00:00:00"/>
    <x v="5"/>
    <x v="2"/>
    <x v="504"/>
  </r>
  <r>
    <x v="4"/>
    <d v="2018-07-01T00:00:00"/>
    <x v="6"/>
    <x v="2"/>
    <x v="505"/>
  </r>
  <r>
    <x v="4"/>
    <d v="2018-08-01T00:00:00"/>
    <x v="7"/>
    <x v="2"/>
    <x v="506"/>
  </r>
  <r>
    <x v="4"/>
    <d v="2018-09-01T00:00:00"/>
    <x v="8"/>
    <x v="2"/>
    <x v="507"/>
  </r>
  <r>
    <x v="4"/>
    <d v="2018-10-01T00:00:00"/>
    <x v="9"/>
    <x v="2"/>
    <x v="508"/>
  </r>
  <r>
    <x v="4"/>
    <d v="2018-11-01T00:00:00"/>
    <x v="10"/>
    <x v="2"/>
    <x v="509"/>
  </r>
  <r>
    <x v="4"/>
    <d v="2018-12-01T00:00:00"/>
    <x v="11"/>
    <x v="2"/>
    <x v="510"/>
  </r>
  <r>
    <x v="5"/>
    <d v="2018-01-01T00:00:00"/>
    <x v="0"/>
    <x v="2"/>
    <x v="511"/>
  </r>
  <r>
    <x v="5"/>
    <d v="2018-02-01T00:00:00"/>
    <x v="1"/>
    <x v="2"/>
    <x v="512"/>
  </r>
  <r>
    <x v="5"/>
    <d v="2018-03-01T00:00:00"/>
    <x v="2"/>
    <x v="2"/>
    <x v="513"/>
  </r>
  <r>
    <x v="5"/>
    <d v="2018-04-01T00:00:00"/>
    <x v="3"/>
    <x v="2"/>
    <x v="514"/>
  </r>
  <r>
    <x v="5"/>
    <d v="2018-05-01T00:00:00"/>
    <x v="4"/>
    <x v="2"/>
    <x v="515"/>
  </r>
  <r>
    <x v="5"/>
    <d v="2018-06-01T00:00:00"/>
    <x v="5"/>
    <x v="2"/>
    <x v="516"/>
  </r>
  <r>
    <x v="5"/>
    <d v="2018-07-01T00:00:00"/>
    <x v="6"/>
    <x v="2"/>
    <x v="517"/>
  </r>
  <r>
    <x v="5"/>
    <d v="2018-08-01T00:00:00"/>
    <x v="7"/>
    <x v="2"/>
    <x v="518"/>
  </r>
  <r>
    <x v="5"/>
    <d v="2018-09-01T00:00:00"/>
    <x v="8"/>
    <x v="2"/>
    <x v="519"/>
  </r>
  <r>
    <x v="5"/>
    <d v="2018-10-01T00:00:00"/>
    <x v="9"/>
    <x v="2"/>
    <x v="520"/>
  </r>
  <r>
    <x v="5"/>
    <d v="2018-11-01T00:00:00"/>
    <x v="10"/>
    <x v="2"/>
    <x v="521"/>
  </r>
  <r>
    <x v="5"/>
    <d v="2018-12-01T00:00:00"/>
    <x v="11"/>
    <x v="2"/>
    <x v="522"/>
  </r>
  <r>
    <x v="6"/>
    <d v="2018-01-01T00:00:00"/>
    <x v="0"/>
    <x v="2"/>
    <x v="523"/>
  </r>
  <r>
    <x v="6"/>
    <d v="2018-02-01T00:00:00"/>
    <x v="1"/>
    <x v="2"/>
    <x v="231"/>
  </r>
  <r>
    <x v="6"/>
    <d v="2018-03-01T00:00:00"/>
    <x v="2"/>
    <x v="2"/>
    <x v="232"/>
  </r>
  <r>
    <x v="6"/>
    <d v="2018-04-01T00:00:00"/>
    <x v="3"/>
    <x v="2"/>
    <x v="524"/>
  </r>
  <r>
    <x v="6"/>
    <d v="2018-05-01T00:00:00"/>
    <x v="4"/>
    <x v="2"/>
    <x v="233"/>
  </r>
  <r>
    <x v="6"/>
    <d v="2018-06-01T00:00:00"/>
    <x v="5"/>
    <x v="2"/>
    <x v="234"/>
  </r>
  <r>
    <x v="6"/>
    <d v="2018-07-01T00:00:00"/>
    <x v="6"/>
    <x v="2"/>
    <x v="525"/>
  </r>
  <r>
    <x v="6"/>
    <d v="2018-08-01T00:00:00"/>
    <x v="7"/>
    <x v="2"/>
    <x v="236"/>
  </r>
  <r>
    <x v="6"/>
    <d v="2018-09-01T00:00:00"/>
    <x v="8"/>
    <x v="2"/>
    <x v="526"/>
  </r>
  <r>
    <x v="6"/>
    <d v="2018-10-01T00:00:00"/>
    <x v="9"/>
    <x v="2"/>
    <x v="37"/>
  </r>
  <r>
    <x v="6"/>
    <d v="2018-11-01T00:00:00"/>
    <x v="10"/>
    <x v="2"/>
    <x v="527"/>
  </r>
  <r>
    <x v="6"/>
    <d v="2018-12-01T00:00:00"/>
    <x v="11"/>
    <x v="2"/>
    <x v="39"/>
  </r>
  <r>
    <x v="7"/>
    <d v="2018-01-01T00:00:00"/>
    <x v="0"/>
    <x v="2"/>
    <x v="528"/>
  </r>
  <r>
    <x v="7"/>
    <d v="2018-02-01T00:00:00"/>
    <x v="1"/>
    <x v="2"/>
    <x v="528"/>
  </r>
  <r>
    <x v="7"/>
    <d v="2018-03-01T00:00:00"/>
    <x v="2"/>
    <x v="2"/>
    <x v="529"/>
  </r>
  <r>
    <x v="7"/>
    <d v="2018-04-01T00:00:00"/>
    <x v="3"/>
    <x v="2"/>
    <x v="529"/>
  </r>
  <r>
    <x v="7"/>
    <d v="2018-05-01T00:00:00"/>
    <x v="4"/>
    <x v="2"/>
    <x v="530"/>
  </r>
  <r>
    <x v="7"/>
    <d v="2018-06-01T00:00:00"/>
    <x v="5"/>
    <x v="2"/>
    <x v="531"/>
  </r>
  <r>
    <x v="7"/>
    <d v="2018-07-01T00:00:00"/>
    <x v="6"/>
    <x v="2"/>
    <x v="532"/>
  </r>
  <r>
    <x v="7"/>
    <d v="2018-08-01T00:00:00"/>
    <x v="7"/>
    <x v="2"/>
    <x v="533"/>
  </r>
  <r>
    <x v="7"/>
    <d v="2018-09-01T00:00:00"/>
    <x v="8"/>
    <x v="2"/>
    <x v="242"/>
  </r>
  <r>
    <x v="7"/>
    <d v="2018-10-01T00:00:00"/>
    <x v="9"/>
    <x v="2"/>
    <x v="534"/>
  </r>
  <r>
    <x v="7"/>
    <d v="2018-11-01T00:00:00"/>
    <x v="10"/>
    <x v="2"/>
    <x v="239"/>
  </r>
  <r>
    <x v="7"/>
    <d v="2018-12-01T00:00:00"/>
    <x v="11"/>
    <x v="2"/>
    <x v="243"/>
  </r>
  <r>
    <x v="8"/>
    <d v="2018-01-01T00:00:00"/>
    <x v="0"/>
    <x v="2"/>
    <x v="535"/>
  </r>
  <r>
    <x v="8"/>
    <d v="2018-02-01T00:00:00"/>
    <x v="1"/>
    <x v="2"/>
    <x v="536"/>
  </r>
  <r>
    <x v="8"/>
    <d v="2018-03-01T00:00:00"/>
    <x v="2"/>
    <x v="2"/>
    <x v="537"/>
  </r>
  <r>
    <x v="8"/>
    <d v="2018-04-01T00:00:00"/>
    <x v="3"/>
    <x v="2"/>
    <x v="538"/>
  </r>
  <r>
    <x v="8"/>
    <d v="2018-05-01T00:00:00"/>
    <x v="4"/>
    <x v="2"/>
    <x v="539"/>
  </r>
  <r>
    <x v="8"/>
    <d v="2018-06-01T00:00:00"/>
    <x v="5"/>
    <x v="2"/>
    <x v="540"/>
  </r>
  <r>
    <x v="8"/>
    <d v="2018-07-01T00:00:00"/>
    <x v="6"/>
    <x v="2"/>
    <x v="541"/>
  </r>
  <r>
    <x v="8"/>
    <d v="2018-08-01T00:00:00"/>
    <x v="7"/>
    <x v="2"/>
    <x v="542"/>
  </r>
  <r>
    <x v="8"/>
    <d v="2018-09-01T00:00:00"/>
    <x v="8"/>
    <x v="2"/>
    <x v="542"/>
  </r>
  <r>
    <x v="8"/>
    <d v="2018-10-01T00:00:00"/>
    <x v="9"/>
    <x v="2"/>
    <x v="543"/>
  </r>
  <r>
    <x v="8"/>
    <d v="2018-11-01T00:00:00"/>
    <x v="10"/>
    <x v="2"/>
    <x v="544"/>
  </r>
  <r>
    <x v="8"/>
    <d v="2018-12-01T00:00:00"/>
    <x v="11"/>
    <x v="2"/>
    <x v="418"/>
  </r>
  <r>
    <x v="9"/>
    <d v="2018-01-01T00:00:00"/>
    <x v="0"/>
    <x v="2"/>
    <x v="545"/>
  </r>
  <r>
    <x v="9"/>
    <d v="2018-02-01T00:00:00"/>
    <x v="1"/>
    <x v="2"/>
    <x v="546"/>
  </r>
  <r>
    <x v="9"/>
    <d v="2018-03-01T00:00:00"/>
    <x v="2"/>
    <x v="2"/>
    <x v="547"/>
  </r>
  <r>
    <x v="9"/>
    <d v="2018-04-01T00:00:00"/>
    <x v="3"/>
    <x v="2"/>
    <x v="548"/>
  </r>
  <r>
    <x v="9"/>
    <d v="2018-05-01T00:00:00"/>
    <x v="4"/>
    <x v="2"/>
    <x v="549"/>
  </r>
  <r>
    <x v="9"/>
    <d v="2018-06-01T00:00:00"/>
    <x v="5"/>
    <x v="2"/>
    <x v="550"/>
  </r>
  <r>
    <x v="9"/>
    <d v="2018-07-01T00:00:00"/>
    <x v="6"/>
    <x v="2"/>
    <x v="551"/>
  </r>
  <r>
    <x v="9"/>
    <d v="2018-08-01T00:00:00"/>
    <x v="7"/>
    <x v="2"/>
    <x v="552"/>
  </r>
  <r>
    <x v="9"/>
    <d v="2018-09-01T00:00:00"/>
    <x v="8"/>
    <x v="2"/>
    <x v="553"/>
  </r>
  <r>
    <x v="9"/>
    <d v="2018-10-01T00:00:00"/>
    <x v="9"/>
    <x v="2"/>
    <x v="554"/>
  </r>
  <r>
    <x v="9"/>
    <d v="2018-11-01T00:00:00"/>
    <x v="10"/>
    <x v="2"/>
    <x v="555"/>
  </r>
  <r>
    <x v="9"/>
    <d v="2018-12-01T00:00:00"/>
    <x v="11"/>
    <x v="2"/>
    <x v="556"/>
  </r>
  <r>
    <x v="10"/>
    <d v="2018-01-01T00:00:00"/>
    <x v="0"/>
    <x v="2"/>
    <x v="557"/>
  </r>
  <r>
    <x v="10"/>
    <d v="2018-02-01T00:00:00"/>
    <x v="1"/>
    <x v="2"/>
    <x v="558"/>
  </r>
  <r>
    <x v="10"/>
    <d v="2018-03-01T00:00:00"/>
    <x v="2"/>
    <x v="2"/>
    <x v="559"/>
  </r>
  <r>
    <x v="10"/>
    <d v="2018-04-01T00:00:00"/>
    <x v="3"/>
    <x v="2"/>
    <x v="560"/>
  </r>
  <r>
    <x v="10"/>
    <d v="2018-05-01T00:00:00"/>
    <x v="4"/>
    <x v="2"/>
    <x v="561"/>
  </r>
  <r>
    <x v="10"/>
    <d v="2018-06-01T00:00:00"/>
    <x v="5"/>
    <x v="2"/>
    <x v="562"/>
  </r>
  <r>
    <x v="10"/>
    <d v="2018-07-01T00:00:00"/>
    <x v="6"/>
    <x v="2"/>
    <x v="563"/>
  </r>
  <r>
    <x v="10"/>
    <d v="2018-08-01T00:00:00"/>
    <x v="7"/>
    <x v="2"/>
    <x v="564"/>
  </r>
  <r>
    <x v="10"/>
    <d v="2018-09-01T00:00:00"/>
    <x v="8"/>
    <x v="2"/>
    <x v="565"/>
  </r>
  <r>
    <x v="10"/>
    <d v="2018-10-01T00:00:00"/>
    <x v="9"/>
    <x v="2"/>
    <x v="566"/>
  </r>
  <r>
    <x v="10"/>
    <d v="2018-11-01T00:00:00"/>
    <x v="10"/>
    <x v="2"/>
    <x v="567"/>
  </r>
  <r>
    <x v="10"/>
    <d v="2018-12-01T00:00:00"/>
    <x v="11"/>
    <x v="2"/>
    <x v="568"/>
  </r>
  <r>
    <x v="11"/>
    <d v="2018-01-01T00:00:00"/>
    <x v="0"/>
    <x v="2"/>
    <x v="569"/>
  </r>
  <r>
    <x v="11"/>
    <d v="2018-02-01T00:00:00"/>
    <x v="1"/>
    <x v="2"/>
    <x v="570"/>
  </r>
  <r>
    <x v="11"/>
    <d v="2018-03-01T00:00:00"/>
    <x v="2"/>
    <x v="2"/>
    <x v="571"/>
  </r>
  <r>
    <x v="11"/>
    <d v="2018-04-01T00:00:00"/>
    <x v="3"/>
    <x v="2"/>
    <x v="572"/>
  </r>
  <r>
    <x v="11"/>
    <d v="2018-05-01T00:00:00"/>
    <x v="4"/>
    <x v="2"/>
    <x v="573"/>
  </r>
  <r>
    <x v="11"/>
    <d v="2018-06-01T00:00:00"/>
    <x v="5"/>
    <x v="2"/>
    <x v="574"/>
  </r>
  <r>
    <x v="11"/>
    <d v="2018-07-01T00:00:00"/>
    <x v="6"/>
    <x v="2"/>
    <x v="575"/>
  </r>
  <r>
    <x v="11"/>
    <d v="2018-08-01T00:00:00"/>
    <x v="7"/>
    <x v="2"/>
    <x v="576"/>
  </r>
  <r>
    <x v="11"/>
    <d v="2018-09-01T00:00:00"/>
    <x v="8"/>
    <x v="2"/>
    <x v="577"/>
  </r>
  <r>
    <x v="11"/>
    <d v="2018-10-01T00:00:00"/>
    <x v="9"/>
    <x v="2"/>
    <x v="578"/>
  </r>
  <r>
    <x v="11"/>
    <d v="2018-11-01T00:00:00"/>
    <x v="10"/>
    <x v="2"/>
    <x v="579"/>
  </r>
  <r>
    <x v="11"/>
    <d v="2018-12-01T00:00:00"/>
    <x v="11"/>
    <x v="2"/>
    <x v="580"/>
  </r>
  <r>
    <x v="12"/>
    <d v="2018-01-01T00:00:00"/>
    <x v="0"/>
    <x v="2"/>
    <x v="581"/>
  </r>
  <r>
    <x v="12"/>
    <d v="2018-02-01T00:00:00"/>
    <x v="1"/>
    <x v="2"/>
    <x v="582"/>
  </r>
  <r>
    <x v="12"/>
    <d v="2018-03-01T00:00:00"/>
    <x v="2"/>
    <x v="2"/>
    <x v="583"/>
  </r>
  <r>
    <x v="12"/>
    <d v="2018-04-01T00:00:00"/>
    <x v="3"/>
    <x v="2"/>
    <x v="584"/>
  </r>
  <r>
    <x v="12"/>
    <d v="2018-05-01T00:00:00"/>
    <x v="4"/>
    <x v="2"/>
    <x v="585"/>
  </r>
  <r>
    <x v="12"/>
    <d v="2018-06-01T00:00:00"/>
    <x v="5"/>
    <x v="2"/>
    <x v="586"/>
  </r>
  <r>
    <x v="12"/>
    <d v="2018-07-01T00:00:00"/>
    <x v="6"/>
    <x v="2"/>
    <x v="587"/>
  </r>
  <r>
    <x v="12"/>
    <d v="2018-08-01T00:00:00"/>
    <x v="7"/>
    <x v="2"/>
    <x v="588"/>
  </r>
  <r>
    <x v="12"/>
    <d v="2018-09-01T00:00:00"/>
    <x v="8"/>
    <x v="2"/>
    <x v="589"/>
  </r>
  <r>
    <x v="12"/>
    <d v="2018-10-01T00:00:00"/>
    <x v="9"/>
    <x v="2"/>
    <x v="590"/>
  </r>
  <r>
    <x v="12"/>
    <d v="2018-11-01T00:00:00"/>
    <x v="10"/>
    <x v="2"/>
    <x v="591"/>
  </r>
  <r>
    <x v="12"/>
    <d v="2018-12-01T00:00:00"/>
    <x v="11"/>
    <x v="2"/>
    <x v="592"/>
  </r>
  <r>
    <x v="13"/>
    <d v="2018-01-01T00:00:00"/>
    <x v="0"/>
    <x v="2"/>
    <x v="593"/>
  </r>
  <r>
    <x v="13"/>
    <d v="2018-02-01T00:00:00"/>
    <x v="1"/>
    <x v="2"/>
    <x v="594"/>
  </r>
  <r>
    <x v="13"/>
    <d v="2018-03-01T00:00:00"/>
    <x v="2"/>
    <x v="2"/>
    <x v="595"/>
  </r>
  <r>
    <x v="13"/>
    <d v="2018-04-01T00:00:00"/>
    <x v="3"/>
    <x v="2"/>
    <x v="596"/>
  </r>
  <r>
    <x v="13"/>
    <d v="2018-05-01T00:00:00"/>
    <x v="4"/>
    <x v="2"/>
    <x v="597"/>
  </r>
  <r>
    <x v="13"/>
    <d v="2018-06-01T00:00:00"/>
    <x v="5"/>
    <x v="2"/>
    <x v="598"/>
  </r>
  <r>
    <x v="13"/>
    <d v="2018-07-01T00:00:00"/>
    <x v="6"/>
    <x v="2"/>
    <x v="599"/>
  </r>
  <r>
    <x v="13"/>
    <d v="2018-08-01T00:00:00"/>
    <x v="7"/>
    <x v="2"/>
    <x v="600"/>
  </r>
  <r>
    <x v="13"/>
    <d v="2018-09-01T00:00:00"/>
    <x v="8"/>
    <x v="2"/>
    <x v="601"/>
  </r>
  <r>
    <x v="13"/>
    <d v="2018-10-01T00:00:00"/>
    <x v="9"/>
    <x v="2"/>
    <x v="602"/>
  </r>
  <r>
    <x v="13"/>
    <d v="2018-11-01T00:00:00"/>
    <x v="10"/>
    <x v="2"/>
    <x v="603"/>
  </r>
  <r>
    <x v="13"/>
    <d v="2018-12-01T00:00:00"/>
    <x v="11"/>
    <x v="2"/>
    <x v="604"/>
  </r>
  <r>
    <x v="14"/>
    <d v="2018-01-01T00:00:00"/>
    <x v="0"/>
    <x v="2"/>
    <x v="605"/>
  </r>
  <r>
    <x v="14"/>
    <d v="2018-02-01T00:00:00"/>
    <x v="1"/>
    <x v="2"/>
    <x v="606"/>
  </r>
  <r>
    <x v="14"/>
    <d v="2018-03-01T00:00:00"/>
    <x v="2"/>
    <x v="2"/>
    <x v="607"/>
  </r>
  <r>
    <x v="14"/>
    <d v="2018-04-01T00:00:00"/>
    <x v="3"/>
    <x v="2"/>
    <x v="398"/>
  </r>
  <r>
    <x v="14"/>
    <d v="2018-05-01T00:00:00"/>
    <x v="4"/>
    <x v="2"/>
    <x v="87"/>
  </r>
  <r>
    <x v="14"/>
    <d v="2018-06-01T00:00:00"/>
    <x v="5"/>
    <x v="2"/>
    <x v="608"/>
  </r>
  <r>
    <x v="14"/>
    <d v="2018-07-01T00:00:00"/>
    <x v="6"/>
    <x v="2"/>
    <x v="609"/>
  </r>
  <r>
    <x v="14"/>
    <d v="2018-08-01T00:00:00"/>
    <x v="7"/>
    <x v="2"/>
    <x v="610"/>
  </r>
  <r>
    <x v="14"/>
    <d v="2018-09-01T00:00:00"/>
    <x v="8"/>
    <x v="2"/>
    <x v="605"/>
  </r>
  <r>
    <x v="14"/>
    <d v="2018-10-01T00:00:00"/>
    <x v="9"/>
    <x v="2"/>
    <x v="87"/>
  </r>
  <r>
    <x v="14"/>
    <d v="2018-11-01T00:00:00"/>
    <x v="10"/>
    <x v="2"/>
    <x v="398"/>
  </r>
  <r>
    <x v="14"/>
    <d v="2018-12-01T00:00:00"/>
    <x v="11"/>
    <x v="2"/>
    <x v="611"/>
  </r>
  <r>
    <x v="15"/>
    <d v="2018-01-01T00:00:00"/>
    <x v="0"/>
    <x v="2"/>
    <x v="12"/>
  </r>
  <r>
    <x v="15"/>
    <d v="2018-02-01T00:00:00"/>
    <x v="1"/>
    <x v="2"/>
    <x v="12"/>
  </r>
  <r>
    <x v="15"/>
    <d v="2018-03-01T00:00:00"/>
    <x v="2"/>
    <x v="2"/>
    <x v="12"/>
  </r>
  <r>
    <x v="15"/>
    <d v="2018-04-01T00:00:00"/>
    <x v="3"/>
    <x v="2"/>
    <x v="12"/>
  </r>
  <r>
    <x v="15"/>
    <d v="2018-05-01T00:00:00"/>
    <x v="4"/>
    <x v="2"/>
    <x v="12"/>
  </r>
  <r>
    <x v="15"/>
    <d v="2018-06-01T00:00:00"/>
    <x v="5"/>
    <x v="2"/>
    <x v="12"/>
  </r>
  <r>
    <x v="15"/>
    <d v="2018-07-01T00:00:00"/>
    <x v="6"/>
    <x v="2"/>
    <x v="12"/>
  </r>
  <r>
    <x v="15"/>
    <d v="2018-08-01T00:00:00"/>
    <x v="7"/>
    <x v="2"/>
    <x v="12"/>
  </r>
  <r>
    <x v="15"/>
    <d v="2018-09-01T00:00:00"/>
    <x v="8"/>
    <x v="2"/>
    <x v="12"/>
  </r>
  <r>
    <x v="15"/>
    <d v="2018-10-01T00:00:00"/>
    <x v="9"/>
    <x v="2"/>
    <x v="12"/>
  </r>
  <r>
    <x v="15"/>
    <d v="2018-11-01T00:00:00"/>
    <x v="10"/>
    <x v="2"/>
    <x v="12"/>
  </r>
  <r>
    <x v="15"/>
    <d v="2018-12-01T00:00:00"/>
    <x v="11"/>
    <x v="2"/>
    <x v="12"/>
  </r>
  <r>
    <x v="16"/>
    <d v="2018-01-01T00:00:00"/>
    <x v="0"/>
    <x v="2"/>
    <x v="612"/>
  </r>
  <r>
    <x v="16"/>
    <d v="2018-02-01T00:00:00"/>
    <x v="1"/>
    <x v="2"/>
    <x v="327"/>
  </r>
  <r>
    <x v="16"/>
    <d v="2018-03-01T00:00:00"/>
    <x v="2"/>
    <x v="2"/>
    <x v="328"/>
  </r>
  <r>
    <x v="16"/>
    <d v="2018-04-01T00:00:00"/>
    <x v="3"/>
    <x v="2"/>
    <x v="613"/>
  </r>
  <r>
    <x v="16"/>
    <d v="2018-05-01T00:00:00"/>
    <x v="4"/>
    <x v="2"/>
    <x v="329"/>
  </r>
  <r>
    <x v="16"/>
    <d v="2018-06-01T00:00:00"/>
    <x v="5"/>
    <x v="2"/>
    <x v="330"/>
  </r>
  <r>
    <x v="16"/>
    <d v="2018-07-01T00:00:00"/>
    <x v="6"/>
    <x v="2"/>
    <x v="614"/>
  </r>
  <r>
    <x v="16"/>
    <d v="2018-08-01T00:00:00"/>
    <x v="7"/>
    <x v="2"/>
    <x v="332"/>
  </r>
  <r>
    <x v="16"/>
    <d v="2018-09-01T00:00:00"/>
    <x v="8"/>
    <x v="2"/>
    <x v="615"/>
  </r>
  <r>
    <x v="16"/>
    <d v="2018-10-01T00:00:00"/>
    <x v="9"/>
    <x v="2"/>
    <x v="96"/>
  </r>
  <r>
    <x v="16"/>
    <d v="2018-11-01T00:00:00"/>
    <x v="10"/>
    <x v="2"/>
    <x v="616"/>
  </r>
  <r>
    <x v="16"/>
    <d v="2018-12-01T00:00:00"/>
    <x v="11"/>
    <x v="2"/>
    <x v="98"/>
  </r>
  <r>
    <x v="17"/>
    <d v="2018-01-01T00:00:00"/>
    <x v="0"/>
    <x v="2"/>
    <x v="617"/>
  </r>
  <r>
    <x v="17"/>
    <d v="2018-02-01T00:00:00"/>
    <x v="1"/>
    <x v="2"/>
    <x v="618"/>
  </r>
  <r>
    <x v="17"/>
    <d v="2018-03-01T00:00:00"/>
    <x v="2"/>
    <x v="2"/>
    <x v="619"/>
  </r>
  <r>
    <x v="17"/>
    <d v="2018-04-01T00:00:00"/>
    <x v="3"/>
    <x v="2"/>
    <x v="620"/>
  </r>
  <r>
    <x v="17"/>
    <d v="2018-05-01T00:00:00"/>
    <x v="4"/>
    <x v="2"/>
    <x v="621"/>
  </r>
  <r>
    <x v="17"/>
    <d v="2018-06-01T00:00:00"/>
    <x v="5"/>
    <x v="2"/>
    <x v="622"/>
  </r>
  <r>
    <x v="17"/>
    <d v="2018-07-01T00:00:00"/>
    <x v="6"/>
    <x v="2"/>
    <x v="623"/>
  </r>
  <r>
    <x v="17"/>
    <d v="2018-08-01T00:00:00"/>
    <x v="7"/>
    <x v="2"/>
    <x v="624"/>
  </r>
  <r>
    <x v="17"/>
    <d v="2018-09-01T00:00:00"/>
    <x v="8"/>
    <x v="2"/>
    <x v="625"/>
  </r>
  <r>
    <x v="17"/>
    <d v="2018-10-01T00:00:00"/>
    <x v="9"/>
    <x v="2"/>
    <x v="626"/>
  </r>
  <r>
    <x v="17"/>
    <d v="2018-11-01T00:00:00"/>
    <x v="10"/>
    <x v="2"/>
    <x v="627"/>
  </r>
  <r>
    <x v="17"/>
    <d v="2018-12-01T00:00:00"/>
    <x v="11"/>
    <x v="2"/>
    <x v="628"/>
  </r>
  <r>
    <x v="18"/>
    <d v="2018-01-01T00:00:00"/>
    <x v="0"/>
    <x v="2"/>
    <x v="629"/>
  </r>
  <r>
    <x v="18"/>
    <d v="2018-02-01T00:00:00"/>
    <x v="1"/>
    <x v="2"/>
    <x v="630"/>
  </r>
  <r>
    <x v="18"/>
    <d v="2018-03-01T00:00:00"/>
    <x v="2"/>
    <x v="2"/>
    <x v="631"/>
  </r>
  <r>
    <x v="18"/>
    <d v="2018-04-01T00:00:00"/>
    <x v="3"/>
    <x v="2"/>
    <x v="632"/>
  </r>
  <r>
    <x v="18"/>
    <d v="2018-05-01T00:00:00"/>
    <x v="4"/>
    <x v="2"/>
    <x v="633"/>
  </r>
  <r>
    <x v="18"/>
    <d v="2018-06-01T00:00:00"/>
    <x v="5"/>
    <x v="2"/>
    <x v="634"/>
  </r>
  <r>
    <x v="18"/>
    <d v="2018-07-01T00:00:00"/>
    <x v="6"/>
    <x v="2"/>
    <x v="635"/>
  </r>
  <r>
    <x v="18"/>
    <d v="2018-08-01T00:00:00"/>
    <x v="7"/>
    <x v="2"/>
    <x v="636"/>
  </r>
  <r>
    <x v="18"/>
    <d v="2018-09-01T00:00:00"/>
    <x v="8"/>
    <x v="2"/>
    <x v="637"/>
  </r>
  <r>
    <x v="18"/>
    <d v="2018-10-01T00:00:00"/>
    <x v="9"/>
    <x v="2"/>
    <x v="638"/>
  </r>
  <r>
    <x v="18"/>
    <d v="2018-11-01T00:00:00"/>
    <x v="10"/>
    <x v="2"/>
    <x v="639"/>
  </r>
  <r>
    <x v="18"/>
    <d v="2018-12-01T00:00:00"/>
    <x v="11"/>
    <x v="2"/>
    <x v="640"/>
  </r>
  <r>
    <x v="19"/>
    <d v="2018-01-01T00:00:00"/>
    <x v="0"/>
    <x v="2"/>
    <x v="641"/>
  </r>
  <r>
    <x v="19"/>
    <d v="2018-02-01T00:00:00"/>
    <x v="1"/>
    <x v="2"/>
    <x v="642"/>
  </r>
  <r>
    <x v="19"/>
    <d v="2018-03-01T00:00:00"/>
    <x v="2"/>
    <x v="2"/>
    <x v="643"/>
  </r>
  <r>
    <x v="19"/>
    <d v="2018-04-01T00:00:00"/>
    <x v="3"/>
    <x v="2"/>
    <x v="644"/>
  </r>
  <r>
    <x v="19"/>
    <d v="2018-05-01T00:00:00"/>
    <x v="4"/>
    <x v="2"/>
    <x v="645"/>
  </r>
  <r>
    <x v="19"/>
    <d v="2018-06-01T00:00:00"/>
    <x v="5"/>
    <x v="2"/>
    <x v="646"/>
  </r>
  <r>
    <x v="19"/>
    <d v="2018-07-01T00:00:00"/>
    <x v="6"/>
    <x v="2"/>
    <x v="647"/>
  </r>
  <r>
    <x v="19"/>
    <d v="2018-08-01T00:00:00"/>
    <x v="7"/>
    <x v="2"/>
    <x v="648"/>
  </r>
  <r>
    <x v="19"/>
    <d v="2018-09-01T00:00:00"/>
    <x v="8"/>
    <x v="2"/>
    <x v="649"/>
  </r>
  <r>
    <x v="19"/>
    <d v="2018-10-01T00:00:00"/>
    <x v="9"/>
    <x v="2"/>
    <x v="650"/>
  </r>
  <r>
    <x v="19"/>
    <d v="2018-11-01T00:00:00"/>
    <x v="10"/>
    <x v="2"/>
    <x v="649"/>
  </r>
  <r>
    <x v="19"/>
    <d v="2018-12-01T00:00:00"/>
    <x v="11"/>
    <x v="2"/>
    <x v="125"/>
  </r>
  <r>
    <x v="20"/>
    <d v="2018-01-01T00:00:00"/>
    <x v="0"/>
    <x v="2"/>
    <x v="651"/>
  </r>
  <r>
    <x v="20"/>
    <d v="2018-02-01T00:00:00"/>
    <x v="1"/>
    <x v="2"/>
    <x v="652"/>
  </r>
  <r>
    <x v="20"/>
    <d v="2018-03-01T00:00:00"/>
    <x v="2"/>
    <x v="2"/>
    <x v="653"/>
  </r>
  <r>
    <x v="20"/>
    <d v="2018-04-01T00:00:00"/>
    <x v="3"/>
    <x v="2"/>
    <x v="379"/>
  </r>
  <r>
    <x v="20"/>
    <d v="2018-05-01T00:00:00"/>
    <x v="4"/>
    <x v="2"/>
    <x v="654"/>
  </r>
  <r>
    <x v="20"/>
    <d v="2018-06-01T00:00:00"/>
    <x v="5"/>
    <x v="2"/>
    <x v="655"/>
  </r>
  <r>
    <x v="20"/>
    <d v="2018-07-01T00:00:00"/>
    <x v="6"/>
    <x v="2"/>
    <x v="655"/>
  </r>
  <r>
    <x v="20"/>
    <d v="2018-08-01T00:00:00"/>
    <x v="7"/>
    <x v="2"/>
    <x v="378"/>
  </r>
  <r>
    <x v="20"/>
    <d v="2018-09-01T00:00:00"/>
    <x v="8"/>
    <x v="2"/>
    <x v="656"/>
  </r>
  <r>
    <x v="20"/>
    <d v="2018-10-01T00:00:00"/>
    <x v="9"/>
    <x v="2"/>
    <x v="657"/>
  </r>
  <r>
    <x v="20"/>
    <d v="2018-11-01T00:00:00"/>
    <x v="10"/>
    <x v="2"/>
    <x v="658"/>
  </r>
  <r>
    <x v="20"/>
    <d v="2018-12-01T00:00:00"/>
    <x v="11"/>
    <x v="2"/>
    <x v="659"/>
  </r>
  <r>
    <x v="21"/>
    <d v="2018-01-01T00:00:00"/>
    <x v="0"/>
    <x v="2"/>
    <x v="660"/>
  </r>
  <r>
    <x v="21"/>
    <d v="2018-02-01T00:00:00"/>
    <x v="1"/>
    <x v="2"/>
    <x v="661"/>
  </r>
  <r>
    <x v="21"/>
    <d v="2018-03-01T00:00:00"/>
    <x v="2"/>
    <x v="2"/>
    <x v="662"/>
  </r>
  <r>
    <x v="21"/>
    <d v="2018-04-01T00:00:00"/>
    <x v="3"/>
    <x v="2"/>
    <x v="663"/>
  </r>
  <r>
    <x v="21"/>
    <d v="2018-05-01T00:00:00"/>
    <x v="4"/>
    <x v="2"/>
    <x v="664"/>
  </r>
  <r>
    <x v="21"/>
    <d v="2018-06-01T00:00:00"/>
    <x v="5"/>
    <x v="2"/>
    <x v="665"/>
  </r>
  <r>
    <x v="21"/>
    <d v="2018-07-01T00:00:00"/>
    <x v="6"/>
    <x v="2"/>
    <x v="666"/>
  </r>
  <r>
    <x v="21"/>
    <d v="2018-08-01T00:00:00"/>
    <x v="7"/>
    <x v="2"/>
    <x v="667"/>
  </r>
  <r>
    <x v="21"/>
    <d v="2018-09-01T00:00:00"/>
    <x v="8"/>
    <x v="2"/>
    <x v="668"/>
  </r>
  <r>
    <x v="21"/>
    <d v="2018-10-01T00:00:00"/>
    <x v="9"/>
    <x v="2"/>
    <x v="669"/>
  </r>
  <r>
    <x v="21"/>
    <d v="2018-11-01T00:00:00"/>
    <x v="10"/>
    <x v="2"/>
    <x v="670"/>
  </r>
  <r>
    <x v="21"/>
    <d v="2018-12-01T00:00:00"/>
    <x v="11"/>
    <x v="2"/>
    <x v="671"/>
  </r>
  <r>
    <x v="22"/>
    <d v="2018-01-01T00:00:00"/>
    <x v="0"/>
    <x v="2"/>
    <x v="12"/>
  </r>
  <r>
    <x v="22"/>
    <d v="2018-02-01T00:00:00"/>
    <x v="1"/>
    <x v="2"/>
    <x v="12"/>
  </r>
  <r>
    <x v="22"/>
    <d v="2018-03-01T00:00:00"/>
    <x v="2"/>
    <x v="2"/>
    <x v="12"/>
  </r>
  <r>
    <x v="22"/>
    <d v="2018-04-01T00:00:00"/>
    <x v="3"/>
    <x v="2"/>
    <x v="12"/>
  </r>
  <r>
    <x v="22"/>
    <d v="2018-05-01T00:00:00"/>
    <x v="4"/>
    <x v="2"/>
    <x v="12"/>
  </r>
  <r>
    <x v="22"/>
    <d v="2018-06-01T00:00:00"/>
    <x v="5"/>
    <x v="2"/>
    <x v="12"/>
  </r>
  <r>
    <x v="22"/>
    <d v="2018-07-01T00:00:00"/>
    <x v="6"/>
    <x v="2"/>
    <x v="12"/>
  </r>
  <r>
    <x v="22"/>
    <d v="2018-08-01T00:00:00"/>
    <x v="7"/>
    <x v="2"/>
    <x v="12"/>
  </r>
  <r>
    <x v="22"/>
    <d v="2018-09-01T00:00:00"/>
    <x v="8"/>
    <x v="2"/>
    <x v="12"/>
  </r>
  <r>
    <x v="22"/>
    <d v="2018-10-01T00:00:00"/>
    <x v="9"/>
    <x v="2"/>
    <x v="12"/>
  </r>
  <r>
    <x v="22"/>
    <d v="2018-11-01T00:00:00"/>
    <x v="10"/>
    <x v="2"/>
    <x v="12"/>
  </r>
  <r>
    <x v="22"/>
    <d v="2018-12-01T00:00:00"/>
    <x v="11"/>
    <x v="2"/>
    <x v="12"/>
  </r>
  <r>
    <x v="23"/>
    <d v="2018-01-01T00:00:00"/>
    <x v="0"/>
    <x v="2"/>
    <x v="672"/>
  </r>
  <r>
    <x v="23"/>
    <d v="2018-02-01T00:00:00"/>
    <x v="1"/>
    <x v="2"/>
    <x v="673"/>
  </r>
  <r>
    <x v="23"/>
    <d v="2018-03-01T00:00:00"/>
    <x v="2"/>
    <x v="2"/>
    <x v="674"/>
  </r>
  <r>
    <x v="23"/>
    <d v="2018-04-01T00:00:00"/>
    <x v="3"/>
    <x v="2"/>
    <x v="675"/>
  </r>
  <r>
    <x v="23"/>
    <d v="2018-05-01T00:00:00"/>
    <x v="4"/>
    <x v="2"/>
    <x v="676"/>
  </r>
  <r>
    <x v="23"/>
    <d v="2018-06-01T00:00:00"/>
    <x v="5"/>
    <x v="2"/>
    <x v="677"/>
  </r>
  <r>
    <x v="23"/>
    <d v="2018-07-01T00:00:00"/>
    <x v="6"/>
    <x v="2"/>
    <x v="678"/>
  </r>
  <r>
    <x v="23"/>
    <d v="2018-08-01T00:00:00"/>
    <x v="7"/>
    <x v="2"/>
    <x v="679"/>
  </r>
  <r>
    <x v="23"/>
    <d v="2018-09-01T00:00:00"/>
    <x v="8"/>
    <x v="2"/>
    <x v="680"/>
  </r>
  <r>
    <x v="23"/>
    <d v="2018-10-01T00:00:00"/>
    <x v="9"/>
    <x v="2"/>
    <x v="681"/>
  </r>
  <r>
    <x v="23"/>
    <d v="2018-11-01T00:00:00"/>
    <x v="10"/>
    <x v="2"/>
    <x v="682"/>
  </r>
  <r>
    <x v="23"/>
    <d v="2018-12-01T00:00:00"/>
    <x v="11"/>
    <x v="2"/>
    <x v="683"/>
  </r>
  <r>
    <x v="24"/>
    <d v="2018-01-01T00:00:00"/>
    <x v="0"/>
    <x v="2"/>
    <x v="684"/>
  </r>
  <r>
    <x v="24"/>
    <d v="2018-02-01T00:00:00"/>
    <x v="1"/>
    <x v="2"/>
    <x v="685"/>
  </r>
  <r>
    <x v="24"/>
    <d v="2018-03-01T00:00:00"/>
    <x v="2"/>
    <x v="2"/>
    <x v="686"/>
  </r>
  <r>
    <x v="24"/>
    <d v="2018-04-01T00:00:00"/>
    <x v="3"/>
    <x v="2"/>
    <x v="687"/>
  </r>
  <r>
    <x v="24"/>
    <d v="2018-05-01T00:00:00"/>
    <x v="4"/>
    <x v="2"/>
    <x v="688"/>
  </r>
  <r>
    <x v="24"/>
    <d v="2018-06-01T00:00:00"/>
    <x v="5"/>
    <x v="2"/>
    <x v="689"/>
  </r>
  <r>
    <x v="24"/>
    <d v="2018-07-01T00:00:00"/>
    <x v="6"/>
    <x v="2"/>
    <x v="690"/>
  </r>
  <r>
    <x v="24"/>
    <d v="2018-08-01T00:00:00"/>
    <x v="7"/>
    <x v="2"/>
    <x v="605"/>
  </r>
  <r>
    <x v="24"/>
    <d v="2018-09-01T00:00:00"/>
    <x v="8"/>
    <x v="2"/>
    <x v="691"/>
  </r>
  <r>
    <x v="24"/>
    <d v="2018-10-01T00:00:00"/>
    <x v="9"/>
    <x v="2"/>
    <x v="692"/>
  </r>
  <r>
    <x v="24"/>
    <d v="2018-11-01T00:00:00"/>
    <x v="10"/>
    <x v="2"/>
    <x v="693"/>
  </r>
  <r>
    <x v="24"/>
    <d v="2018-12-01T00:00:00"/>
    <x v="11"/>
    <x v="2"/>
    <x v="610"/>
  </r>
  <r>
    <x v="25"/>
    <d v="2018-01-01T00:00:00"/>
    <x v="0"/>
    <x v="2"/>
    <x v="694"/>
  </r>
  <r>
    <x v="25"/>
    <d v="2018-02-01T00:00:00"/>
    <x v="1"/>
    <x v="2"/>
    <x v="694"/>
  </r>
  <r>
    <x v="25"/>
    <d v="2018-03-01T00:00:00"/>
    <x v="2"/>
    <x v="2"/>
    <x v="694"/>
  </r>
  <r>
    <x v="25"/>
    <d v="2018-04-01T00:00:00"/>
    <x v="3"/>
    <x v="2"/>
    <x v="694"/>
  </r>
  <r>
    <x v="25"/>
    <d v="2018-05-01T00:00:00"/>
    <x v="4"/>
    <x v="2"/>
    <x v="694"/>
  </r>
  <r>
    <x v="25"/>
    <d v="2018-06-01T00:00:00"/>
    <x v="5"/>
    <x v="2"/>
    <x v="694"/>
  </r>
  <r>
    <x v="25"/>
    <d v="2018-07-01T00:00:00"/>
    <x v="6"/>
    <x v="2"/>
    <x v="694"/>
  </r>
  <r>
    <x v="25"/>
    <d v="2018-08-01T00:00:00"/>
    <x v="7"/>
    <x v="2"/>
    <x v="694"/>
  </r>
  <r>
    <x v="25"/>
    <d v="2018-09-01T00:00:00"/>
    <x v="8"/>
    <x v="2"/>
    <x v="694"/>
  </r>
  <r>
    <x v="25"/>
    <d v="2018-10-01T00:00:00"/>
    <x v="9"/>
    <x v="2"/>
    <x v="694"/>
  </r>
  <r>
    <x v="25"/>
    <d v="2018-11-01T00:00:00"/>
    <x v="10"/>
    <x v="2"/>
    <x v="694"/>
  </r>
  <r>
    <x v="25"/>
    <d v="2018-12-01T00:00:00"/>
    <x v="11"/>
    <x v="2"/>
    <x v="694"/>
  </r>
  <r>
    <x v="26"/>
    <d v="2018-01-01T00:00:00"/>
    <x v="0"/>
    <x v="2"/>
    <x v="12"/>
  </r>
  <r>
    <x v="26"/>
    <d v="2018-02-01T00:00:00"/>
    <x v="1"/>
    <x v="2"/>
    <x v="12"/>
  </r>
  <r>
    <x v="26"/>
    <d v="2018-03-01T00:00:00"/>
    <x v="2"/>
    <x v="2"/>
    <x v="12"/>
  </r>
  <r>
    <x v="26"/>
    <d v="2018-04-01T00:00:00"/>
    <x v="3"/>
    <x v="2"/>
    <x v="12"/>
  </r>
  <r>
    <x v="26"/>
    <d v="2018-05-01T00:00:00"/>
    <x v="4"/>
    <x v="2"/>
    <x v="12"/>
  </r>
  <r>
    <x v="26"/>
    <d v="2018-06-01T00:00:00"/>
    <x v="5"/>
    <x v="2"/>
    <x v="12"/>
  </r>
  <r>
    <x v="26"/>
    <d v="2018-07-01T00:00:00"/>
    <x v="6"/>
    <x v="2"/>
    <x v="12"/>
  </r>
  <r>
    <x v="26"/>
    <d v="2018-08-01T00:00:00"/>
    <x v="7"/>
    <x v="2"/>
    <x v="12"/>
  </r>
  <r>
    <x v="26"/>
    <d v="2018-09-01T00:00:00"/>
    <x v="8"/>
    <x v="2"/>
    <x v="12"/>
  </r>
  <r>
    <x v="26"/>
    <d v="2018-10-01T00:00:00"/>
    <x v="9"/>
    <x v="2"/>
    <x v="12"/>
  </r>
  <r>
    <x v="26"/>
    <d v="2018-11-01T00:00:00"/>
    <x v="10"/>
    <x v="2"/>
    <x v="12"/>
  </r>
  <r>
    <x v="26"/>
    <d v="2018-12-01T00:00:00"/>
    <x v="11"/>
    <x v="2"/>
    <x v="12"/>
  </r>
  <r>
    <x v="27"/>
    <d v="2018-01-01T00:00:00"/>
    <x v="0"/>
    <x v="2"/>
    <x v="695"/>
  </r>
  <r>
    <x v="27"/>
    <d v="2018-02-01T00:00:00"/>
    <x v="1"/>
    <x v="2"/>
    <x v="696"/>
  </r>
  <r>
    <x v="27"/>
    <d v="2018-03-01T00:00:00"/>
    <x v="2"/>
    <x v="2"/>
    <x v="411"/>
  </r>
  <r>
    <x v="27"/>
    <d v="2018-04-01T00:00:00"/>
    <x v="3"/>
    <x v="2"/>
    <x v="697"/>
  </r>
  <r>
    <x v="27"/>
    <d v="2018-05-01T00:00:00"/>
    <x v="4"/>
    <x v="2"/>
    <x v="412"/>
  </r>
  <r>
    <x v="27"/>
    <d v="2018-06-01T00:00:00"/>
    <x v="5"/>
    <x v="2"/>
    <x v="413"/>
  </r>
  <r>
    <x v="27"/>
    <d v="2018-07-01T00:00:00"/>
    <x v="6"/>
    <x v="2"/>
    <x v="698"/>
  </r>
  <r>
    <x v="27"/>
    <d v="2018-08-01T00:00:00"/>
    <x v="7"/>
    <x v="2"/>
    <x v="415"/>
  </r>
  <r>
    <x v="27"/>
    <d v="2018-09-01T00:00:00"/>
    <x v="8"/>
    <x v="2"/>
    <x v="699"/>
  </r>
  <r>
    <x v="27"/>
    <d v="2018-10-01T00:00:00"/>
    <x v="9"/>
    <x v="2"/>
    <x v="138"/>
  </r>
  <r>
    <x v="27"/>
    <d v="2018-11-01T00:00:00"/>
    <x v="10"/>
    <x v="2"/>
    <x v="700"/>
  </r>
  <r>
    <x v="27"/>
    <d v="2018-12-01T00:00:00"/>
    <x v="11"/>
    <x v="2"/>
    <x v="140"/>
  </r>
  <r>
    <x v="28"/>
    <d v="2018-01-01T00:00:00"/>
    <x v="0"/>
    <x v="2"/>
    <x v="701"/>
  </r>
  <r>
    <x v="28"/>
    <d v="2018-02-01T00:00:00"/>
    <x v="1"/>
    <x v="2"/>
    <x v="702"/>
  </r>
  <r>
    <x v="28"/>
    <d v="2018-03-01T00:00:00"/>
    <x v="2"/>
    <x v="2"/>
    <x v="703"/>
  </r>
  <r>
    <x v="28"/>
    <d v="2018-04-01T00:00:00"/>
    <x v="3"/>
    <x v="2"/>
    <x v="704"/>
  </r>
  <r>
    <x v="28"/>
    <d v="2018-05-01T00:00:00"/>
    <x v="4"/>
    <x v="2"/>
    <x v="705"/>
  </r>
  <r>
    <x v="28"/>
    <d v="2018-06-01T00:00:00"/>
    <x v="5"/>
    <x v="2"/>
    <x v="706"/>
  </r>
  <r>
    <x v="28"/>
    <d v="2018-07-01T00:00:00"/>
    <x v="6"/>
    <x v="2"/>
    <x v="707"/>
  </r>
  <r>
    <x v="28"/>
    <d v="2018-08-01T00:00:00"/>
    <x v="7"/>
    <x v="2"/>
    <x v="708"/>
  </r>
  <r>
    <x v="28"/>
    <d v="2018-09-01T00:00:00"/>
    <x v="8"/>
    <x v="2"/>
    <x v="709"/>
  </r>
  <r>
    <x v="28"/>
    <d v="2018-10-01T00:00:00"/>
    <x v="9"/>
    <x v="2"/>
    <x v="710"/>
  </r>
  <r>
    <x v="28"/>
    <d v="2018-11-01T00:00:00"/>
    <x v="10"/>
    <x v="2"/>
    <x v="711"/>
  </r>
  <r>
    <x v="28"/>
    <d v="2018-12-01T00:00:00"/>
    <x v="11"/>
    <x v="2"/>
    <x v="712"/>
  </r>
  <r>
    <x v="29"/>
    <d v="2018-01-01T00:00:00"/>
    <x v="0"/>
    <x v="2"/>
    <x v="713"/>
  </r>
  <r>
    <x v="29"/>
    <d v="2018-02-01T00:00:00"/>
    <x v="1"/>
    <x v="2"/>
    <x v="714"/>
  </r>
  <r>
    <x v="29"/>
    <d v="2018-03-01T00:00:00"/>
    <x v="2"/>
    <x v="2"/>
    <x v="715"/>
  </r>
  <r>
    <x v="29"/>
    <d v="2018-04-01T00:00:00"/>
    <x v="3"/>
    <x v="2"/>
    <x v="716"/>
  </r>
  <r>
    <x v="29"/>
    <d v="2018-05-01T00:00:00"/>
    <x v="4"/>
    <x v="2"/>
    <x v="717"/>
  </r>
  <r>
    <x v="29"/>
    <d v="2018-06-01T00:00:00"/>
    <x v="5"/>
    <x v="2"/>
    <x v="718"/>
  </r>
  <r>
    <x v="29"/>
    <d v="2018-07-01T00:00:00"/>
    <x v="6"/>
    <x v="2"/>
    <x v="719"/>
  </r>
  <r>
    <x v="29"/>
    <d v="2018-08-01T00:00:00"/>
    <x v="7"/>
    <x v="2"/>
    <x v="720"/>
  </r>
  <r>
    <x v="29"/>
    <d v="2018-09-01T00:00:00"/>
    <x v="8"/>
    <x v="2"/>
    <x v="721"/>
  </r>
  <r>
    <x v="29"/>
    <d v="2018-10-01T00:00:00"/>
    <x v="9"/>
    <x v="2"/>
    <x v="722"/>
  </r>
  <r>
    <x v="29"/>
    <d v="2018-11-01T00:00:00"/>
    <x v="10"/>
    <x v="2"/>
    <x v="723"/>
  </r>
  <r>
    <x v="29"/>
    <d v="2018-12-01T00:00:00"/>
    <x v="11"/>
    <x v="2"/>
    <x v="724"/>
  </r>
  <r>
    <x v="30"/>
    <d v="2018-01-01T00:00:00"/>
    <x v="0"/>
    <x v="2"/>
    <x v="725"/>
  </r>
  <r>
    <x v="30"/>
    <d v="2018-02-01T00:00:00"/>
    <x v="1"/>
    <x v="2"/>
    <x v="726"/>
  </r>
  <r>
    <x v="30"/>
    <d v="2018-03-01T00:00:00"/>
    <x v="2"/>
    <x v="2"/>
    <x v="727"/>
  </r>
  <r>
    <x v="30"/>
    <d v="2018-04-01T00:00:00"/>
    <x v="3"/>
    <x v="2"/>
    <x v="728"/>
  </r>
  <r>
    <x v="30"/>
    <d v="2018-05-01T00:00:00"/>
    <x v="4"/>
    <x v="2"/>
    <x v="729"/>
  </r>
  <r>
    <x v="30"/>
    <d v="2018-06-01T00:00:00"/>
    <x v="5"/>
    <x v="2"/>
    <x v="730"/>
  </r>
  <r>
    <x v="30"/>
    <d v="2018-07-01T00:00:00"/>
    <x v="6"/>
    <x v="2"/>
    <x v="731"/>
  </r>
  <r>
    <x v="30"/>
    <d v="2018-08-01T00:00:00"/>
    <x v="7"/>
    <x v="2"/>
    <x v="732"/>
  </r>
  <r>
    <x v="30"/>
    <d v="2018-09-01T00:00:00"/>
    <x v="8"/>
    <x v="2"/>
    <x v="733"/>
  </r>
  <r>
    <x v="30"/>
    <d v="2018-10-01T00:00:00"/>
    <x v="9"/>
    <x v="2"/>
    <x v="734"/>
  </r>
  <r>
    <x v="30"/>
    <d v="2018-11-01T00:00:00"/>
    <x v="10"/>
    <x v="2"/>
    <x v="735"/>
  </r>
  <r>
    <x v="30"/>
    <d v="2018-12-01T00:00:00"/>
    <x v="11"/>
    <x v="2"/>
    <x v="736"/>
  </r>
  <r>
    <x v="0"/>
    <d v="2019-01-01T00:00:00"/>
    <x v="0"/>
    <x v="3"/>
    <x v="737"/>
  </r>
  <r>
    <x v="0"/>
    <d v="2019-02-01T00:00:00"/>
    <x v="1"/>
    <x v="3"/>
    <x v="738"/>
  </r>
  <r>
    <x v="0"/>
    <d v="2019-03-01T00:00:00"/>
    <x v="2"/>
    <x v="3"/>
    <x v="739"/>
  </r>
  <r>
    <x v="0"/>
    <d v="2019-04-01T00:00:00"/>
    <x v="3"/>
    <x v="3"/>
    <x v="740"/>
  </r>
  <r>
    <x v="0"/>
    <d v="2019-05-01T00:00:00"/>
    <x v="4"/>
    <x v="3"/>
    <x v="741"/>
  </r>
  <r>
    <x v="0"/>
    <d v="2019-06-01T00:00:00"/>
    <x v="5"/>
    <x v="3"/>
    <x v="742"/>
  </r>
  <r>
    <x v="0"/>
    <d v="2019-07-01T00:00:00"/>
    <x v="6"/>
    <x v="3"/>
    <x v="743"/>
  </r>
  <r>
    <x v="0"/>
    <d v="2019-08-01T00:00:00"/>
    <x v="7"/>
    <x v="3"/>
    <x v="744"/>
  </r>
  <r>
    <x v="0"/>
    <d v="2019-09-01T00:00:00"/>
    <x v="8"/>
    <x v="3"/>
    <x v="745"/>
  </r>
  <r>
    <x v="0"/>
    <d v="2019-10-01T00:00:00"/>
    <x v="9"/>
    <x v="3"/>
    <x v="746"/>
  </r>
  <r>
    <x v="0"/>
    <d v="2019-11-01T00:00:00"/>
    <x v="10"/>
    <x v="3"/>
    <x v="747"/>
  </r>
  <r>
    <x v="0"/>
    <d v="2019-12-01T00:00:00"/>
    <x v="11"/>
    <x v="3"/>
    <x v="748"/>
  </r>
  <r>
    <x v="1"/>
    <d v="2019-01-01T00:00:00"/>
    <x v="0"/>
    <x v="3"/>
    <x v="749"/>
  </r>
  <r>
    <x v="1"/>
    <d v="2019-02-01T00:00:00"/>
    <x v="1"/>
    <x v="3"/>
    <x v="750"/>
  </r>
  <r>
    <x v="1"/>
    <d v="2019-03-01T00:00:00"/>
    <x v="2"/>
    <x v="3"/>
    <x v="751"/>
  </r>
  <r>
    <x v="1"/>
    <d v="2019-04-01T00:00:00"/>
    <x v="3"/>
    <x v="3"/>
    <x v="752"/>
  </r>
  <r>
    <x v="1"/>
    <d v="2019-05-01T00:00:00"/>
    <x v="4"/>
    <x v="3"/>
    <x v="753"/>
  </r>
  <r>
    <x v="1"/>
    <d v="2019-06-01T00:00:00"/>
    <x v="5"/>
    <x v="3"/>
    <x v="754"/>
  </r>
  <r>
    <x v="1"/>
    <d v="2019-07-01T00:00:00"/>
    <x v="6"/>
    <x v="3"/>
    <x v="755"/>
  </r>
  <r>
    <x v="1"/>
    <d v="2019-08-01T00:00:00"/>
    <x v="7"/>
    <x v="3"/>
    <x v="756"/>
  </r>
  <r>
    <x v="1"/>
    <d v="2019-09-01T00:00:00"/>
    <x v="8"/>
    <x v="3"/>
    <x v="757"/>
  </r>
  <r>
    <x v="1"/>
    <d v="2019-10-01T00:00:00"/>
    <x v="9"/>
    <x v="3"/>
    <x v="758"/>
  </r>
  <r>
    <x v="1"/>
    <d v="2019-11-01T00:00:00"/>
    <x v="10"/>
    <x v="3"/>
    <x v="759"/>
  </r>
  <r>
    <x v="1"/>
    <d v="2019-12-01T00:00:00"/>
    <x v="11"/>
    <x v="3"/>
    <x v="760"/>
  </r>
  <r>
    <x v="2"/>
    <d v="2019-01-01T00:00:00"/>
    <x v="0"/>
    <x v="3"/>
    <x v="761"/>
  </r>
  <r>
    <x v="2"/>
    <d v="2019-02-01T00:00:00"/>
    <x v="1"/>
    <x v="3"/>
    <x v="762"/>
  </r>
  <r>
    <x v="2"/>
    <d v="2019-03-01T00:00:00"/>
    <x v="2"/>
    <x v="3"/>
    <x v="763"/>
  </r>
  <r>
    <x v="2"/>
    <d v="2019-04-01T00:00:00"/>
    <x v="3"/>
    <x v="3"/>
    <x v="764"/>
  </r>
  <r>
    <x v="2"/>
    <d v="2019-05-01T00:00:00"/>
    <x v="4"/>
    <x v="3"/>
    <x v="765"/>
  </r>
  <r>
    <x v="2"/>
    <d v="2019-06-01T00:00:00"/>
    <x v="5"/>
    <x v="3"/>
    <x v="766"/>
  </r>
  <r>
    <x v="2"/>
    <d v="2019-07-01T00:00:00"/>
    <x v="6"/>
    <x v="3"/>
    <x v="767"/>
  </r>
  <r>
    <x v="2"/>
    <d v="2019-08-01T00:00:00"/>
    <x v="7"/>
    <x v="3"/>
    <x v="768"/>
  </r>
  <r>
    <x v="2"/>
    <d v="2019-09-01T00:00:00"/>
    <x v="8"/>
    <x v="3"/>
    <x v="769"/>
  </r>
  <r>
    <x v="2"/>
    <d v="2019-10-01T00:00:00"/>
    <x v="9"/>
    <x v="3"/>
    <x v="770"/>
  </r>
  <r>
    <x v="2"/>
    <d v="2019-11-01T00:00:00"/>
    <x v="10"/>
    <x v="3"/>
    <x v="771"/>
  </r>
  <r>
    <x v="2"/>
    <d v="2019-12-01T00:00:00"/>
    <x v="11"/>
    <x v="3"/>
    <x v="772"/>
  </r>
  <r>
    <x v="3"/>
    <d v="2019-01-01T00:00:00"/>
    <x v="0"/>
    <x v="3"/>
    <x v="773"/>
  </r>
  <r>
    <x v="3"/>
    <d v="2019-02-01T00:00:00"/>
    <x v="1"/>
    <x v="3"/>
    <x v="774"/>
  </r>
  <r>
    <x v="3"/>
    <d v="2019-03-01T00:00:00"/>
    <x v="2"/>
    <x v="3"/>
    <x v="775"/>
  </r>
  <r>
    <x v="3"/>
    <d v="2019-04-01T00:00:00"/>
    <x v="3"/>
    <x v="3"/>
    <x v="776"/>
  </r>
  <r>
    <x v="3"/>
    <d v="2019-05-01T00:00:00"/>
    <x v="4"/>
    <x v="3"/>
    <x v="777"/>
  </r>
  <r>
    <x v="3"/>
    <d v="2019-06-01T00:00:00"/>
    <x v="5"/>
    <x v="3"/>
    <x v="778"/>
  </r>
  <r>
    <x v="3"/>
    <d v="2019-07-01T00:00:00"/>
    <x v="6"/>
    <x v="3"/>
    <x v="779"/>
  </r>
  <r>
    <x v="3"/>
    <d v="2019-08-01T00:00:00"/>
    <x v="7"/>
    <x v="3"/>
    <x v="780"/>
  </r>
  <r>
    <x v="3"/>
    <d v="2019-09-01T00:00:00"/>
    <x v="8"/>
    <x v="3"/>
    <x v="781"/>
  </r>
  <r>
    <x v="3"/>
    <d v="2019-10-01T00:00:00"/>
    <x v="9"/>
    <x v="3"/>
    <x v="782"/>
  </r>
  <r>
    <x v="3"/>
    <d v="2019-11-01T00:00:00"/>
    <x v="10"/>
    <x v="3"/>
    <x v="783"/>
  </r>
  <r>
    <x v="3"/>
    <d v="2019-12-01T00:00:00"/>
    <x v="11"/>
    <x v="3"/>
    <x v="784"/>
  </r>
  <r>
    <x v="4"/>
    <d v="2019-01-01T00:00:00"/>
    <x v="0"/>
    <x v="3"/>
    <x v="785"/>
  </r>
  <r>
    <x v="4"/>
    <d v="2019-02-01T00:00:00"/>
    <x v="1"/>
    <x v="3"/>
    <x v="786"/>
  </r>
  <r>
    <x v="4"/>
    <d v="2019-03-01T00:00:00"/>
    <x v="2"/>
    <x v="3"/>
    <x v="787"/>
  </r>
  <r>
    <x v="4"/>
    <d v="2019-04-01T00:00:00"/>
    <x v="3"/>
    <x v="3"/>
    <x v="788"/>
  </r>
  <r>
    <x v="4"/>
    <d v="2019-05-01T00:00:00"/>
    <x v="4"/>
    <x v="3"/>
    <x v="789"/>
  </r>
  <r>
    <x v="4"/>
    <d v="2019-06-01T00:00:00"/>
    <x v="5"/>
    <x v="3"/>
    <x v="790"/>
  </r>
  <r>
    <x v="4"/>
    <d v="2019-07-01T00:00:00"/>
    <x v="6"/>
    <x v="3"/>
    <x v="791"/>
  </r>
  <r>
    <x v="4"/>
    <d v="2019-08-01T00:00:00"/>
    <x v="7"/>
    <x v="3"/>
    <x v="792"/>
  </r>
  <r>
    <x v="4"/>
    <d v="2019-09-01T00:00:00"/>
    <x v="8"/>
    <x v="3"/>
    <x v="793"/>
  </r>
  <r>
    <x v="4"/>
    <d v="2019-10-01T00:00:00"/>
    <x v="9"/>
    <x v="3"/>
    <x v="794"/>
  </r>
  <r>
    <x v="4"/>
    <d v="2019-11-01T00:00:00"/>
    <x v="10"/>
    <x v="3"/>
    <x v="795"/>
  </r>
  <r>
    <x v="4"/>
    <d v="2019-12-01T00:00:00"/>
    <x v="11"/>
    <x v="3"/>
    <x v="796"/>
  </r>
  <r>
    <x v="5"/>
    <d v="2019-01-01T00:00:00"/>
    <x v="0"/>
    <x v="3"/>
    <x v="797"/>
  </r>
  <r>
    <x v="5"/>
    <d v="2019-02-01T00:00:00"/>
    <x v="1"/>
    <x v="3"/>
    <x v="798"/>
  </r>
  <r>
    <x v="5"/>
    <d v="2019-03-01T00:00:00"/>
    <x v="2"/>
    <x v="3"/>
    <x v="799"/>
  </r>
  <r>
    <x v="5"/>
    <d v="2019-04-01T00:00:00"/>
    <x v="3"/>
    <x v="3"/>
    <x v="800"/>
  </r>
  <r>
    <x v="5"/>
    <d v="2019-05-01T00:00:00"/>
    <x v="4"/>
    <x v="3"/>
    <x v="801"/>
  </r>
  <r>
    <x v="5"/>
    <d v="2019-06-01T00:00:00"/>
    <x v="5"/>
    <x v="3"/>
    <x v="802"/>
  </r>
  <r>
    <x v="5"/>
    <d v="2019-07-01T00:00:00"/>
    <x v="6"/>
    <x v="3"/>
    <x v="803"/>
  </r>
  <r>
    <x v="5"/>
    <d v="2019-08-01T00:00:00"/>
    <x v="7"/>
    <x v="3"/>
    <x v="804"/>
  </r>
  <r>
    <x v="5"/>
    <d v="2019-09-01T00:00:00"/>
    <x v="8"/>
    <x v="3"/>
    <x v="805"/>
  </r>
  <r>
    <x v="5"/>
    <d v="2019-10-01T00:00:00"/>
    <x v="9"/>
    <x v="3"/>
    <x v="806"/>
  </r>
  <r>
    <x v="5"/>
    <d v="2019-11-01T00:00:00"/>
    <x v="10"/>
    <x v="3"/>
    <x v="807"/>
  </r>
  <r>
    <x v="5"/>
    <d v="2019-12-01T00:00:00"/>
    <x v="11"/>
    <x v="3"/>
    <x v="808"/>
  </r>
  <r>
    <x v="6"/>
    <d v="2019-01-01T00:00:00"/>
    <x v="0"/>
    <x v="3"/>
    <x v="523"/>
  </r>
  <r>
    <x v="6"/>
    <d v="2019-02-01T00:00:00"/>
    <x v="1"/>
    <x v="3"/>
    <x v="231"/>
  </r>
  <r>
    <x v="6"/>
    <d v="2019-03-01T00:00:00"/>
    <x v="2"/>
    <x v="3"/>
    <x v="232"/>
  </r>
  <r>
    <x v="6"/>
    <d v="2019-04-01T00:00:00"/>
    <x v="3"/>
    <x v="3"/>
    <x v="809"/>
  </r>
  <r>
    <x v="6"/>
    <d v="2019-05-01T00:00:00"/>
    <x v="4"/>
    <x v="3"/>
    <x v="810"/>
  </r>
  <r>
    <x v="6"/>
    <d v="2019-06-01T00:00:00"/>
    <x v="5"/>
    <x v="3"/>
    <x v="232"/>
  </r>
  <r>
    <x v="6"/>
    <d v="2019-07-01T00:00:00"/>
    <x v="6"/>
    <x v="3"/>
    <x v="525"/>
  </r>
  <r>
    <x v="6"/>
    <d v="2019-08-01T00:00:00"/>
    <x v="7"/>
    <x v="3"/>
    <x v="236"/>
  </r>
  <r>
    <x v="6"/>
    <d v="2019-09-01T00:00:00"/>
    <x v="8"/>
    <x v="3"/>
    <x v="235"/>
  </r>
  <r>
    <x v="6"/>
    <d v="2019-10-01T00:00:00"/>
    <x v="9"/>
    <x v="3"/>
    <x v="37"/>
  </r>
  <r>
    <x v="6"/>
    <d v="2019-11-01T00:00:00"/>
    <x v="10"/>
    <x v="3"/>
    <x v="527"/>
  </r>
  <r>
    <x v="6"/>
    <d v="2019-12-01T00:00:00"/>
    <x v="11"/>
    <x v="3"/>
    <x v="39"/>
  </r>
  <r>
    <x v="7"/>
    <d v="2019-01-01T00:00:00"/>
    <x v="0"/>
    <x v="3"/>
    <x v="42"/>
  </r>
  <r>
    <x v="7"/>
    <d v="2019-02-01T00:00:00"/>
    <x v="1"/>
    <x v="3"/>
    <x v="239"/>
  </r>
  <r>
    <x v="7"/>
    <d v="2019-03-01T00:00:00"/>
    <x v="2"/>
    <x v="3"/>
    <x v="529"/>
  </r>
  <r>
    <x v="7"/>
    <d v="2019-04-01T00:00:00"/>
    <x v="3"/>
    <x v="3"/>
    <x v="239"/>
  </r>
  <r>
    <x v="7"/>
    <d v="2019-05-01T00:00:00"/>
    <x v="4"/>
    <x v="3"/>
    <x v="240"/>
  </r>
  <r>
    <x v="7"/>
    <d v="2019-06-01T00:00:00"/>
    <x v="5"/>
    <x v="3"/>
    <x v="239"/>
  </r>
  <r>
    <x v="7"/>
    <d v="2019-07-01T00:00:00"/>
    <x v="6"/>
    <x v="3"/>
    <x v="238"/>
  </r>
  <r>
    <x v="7"/>
    <d v="2019-08-01T00:00:00"/>
    <x v="7"/>
    <x v="3"/>
    <x v="238"/>
  </r>
  <r>
    <x v="7"/>
    <d v="2019-09-01T00:00:00"/>
    <x v="8"/>
    <x v="3"/>
    <x v="239"/>
  </r>
  <r>
    <x v="7"/>
    <d v="2019-10-01T00:00:00"/>
    <x v="9"/>
    <x v="3"/>
    <x v="240"/>
  </r>
  <r>
    <x v="7"/>
    <d v="2019-11-01T00:00:00"/>
    <x v="10"/>
    <x v="3"/>
    <x v="240"/>
  </r>
  <r>
    <x v="7"/>
    <d v="2019-12-01T00:00:00"/>
    <x v="11"/>
    <x v="3"/>
    <x v="529"/>
  </r>
  <r>
    <x v="8"/>
    <d v="2019-01-01T00:00:00"/>
    <x v="0"/>
    <x v="3"/>
    <x v="811"/>
  </r>
  <r>
    <x v="8"/>
    <d v="2019-02-01T00:00:00"/>
    <x v="1"/>
    <x v="3"/>
    <x v="812"/>
  </r>
  <r>
    <x v="8"/>
    <d v="2019-03-01T00:00:00"/>
    <x v="2"/>
    <x v="3"/>
    <x v="813"/>
  </r>
  <r>
    <x v="8"/>
    <d v="2019-04-01T00:00:00"/>
    <x v="3"/>
    <x v="3"/>
    <x v="814"/>
  </r>
  <r>
    <x v="8"/>
    <d v="2019-05-01T00:00:00"/>
    <x v="4"/>
    <x v="3"/>
    <x v="815"/>
  </r>
  <r>
    <x v="8"/>
    <d v="2019-06-01T00:00:00"/>
    <x v="5"/>
    <x v="3"/>
    <x v="816"/>
  </r>
  <r>
    <x v="8"/>
    <d v="2019-07-01T00:00:00"/>
    <x v="6"/>
    <x v="3"/>
    <x v="817"/>
  </r>
  <r>
    <x v="8"/>
    <d v="2019-08-01T00:00:00"/>
    <x v="7"/>
    <x v="3"/>
    <x v="818"/>
  </r>
  <r>
    <x v="8"/>
    <d v="2019-09-01T00:00:00"/>
    <x v="8"/>
    <x v="3"/>
    <x v="819"/>
  </r>
  <r>
    <x v="8"/>
    <d v="2019-10-01T00:00:00"/>
    <x v="9"/>
    <x v="3"/>
    <x v="820"/>
  </r>
  <r>
    <x v="8"/>
    <d v="2019-11-01T00:00:00"/>
    <x v="10"/>
    <x v="3"/>
    <x v="821"/>
  </r>
  <r>
    <x v="8"/>
    <d v="2019-12-01T00:00:00"/>
    <x v="11"/>
    <x v="3"/>
    <x v="822"/>
  </r>
  <r>
    <x v="9"/>
    <d v="2019-01-01T00:00:00"/>
    <x v="0"/>
    <x v="3"/>
    <x v="823"/>
  </r>
  <r>
    <x v="9"/>
    <d v="2019-02-01T00:00:00"/>
    <x v="1"/>
    <x v="3"/>
    <x v="824"/>
  </r>
  <r>
    <x v="9"/>
    <d v="2019-03-01T00:00:00"/>
    <x v="2"/>
    <x v="3"/>
    <x v="825"/>
  </r>
  <r>
    <x v="9"/>
    <d v="2019-04-01T00:00:00"/>
    <x v="3"/>
    <x v="3"/>
    <x v="259"/>
  </r>
  <r>
    <x v="9"/>
    <d v="2019-05-01T00:00:00"/>
    <x v="4"/>
    <x v="3"/>
    <x v="826"/>
  </r>
  <r>
    <x v="9"/>
    <d v="2019-06-01T00:00:00"/>
    <x v="5"/>
    <x v="3"/>
    <x v="827"/>
  </r>
  <r>
    <x v="9"/>
    <d v="2019-07-01T00:00:00"/>
    <x v="6"/>
    <x v="3"/>
    <x v="828"/>
  </r>
  <r>
    <x v="9"/>
    <d v="2019-08-01T00:00:00"/>
    <x v="7"/>
    <x v="3"/>
    <x v="829"/>
  </r>
  <r>
    <x v="9"/>
    <d v="2019-09-01T00:00:00"/>
    <x v="8"/>
    <x v="3"/>
    <x v="830"/>
  </r>
  <r>
    <x v="9"/>
    <d v="2019-10-01T00:00:00"/>
    <x v="9"/>
    <x v="3"/>
    <x v="831"/>
  </r>
  <r>
    <x v="9"/>
    <d v="2019-11-01T00:00:00"/>
    <x v="10"/>
    <x v="3"/>
    <x v="832"/>
  </r>
  <r>
    <x v="9"/>
    <d v="2019-12-01T00:00:00"/>
    <x v="11"/>
    <x v="3"/>
    <x v="833"/>
  </r>
  <r>
    <x v="10"/>
    <d v="2019-01-01T00:00:00"/>
    <x v="0"/>
    <x v="3"/>
    <x v="834"/>
  </r>
  <r>
    <x v="10"/>
    <d v="2019-02-01T00:00:00"/>
    <x v="1"/>
    <x v="3"/>
    <x v="835"/>
  </r>
  <r>
    <x v="10"/>
    <d v="2019-03-01T00:00:00"/>
    <x v="2"/>
    <x v="3"/>
    <x v="836"/>
  </r>
  <r>
    <x v="10"/>
    <d v="2019-04-01T00:00:00"/>
    <x v="3"/>
    <x v="3"/>
    <x v="837"/>
  </r>
  <r>
    <x v="10"/>
    <d v="2019-05-01T00:00:00"/>
    <x v="4"/>
    <x v="3"/>
    <x v="838"/>
  </r>
  <r>
    <x v="10"/>
    <d v="2019-06-01T00:00:00"/>
    <x v="5"/>
    <x v="3"/>
    <x v="839"/>
  </r>
  <r>
    <x v="10"/>
    <d v="2019-07-01T00:00:00"/>
    <x v="6"/>
    <x v="3"/>
    <x v="840"/>
  </r>
  <r>
    <x v="10"/>
    <d v="2019-08-01T00:00:00"/>
    <x v="7"/>
    <x v="3"/>
    <x v="841"/>
  </r>
  <r>
    <x v="10"/>
    <d v="2019-09-01T00:00:00"/>
    <x v="8"/>
    <x v="3"/>
    <x v="842"/>
  </r>
  <r>
    <x v="10"/>
    <d v="2019-10-01T00:00:00"/>
    <x v="9"/>
    <x v="3"/>
    <x v="843"/>
  </r>
  <r>
    <x v="10"/>
    <d v="2019-11-01T00:00:00"/>
    <x v="10"/>
    <x v="3"/>
    <x v="568"/>
  </r>
  <r>
    <x v="10"/>
    <d v="2019-12-01T00:00:00"/>
    <x v="11"/>
    <x v="3"/>
    <x v="844"/>
  </r>
  <r>
    <x v="11"/>
    <d v="2019-01-01T00:00:00"/>
    <x v="0"/>
    <x v="3"/>
    <x v="845"/>
  </r>
  <r>
    <x v="11"/>
    <d v="2019-02-01T00:00:00"/>
    <x v="1"/>
    <x v="3"/>
    <x v="846"/>
  </r>
  <r>
    <x v="11"/>
    <d v="2019-03-01T00:00:00"/>
    <x v="2"/>
    <x v="3"/>
    <x v="847"/>
  </r>
  <r>
    <x v="11"/>
    <d v="2019-04-01T00:00:00"/>
    <x v="3"/>
    <x v="3"/>
    <x v="848"/>
  </r>
  <r>
    <x v="11"/>
    <d v="2019-05-01T00:00:00"/>
    <x v="4"/>
    <x v="3"/>
    <x v="849"/>
  </r>
  <r>
    <x v="11"/>
    <d v="2019-06-01T00:00:00"/>
    <x v="5"/>
    <x v="3"/>
    <x v="850"/>
  </r>
  <r>
    <x v="11"/>
    <d v="2019-07-01T00:00:00"/>
    <x v="6"/>
    <x v="3"/>
    <x v="851"/>
  </r>
  <r>
    <x v="11"/>
    <d v="2019-08-01T00:00:00"/>
    <x v="7"/>
    <x v="3"/>
    <x v="852"/>
  </r>
  <r>
    <x v="11"/>
    <d v="2019-09-01T00:00:00"/>
    <x v="8"/>
    <x v="3"/>
    <x v="32"/>
  </r>
  <r>
    <x v="11"/>
    <d v="2019-10-01T00:00:00"/>
    <x v="9"/>
    <x v="3"/>
    <x v="853"/>
  </r>
  <r>
    <x v="11"/>
    <d v="2019-11-01T00:00:00"/>
    <x v="10"/>
    <x v="3"/>
    <x v="854"/>
  </r>
  <r>
    <x v="11"/>
    <d v="2019-12-01T00:00:00"/>
    <x v="11"/>
    <x v="3"/>
    <x v="855"/>
  </r>
  <r>
    <x v="12"/>
    <d v="2019-01-01T00:00:00"/>
    <x v="0"/>
    <x v="3"/>
    <x v="856"/>
  </r>
  <r>
    <x v="12"/>
    <d v="2019-02-01T00:00:00"/>
    <x v="1"/>
    <x v="3"/>
    <x v="857"/>
  </r>
  <r>
    <x v="12"/>
    <d v="2019-03-01T00:00:00"/>
    <x v="2"/>
    <x v="3"/>
    <x v="858"/>
  </r>
  <r>
    <x v="12"/>
    <d v="2019-04-01T00:00:00"/>
    <x v="3"/>
    <x v="3"/>
    <x v="859"/>
  </r>
  <r>
    <x v="12"/>
    <d v="2019-05-01T00:00:00"/>
    <x v="4"/>
    <x v="3"/>
    <x v="860"/>
  </r>
  <r>
    <x v="12"/>
    <d v="2019-06-01T00:00:00"/>
    <x v="5"/>
    <x v="3"/>
    <x v="861"/>
  </r>
  <r>
    <x v="12"/>
    <d v="2019-07-01T00:00:00"/>
    <x v="6"/>
    <x v="3"/>
    <x v="862"/>
  </r>
  <r>
    <x v="12"/>
    <d v="2019-08-01T00:00:00"/>
    <x v="7"/>
    <x v="3"/>
    <x v="863"/>
  </r>
  <r>
    <x v="12"/>
    <d v="2019-09-01T00:00:00"/>
    <x v="8"/>
    <x v="3"/>
    <x v="864"/>
  </r>
  <r>
    <x v="12"/>
    <d v="2019-10-01T00:00:00"/>
    <x v="9"/>
    <x v="3"/>
    <x v="865"/>
  </r>
  <r>
    <x v="12"/>
    <d v="2019-11-01T00:00:00"/>
    <x v="10"/>
    <x v="3"/>
    <x v="866"/>
  </r>
  <r>
    <x v="12"/>
    <d v="2019-12-01T00:00:00"/>
    <x v="11"/>
    <x v="3"/>
    <x v="867"/>
  </r>
  <r>
    <x v="13"/>
    <d v="2019-01-01T00:00:00"/>
    <x v="0"/>
    <x v="3"/>
    <x v="868"/>
  </r>
  <r>
    <x v="13"/>
    <d v="2019-02-01T00:00:00"/>
    <x v="1"/>
    <x v="3"/>
    <x v="869"/>
  </r>
  <r>
    <x v="13"/>
    <d v="2019-03-01T00:00:00"/>
    <x v="2"/>
    <x v="3"/>
    <x v="870"/>
  </r>
  <r>
    <x v="13"/>
    <d v="2019-04-01T00:00:00"/>
    <x v="3"/>
    <x v="3"/>
    <x v="871"/>
  </r>
  <r>
    <x v="13"/>
    <d v="2019-05-01T00:00:00"/>
    <x v="4"/>
    <x v="3"/>
    <x v="872"/>
  </r>
  <r>
    <x v="13"/>
    <d v="2019-06-01T00:00:00"/>
    <x v="5"/>
    <x v="3"/>
    <x v="873"/>
  </r>
  <r>
    <x v="13"/>
    <d v="2019-07-01T00:00:00"/>
    <x v="6"/>
    <x v="3"/>
    <x v="874"/>
  </r>
  <r>
    <x v="13"/>
    <d v="2019-08-01T00:00:00"/>
    <x v="7"/>
    <x v="3"/>
    <x v="875"/>
  </r>
  <r>
    <x v="13"/>
    <d v="2019-09-01T00:00:00"/>
    <x v="8"/>
    <x v="3"/>
    <x v="876"/>
  </r>
  <r>
    <x v="13"/>
    <d v="2019-10-01T00:00:00"/>
    <x v="9"/>
    <x v="3"/>
    <x v="877"/>
  </r>
  <r>
    <x v="13"/>
    <d v="2019-11-01T00:00:00"/>
    <x v="10"/>
    <x v="3"/>
    <x v="878"/>
  </r>
  <r>
    <x v="13"/>
    <d v="2019-12-01T00:00:00"/>
    <x v="11"/>
    <x v="3"/>
    <x v="879"/>
  </r>
  <r>
    <x v="14"/>
    <d v="2019-01-01T00:00:00"/>
    <x v="0"/>
    <x v="3"/>
    <x v="611"/>
  </r>
  <r>
    <x v="14"/>
    <d v="2019-02-01T00:00:00"/>
    <x v="1"/>
    <x v="3"/>
    <x v="607"/>
  </r>
  <r>
    <x v="14"/>
    <d v="2019-03-01T00:00:00"/>
    <x v="2"/>
    <x v="3"/>
    <x v="606"/>
  </r>
  <r>
    <x v="14"/>
    <d v="2019-04-01T00:00:00"/>
    <x v="3"/>
    <x v="3"/>
    <x v="880"/>
  </r>
  <r>
    <x v="14"/>
    <d v="2019-05-01T00:00:00"/>
    <x v="4"/>
    <x v="3"/>
    <x v="611"/>
  </r>
  <r>
    <x v="14"/>
    <d v="2019-06-01T00:00:00"/>
    <x v="5"/>
    <x v="3"/>
    <x v="87"/>
  </r>
  <r>
    <x v="14"/>
    <d v="2019-07-01T00:00:00"/>
    <x v="6"/>
    <x v="3"/>
    <x v="881"/>
  </r>
  <r>
    <x v="14"/>
    <d v="2019-08-01T00:00:00"/>
    <x v="7"/>
    <x v="3"/>
    <x v="882"/>
  </r>
  <r>
    <x v="14"/>
    <d v="2019-09-01T00:00:00"/>
    <x v="8"/>
    <x v="3"/>
    <x v="883"/>
  </r>
  <r>
    <x v="14"/>
    <d v="2019-10-01T00:00:00"/>
    <x v="9"/>
    <x v="3"/>
    <x v="881"/>
  </r>
  <r>
    <x v="14"/>
    <d v="2019-11-01T00:00:00"/>
    <x v="10"/>
    <x v="3"/>
    <x v="884"/>
  </r>
  <r>
    <x v="14"/>
    <d v="2019-12-01T00:00:00"/>
    <x v="11"/>
    <x v="3"/>
    <x v="885"/>
  </r>
  <r>
    <x v="15"/>
    <d v="2019-01-01T00:00:00"/>
    <x v="0"/>
    <x v="3"/>
    <x v="12"/>
  </r>
  <r>
    <x v="15"/>
    <d v="2019-02-01T00:00:00"/>
    <x v="1"/>
    <x v="3"/>
    <x v="12"/>
  </r>
  <r>
    <x v="15"/>
    <d v="2019-03-01T00:00:00"/>
    <x v="2"/>
    <x v="3"/>
    <x v="12"/>
  </r>
  <r>
    <x v="15"/>
    <d v="2019-04-01T00:00:00"/>
    <x v="3"/>
    <x v="3"/>
    <x v="12"/>
  </r>
  <r>
    <x v="15"/>
    <d v="2019-05-01T00:00:00"/>
    <x v="4"/>
    <x v="3"/>
    <x v="12"/>
  </r>
  <r>
    <x v="15"/>
    <d v="2019-06-01T00:00:00"/>
    <x v="5"/>
    <x v="3"/>
    <x v="12"/>
  </r>
  <r>
    <x v="15"/>
    <d v="2019-07-01T00:00:00"/>
    <x v="6"/>
    <x v="3"/>
    <x v="12"/>
  </r>
  <r>
    <x v="15"/>
    <d v="2019-08-01T00:00:00"/>
    <x v="7"/>
    <x v="3"/>
    <x v="12"/>
  </r>
  <r>
    <x v="15"/>
    <d v="2019-09-01T00:00:00"/>
    <x v="8"/>
    <x v="3"/>
    <x v="12"/>
  </r>
  <r>
    <x v="15"/>
    <d v="2019-10-01T00:00:00"/>
    <x v="9"/>
    <x v="3"/>
    <x v="12"/>
  </r>
  <r>
    <x v="15"/>
    <d v="2019-11-01T00:00:00"/>
    <x v="10"/>
    <x v="3"/>
    <x v="12"/>
  </r>
  <r>
    <x v="15"/>
    <d v="2019-12-01T00:00:00"/>
    <x v="11"/>
    <x v="3"/>
    <x v="12"/>
  </r>
  <r>
    <x v="31"/>
    <d v="2019-01-01T00:00:00"/>
    <x v="0"/>
    <x v="3"/>
    <x v="65"/>
  </r>
  <r>
    <x v="31"/>
    <d v="2019-02-01T00:00:00"/>
    <x v="1"/>
    <x v="3"/>
    <x v="886"/>
  </r>
  <r>
    <x v="31"/>
    <d v="2019-03-01T00:00:00"/>
    <x v="2"/>
    <x v="3"/>
    <x v="887"/>
  </r>
  <r>
    <x v="31"/>
    <d v="2019-04-01T00:00:00"/>
    <x v="3"/>
    <x v="3"/>
    <x v="888"/>
  </r>
  <r>
    <x v="31"/>
    <d v="2019-05-01T00:00:00"/>
    <x v="4"/>
    <x v="3"/>
    <x v="889"/>
  </r>
  <r>
    <x v="31"/>
    <d v="2019-06-01T00:00:00"/>
    <x v="5"/>
    <x v="3"/>
    <x v="890"/>
  </r>
  <r>
    <x v="31"/>
    <d v="2019-07-01T00:00:00"/>
    <x v="6"/>
    <x v="3"/>
    <x v="891"/>
  </r>
  <r>
    <x v="31"/>
    <d v="2019-08-01T00:00:00"/>
    <x v="7"/>
    <x v="3"/>
    <x v="892"/>
  </r>
  <r>
    <x v="31"/>
    <d v="2019-09-01T00:00:00"/>
    <x v="8"/>
    <x v="3"/>
    <x v="893"/>
  </r>
  <r>
    <x v="31"/>
    <d v="2019-10-01T00:00:00"/>
    <x v="9"/>
    <x v="3"/>
    <x v="894"/>
  </r>
  <r>
    <x v="31"/>
    <d v="2019-11-01T00:00:00"/>
    <x v="10"/>
    <x v="3"/>
    <x v="895"/>
  </r>
  <r>
    <x v="31"/>
    <d v="2019-12-01T00:00:00"/>
    <x v="11"/>
    <x v="3"/>
    <x v="896"/>
  </r>
  <r>
    <x v="16"/>
    <d v="2019-01-01T00:00:00"/>
    <x v="0"/>
    <x v="3"/>
    <x v="612"/>
  </r>
  <r>
    <x v="16"/>
    <d v="2019-02-01T00:00:00"/>
    <x v="1"/>
    <x v="3"/>
    <x v="327"/>
  </r>
  <r>
    <x v="16"/>
    <d v="2019-03-01T00:00:00"/>
    <x v="2"/>
    <x v="3"/>
    <x v="328"/>
  </r>
  <r>
    <x v="16"/>
    <d v="2019-04-01T00:00:00"/>
    <x v="3"/>
    <x v="3"/>
    <x v="897"/>
  </r>
  <r>
    <x v="16"/>
    <d v="2019-05-01T00:00:00"/>
    <x v="4"/>
    <x v="3"/>
    <x v="898"/>
  </r>
  <r>
    <x v="16"/>
    <d v="2019-06-01T00:00:00"/>
    <x v="5"/>
    <x v="3"/>
    <x v="328"/>
  </r>
  <r>
    <x v="16"/>
    <d v="2019-07-01T00:00:00"/>
    <x v="6"/>
    <x v="3"/>
    <x v="614"/>
  </r>
  <r>
    <x v="16"/>
    <d v="2019-08-01T00:00:00"/>
    <x v="7"/>
    <x v="3"/>
    <x v="332"/>
  </r>
  <r>
    <x v="16"/>
    <d v="2019-09-01T00:00:00"/>
    <x v="8"/>
    <x v="3"/>
    <x v="899"/>
  </r>
  <r>
    <x v="16"/>
    <d v="2019-10-01T00:00:00"/>
    <x v="9"/>
    <x v="3"/>
    <x v="900"/>
  </r>
  <r>
    <x v="16"/>
    <d v="2019-11-01T00:00:00"/>
    <x v="10"/>
    <x v="3"/>
    <x v="901"/>
  </r>
  <r>
    <x v="16"/>
    <d v="2019-12-01T00:00:00"/>
    <x v="11"/>
    <x v="3"/>
    <x v="98"/>
  </r>
  <r>
    <x v="17"/>
    <d v="2019-01-01T00:00:00"/>
    <x v="0"/>
    <x v="3"/>
    <x v="902"/>
  </r>
  <r>
    <x v="17"/>
    <d v="2019-02-01T00:00:00"/>
    <x v="1"/>
    <x v="3"/>
    <x v="903"/>
  </r>
  <r>
    <x v="17"/>
    <d v="2019-03-01T00:00:00"/>
    <x v="2"/>
    <x v="3"/>
    <x v="904"/>
  </r>
  <r>
    <x v="17"/>
    <d v="2019-04-01T00:00:00"/>
    <x v="3"/>
    <x v="3"/>
    <x v="905"/>
  </r>
  <r>
    <x v="17"/>
    <d v="2019-05-01T00:00:00"/>
    <x v="4"/>
    <x v="3"/>
    <x v="906"/>
  </r>
  <r>
    <x v="17"/>
    <d v="2019-06-01T00:00:00"/>
    <x v="5"/>
    <x v="3"/>
    <x v="907"/>
  </r>
  <r>
    <x v="17"/>
    <d v="2019-07-01T00:00:00"/>
    <x v="6"/>
    <x v="3"/>
    <x v="908"/>
  </r>
  <r>
    <x v="17"/>
    <d v="2019-08-01T00:00:00"/>
    <x v="7"/>
    <x v="3"/>
    <x v="909"/>
  </r>
  <r>
    <x v="17"/>
    <d v="2019-09-01T00:00:00"/>
    <x v="8"/>
    <x v="3"/>
    <x v="910"/>
  </r>
  <r>
    <x v="17"/>
    <d v="2019-10-01T00:00:00"/>
    <x v="9"/>
    <x v="3"/>
    <x v="911"/>
  </r>
  <r>
    <x v="17"/>
    <d v="2019-11-01T00:00:00"/>
    <x v="10"/>
    <x v="3"/>
    <x v="912"/>
  </r>
  <r>
    <x v="17"/>
    <d v="2019-12-01T00:00:00"/>
    <x v="11"/>
    <x v="3"/>
    <x v="913"/>
  </r>
  <r>
    <x v="32"/>
    <d v="2019-01-01T00:00:00"/>
    <x v="0"/>
    <x v="3"/>
    <x v="694"/>
  </r>
  <r>
    <x v="32"/>
    <d v="2019-02-01T00:00:00"/>
    <x v="1"/>
    <x v="3"/>
    <x v="694"/>
  </r>
  <r>
    <x v="32"/>
    <d v="2019-03-01T00:00:00"/>
    <x v="2"/>
    <x v="3"/>
    <x v="694"/>
  </r>
  <r>
    <x v="32"/>
    <d v="2019-04-01T00:00:00"/>
    <x v="3"/>
    <x v="3"/>
    <x v="694"/>
  </r>
  <r>
    <x v="32"/>
    <d v="2019-05-01T00:00:00"/>
    <x v="4"/>
    <x v="3"/>
    <x v="694"/>
  </r>
  <r>
    <x v="32"/>
    <d v="2019-06-01T00:00:00"/>
    <x v="5"/>
    <x v="3"/>
    <x v="694"/>
  </r>
  <r>
    <x v="32"/>
    <d v="2019-07-01T00:00:00"/>
    <x v="6"/>
    <x v="3"/>
    <x v="914"/>
  </r>
  <r>
    <x v="32"/>
    <d v="2019-08-01T00:00:00"/>
    <x v="7"/>
    <x v="3"/>
    <x v="915"/>
  </r>
  <r>
    <x v="32"/>
    <d v="2019-09-01T00:00:00"/>
    <x v="8"/>
    <x v="3"/>
    <x v="916"/>
  </r>
  <r>
    <x v="32"/>
    <d v="2019-10-01T00:00:00"/>
    <x v="9"/>
    <x v="3"/>
    <x v="917"/>
  </r>
  <r>
    <x v="32"/>
    <d v="2019-11-01T00:00:00"/>
    <x v="10"/>
    <x v="3"/>
    <x v="918"/>
  </r>
  <r>
    <x v="32"/>
    <d v="2019-12-01T00:00:00"/>
    <x v="11"/>
    <x v="3"/>
    <x v="919"/>
  </r>
  <r>
    <x v="18"/>
    <d v="2019-01-01T00:00:00"/>
    <x v="0"/>
    <x v="3"/>
    <x v="920"/>
  </r>
  <r>
    <x v="18"/>
    <d v="2019-02-01T00:00:00"/>
    <x v="1"/>
    <x v="3"/>
    <x v="921"/>
  </r>
  <r>
    <x v="18"/>
    <d v="2019-03-01T00:00:00"/>
    <x v="2"/>
    <x v="3"/>
    <x v="922"/>
  </r>
  <r>
    <x v="18"/>
    <d v="2019-04-01T00:00:00"/>
    <x v="3"/>
    <x v="3"/>
    <x v="923"/>
  </r>
  <r>
    <x v="18"/>
    <d v="2019-05-01T00:00:00"/>
    <x v="4"/>
    <x v="3"/>
    <x v="924"/>
  </r>
  <r>
    <x v="18"/>
    <d v="2019-06-01T00:00:00"/>
    <x v="5"/>
    <x v="3"/>
    <x v="925"/>
  </r>
  <r>
    <x v="18"/>
    <d v="2019-07-01T00:00:00"/>
    <x v="6"/>
    <x v="3"/>
    <x v="926"/>
  </r>
  <r>
    <x v="18"/>
    <d v="2019-08-01T00:00:00"/>
    <x v="7"/>
    <x v="3"/>
    <x v="927"/>
  </r>
  <r>
    <x v="18"/>
    <d v="2019-09-01T00:00:00"/>
    <x v="8"/>
    <x v="3"/>
    <x v="928"/>
  </r>
  <r>
    <x v="18"/>
    <d v="2019-10-01T00:00:00"/>
    <x v="9"/>
    <x v="3"/>
    <x v="929"/>
  </r>
  <r>
    <x v="18"/>
    <d v="2019-11-01T00:00:00"/>
    <x v="10"/>
    <x v="3"/>
    <x v="930"/>
  </r>
  <r>
    <x v="18"/>
    <d v="2019-12-01T00:00:00"/>
    <x v="11"/>
    <x v="3"/>
    <x v="931"/>
  </r>
  <r>
    <x v="19"/>
    <d v="2019-01-01T00:00:00"/>
    <x v="0"/>
    <x v="3"/>
    <x v="932"/>
  </r>
  <r>
    <x v="19"/>
    <d v="2019-02-01T00:00:00"/>
    <x v="1"/>
    <x v="3"/>
    <x v="933"/>
  </r>
  <r>
    <x v="19"/>
    <d v="2019-03-01T00:00:00"/>
    <x v="2"/>
    <x v="3"/>
    <x v="934"/>
  </r>
  <r>
    <x v="19"/>
    <d v="2019-04-01T00:00:00"/>
    <x v="3"/>
    <x v="3"/>
    <x v="935"/>
  </r>
  <r>
    <x v="19"/>
    <d v="2019-05-01T00:00:00"/>
    <x v="4"/>
    <x v="3"/>
    <x v="936"/>
  </r>
  <r>
    <x v="19"/>
    <d v="2019-06-01T00:00:00"/>
    <x v="5"/>
    <x v="3"/>
    <x v="937"/>
  </r>
  <r>
    <x v="19"/>
    <d v="2019-07-01T00:00:00"/>
    <x v="6"/>
    <x v="3"/>
    <x v="562"/>
  </r>
  <r>
    <x v="19"/>
    <d v="2019-08-01T00:00:00"/>
    <x v="7"/>
    <x v="3"/>
    <x v="938"/>
  </r>
  <r>
    <x v="19"/>
    <d v="2019-09-01T00:00:00"/>
    <x v="8"/>
    <x v="3"/>
    <x v="939"/>
  </r>
  <r>
    <x v="19"/>
    <d v="2019-10-01T00:00:00"/>
    <x v="9"/>
    <x v="3"/>
    <x v="940"/>
  </r>
  <r>
    <x v="19"/>
    <d v="2019-11-01T00:00:00"/>
    <x v="10"/>
    <x v="3"/>
    <x v="941"/>
  </r>
  <r>
    <x v="19"/>
    <d v="2019-12-01T00:00:00"/>
    <x v="11"/>
    <x v="3"/>
    <x v="942"/>
  </r>
  <r>
    <x v="20"/>
    <d v="2019-01-01T00:00:00"/>
    <x v="0"/>
    <x v="3"/>
    <x v="943"/>
  </r>
  <r>
    <x v="20"/>
    <d v="2019-02-01T00:00:00"/>
    <x v="1"/>
    <x v="3"/>
    <x v="944"/>
  </r>
  <r>
    <x v="20"/>
    <d v="2019-03-01T00:00:00"/>
    <x v="2"/>
    <x v="3"/>
    <x v="945"/>
  </r>
  <r>
    <x v="20"/>
    <d v="2019-04-01T00:00:00"/>
    <x v="3"/>
    <x v="3"/>
    <x v="946"/>
  </r>
  <r>
    <x v="20"/>
    <d v="2019-05-01T00:00:00"/>
    <x v="4"/>
    <x v="3"/>
    <x v="947"/>
  </r>
  <r>
    <x v="20"/>
    <d v="2019-06-01T00:00:00"/>
    <x v="5"/>
    <x v="3"/>
    <x v="948"/>
  </r>
  <r>
    <x v="20"/>
    <d v="2019-07-01T00:00:00"/>
    <x v="6"/>
    <x v="3"/>
    <x v="949"/>
  </r>
  <r>
    <x v="20"/>
    <d v="2019-08-01T00:00:00"/>
    <x v="7"/>
    <x v="3"/>
    <x v="950"/>
  </r>
  <r>
    <x v="20"/>
    <d v="2019-09-01T00:00:00"/>
    <x v="8"/>
    <x v="3"/>
    <x v="951"/>
  </r>
  <r>
    <x v="20"/>
    <d v="2019-10-01T00:00:00"/>
    <x v="9"/>
    <x v="3"/>
    <x v="952"/>
  </r>
  <r>
    <x v="20"/>
    <d v="2019-11-01T00:00:00"/>
    <x v="10"/>
    <x v="3"/>
    <x v="953"/>
  </r>
  <r>
    <x v="20"/>
    <d v="2019-12-01T00:00:00"/>
    <x v="11"/>
    <x v="3"/>
    <x v="954"/>
  </r>
  <r>
    <x v="21"/>
    <d v="2019-01-01T00:00:00"/>
    <x v="0"/>
    <x v="3"/>
    <x v="955"/>
  </r>
  <r>
    <x v="21"/>
    <d v="2019-02-01T00:00:00"/>
    <x v="1"/>
    <x v="3"/>
    <x v="956"/>
  </r>
  <r>
    <x v="21"/>
    <d v="2019-03-01T00:00:00"/>
    <x v="2"/>
    <x v="3"/>
    <x v="957"/>
  </r>
  <r>
    <x v="21"/>
    <d v="2019-04-01T00:00:00"/>
    <x v="3"/>
    <x v="3"/>
    <x v="958"/>
  </r>
  <r>
    <x v="21"/>
    <d v="2019-05-01T00:00:00"/>
    <x v="4"/>
    <x v="3"/>
    <x v="959"/>
  </r>
  <r>
    <x v="21"/>
    <d v="2019-06-01T00:00:00"/>
    <x v="5"/>
    <x v="3"/>
    <x v="960"/>
  </r>
  <r>
    <x v="21"/>
    <d v="2019-07-01T00:00:00"/>
    <x v="6"/>
    <x v="3"/>
    <x v="961"/>
  </r>
  <r>
    <x v="21"/>
    <d v="2019-08-01T00:00:00"/>
    <x v="7"/>
    <x v="3"/>
    <x v="962"/>
  </r>
  <r>
    <x v="21"/>
    <d v="2019-09-01T00:00:00"/>
    <x v="8"/>
    <x v="3"/>
    <x v="963"/>
  </r>
  <r>
    <x v="21"/>
    <d v="2019-10-01T00:00:00"/>
    <x v="9"/>
    <x v="3"/>
    <x v="964"/>
  </r>
  <r>
    <x v="21"/>
    <d v="2019-11-01T00:00:00"/>
    <x v="10"/>
    <x v="3"/>
    <x v="965"/>
  </r>
  <r>
    <x v="21"/>
    <d v="2019-12-01T00:00:00"/>
    <x v="11"/>
    <x v="3"/>
    <x v="966"/>
  </r>
  <r>
    <x v="22"/>
    <d v="2019-01-01T00:00:00"/>
    <x v="0"/>
    <x v="3"/>
    <x v="12"/>
  </r>
  <r>
    <x v="22"/>
    <d v="2019-02-01T00:00:00"/>
    <x v="1"/>
    <x v="3"/>
    <x v="12"/>
  </r>
  <r>
    <x v="22"/>
    <d v="2019-03-01T00:00:00"/>
    <x v="2"/>
    <x v="3"/>
    <x v="12"/>
  </r>
  <r>
    <x v="22"/>
    <d v="2019-04-01T00:00:00"/>
    <x v="3"/>
    <x v="3"/>
    <x v="12"/>
  </r>
  <r>
    <x v="22"/>
    <d v="2019-05-01T00:00:00"/>
    <x v="4"/>
    <x v="3"/>
    <x v="12"/>
  </r>
  <r>
    <x v="22"/>
    <d v="2019-06-01T00:00:00"/>
    <x v="5"/>
    <x v="3"/>
    <x v="12"/>
  </r>
  <r>
    <x v="22"/>
    <d v="2019-07-01T00:00:00"/>
    <x v="6"/>
    <x v="3"/>
    <x v="12"/>
  </r>
  <r>
    <x v="22"/>
    <d v="2019-08-01T00:00:00"/>
    <x v="7"/>
    <x v="3"/>
    <x v="12"/>
  </r>
  <r>
    <x v="22"/>
    <d v="2019-09-01T00:00:00"/>
    <x v="8"/>
    <x v="3"/>
    <x v="12"/>
  </r>
  <r>
    <x v="22"/>
    <d v="2019-10-01T00:00:00"/>
    <x v="9"/>
    <x v="3"/>
    <x v="12"/>
  </r>
  <r>
    <x v="22"/>
    <d v="2019-11-01T00:00:00"/>
    <x v="10"/>
    <x v="3"/>
    <x v="12"/>
  </r>
  <r>
    <x v="22"/>
    <d v="2019-12-01T00:00:00"/>
    <x v="11"/>
    <x v="3"/>
    <x v="12"/>
  </r>
  <r>
    <x v="23"/>
    <d v="2019-01-01T00:00:00"/>
    <x v="0"/>
    <x v="3"/>
    <x v="967"/>
  </r>
  <r>
    <x v="23"/>
    <d v="2019-02-01T00:00:00"/>
    <x v="1"/>
    <x v="3"/>
    <x v="968"/>
  </r>
  <r>
    <x v="23"/>
    <d v="2019-03-01T00:00:00"/>
    <x v="2"/>
    <x v="3"/>
    <x v="969"/>
  </r>
  <r>
    <x v="23"/>
    <d v="2019-04-01T00:00:00"/>
    <x v="3"/>
    <x v="3"/>
    <x v="679"/>
  </r>
  <r>
    <x v="23"/>
    <d v="2019-05-01T00:00:00"/>
    <x v="4"/>
    <x v="3"/>
    <x v="970"/>
  </r>
  <r>
    <x v="23"/>
    <d v="2019-06-01T00:00:00"/>
    <x v="5"/>
    <x v="3"/>
    <x v="971"/>
  </r>
  <r>
    <x v="23"/>
    <d v="2019-07-01T00:00:00"/>
    <x v="6"/>
    <x v="3"/>
    <x v="972"/>
  </r>
  <r>
    <x v="23"/>
    <d v="2019-08-01T00:00:00"/>
    <x v="7"/>
    <x v="3"/>
    <x v="973"/>
  </r>
  <r>
    <x v="23"/>
    <d v="2019-09-01T00:00:00"/>
    <x v="8"/>
    <x v="3"/>
    <x v="974"/>
  </r>
  <r>
    <x v="23"/>
    <d v="2019-10-01T00:00:00"/>
    <x v="9"/>
    <x v="3"/>
    <x v="975"/>
  </r>
  <r>
    <x v="23"/>
    <d v="2019-11-01T00:00:00"/>
    <x v="10"/>
    <x v="3"/>
    <x v="976"/>
  </r>
  <r>
    <x v="23"/>
    <d v="2019-12-01T00:00:00"/>
    <x v="11"/>
    <x v="3"/>
    <x v="977"/>
  </r>
  <r>
    <x v="24"/>
    <d v="2019-01-01T00:00:00"/>
    <x v="0"/>
    <x v="3"/>
    <x v="978"/>
  </r>
  <r>
    <x v="24"/>
    <d v="2019-02-01T00:00:00"/>
    <x v="1"/>
    <x v="3"/>
    <x v="979"/>
  </r>
  <r>
    <x v="24"/>
    <d v="2019-03-01T00:00:00"/>
    <x v="2"/>
    <x v="3"/>
    <x v="980"/>
  </r>
  <r>
    <x v="24"/>
    <d v="2019-04-01T00:00:00"/>
    <x v="3"/>
    <x v="3"/>
    <x v="981"/>
  </r>
  <r>
    <x v="24"/>
    <d v="2019-05-01T00:00:00"/>
    <x v="4"/>
    <x v="3"/>
    <x v="982"/>
  </r>
  <r>
    <x v="24"/>
    <d v="2019-06-01T00:00:00"/>
    <x v="5"/>
    <x v="3"/>
    <x v="983"/>
  </r>
  <r>
    <x v="24"/>
    <d v="2019-07-01T00:00:00"/>
    <x v="6"/>
    <x v="3"/>
    <x v="984"/>
  </r>
  <r>
    <x v="24"/>
    <d v="2019-08-01T00:00:00"/>
    <x v="7"/>
    <x v="3"/>
    <x v="985"/>
  </r>
  <r>
    <x v="24"/>
    <d v="2019-09-01T00:00:00"/>
    <x v="8"/>
    <x v="3"/>
    <x v="986"/>
  </r>
  <r>
    <x v="24"/>
    <d v="2019-10-01T00:00:00"/>
    <x v="9"/>
    <x v="3"/>
    <x v="987"/>
  </r>
  <r>
    <x v="24"/>
    <d v="2019-11-01T00:00:00"/>
    <x v="10"/>
    <x v="3"/>
    <x v="988"/>
  </r>
  <r>
    <x v="24"/>
    <d v="2019-12-01T00:00:00"/>
    <x v="11"/>
    <x v="3"/>
    <x v="989"/>
  </r>
  <r>
    <x v="25"/>
    <d v="2019-01-01T00:00:00"/>
    <x v="0"/>
    <x v="3"/>
    <x v="694"/>
  </r>
  <r>
    <x v="25"/>
    <d v="2019-02-01T00:00:00"/>
    <x v="1"/>
    <x v="3"/>
    <x v="694"/>
  </r>
  <r>
    <x v="25"/>
    <d v="2019-03-01T00:00:00"/>
    <x v="2"/>
    <x v="3"/>
    <x v="694"/>
  </r>
  <r>
    <x v="25"/>
    <d v="2019-04-01T00:00:00"/>
    <x v="3"/>
    <x v="3"/>
    <x v="694"/>
  </r>
  <r>
    <x v="25"/>
    <d v="2019-05-01T00:00:00"/>
    <x v="4"/>
    <x v="3"/>
    <x v="694"/>
  </r>
  <r>
    <x v="25"/>
    <d v="2019-06-01T00:00:00"/>
    <x v="5"/>
    <x v="3"/>
    <x v="694"/>
  </r>
  <r>
    <x v="25"/>
    <d v="2019-07-01T00:00:00"/>
    <x v="6"/>
    <x v="3"/>
    <x v="694"/>
  </r>
  <r>
    <x v="25"/>
    <d v="2019-08-01T00:00:00"/>
    <x v="7"/>
    <x v="3"/>
    <x v="694"/>
  </r>
  <r>
    <x v="25"/>
    <d v="2019-09-01T00:00:00"/>
    <x v="8"/>
    <x v="3"/>
    <x v="694"/>
  </r>
  <r>
    <x v="25"/>
    <d v="2019-10-01T00:00:00"/>
    <x v="9"/>
    <x v="3"/>
    <x v="694"/>
  </r>
  <r>
    <x v="25"/>
    <d v="2019-11-01T00:00:00"/>
    <x v="10"/>
    <x v="3"/>
    <x v="694"/>
  </r>
  <r>
    <x v="25"/>
    <d v="2019-12-01T00:00:00"/>
    <x v="11"/>
    <x v="3"/>
    <x v="694"/>
  </r>
  <r>
    <x v="26"/>
    <d v="2019-01-01T00:00:00"/>
    <x v="0"/>
    <x v="3"/>
    <x v="12"/>
  </r>
  <r>
    <x v="26"/>
    <d v="2019-02-01T00:00:00"/>
    <x v="1"/>
    <x v="3"/>
    <x v="12"/>
  </r>
  <r>
    <x v="26"/>
    <d v="2019-03-01T00:00:00"/>
    <x v="2"/>
    <x v="3"/>
    <x v="12"/>
  </r>
  <r>
    <x v="26"/>
    <d v="2019-04-01T00:00:00"/>
    <x v="3"/>
    <x v="3"/>
    <x v="12"/>
  </r>
  <r>
    <x v="26"/>
    <d v="2019-05-01T00:00:00"/>
    <x v="4"/>
    <x v="3"/>
    <x v="12"/>
  </r>
  <r>
    <x v="26"/>
    <d v="2019-06-01T00:00:00"/>
    <x v="5"/>
    <x v="3"/>
    <x v="12"/>
  </r>
  <r>
    <x v="26"/>
    <d v="2019-07-01T00:00:00"/>
    <x v="6"/>
    <x v="3"/>
    <x v="12"/>
  </r>
  <r>
    <x v="26"/>
    <d v="2019-08-01T00:00:00"/>
    <x v="7"/>
    <x v="3"/>
    <x v="12"/>
  </r>
  <r>
    <x v="26"/>
    <d v="2019-09-01T00:00:00"/>
    <x v="8"/>
    <x v="3"/>
    <x v="12"/>
  </r>
  <r>
    <x v="26"/>
    <d v="2019-10-01T00:00:00"/>
    <x v="9"/>
    <x v="3"/>
    <x v="12"/>
  </r>
  <r>
    <x v="26"/>
    <d v="2019-11-01T00:00:00"/>
    <x v="10"/>
    <x v="3"/>
    <x v="12"/>
  </r>
  <r>
    <x v="26"/>
    <d v="2019-12-01T00:00:00"/>
    <x v="11"/>
    <x v="3"/>
    <x v="12"/>
  </r>
  <r>
    <x v="27"/>
    <d v="2019-01-01T00:00:00"/>
    <x v="0"/>
    <x v="3"/>
    <x v="695"/>
  </r>
  <r>
    <x v="27"/>
    <d v="2019-02-01T00:00:00"/>
    <x v="1"/>
    <x v="3"/>
    <x v="410"/>
  </r>
  <r>
    <x v="27"/>
    <d v="2019-03-01T00:00:00"/>
    <x v="2"/>
    <x v="3"/>
    <x v="411"/>
  </r>
  <r>
    <x v="27"/>
    <d v="2019-04-01T00:00:00"/>
    <x v="3"/>
    <x v="3"/>
    <x v="990"/>
  </r>
  <r>
    <x v="27"/>
    <d v="2019-05-01T00:00:00"/>
    <x v="4"/>
    <x v="3"/>
    <x v="991"/>
  </r>
  <r>
    <x v="27"/>
    <d v="2019-06-01T00:00:00"/>
    <x v="5"/>
    <x v="3"/>
    <x v="411"/>
  </r>
  <r>
    <x v="27"/>
    <d v="2019-07-01T00:00:00"/>
    <x v="6"/>
    <x v="3"/>
    <x v="698"/>
  </r>
  <r>
    <x v="27"/>
    <d v="2019-08-01T00:00:00"/>
    <x v="7"/>
    <x v="3"/>
    <x v="415"/>
  </r>
  <r>
    <x v="27"/>
    <d v="2019-09-01T00:00:00"/>
    <x v="8"/>
    <x v="3"/>
    <x v="414"/>
  </r>
  <r>
    <x v="27"/>
    <d v="2019-10-01T00:00:00"/>
    <x v="9"/>
    <x v="3"/>
    <x v="138"/>
  </r>
  <r>
    <x v="27"/>
    <d v="2019-11-01T00:00:00"/>
    <x v="10"/>
    <x v="3"/>
    <x v="700"/>
  </r>
  <r>
    <x v="27"/>
    <d v="2019-12-01T00:00:00"/>
    <x v="11"/>
    <x v="3"/>
    <x v="140"/>
  </r>
  <r>
    <x v="28"/>
    <d v="2019-01-01T00:00:00"/>
    <x v="0"/>
    <x v="3"/>
    <x v="992"/>
  </r>
  <r>
    <x v="28"/>
    <d v="2019-02-01T00:00:00"/>
    <x v="1"/>
    <x v="3"/>
    <x v="993"/>
  </r>
  <r>
    <x v="28"/>
    <d v="2019-03-01T00:00:00"/>
    <x v="2"/>
    <x v="3"/>
    <x v="994"/>
  </r>
  <r>
    <x v="28"/>
    <d v="2019-04-01T00:00:00"/>
    <x v="3"/>
    <x v="3"/>
    <x v="995"/>
  </r>
  <r>
    <x v="28"/>
    <d v="2019-05-01T00:00:00"/>
    <x v="4"/>
    <x v="3"/>
    <x v="996"/>
  </r>
  <r>
    <x v="28"/>
    <d v="2019-06-01T00:00:00"/>
    <x v="5"/>
    <x v="3"/>
    <x v="997"/>
  </r>
  <r>
    <x v="28"/>
    <d v="2019-07-01T00:00:00"/>
    <x v="6"/>
    <x v="3"/>
    <x v="998"/>
  </r>
  <r>
    <x v="28"/>
    <d v="2019-08-01T00:00:00"/>
    <x v="7"/>
    <x v="3"/>
    <x v="999"/>
  </r>
  <r>
    <x v="28"/>
    <d v="2019-09-01T00:00:00"/>
    <x v="8"/>
    <x v="3"/>
    <x v="1000"/>
  </r>
  <r>
    <x v="28"/>
    <d v="2019-10-01T00:00:00"/>
    <x v="9"/>
    <x v="3"/>
    <x v="1001"/>
  </r>
  <r>
    <x v="28"/>
    <d v="2019-11-01T00:00:00"/>
    <x v="10"/>
    <x v="3"/>
    <x v="1002"/>
  </r>
  <r>
    <x v="28"/>
    <d v="2019-12-01T00:00:00"/>
    <x v="11"/>
    <x v="3"/>
    <x v="1003"/>
  </r>
  <r>
    <x v="29"/>
    <d v="2019-01-01T00:00:00"/>
    <x v="0"/>
    <x v="3"/>
    <x v="1004"/>
  </r>
  <r>
    <x v="29"/>
    <d v="2019-02-01T00:00:00"/>
    <x v="1"/>
    <x v="3"/>
    <x v="1005"/>
  </r>
  <r>
    <x v="29"/>
    <d v="2019-03-01T00:00:00"/>
    <x v="2"/>
    <x v="3"/>
    <x v="1006"/>
  </r>
  <r>
    <x v="29"/>
    <d v="2019-04-01T00:00:00"/>
    <x v="3"/>
    <x v="3"/>
    <x v="1007"/>
  </r>
  <r>
    <x v="29"/>
    <d v="2019-05-01T00:00:00"/>
    <x v="4"/>
    <x v="3"/>
    <x v="1008"/>
  </r>
  <r>
    <x v="29"/>
    <d v="2019-06-01T00:00:00"/>
    <x v="5"/>
    <x v="3"/>
    <x v="1009"/>
  </r>
  <r>
    <x v="29"/>
    <d v="2019-07-01T00:00:00"/>
    <x v="6"/>
    <x v="3"/>
    <x v="1010"/>
  </r>
  <r>
    <x v="29"/>
    <d v="2019-08-01T00:00:00"/>
    <x v="7"/>
    <x v="3"/>
    <x v="1011"/>
  </r>
  <r>
    <x v="29"/>
    <d v="2019-09-01T00:00:00"/>
    <x v="8"/>
    <x v="3"/>
    <x v="1012"/>
  </r>
  <r>
    <x v="29"/>
    <d v="2019-10-01T00:00:00"/>
    <x v="9"/>
    <x v="3"/>
    <x v="1013"/>
  </r>
  <r>
    <x v="29"/>
    <d v="2019-11-01T00:00:00"/>
    <x v="10"/>
    <x v="3"/>
    <x v="1014"/>
  </r>
  <r>
    <x v="29"/>
    <d v="2019-12-01T00:00:00"/>
    <x v="11"/>
    <x v="3"/>
    <x v="1015"/>
  </r>
  <r>
    <x v="30"/>
    <d v="2019-01-01T00:00:00"/>
    <x v="0"/>
    <x v="3"/>
    <x v="1016"/>
  </r>
  <r>
    <x v="30"/>
    <d v="2019-02-01T00:00:00"/>
    <x v="1"/>
    <x v="3"/>
    <x v="1017"/>
  </r>
  <r>
    <x v="30"/>
    <d v="2019-03-01T00:00:00"/>
    <x v="2"/>
    <x v="3"/>
    <x v="1018"/>
  </r>
  <r>
    <x v="30"/>
    <d v="2019-04-01T00:00:00"/>
    <x v="3"/>
    <x v="3"/>
    <x v="1019"/>
  </r>
  <r>
    <x v="30"/>
    <d v="2019-05-01T00:00:00"/>
    <x v="4"/>
    <x v="3"/>
    <x v="1020"/>
  </r>
  <r>
    <x v="30"/>
    <d v="2019-06-01T00:00:00"/>
    <x v="5"/>
    <x v="3"/>
    <x v="1021"/>
  </r>
  <r>
    <x v="30"/>
    <d v="2019-07-01T00:00:00"/>
    <x v="6"/>
    <x v="3"/>
    <x v="1022"/>
  </r>
  <r>
    <x v="30"/>
    <d v="2019-08-01T00:00:00"/>
    <x v="7"/>
    <x v="3"/>
    <x v="1023"/>
  </r>
  <r>
    <x v="30"/>
    <d v="2019-09-01T00:00:00"/>
    <x v="8"/>
    <x v="3"/>
    <x v="1024"/>
  </r>
  <r>
    <x v="30"/>
    <d v="2019-10-01T00:00:00"/>
    <x v="9"/>
    <x v="3"/>
    <x v="1025"/>
  </r>
  <r>
    <x v="30"/>
    <d v="2019-11-01T00:00:00"/>
    <x v="10"/>
    <x v="3"/>
    <x v="1026"/>
  </r>
  <r>
    <x v="30"/>
    <d v="2019-12-01T00:00:00"/>
    <x v="11"/>
    <x v="3"/>
    <x v="10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38" firstHeaderRow="1" firstDataRow="2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/>
    <pivotField axis="axisCol" showAll="0" sortType="ascending">
      <items count="6">
        <item h="1" x="0"/>
        <item h="1" x="1"/>
        <item h="1" x="2"/>
        <item h="1" x="3"/>
        <item f="1" x="4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2">
    <i>
      <x v="4"/>
    </i>
    <i t="grand">
      <x/>
    </i>
  </colItems>
  <dataFields count="1">
    <dataField name="Sum of visitors" fld="4" baseField="0" baseItem="0"/>
  </dataFields>
  <formats count="2">
    <format dxfId="8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  <format dxfId="7">
      <pivotArea dataOnly="0" labelOnly="1" fieldPosition="0">
        <references count="1">
          <reference field="3" count="1">
            <x v="4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1:I204" firstHeaderRow="1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f="1" x="4"/>
        <item t="default"/>
      </items>
    </pivotField>
    <pivotField dataField="1" showAll="0">
      <items count="1029">
        <item x="65"/>
        <item x="41"/>
        <item x="242"/>
        <item x="239"/>
        <item x="42"/>
        <item x="243"/>
        <item x="528"/>
        <item x="529"/>
        <item x="240"/>
        <item x="40"/>
        <item x="532"/>
        <item x="530"/>
        <item x="238"/>
        <item x="533"/>
        <item x="531"/>
        <item x="237"/>
        <item x="241"/>
        <item x="534"/>
        <item x="125"/>
        <item x="119"/>
        <item x="116"/>
        <item x="123"/>
        <item x="649"/>
        <item x="117"/>
        <item x="650"/>
        <item x="838"/>
        <item x="839"/>
        <item x="122"/>
        <item x="118"/>
        <item x="114"/>
        <item x="121"/>
        <item x="357"/>
        <item x="124"/>
        <item x="373"/>
        <item x="120"/>
        <item x="359"/>
        <item x="837"/>
        <item x="937"/>
        <item x="948"/>
        <item x="372"/>
        <item x="561"/>
        <item x="947"/>
        <item x="560"/>
        <item x="115"/>
        <item x="932"/>
        <item x="374"/>
        <item x="945"/>
        <item x="933"/>
        <item x="365"/>
        <item x="934"/>
        <item x="946"/>
        <item x="126"/>
        <item x="935"/>
        <item x="371"/>
        <item x="562"/>
        <item x="938"/>
        <item x="360"/>
        <item x="943"/>
        <item x="949"/>
        <item x="375"/>
        <item x="127"/>
        <item x="128"/>
        <item x="377"/>
        <item x="944"/>
        <item x="936"/>
        <item x="836"/>
        <item x="840"/>
        <item x="361"/>
        <item x="369"/>
        <item x="370"/>
        <item x="376"/>
        <item x="307"/>
        <item x="835"/>
        <item x="656"/>
        <item x="654"/>
        <item x="950"/>
        <item x="306"/>
        <item x="363"/>
        <item x="657"/>
        <item x="655"/>
        <item x="364"/>
        <item x="378"/>
        <item x="842"/>
        <item x="658"/>
        <item x="367"/>
        <item x="659"/>
        <item x="567"/>
        <item x="358"/>
        <item x="646"/>
        <item x="380"/>
        <item x="951"/>
        <item x="368"/>
        <item x="565"/>
        <item x="559"/>
        <item x="379"/>
        <item x="843"/>
        <item x="563"/>
        <item x="952"/>
        <item x="308"/>
        <item x="568"/>
        <item x="953"/>
        <item x="268"/>
        <item x="82"/>
        <item x="564"/>
        <item x="954"/>
        <item x="653"/>
        <item x="362"/>
        <item x="83"/>
        <item x="834"/>
        <item x="269"/>
        <item x="641"/>
        <item x="566"/>
        <item x="841"/>
        <item x="651"/>
        <item x="652"/>
        <item x="558"/>
        <item x="270"/>
        <item x="305"/>
        <item x="844"/>
        <item x="557"/>
        <item x="643"/>
        <item x="303"/>
        <item x="271"/>
        <item x="81"/>
        <item x="304"/>
        <item x="815"/>
        <item x="272"/>
        <item x="108"/>
        <item x="644"/>
        <item x="278"/>
        <item x="275"/>
        <item x="274"/>
        <item x="273"/>
        <item x="816"/>
        <item x="276"/>
        <item x="279"/>
        <item x="333"/>
        <item x="143"/>
        <item x="817"/>
        <item x="910"/>
        <item x="911"/>
        <item x="645"/>
        <item x="627"/>
        <item x="818"/>
        <item x="907"/>
        <item x="814"/>
        <item x="539"/>
        <item x="538"/>
        <item x="647"/>
        <item x="142"/>
        <item x="543"/>
        <item x="812"/>
        <item x="939"/>
        <item x="813"/>
        <item x="366"/>
        <item x="541"/>
        <item x="628"/>
        <item x="820"/>
        <item x="741"/>
        <item x="821"/>
        <item x="544"/>
        <item x="642"/>
        <item x="912"/>
        <item x="540"/>
        <item x="905"/>
        <item x="537"/>
        <item x="909"/>
        <item x="252"/>
        <item x="419"/>
        <item x="418"/>
        <item x="822"/>
        <item x="416"/>
        <item x="335"/>
        <item x="456"/>
        <item x="141"/>
        <item x="417"/>
        <item x="253"/>
        <item x="209"/>
        <item x="904"/>
        <item x="542"/>
        <item x="420"/>
        <item x="247"/>
        <item x="334"/>
        <item x="254"/>
        <item x="819"/>
        <item x="940"/>
        <item x="248"/>
        <item x="421"/>
        <item x="622"/>
        <item x="282"/>
        <item x="283"/>
        <item x="742"/>
        <item x="536"/>
        <item x="340"/>
        <item x="246"/>
        <item x="623"/>
        <item x="619"/>
        <item x="620"/>
        <item x="210"/>
        <item x="618"/>
        <item x="740"/>
        <item x="285"/>
        <item x="624"/>
        <item x="286"/>
        <item x="284"/>
        <item x="621"/>
        <item x="811"/>
        <item x="648"/>
        <item x="249"/>
        <item x="697"/>
        <item x="337"/>
        <item x="245"/>
        <item x="251"/>
        <item x="942"/>
        <item x="850"/>
        <item x="412"/>
        <item x="163"/>
        <item x="743"/>
        <item x="941"/>
        <item x="849"/>
        <item x="457"/>
        <item x="211"/>
        <item x="852"/>
        <item x="853"/>
        <item x="207"/>
        <item x="250"/>
        <item x="855"/>
        <item x="854"/>
        <item x="287"/>
        <item x="208"/>
        <item x="33"/>
        <item x="573"/>
        <item x="572"/>
        <item x="68"/>
        <item x="848"/>
        <item x="66"/>
        <item x="281"/>
        <item x="255"/>
        <item x="571"/>
        <item x="288"/>
        <item x="576"/>
        <item x="32"/>
        <item x="280"/>
        <item x="51"/>
        <item x="913"/>
        <item x="577"/>
        <item x="851"/>
        <item x="845"/>
        <item x="847"/>
        <item x="535"/>
        <item x="846"/>
        <item x="578"/>
        <item x="289"/>
        <item x="422"/>
        <item x="423"/>
        <item x="50"/>
        <item x="903"/>
        <item x="579"/>
        <item x="212"/>
        <item x="110"/>
        <item x="290"/>
        <item x="424"/>
        <item x="52"/>
        <item x="574"/>
        <item x="162"/>
        <item x="575"/>
        <item x="569"/>
        <item x="277"/>
        <item x="455"/>
        <item x="570"/>
        <item x="739"/>
        <item x="244"/>
        <item x="31"/>
        <item x="93"/>
        <item x="214"/>
        <item x="213"/>
        <item x="215"/>
        <item x="870"/>
        <item x="426"/>
        <item x="216"/>
        <item x="425"/>
        <item x="879"/>
        <item x="217"/>
        <item x="580"/>
        <item x="499"/>
        <item x="501"/>
        <item x="341"/>
        <item x="343"/>
        <item x="502"/>
        <item x="139"/>
        <item x="868"/>
        <item x="500"/>
        <item x="413"/>
        <item x="503"/>
        <item x="908"/>
        <item x="991"/>
        <item x="411"/>
        <item x="140"/>
        <item x="595"/>
        <item x="877"/>
        <item x="109"/>
        <item x="875"/>
        <item x="427"/>
        <item x="138"/>
        <item x="902"/>
        <item x="339"/>
        <item x="625"/>
        <item x="414"/>
        <item x="704"/>
        <item x="705"/>
        <item x="409"/>
        <item x="874"/>
        <item x="626"/>
        <item x="696"/>
        <item x="410"/>
        <item x="454"/>
        <item x="871"/>
        <item x="504"/>
        <item x="706"/>
        <item x="601"/>
        <item x="990"/>
        <item x="711"/>
        <item x="876"/>
        <item x="791"/>
        <item x="311"/>
        <item x="873"/>
        <item x="458"/>
        <item x="996"/>
        <item x="737"/>
        <item x="603"/>
        <item x="701"/>
        <item x="708"/>
        <item x="313"/>
        <item x="709"/>
        <item x="790"/>
        <item x="460"/>
        <item x="344"/>
        <item x="707"/>
        <item x="710"/>
        <item x="506"/>
        <item x="310"/>
        <item x="788"/>
        <item x="597"/>
        <item x="703"/>
        <item x="505"/>
        <item x="702"/>
        <item x="869"/>
        <item x="906"/>
        <item x="872"/>
        <item x="789"/>
        <item x="164"/>
        <item x="995"/>
        <item x="997"/>
        <item x="787"/>
        <item x="161"/>
        <item x="792"/>
        <item x="794"/>
        <item x="599"/>
        <item x="695"/>
        <item x="795"/>
        <item x="796"/>
        <item x="998"/>
        <item x="793"/>
        <item x="992"/>
        <item x="785"/>
        <item x="993"/>
        <item x="786"/>
        <item x="507"/>
        <item x="994"/>
        <item x="878"/>
        <item x="508"/>
        <item x="509"/>
        <item x="712"/>
        <item x="461"/>
        <item x="314"/>
        <item x="602"/>
        <item x="801"/>
        <item x="1001"/>
        <item x="604"/>
        <item x="999"/>
        <item x="598"/>
        <item x="600"/>
        <item x="699"/>
        <item x="1003"/>
        <item x="1002"/>
        <item x="1000"/>
        <item x="698"/>
        <item x="700"/>
        <item x="798"/>
        <item x="309"/>
        <item x="166"/>
        <item x="415"/>
        <item x="342"/>
        <item x="617"/>
        <item x="453"/>
        <item x="510"/>
        <item x="799"/>
        <item x="745"/>
        <item x="312"/>
        <item x="338"/>
        <item x="748"/>
        <item x="746"/>
        <item x="596"/>
        <item x="800"/>
        <item x="594"/>
        <item x="459"/>
        <item x="802"/>
        <item x="168"/>
        <item x="167"/>
        <item x="692"/>
        <item x="685"/>
        <item x="336"/>
        <item x="804"/>
        <item x="803"/>
        <item x="808"/>
        <item x="806"/>
        <item x="462"/>
        <item x="610"/>
        <item x="805"/>
        <item x="807"/>
        <item x="165"/>
        <item x="11"/>
        <item x="690"/>
        <item x="170"/>
        <item x="691"/>
        <item x="1017"/>
        <item x="917"/>
        <item x="402"/>
        <item x="463"/>
        <item x="918"/>
        <item x="916"/>
        <item x="919"/>
        <item x="914"/>
        <item x="747"/>
        <item x="593"/>
        <item x="915"/>
        <item x="34"/>
        <item x="137"/>
        <item x="220"/>
        <item x="35"/>
        <item x="809"/>
        <item x="160"/>
        <item x="36"/>
        <item x="551"/>
        <item x="552"/>
        <item x="403"/>
        <item x="221"/>
        <item x="222"/>
        <item x="825"/>
        <item x="84"/>
        <item x="614"/>
        <item x="677"/>
        <item x="223"/>
        <item x="9"/>
        <item x="224"/>
        <item x="218"/>
        <item x="219"/>
        <item x="404"/>
        <item x="824"/>
        <item x="555"/>
        <item x="10"/>
        <item x="605"/>
        <item x="862"/>
        <item x="258"/>
        <item x="828"/>
        <item x="689"/>
        <item x="832"/>
        <item x="546"/>
        <item x="863"/>
        <item x="262"/>
        <item x="431"/>
        <item x="405"/>
        <item x="744"/>
        <item x="678"/>
        <item x="432"/>
        <item x="545"/>
        <item x="982"/>
        <item x="63"/>
        <item x="266"/>
        <item x="829"/>
        <item x="433"/>
        <item x="226"/>
        <item x="67"/>
        <item x="525"/>
        <item x="687"/>
        <item x="227"/>
        <item x="257"/>
        <item x="64"/>
        <item x="434"/>
        <item x="228"/>
        <item x="435"/>
        <item x="436"/>
        <item x="169"/>
        <item x="406"/>
        <item x="332"/>
        <item x="430"/>
        <item x="225"/>
        <item x="615"/>
        <item x="437"/>
        <item x="438"/>
        <item x="901"/>
        <item x="616"/>
        <item x="897"/>
        <item x="62"/>
        <item x="526"/>
        <item x="986"/>
        <item x="135"/>
        <item x="823"/>
        <item x="236"/>
        <item x="833"/>
        <item x="680"/>
        <item x="548"/>
        <item x="429"/>
        <item x="439"/>
        <item x="547"/>
        <item x="827"/>
        <item x="155"/>
        <item x="554"/>
        <item x="527"/>
        <item x="153"/>
        <item x="517"/>
        <item x="831"/>
        <item x="263"/>
        <item x="154"/>
        <item x="407"/>
        <item x="865"/>
        <item x="428"/>
        <item x="826"/>
        <item x="233"/>
        <item x="235"/>
        <item x="94"/>
        <item x="256"/>
        <item x="92"/>
        <item x="970"/>
        <item x="830"/>
        <item x="683"/>
        <item x="693"/>
        <item x="549"/>
        <item x="556"/>
        <item x="718"/>
        <item x="259"/>
        <item x="550"/>
        <item x="719"/>
        <item x="720"/>
        <item x="713"/>
        <item x="267"/>
        <item x="261"/>
        <item x="496"/>
        <item x="524"/>
        <item x="721"/>
        <item x="260"/>
        <item x="394"/>
        <item x="715"/>
        <item x="978"/>
        <item x="264"/>
        <item x="722"/>
        <item x="864"/>
        <item x="716"/>
        <item x="408"/>
        <item x="203"/>
        <item x="1008"/>
        <item x="717"/>
        <item x="553"/>
        <item x="967"/>
        <item x="1009"/>
        <item x="723"/>
        <item x="1010"/>
        <item x="714"/>
        <item x="513"/>
        <item x="523"/>
        <item x="1013"/>
        <item x="1015"/>
        <item x="968"/>
        <item x="1011"/>
        <item x="867"/>
        <item x="514"/>
        <item x="924"/>
        <item x="609"/>
        <item x="1007"/>
        <item x="1012"/>
        <item x="1004"/>
        <item x="780"/>
        <item x="515"/>
        <item x="888"/>
        <item x="37"/>
        <item x="90"/>
        <item x="1014"/>
        <item x="1006"/>
        <item x="136"/>
        <item x="889"/>
        <item x="810"/>
        <item x="134"/>
        <item x="232"/>
        <item x="265"/>
        <item x="581"/>
        <item x="887"/>
        <item x="676"/>
        <item x="779"/>
        <item x="781"/>
        <item x="1005"/>
        <item x="674"/>
        <item x="516"/>
        <item x="886"/>
        <item x="196"/>
        <item x="682"/>
        <item x="234"/>
        <item x="587"/>
        <item x="675"/>
        <item x="890"/>
        <item x="686"/>
        <item x="782"/>
        <item x="688"/>
        <item x="586"/>
        <item x="89"/>
        <item x="583"/>
        <item x="891"/>
        <item x="589"/>
        <item x="856"/>
        <item x="588"/>
        <item x="892"/>
        <item x="681"/>
        <item x="894"/>
        <item x="893"/>
        <item x="858"/>
        <item x="895"/>
        <item x="195"/>
        <item x="613"/>
        <item x="896"/>
        <item x="860"/>
        <item x="899"/>
        <item x="861"/>
        <item x="293"/>
        <item x="297"/>
        <item x="296"/>
        <item x="984"/>
        <item x="396"/>
        <item x="330"/>
        <item x="724"/>
        <item x="299"/>
        <item x="331"/>
        <item x="39"/>
        <item x="493"/>
        <item x="492"/>
        <item x="859"/>
        <item x="329"/>
        <item x="898"/>
        <item x="981"/>
        <item x="328"/>
        <item x="518"/>
        <item x="38"/>
        <item x="97"/>
        <item x="985"/>
        <item x="987"/>
        <item x="519"/>
        <item x="590"/>
        <item x="585"/>
        <item x="775"/>
        <item x="393"/>
        <item x="520"/>
        <item x="584"/>
        <item x="300"/>
        <item x="900"/>
        <item x="521"/>
        <item x="797"/>
        <item x="88"/>
        <item x="592"/>
        <item x="78"/>
        <item x="98"/>
        <item x="979"/>
        <item x="398"/>
        <item x="96"/>
        <item x="28"/>
        <item x="112"/>
        <item x="980"/>
        <item x="679"/>
        <item x="30"/>
        <item x="294"/>
        <item x="988"/>
        <item x="80"/>
        <item x="773"/>
        <item x="295"/>
        <item x="29"/>
        <item x="230"/>
        <item x="85"/>
        <item x="774"/>
        <item x="298"/>
        <item x="91"/>
        <item x="989"/>
        <item x="470"/>
        <item x="469"/>
        <item x="751"/>
        <item x="612"/>
        <item x="750"/>
        <item x="498"/>
        <item x="399"/>
        <item x="755"/>
        <item x="866"/>
        <item x="778"/>
        <item x="113"/>
        <item x="465"/>
        <item x="173"/>
        <item x="522"/>
        <item x="201"/>
        <item x="204"/>
        <item x="172"/>
        <item x="14"/>
        <item x="4"/>
        <item x="684"/>
        <item x="930"/>
        <item x="473"/>
        <item x="672"/>
        <item x="79"/>
        <item x="177"/>
        <item x="301"/>
        <item x="929"/>
        <item x="756"/>
        <item x="494"/>
        <item x="495"/>
        <item x="132"/>
        <item x="348"/>
        <item x="395"/>
        <item x="753"/>
        <item x="783"/>
        <item x="497"/>
        <item x="181"/>
        <item x="749"/>
        <item x="327"/>
        <item x="760"/>
        <item x="758"/>
        <item x="639"/>
        <item x="468"/>
        <item x="467"/>
        <item x="637"/>
        <item x="397"/>
        <item x="591"/>
        <item x="931"/>
        <item x="349"/>
        <item x="759"/>
        <item x="928"/>
        <item x="87"/>
        <item x="171"/>
        <item x="13"/>
        <item x="175"/>
        <item x="920"/>
        <item x="636"/>
        <item x="757"/>
        <item x="178"/>
        <item x="147"/>
        <item x="159"/>
        <item x="452"/>
        <item x="665"/>
        <item x="667"/>
        <item x="472"/>
        <item x="197"/>
        <item x="400"/>
        <item x="15"/>
        <item x="923"/>
        <item x="631"/>
        <item x="351"/>
        <item x="198"/>
        <item x="1022"/>
        <item x="180"/>
        <item x="927"/>
        <item x="471"/>
        <item x="635"/>
        <item x="630"/>
        <item x="345"/>
        <item x="150"/>
        <item x="350"/>
        <item x="352"/>
        <item x="356"/>
        <item x="466"/>
        <item x="3"/>
        <item x="633"/>
        <item x="1020"/>
        <item x="971"/>
        <item x="205"/>
        <item x="133"/>
        <item x="488"/>
        <item x="752"/>
        <item x="925"/>
        <item x="882"/>
        <item x="881"/>
        <item x="883"/>
        <item x="885"/>
        <item x="884"/>
        <item x="176"/>
        <item x="634"/>
        <item x="401"/>
        <item x="926"/>
        <item x="640"/>
        <item x="149"/>
        <item x="1026"/>
        <item x="1024"/>
        <item x="5"/>
        <item x="61"/>
        <item x="632"/>
        <item x="151"/>
        <item x="355"/>
        <item x="1021"/>
        <item x="490"/>
        <item x="784"/>
        <item x="638"/>
        <item x="148"/>
        <item x="152"/>
        <item x="179"/>
        <item x="1025"/>
        <item x="326"/>
        <item x="202"/>
        <item x="354"/>
        <item x="1023"/>
        <item x="182"/>
        <item x="206"/>
        <item x="611"/>
        <item x="49"/>
        <item x="738"/>
        <item x="54"/>
        <item x="59"/>
        <item x="346"/>
        <item x="489"/>
        <item x="200"/>
        <item x="464"/>
        <item x="961"/>
        <item x="922"/>
        <item x="302"/>
        <item x="57"/>
        <item x="1019"/>
        <item x="347"/>
        <item x="474"/>
        <item x="921"/>
        <item x="58"/>
        <item x="291"/>
        <item x="776"/>
        <item x="6"/>
        <item x="55"/>
        <item x="444"/>
        <item x="387"/>
        <item x="158"/>
        <item x="973"/>
        <item x="972"/>
        <item x="975"/>
        <item x="199"/>
        <item x="974"/>
        <item x="111"/>
        <item x="1027"/>
        <item x="977"/>
        <item x="1016"/>
        <item x="629"/>
        <item x="451"/>
        <item x="231"/>
        <item x="446"/>
        <item x="976"/>
        <item x="1018"/>
        <item x="735"/>
        <item x="389"/>
        <item x="8"/>
        <item x="608"/>
        <item x="777"/>
        <item x="963"/>
        <item x="60"/>
        <item x="669"/>
        <item x="95"/>
        <item x="442"/>
        <item x="732"/>
        <item x="353"/>
        <item x="129"/>
        <item x="450"/>
        <item x="100"/>
        <item x="673"/>
        <item x="441"/>
        <item x="315"/>
        <item x="316"/>
        <item x="104"/>
        <item x="317"/>
        <item x="318"/>
        <item x="74"/>
        <item x="319"/>
        <item x="75"/>
        <item x="99"/>
        <item x="77"/>
        <item x="146"/>
        <item x="443"/>
        <item x="73"/>
        <item x="320"/>
        <item x="69"/>
        <item x="730"/>
        <item x="105"/>
        <item x="2"/>
        <item x="156"/>
        <item x="962"/>
        <item x="734"/>
        <item x="607"/>
        <item x="102"/>
        <item x="736"/>
        <item x="487"/>
        <item x="7"/>
        <item x="381"/>
        <item x="101"/>
        <item x="72"/>
        <item x="103"/>
        <item x="321"/>
        <item x="491"/>
        <item x="964"/>
        <item x="880"/>
        <item x="53"/>
        <item x="174"/>
        <item x="731"/>
        <item x="440"/>
        <item x="448"/>
        <item x="447"/>
        <item x="157"/>
        <item x="449"/>
        <item x="445"/>
        <item x="728"/>
        <item x="322"/>
        <item x="229"/>
        <item x="107"/>
        <item x="969"/>
        <item x="323"/>
        <item x="131"/>
        <item x="17"/>
        <item x="44"/>
        <item x="729"/>
        <item x="582"/>
        <item x="0"/>
        <item x="857"/>
        <item x="292"/>
        <item x="668"/>
        <item x="733"/>
        <item x="24"/>
        <item x="663"/>
        <item x="670"/>
        <item x="324"/>
        <item x="390"/>
        <item x="130"/>
        <item x="25"/>
        <item x="26"/>
        <item x="48"/>
        <item x="325"/>
        <item x="666"/>
        <item x="1"/>
        <item x="671"/>
        <item x="46"/>
        <item x="769"/>
        <item x="56"/>
        <item x="762"/>
        <item x="106"/>
        <item x="606"/>
        <item x="388"/>
        <item x="763"/>
        <item x="956"/>
        <item x="18"/>
        <item x="959"/>
        <item x="45"/>
        <item x="661"/>
        <item x="664"/>
        <item x="662"/>
        <item x="383"/>
        <item x="983"/>
        <item x="764"/>
        <item x="23"/>
        <item x="771"/>
        <item x="767"/>
        <item x="47"/>
        <item x="22"/>
        <item x="386"/>
        <item x="385"/>
        <item x="768"/>
        <item x="16"/>
        <item x="19"/>
        <item x="960"/>
        <item x="76"/>
        <item x="384"/>
        <item x="958"/>
        <item x="479"/>
        <item x="391"/>
        <item x="27"/>
        <item x="770"/>
        <item x="382"/>
        <item x="965"/>
        <item x="766"/>
        <item x="772"/>
        <item x="20"/>
        <item x="765"/>
        <item x="70"/>
        <item x="86"/>
        <item x="476"/>
        <item x="477"/>
        <item x="761"/>
        <item x="957"/>
        <item x="481"/>
        <item x="966"/>
        <item x="483"/>
        <item x="478"/>
        <item x="482"/>
        <item x="480"/>
        <item x="392"/>
        <item x="485"/>
        <item x="71"/>
        <item x="185"/>
        <item x="184"/>
        <item x="189"/>
        <item x="183"/>
        <item x="486"/>
        <item x="193"/>
        <item x="190"/>
        <item x="475"/>
        <item x="43"/>
        <item x="144"/>
        <item x="188"/>
        <item x="191"/>
        <item x="725"/>
        <item x="192"/>
        <item x="484"/>
        <item x="660"/>
        <item x="187"/>
        <item x="186"/>
        <item x="727"/>
        <item x="726"/>
        <item x="194"/>
        <item x="955"/>
        <item x="511"/>
        <item x="512"/>
        <item x="754"/>
        <item x="21"/>
        <item x="145"/>
        <item x="12"/>
        <item x="694"/>
        <item t="default"/>
      </items>
    </pivotField>
  </pivotFields>
  <rowFields count="2">
    <field x="0"/>
    <field x="3"/>
  </rowFields>
  <rowItems count="19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visitors" fld="4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F1513" totalsRowShown="0">
  <autoFilter ref="A1:F1513"/>
  <tableColumns count="6">
    <tableColumn id="1" name="district"/>
    <tableColumn id="2" name="date" dataDxfId="6"/>
    <tableColumn id="3" name="month"/>
    <tableColumn id="4" name="year"/>
    <tableColumn id="5" name="visitors"/>
    <tableColumn id="6" name="Popula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34" totalsRowShown="0">
  <autoFilter ref="A1:G34"/>
  <tableColumns count="7">
    <tableColumn id="1" name="District"/>
    <tableColumn id="2" name="Population" dataDxfId="5"/>
    <tableColumn id="3" name="Domestic" dataDxfId="4"/>
    <tableColumn id="4" name="Foreign" dataDxfId="3"/>
    <tableColumn id="5" name="Total" dataDxfId="2">
      <calculatedColumnFormula>SUM(Table1[[#This Row],[Domestic]],Table1[[#This Row],[Foreign]])</calculatedColumnFormula>
    </tableColumn>
    <tableColumn id="6" name="footfall" dataDxfId="1">
      <calculatedColumnFormula>Table1[[#This Row],[Total]]/Table1[[#This Row],[Population]]</calculatedColumnFormula>
    </tableColumn>
    <tableColumn id="7" name="Column1" dataDxfId="0">
      <calculatedColumnFormula>Sheet3!I30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defaultRowHeight="15" x14ac:dyDescent="0.25"/>
  <cols>
    <col min="1" max="1" width="15.85546875" bestFit="1" customWidth="1"/>
    <col min="2" max="2" width="14.28515625" bestFit="1" customWidth="1"/>
    <col min="3" max="3" width="21.42578125" bestFit="1" customWidth="1"/>
  </cols>
  <sheetData>
    <row r="1" spans="1:3" x14ac:dyDescent="0.25">
      <c r="A1" s="6" t="s">
        <v>58</v>
      </c>
    </row>
    <row r="2" spans="1:3" x14ac:dyDescent="0.25">
      <c r="A2" s="7" t="s">
        <v>59</v>
      </c>
      <c r="B2" s="7" t="s">
        <v>60</v>
      </c>
      <c r="C2" s="7" t="s">
        <v>61</v>
      </c>
    </row>
    <row r="4" spans="1:3" x14ac:dyDescent="0.25">
      <c r="A4" s="6" t="s">
        <v>62</v>
      </c>
    </row>
    <row r="5" spans="1:3" x14ac:dyDescent="0.25">
      <c r="A5" s="7" t="s">
        <v>59</v>
      </c>
      <c r="B5" s="7" t="s">
        <v>63</v>
      </c>
      <c r="C5" s="7" t="s">
        <v>61</v>
      </c>
    </row>
    <row r="6" spans="1:3" x14ac:dyDescent="0.25">
      <c r="A6">
        <v>1</v>
      </c>
      <c r="B6" t="s">
        <v>54</v>
      </c>
      <c r="C6" t="s">
        <v>64</v>
      </c>
    </row>
    <row r="7" spans="1:3" x14ac:dyDescent="0.25">
      <c r="A7">
        <v>2</v>
      </c>
      <c r="B7" t="s">
        <v>65</v>
      </c>
      <c r="C7" t="s">
        <v>66</v>
      </c>
    </row>
    <row r="10" spans="1:3" x14ac:dyDescent="0.25">
      <c r="A10" s="6" t="s">
        <v>67</v>
      </c>
      <c r="B10" t="s">
        <v>68</v>
      </c>
    </row>
    <row r="11" spans="1:3" x14ac:dyDescent="0.25">
      <c r="B11" t="s">
        <v>69</v>
      </c>
    </row>
    <row r="13" spans="1:3" x14ac:dyDescent="0.25">
      <c r="B13" t="s">
        <v>70</v>
      </c>
    </row>
    <row r="14" spans="1:3" x14ac:dyDescent="0.25">
      <c r="B1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workbookViewId="0">
      <selection activeCell="A5" sqref="A5:A38"/>
    </sheetView>
  </sheetViews>
  <sheetFormatPr defaultRowHeight="15" x14ac:dyDescent="0.25"/>
  <cols>
    <col min="1" max="1" width="24.7109375" customWidth="1"/>
    <col min="2" max="2" width="16.28515625" bestFit="1" customWidth="1"/>
    <col min="3" max="3" width="12.7109375" bestFit="1" customWidth="1"/>
    <col min="4" max="4" width="7.7109375" bestFit="1" customWidth="1"/>
    <col min="5" max="5" width="12.7109375" bestFit="1" customWidth="1"/>
    <col min="6" max="6" width="7.7109375" bestFit="1" customWidth="1"/>
    <col min="7" max="7" width="12" bestFit="1" customWidth="1"/>
    <col min="8" max="9" width="8.140625" customWidth="1"/>
    <col min="10" max="10" width="19.140625" bestFit="1" customWidth="1"/>
    <col min="11" max="11" width="20.5703125" bestFit="1" customWidth="1"/>
  </cols>
  <sheetData>
    <row r="3" spans="1:10" x14ac:dyDescent="0.25">
      <c r="A3" s="2" t="s">
        <v>53</v>
      </c>
      <c r="B3" s="2" t="s">
        <v>55</v>
      </c>
      <c r="J3" t="s">
        <v>31</v>
      </c>
    </row>
    <row r="4" spans="1:10" x14ac:dyDescent="0.25">
      <c r="A4" s="2" t="s">
        <v>51</v>
      </c>
      <c r="B4" s="5" t="s">
        <v>54</v>
      </c>
      <c r="C4" t="s">
        <v>52</v>
      </c>
      <c r="J4" t="s">
        <v>56</v>
      </c>
    </row>
    <row r="5" spans="1:10" x14ac:dyDescent="0.25">
      <c r="A5" s="3" t="s">
        <v>5</v>
      </c>
      <c r="B5" s="5">
        <v>-0.37471240773555947</v>
      </c>
      <c r="C5" s="4">
        <v>-0.37471240773555947</v>
      </c>
      <c r="J5" t="s">
        <v>57</v>
      </c>
    </row>
    <row r="6" spans="1:10" x14ac:dyDescent="0.25">
      <c r="A6" s="3" t="s">
        <v>18</v>
      </c>
      <c r="B6" s="5">
        <v>0.94860465183472131</v>
      </c>
      <c r="C6" s="4">
        <v>0.94860465183472131</v>
      </c>
    </row>
    <row r="7" spans="1:10" x14ac:dyDescent="0.25">
      <c r="A7" s="3" t="s">
        <v>20</v>
      </c>
      <c r="B7" s="5">
        <v>-0.12358669893535013</v>
      </c>
      <c r="C7" s="4">
        <v>-0.12358669893535013</v>
      </c>
    </row>
    <row r="8" spans="1:10" x14ac:dyDescent="0.25">
      <c r="A8" s="3" t="s">
        <v>21</v>
      </c>
      <c r="B8" s="5">
        <v>0.49182402282983229</v>
      </c>
      <c r="C8" s="4">
        <v>0.49182402282983229</v>
      </c>
    </row>
    <row r="9" spans="1:10" x14ac:dyDescent="0.25">
      <c r="A9" s="3" t="s">
        <v>22</v>
      </c>
      <c r="B9" s="5">
        <v>0.68643972475596948</v>
      </c>
      <c r="C9" s="4">
        <v>0.68643972475596948</v>
      </c>
    </row>
    <row r="10" spans="1:10" x14ac:dyDescent="0.25">
      <c r="A10" s="3" t="s">
        <v>23</v>
      </c>
      <c r="B10" s="5">
        <v>0.28446195015062936</v>
      </c>
      <c r="C10" s="4">
        <v>0.28446195015062936</v>
      </c>
    </row>
    <row r="11" spans="1:10" x14ac:dyDescent="0.25">
      <c r="A11" s="3" t="s">
        <v>24</v>
      </c>
      <c r="B11" s="5">
        <v>0.39952937938081567</v>
      </c>
      <c r="C11" s="4">
        <v>0.39952937938081567</v>
      </c>
    </row>
    <row r="12" spans="1:10" x14ac:dyDescent="0.25">
      <c r="A12" s="3" t="s">
        <v>25</v>
      </c>
      <c r="B12" s="5">
        <v>0.43197153153149137</v>
      </c>
      <c r="C12" s="4">
        <v>0.43197153153149137</v>
      </c>
    </row>
    <row r="13" spans="1:10" x14ac:dyDescent="0.25">
      <c r="A13" s="3" t="s">
        <v>26</v>
      </c>
      <c r="B13" s="5">
        <v>-0.69678515101585969</v>
      </c>
      <c r="C13" s="4">
        <v>-0.69678515101585969</v>
      </c>
    </row>
    <row r="14" spans="1:10" x14ac:dyDescent="0.25">
      <c r="A14" s="3" t="s">
        <v>27</v>
      </c>
      <c r="B14" s="5">
        <v>-0.27101657895442055</v>
      </c>
      <c r="C14" s="4">
        <v>-0.27101657895442055</v>
      </c>
    </row>
    <row r="15" spans="1:10" x14ac:dyDescent="0.25">
      <c r="A15" s="3" t="s">
        <v>28</v>
      </c>
      <c r="B15" s="5" t="e">
        <v>#DIV/0!</v>
      </c>
      <c r="C15" s="4" t="e">
        <v>#DIV/0!</v>
      </c>
    </row>
    <row r="16" spans="1:10" x14ac:dyDescent="0.25">
      <c r="A16" s="3" t="s">
        <v>29</v>
      </c>
      <c r="B16" s="5">
        <v>2.2251271555855157E-2</v>
      </c>
      <c r="C16" s="4">
        <v>2.2251271555855157E-2</v>
      </c>
    </row>
    <row r="17" spans="1:10" x14ac:dyDescent="0.25">
      <c r="A17" s="3" t="s">
        <v>30</v>
      </c>
      <c r="B17" s="5">
        <v>-0.25671611490206536</v>
      </c>
      <c r="C17" s="4">
        <v>-0.25671611490206536</v>
      </c>
    </row>
    <row r="18" spans="1:10" x14ac:dyDescent="0.25">
      <c r="A18" s="3" t="s">
        <v>31</v>
      </c>
      <c r="B18" s="5">
        <v>1.4250071531159545</v>
      </c>
      <c r="C18" s="4">
        <v>1.4250071531159545</v>
      </c>
    </row>
    <row r="19" spans="1:10" x14ac:dyDescent="0.25">
      <c r="A19" s="3" t="s">
        <v>32</v>
      </c>
      <c r="B19" s="5">
        <v>0.1201622154059796</v>
      </c>
      <c r="C19" s="4">
        <v>0.1201622154059796</v>
      </c>
    </row>
    <row r="20" spans="1:10" x14ac:dyDescent="0.25">
      <c r="A20" s="3" t="s">
        <v>33</v>
      </c>
      <c r="B20" s="5" t="e">
        <v>#DIV/0!</v>
      </c>
      <c r="C20" s="4" t="e">
        <v>#DIV/0!</v>
      </c>
    </row>
    <row r="21" spans="1:10" x14ac:dyDescent="0.25">
      <c r="A21" s="3" t="s">
        <v>49</v>
      </c>
      <c r="B21" s="5" t="e">
        <v>#DIV/0!</v>
      </c>
      <c r="C21" s="4" t="e">
        <v>#DIV/0!</v>
      </c>
    </row>
    <row r="22" spans="1:10" x14ac:dyDescent="0.25">
      <c r="A22" s="3" t="s">
        <v>34</v>
      </c>
      <c r="B22" s="5">
        <v>0.37333616054635232</v>
      </c>
      <c r="C22" s="4">
        <v>0.37333616054635232</v>
      </c>
    </row>
    <row r="23" spans="1:10" x14ac:dyDescent="0.25">
      <c r="A23" s="3" t="s">
        <v>35</v>
      </c>
      <c r="B23" s="5">
        <v>-0.60618184619516091</v>
      </c>
      <c r="C23" s="4">
        <v>-0.60618184619516091</v>
      </c>
      <c r="J23" t="s">
        <v>72</v>
      </c>
    </row>
    <row r="24" spans="1:10" x14ac:dyDescent="0.25">
      <c r="A24" s="3" t="s">
        <v>50</v>
      </c>
      <c r="B24" s="5" t="e">
        <v>#DIV/0!</v>
      </c>
      <c r="C24" s="4" t="e">
        <v>#DIV/0!</v>
      </c>
      <c r="J24" t="s">
        <v>73</v>
      </c>
    </row>
    <row r="25" spans="1:10" x14ac:dyDescent="0.25">
      <c r="A25" s="3" t="s">
        <v>36</v>
      </c>
      <c r="B25" s="5">
        <v>0.42849287092421839</v>
      </c>
      <c r="C25" s="4">
        <v>0.42849287092421839</v>
      </c>
      <c r="J25" t="s">
        <v>74</v>
      </c>
    </row>
    <row r="26" spans="1:10" x14ac:dyDescent="0.25">
      <c r="A26" s="3" t="s">
        <v>37</v>
      </c>
      <c r="B26" s="5">
        <v>0.63763618228058005</v>
      </c>
      <c r="C26" s="4">
        <v>0.63763618228058005</v>
      </c>
    </row>
    <row r="27" spans="1:10" x14ac:dyDescent="0.25">
      <c r="A27" s="3" t="s">
        <v>38</v>
      </c>
      <c r="B27" s="5">
        <v>0.50360052416802947</v>
      </c>
      <c r="C27" s="4">
        <v>0.50360052416802947</v>
      </c>
    </row>
    <row r="28" spans="1:10" x14ac:dyDescent="0.25">
      <c r="A28" s="3" t="s">
        <v>39</v>
      </c>
      <c r="B28" s="5">
        <v>0.66757368986135224</v>
      </c>
      <c r="C28" s="4">
        <v>0.66757368986135224</v>
      </c>
    </row>
    <row r="29" spans="1:10" x14ac:dyDescent="0.25">
      <c r="A29" s="3" t="s">
        <v>40</v>
      </c>
      <c r="B29" s="5" t="e">
        <v>#DIV/0!</v>
      </c>
      <c r="C29" s="4" t="e">
        <v>#DIV/0!</v>
      </c>
    </row>
    <row r="30" spans="1:10" x14ac:dyDescent="0.25">
      <c r="A30" s="3" t="s">
        <v>41</v>
      </c>
      <c r="B30" s="5">
        <v>0.55536860576897329</v>
      </c>
      <c r="C30" s="4">
        <v>0.55536860576897329</v>
      </c>
    </row>
    <row r="31" spans="1:10" x14ac:dyDescent="0.25">
      <c r="A31" s="3" t="s">
        <v>42</v>
      </c>
      <c r="B31" s="5">
        <v>0.69921450292897358</v>
      </c>
      <c r="C31" s="4">
        <v>0.69921450292897358</v>
      </c>
    </row>
    <row r="32" spans="1:10" x14ac:dyDescent="0.25">
      <c r="A32" s="3" t="s">
        <v>43</v>
      </c>
      <c r="B32" s="5" t="e">
        <v>#DIV/0!</v>
      </c>
      <c r="C32" s="4" t="e">
        <v>#DIV/0!</v>
      </c>
    </row>
    <row r="33" spans="1:3" x14ac:dyDescent="0.25">
      <c r="A33" s="3" t="s">
        <v>44</v>
      </c>
      <c r="B33" s="5" t="e">
        <v>#DIV/0!</v>
      </c>
      <c r="C33" s="4" t="e">
        <v>#DIV/0!</v>
      </c>
    </row>
    <row r="34" spans="1:3" x14ac:dyDescent="0.25">
      <c r="A34" s="3" t="s">
        <v>45</v>
      </c>
      <c r="B34" s="5">
        <v>0.49279229731104213</v>
      </c>
      <c r="C34" s="4">
        <v>0.49279229731104213</v>
      </c>
    </row>
    <row r="35" spans="1:3" x14ac:dyDescent="0.25">
      <c r="A35" s="3" t="s">
        <v>46</v>
      </c>
      <c r="B35" s="5">
        <v>1.0660789932007666</v>
      </c>
      <c r="C35" s="4">
        <v>1.0660789932007666</v>
      </c>
    </row>
    <row r="36" spans="1:3" x14ac:dyDescent="0.25">
      <c r="A36" s="3" t="s">
        <v>47</v>
      </c>
      <c r="B36" s="5">
        <v>-0.48634033814644773</v>
      </c>
      <c r="C36" s="4">
        <v>-0.48634033814644773</v>
      </c>
    </row>
    <row r="37" spans="1:3" x14ac:dyDescent="0.25">
      <c r="A37" s="3" t="s">
        <v>48</v>
      </c>
      <c r="B37" s="5">
        <v>0.26947110337066515</v>
      </c>
      <c r="C37" s="4">
        <v>0.26947110337066515</v>
      </c>
    </row>
    <row r="38" spans="1:3" x14ac:dyDescent="0.25">
      <c r="A38" s="3" t="s">
        <v>52</v>
      </c>
      <c r="B38" s="4" t="e">
        <v>#DIV/0!</v>
      </c>
      <c r="C38" s="4" t="e"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7"/>
  <sheetViews>
    <sheetView tabSelected="1" topLeftCell="B15" workbookViewId="0">
      <selection activeCell="K29" sqref="K29"/>
    </sheetView>
  </sheetViews>
  <sheetFormatPr defaultRowHeight="15" x14ac:dyDescent="0.25"/>
  <cols>
    <col min="1" max="1" width="9.28515625" customWidth="1"/>
    <col min="2" max="2" width="17.42578125" customWidth="1"/>
    <col min="5" max="5" width="9.5703125" customWidth="1"/>
    <col min="6" max="6" width="9.140625" customWidth="1"/>
    <col min="8" max="8" width="26.5703125" customWidth="1"/>
    <col min="9" max="9" width="14.140625" customWidth="1"/>
    <col min="11" max="11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</row>
    <row r="2" spans="1:13" x14ac:dyDescent="0.25">
      <c r="A2" t="s">
        <v>5</v>
      </c>
      <c r="B2" s="1">
        <v>42370</v>
      </c>
      <c r="C2" t="s">
        <v>6</v>
      </c>
      <c r="D2">
        <v>2016</v>
      </c>
      <c r="E2">
        <v>792136</v>
      </c>
    </row>
    <row r="3" spans="1:13" x14ac:dyDescent="0.25">
      <c r="A3" t="s">
        <v>5</v>
      </c>
      <c r="B3" s="1">
        <v>42401</v>
      </c>
      <c r="C3" t="s">
        <v>7</v>
      </c>
      <c r="D3">
        <v>2016</v>
      </c>
      <c r="E3">
        <v>937820</v>
      </c>
    </row>
    <row r="4" spans="1:13" x14ac:dyDescent="0.25">
      <c r="A4" t="s">
        <v>5</v>
      </c>
      <c r="B4" s="1">
        <v>42430</v>
      </c>
      <c r="C4" t="s">
        <v>8</v>
      </c>
      <c r="D4">
        <v>2016</v>
      </c>
      <c r="E4">
        <v>582946</v>
      </c>
      <c r="L4" s="8"/>
      <c r="M4" s="4"/>
    </row>
    <row r="5" spans="1:13" x14ac:dyDescent="0.25">
      <c r="A5" t="s">
        <v>5</v>
      </c>
      <c r="B5" s="1">
        <v>42461</v>
      </c>
      <c r="C5" t="s">
        <v>9</v>
      </c>
      <c r="D5">
        <v>2016</v>
      </c>
      <c r="E5">
        <v>341948</v>
      </c>
      <c r="L5" s="8"/>
      <c r="M5" s="4"/>
    </row>
    <row r="6" spans="1:13" x14ac:dyDescent="0.25">
      <c r="A6" t="s">
        <v>5</v>
      </c>
      <c r="B6" s="1">
        <v>42491</v>
      </c>
      <c r="C6" t="s">
        <v>10</v>
      </c>
      <c r="D6">
        <v>2016</v>
      </c>
      <c r="E6">
        <v>252887</v>
      </c>
      <c r="L6" s="8"/>
      <c r="M6" s="4"/>
    </row>
    <row r="7" spans="1:13" x14ac:dyDescent="0.25">
      <c r="A7" t="s">
        <v>5</v>
      </c>
      <c r="B7" s="1">
        <v>42522</v>
      </c>
      <c r="C7" t="s">
        <v>11</v>
      </c>
      <c r="D7">
        <v>2016</v>
      </c>
      <c r="E7">
        <v>368237</v>
      </c>
      <c r="L7" s="8"/>
      <c r="M7" s="4"/>
    </row>
    <row r="8" spans="1:13" x14ac:dyDescent="0.25">
      <c r="A8" t="s">
        <v>5</v>
      </c>
      <c r="B8" s="1">
        <v>42552</v>
      </c>
      <c r="C8" t="s">
        <v>12</v>
      </c>
      <c r="D8">
        <v>2016</v>
      </c>
      <c r="E8">
        <v>447562</v>
      </c>
      <c r="L8" s="8"/>
    </row>
    <row r="9" spans="1:13" x14ac:dyDescent="0.25">
      <c r="A9" t="s">
        <v>5</v>
      </c>
      <c r="B9" s="1">
        <v>42583</v>
      </c>
      <c r="C9" t="s">
        <v>13</v>
      </c>
      <c r="D9">
        <v>2016</v>
      </c>
      <c r="E9">
        <v>614285</v>
      </c>
      <c r="L9" s="8"/>
    </row>
    <row r="10" spans="1:13" x14ac:dyDescent="0.25">
      <c r="A10" t="s">
        <v>5</v>
      </c>
      <c r="B10" s="1">
        <v>42614</v>
      </c>
      <c r="C10" t="s">
        <v>14</v>
      </c>
      <c r="D10">
        <v>2016</v>
      </c>
      <c r="E10">
        <v>491279</v>
      </c>
      <c r="L10" s="8"/>
    </row>
    <row r="11" spans="1:13" x14ac:dyDescent="0.25">
      <c r="A11" t="s">
        <v>5</v>
      </c>
      <c r="B11" s="1">
        <v>42644</v>
      </c>
      <c r="C11" t="s">
        <v>15</v>
      </c>
      <c r="D11">
        <v>2016</v>
      </c>
      <c r="E11">
        <v>94184</v>
      </c>
      <c r="H11" s="2" t="s">
        <v>51</v>
      </c>
      <c r="I11" t="s">
        <v>53</v>
      </c>
      <c r="L11" s="8"/>
    </row>
    <row r="12" spans="1:13" x14ac:dyDescent="0.25">
      <c r="A12" t="s">
        <v>5</v>
      </c>
      <c r="B12" s="1">
        <v>42675</v>
      </c>
      <c r="C12" t="s">
        <v>16</v>
      </c>
      <c r="D12">
        <v>2016</v>
      </c>
      <c r="E12">
        <v>99148</v>
      </c>
      <c r="H12" s="3" t="s">
        <v>5</v>
      </c>
      <c r="I12" s="4">
        <v>7321574.6252875924</v>
      </c>
      <c r="L12" s="8"/>
    </row>
    <row r="13" spans="1:13" x14ac:dyDescent="0.25">
      <c r="A13" t="s">
        <v>5</v>
      </c>
      <c r="B13" s="1">
        <v>42705</v>
      </c>
      <c r="C13" t="s">
        <v>17</v>
      </c>
      <c r="D13">
        <v>2016</v>
      </c>
      <c r="E13">
        <v>53125</v>
      </c>
      <c r="H13" s="8">
        <v>2016</v>
      </c>
      <c r="I13" s="4">
        <v>5075557</v>
      </c>
      <c r="L13" s="8"/>
    </row>
    <row r="14" spans="1:13" x14ac:dyDescent="0.25">
      <c r="A14" t="s">
        <v>18</v>
      </c>
      <c r="B14" s="1">
        <v>42370</v>
      </c>
      <c r="C14" t="s">
        <v>6</v>
      </c>
      <c r="D14">
        <v>2016</v>
      </c>
      <c r="E14" t="s">
        <v>19</v>
      </c>
      <c r="H14" s="8">
        <v>2017</v>
      </c>
      <c r="I14" s="4">
        <v>825380</v>
      </c>
    </row>
    <row r="15" spans="1:13" x14ac:dyDescent="0.25">
      <c r="A15" t="s">
        <v>18</v>
      </c>
      <c r="B15" s="1">
        <v>42401</v>
      </c>
      <c r="C15" t="s">
        <v>7</v>
      </c>
      <c r="D15">
        <v>2016</v>
      </c>
      <c r="E15" t="s">
        <v>19</v>
      </c>
      <c r="H15" s="8">
        <v>2018</v>
      </c>
      <c r="I15" s="4">
        <v>644743</v>
      </c>
    </row>
    <row r="16" spans="1:13" x14ac:dyDescent="0.25">
      <c r="A16" t="s">
        <v>18</v>
      </c>
      <c r="B16" s="1">
        <v>42430</v>
      </c>
      <c r="C16" t="s">
        <v>8</v>
      </c>
      <c r="D16">
        <v>2016</v>
      </c>
      <c r="E16" t="s">
        <v>19</v>
      </c>
      <c r="H16" s="8">
        <v>2019</v>
      </c>
      <c r="I16" s="4">
        <v>775895</v>
      </c>
    </row>
    <row r="17" spans="1:11" x14ac:dyDescent="0.25">
      <c r="A17" t="s">
        <v>18</v>
      </c>
      <c r="B17" s="1">
        <v>42461</v>
      </c>
      <c r="C17" t="s">
        <v>9</v>
      </c>
      <c r="D17">
        <v>2016</v>
      </c>
      <c r="E17" t="s">
        <v>19</v>
      </c>
      <c r="H17" s="8" t="s">
        <v>54</v>
      </c>
      <c r="I17" s="4">
        <v>-0.37471240773555947</v>
      </c>
    </row>
    <row r="18" spans="1:11" x14ac:dyDescent="0.25">
      <c r="A18" t="s">
        <v>18</v>
      </c>
      <c r="B18" s="1">
        <v>42491</v>
      </c>
      <c r="C18" t="s">
        <v>10</v>
      </c>
      <c r="D18">
        <v>2016</v>
      </c>
      <c r="E18" t="s">
        <v>19</v>
      </c>
      <c r="H18" s="3" t="s">
        <v>18</v>
      </c>
      <c r="I18" s="4">
        <v>21600962.948604651</v>
      </c>
    </row>
    <row r="19" spans="1:11" x14ac:dyDescent="0.25">
      <c r="A19" t="s">
        <v>18</v>
      </c>
      <c r="B19" s="1">
        <v>42522</v>
      </c>
      <c r="C19" t="s">
        <v>11</v>
      </c>
      <c r="D19">
        <v>2016</v>
      </c>
      <c r="E19" t="s">
        <v>19</v>
      </c>
      <c r="H19" s="8">
        <v>2016</v>
      </c>
      <c r="I19" s="4">
        <v>889030</v>
      </c>
    </row>
    <row r="20" spans="1:11" x14ac:dyDescent="0.25">
      <c r="A20" t="s">
        <v>18</v>
      </c>
      <c r="B20" s="1">
        <v>42552</v>
      </c>
      <c r="C20" t="s">
        <v>12</v>
      </c>
      <c r="D20">
        <v>2016</v>
      </c>
      <c r="E20" t="s">
        <v>19</v>
      </c>
      <c r="H20" s="8">
        <v>2017</v>
      </c>
      <c r="I20" s="4">
        <v>4094317</v>
      </c>
    </row>
    <row r="21" spans="1:11" x14ac:dyDescent="0.25">
      <c r="A21" t="s">
        <v>18</v>
      </c>
      <c r="B21" s="1">
        <v>42583</v>
      </c>
      <c r="C21" t="s">
        <v>13</v>
      </c>
      <c r="D21">
        <v>2016</v>
      </c>
      <c r="E21" t="s">
        <v>19</v>
      </c>
      <c r="H21" s="8">
        <v>2018</v>
      </c>
      <c r="I21" s="4">
        <v>3799878</v>
      </c>
    </row>
    <row r="22" spans="1:11" x14ac:dyDescent="0.25">
      <c r="A22" t="s">
        <v>18</v>
      </c>
      <c r="B22" s="1">
        <v>42614</v>
      </c>
      <c r="C22" t="s">
        <v>14</v>
      </c>
      <c r="D22">
        <v>2016</v>
      </c>
      <c r="E22" t="s">
        <v>19</v>
      </c>
      <c r="H22" s="8">
        <v>2019</v>
      </c>
      <c r="I22" s="4">
        <v>12817737</v>
      </c>
    </row>
    <row r="23" spans="1:11" x14ac:dyDescent="0.25">
      <c r="A23" t="s">
        <v>18</v>
      </c>
      <c r="B23" s="1">
        <v>42644</v>
      </c>
      <c r="C23" t="s">
        <v>15</v>
      </c>
      <c r="D23">
        <v>2016</v>
      </c>
      <c r="E23">
        <v>310133</v>
      </c>
      <c r="H23" s="8" t="s">
        <v>54</v>
      </c>
      <c r="I23" s="4">
        <v>0.94860465183472131</v>
      </c>
    </row>
    <row r="24" spans="1:11" x14ac:dyDescent="0.25">
      <c r="A24" t="s">
        <v>18</v>
      </c>
      <c r="B24" s="1">
        <v>42675</v>
      </c>
      <c r="C24" t="s">
        <v>16</v>
      </c>
      <c r="D24">
        <v>2016</v>
      </c>
      <c r="E24">
        <v>252127</v>
      </c>
      <c r="H24" s="3" t="s">
        <v>20</v>
      </c>
      <c r="I24" s="4">
        <v>83900959.876413301</v>
      </c>
    </row>
    <row r="25" spans="1:11" x14ac:dyDescent="0.25">
      <c r="A25" t="s">
        <v>18</v>
      </c>
      <c r="B25" s="1">
        <v>42705</v>
      </c>
      <c r="C25" t="s">
        <v>17</v>
      </c>
      <c r="D25">
        <v>2016</v>
      </c>
      <c r="E25">
        <v>326770</v>
      </c>
      <c r="H25" s="8">
        <v>2016</v>
      </c>
      <c r="I25" s="4">
        <v>23394705</v>
      </c>
    </row>
    <row r="26" spans="1:11" x14ac:dyDescent="0.25">
      <c r="A26" t="s">
        <v>20</v>
      </c>
      <c r="B26" s="1">
        <v>42370</v>
      </c>
      <c r="C26" t="s">
        <v>6</v>
      </c>
      <c r="D26">
        <v>2016</v>
      </c>
      <c r="E26">
        <v>1122510</v>
      </c>
      <c r="H26" s="8">
        <v>2017</v>
      </c>
      <c r="I26" s="4">
        <v>27160242</v>
      </c>
    </row>
    <row r="27" spans="1:11" x14ac:dyDescent="0.25">
      <c r="A27" t="s">
        <v>20</v>
      </c>
      <c r="B27" s="1">
        <v>42401</v>
      </c>
      <c r="C27" t="s">
        <v>7</v>
      </c>
      <c r="D27">
        <v>2016</v>
      </c>
      <c r="E27">
        <v>778748</v>
      </c>
      <c r="H27" s="8">
        <v>2018</v>
      </c>
      <c r="I27" s="4">
        <v>19543651</v>
      </c>
    </row>
    <row r="28" spans="1:11" x14ac:dyDescent="0.25">
      <c r="A28" t="s">
        <v>20</v>
      </c>
      <c r="B28" s="1">
        <v>42430</v>
      </c>
      <c r="C28" t="s">
        <v>8</v>
      </c>
      <c r="D28">
        <v>2016</v>
      </c>
      <c r="E28">
        <v>1017794</v>
      </c>
      <c r="H28" s="8">
        <v>2019</v>
      </c>
      <c r="I28" s="4">
        <v>13802362</v>
      </c>
      <c r="K28" s="16">
        <f>(GETPIVOTDATA("visitors",$H$11,"district","Hyderabad","year",2019)-GETPIVOTDATA("visitors",$H$11,"district","Hyderabad","year",2018))/GETPIVOTDATA("visitors",$H$11,"district","Hyderabad","year",2019)</f>
        <v>-0.41596423858467124</v>
      </c>
    </row>
    <row r="29" spans="1:11" x14ac:dyDescent="0.25">
      <c r="A29" t="s">
        <v>20</v>
      </c>
      <c r="B29" s="1">
        <v>42461</v>
      </c>
      <c r="C29" t="s">
        <v>9</v>
      </c>
      <c r="D29">
        <v>2016</v>
      </c>
      <c r="E29">
        <v>1127738</v>
      </c>
      <c r="H29" s="8" t="s">
        <v>54</v>
      </c>
      <c r="I29" s="4">
        <v>-0.12358669893535013</v>
      </c>
      <c r="J29">
        <v>2025</v>
      </c>
      <c r="K29" s="14">
        <f>FORECAST(2025,I25:I28,H25:H28)</f>
        <v>-6319975</v>
      </c>
    </row>
    <row r="30" spans="1:11" x14ac:dyDescent="0.25">
      <c r="A30" t="s">
        <v>20</v>
      </c>
      <c r="B30" s="1">
        <v>42491</v>
      </c>
      <c r="C30" t="s">
        <v>10</v>
      </c>
      <c r="D30">
        <v>2016</v>
      </c>
      <c r="E30">
        <v>1287181</v>
      </c>
      <c r="H30" s="3" t="s">
        <v>21</v>
      </c>
      <c r="I30" s="4">
        <v>11303514.491824023</v>
      </c>
    </row>
    <row r="31" spans="1:11" x14ac:dyDescent="0.25">
      <c r="A31" t="s">
        <v>20</v>
      </c>
      <c r="B31" s="1">
        <v>42522</v>
      </c>
      <c r="C31" t="s">
        <v>11</v>
      </c>
      <c r="D31">
        <v>2016</v>
      </c>
      <c r="E31">
        <v>12032661</v>
      </c>
      <c r="H31" s="8">
        <v>2016</v>
      </c>
      <c r="I31" s="4">
        <v>623077</v>
      </c>
    </row>
    <row r="32" spans="1:11" x14ac:dyDescent="0.25">
      <c r="A32" t="s">
        <v>20</v>
      </c>
      <c r="B32" s="1">
        <v>42552</v>
      </c>
      <c r="C32" t="s">
        <v>12</v>
      </c>
      <c r="D32">
        <v>2016</v>
      </c>
      <c r="E32">
        <v>1096754</v>
      </c>
      <c r="H32" s="8">
        <v>2017</v>
      </c>
      <c r="I32" s="4">
        <v>3641401</v>
      </c>
    </row>
    <row r="33" spans="1:9" x14ac:dyDescent="0.25">
      <c r="A33" t="s">
        <v>20</v>
      </c>
      <c r="B33" s="1">
        <v>42583</v>
      </c>
      <c r="C33" t="s">
        <v>13</v>
      </c>
      <c r="D33">
        <v>2016</v>
      </c>
      <c r="E33">
        <v>1061137</v>
      </c>
      <c r="H33" s="8">
        <v>2018</v>
      </c>
      <c r="I33" s="4">
        <v>3952921</v>
      </c>
    </row>
    <row r="34" spans="1:9" x14ac:dyDescent="0.25">
      <c r="A34" t="s">
        <v>20</v>
      </c>
      <c r="B34" s="1">
        <v>42614</v>
      </c>
      <c r="C34" t="s">
        <v>14</v>
      </c>
      <c r="D34">
        <v>2016</v>
      </c>
      <c r="E34">
        <v>832987</v>
      </c>
      <c r="H34" s="8">
        <v>2019</v>
      </c>
      <c r="I34" s="4">
        <v>3086115</v>
      </c>
    </row>
    <row r="35" spans="1:9" x14ac:dyDescent="0.25">
      <c r="A35" t="s">
        <v>20</v>
      </c>
      <c r="B35" s="1">
        <v>42644</v>
      </c>
      <c r="C35" t="s">
        <v>15</v>
      </c>
      <c r="D35">
        <v>2016</v>
      </c>
      <c r="E35">
        <v>901960</v>
      </c>
      <c r="H35" s="8" t="s">
        <v>54</v>
      </c>
      <c r="I35" s="4">
        <v>0.49182402282983229</v>
      </c>
    </row>
    <row r="36" spans="1:9" x14ac:dyDescent="0.25">
      <c r="A36" t="s">
        <v>20</v>
      </c>
      <c r="B36" s="1">
        <v>42675</v>
      </c>
      <c r="C36" t="s">
        <v>16</v>
      </c>
      <c r="D36">
        <v>2016</v>
      </c>
      <c r="E36">
        <v>909733</v>
      </c>
      <c r="H36" s="3" t="s">
        <v>22</v>
      </c>
      <c r="I36" s="4">
        <v>826280.68643972476</v>
      </c>
    </row>
    <row r="37" spans="1:9" x14ac:dyDescent="0.25">
      <c r="A37" t="s">
        <v>20</v>
      </c>
      <c r="B37" s="1">
        <v>42705</v>
      </c>
      <c r="C37" t="s">
        <v>17</v>
      </c>
      <c r="D37">
        <v>2016</v>
      </c>
      <c r="E37">
        <v>1225502</v>
      </c>
      <c r="H37" s="8">
        <v>2016</v>
      </c>
      <c r="I37" s="4">
        <v>40660</v>
      </c>
    </row>
    <row r="38" spans="1:9" x14ac:dyDescent="0.25">
      <c r="A38" t="s">
        <v>21</v>
      </c>
      <c r="B38" s="1">
        <v>42370</v>
      </c>
      <c r="C38" t="s">
        <v>6</v>
      </c>
      <c r="D38">
        <v>2016</v>
      </c>
      <c r="E38" t="s">
        <v>19</v>
      </c>
      <c r="H38" s="8">
        <v>2017</v>
      </c>
      <c r="I38" s="4">
        <v>165708</v>
      </c>
    </row>
    <row r="39" spans="1:9" x14ac:dyDescent="0.25">
      <c r="A39" t="s">
        <v>21</v>
      </c>
      <c r="B39" s="1">
        <v>42401</v>
      </c>
      <c r="C39" t="s">
        <v>7</v>
      </c>
      <c r="D39">
        <v>2016</v>
      </c>
      <c r="E39" t="s">
        <v>19</v>
      </c>
      <c r="H39" s="8">
        <v>2018</v>
      </c>
      <c r="I39" s="4">
        <v>291022</v>
      </c>
    </row>
    <row r="40" spans="1:9" x14ac:dyDescent="0.25">
      <c r="A40" t="s">
        <v>21</v>
      </c>
      <c r="B40" s="1">
        <v>42430</v>
      </c>
      <c r="C40" t="s">
        <v>8</v>
      </c>
      <c r="D40">
        <v>2016</v>
      </c>
      <c r="E40" t="s">
        <v>19</v>
      </c>
      <c r="H40" s="8">
        <v>2019</v>
      </c>
      <c r="I40" s="4">
        <v>328890</v>
      </c>
    </row>
    <row r="41" spans="1:9" x14ac:dyDescent="0.25">
      <c r="A41" t="s">
        <v>21</v>
      </c>
      <c r="B41" s="1">
        <v>42461</v>
      </c>
      <c r="C41" t="s">
        <v>9</v>
      </c>
      <c r="D41">
        <v>2016</v>
      </c>
      <c r="E41" t="s">
        <v>19</v>
      </c>
      <c r="H41" s="8" t="s">
        <v>54</v>
      </c>
      <c r="I41" s="4">
        <v>0.68643972475596948</v>
      </c>
    </row>
    <row r="42" spans="1:9" x14ac:dyDescent="0.25">
      <c r="A42" t="s">
        <v>21</v>
      </c>
      <c r="B42" s="1">
        <v>42491</v>
      </c>
      <c r="C42" t="s">
        <v>10</v>
      </c>
      <c r="D42">
        <v>2016</v>
      </c>
      <c r="E42" t="s">
        <v>19</v>
      </c>
      <c r="H42" s="3" t="s">
        <v>23</v>
      </c>
      <c r="I42" s="4">
        <v>19632865.284461949</v>
      </c>
    </row>
    <row r="43" spans="1:9" x14ac:dyDescent="0.25">
      <c r="A43" t="s">
        <v>21</v>
      </c>
      <c r="B43" s="1">
        <v>42522</v>
      </c>
      <c r="C43" t="s">
        <v>11</v>
      </c>
      <c r="D43">
        <v>2016</v>
      </c>
      <c r="E43" t="s">
        <v>19</v>
      </c>
      <c r="H43" s="8">
        <v>2016</v>
      </c>
      <c r="I43" s="4">
        <v>243400</v>
      </c>
    </row>
    <row r="44" spans="1:9" x14ac:dyDescent="0.25">
      <c r="A44" t="s">
        <v>21</v>
      </c>
      <c r="B44" s="1">
        <v>42552</v>
      </c>
      <c r="C44" t="s">
        <v>12</v>
      </c>
      <c r="D44">
        <v>2016</v>
      </c>
      <c r="E44" t="s">
        <v>19</v>
      </c>
      <c r="H44" s="8">
        <v>2017</v>
      </c>
      <c r="I44" s="4">
        <v>1831010</v>
      </c>
    </row>
    <row r="45" spans="1:9" x14ac:dyDescent="0.25">
      <c r="A45" t="s">
        <v>21</v>
      </c>
      <c r="B45" s="1">
        <v>42583</v>
      </c>
      <c r="C45" t="s">
        <v>13</v>
      </c>
      <c r="D45">
        <v>2016</v>
      </c>
      <c r="E45" t="s">
        <v>19</v>
      </c>
      <c r="H45" s="8">
        <v>2018</v>
      </c>
      <c r="I45" s="4">
        <v>16895925</v>
      </c>
    </row>
    <row r="46" spans="1:9" x14ac:dyDescent="0.25">
      <c r="A46" t="s">
        <v>21</v>
      </c>
      <c r="B46" s="1">
        <v>42614</v>
      </c>
      <c r="C46" t="s">
        <v>14</v>
      </c>
      <c r="D46">
        <v>2016</v>
      </c>
      <c r="E46" t="s">
        <v>19</v>
      </c>
      <c r="H46" s="8">
        <v>2019</v>
      </c>
      <c r="I46" s="4">
        <v>662530</v>
      </c>
    </row>
    <row r="47" spans="1:9" x14ac:dyDescent="0.25">
      <c r="A47" t="s">
        <v>21</v>
      </c>
      <c r="B47" s="1">
        <v>42644</v>
      </c>
      <c r="C47" t="s">
        <v>15</v>
      </c>
      <c r="D47">
        <v>2016</v>
      </c>
      <c r="E47">
        <v>201249</v>
      </c>
      <c r="H47" s="8" t="s">
        <v>54</v>
      </c>
      <c r="I47" s="4">
        <v>0.28446195015062936</v>
      </c>
    </row>
    <row r="48" spans="1:9" x14ac:dyDescent="0.25">
      <c r="A48" t="s">
        <v>21</v>
      </c>
      <c r="B48" s="1">
        <v>42675</v>
      </c>
      <c r="C48" t="s">
        <v>16</v>
      </c>
      <c r="D48">
        <v>2016</v>
      </c>
      <c r="E48">
        <v>214534</v>
      </c>
      <c r="H48" s="3" t="s">
        <v>24</v>
      </c>
      <c r="I48" s="4">
        <v>6813340.3995293798</v>
      </c>
    </row>
    <row r="49" spans="1:9" x14ac:dyDescent="0.25">
      <c r="A49" t="s">
        <v>21</v>
      </c>
      <c r="B49" s="1">
        <v>42705</v>
      </c>
      <c r="C49" t="s">
        <v>17</v>
      </c>
      <c r="D49">
        <v>2016</v>
      </c>
      <c r="E49">
        <v>207294</v>
      </c>
      <c r="H49" s="8">
        <v>2016</v>
      </c>
      <c r="I49" s="4">
        <v>523401</v>
      </c>
    </row>
    <row r="50" spans="1:9" x14ac:dyDescent="0.25">
      <c r="A50" t="s">
        <v>22</v>
      </c>
      <c r="B50" s="1">
        <v>42370</v>
      </c>
      <c r="C50" t="s">
        <v>6</v>
      </c>
      <c r="D50">
        <v>2016</v>
      </c>
      <c r="E50" t="s">
        <v>19</v>
      </c>
      <c r="H50" s="8">
        <v>2017</v>
      </c>
      <c r="I50" s="4">
        <v>2245399</v>
      </c>
    </row>
    <row r="51" spans="1:9" x14ac:dyDescent="0.25">
      <c r="A51" t="s">
        <v>22</v>
      </c>
      <c r="B51" s="1">
        <v>42401</v>
      </c>
      <c r="C51" t="s">
        <v>7</v>
      </c>
      <c r="D51">
        <v>2016</v>
      </c>
      <c r="E51" t="s">
        <v>19</v>
      </c>
      <c r="H51" s="8">
        <v>2018</v>
      </c>
      <c r="I51" s="4">
        <v>2036545</v>
      </c>
    </row>
    <row r="52" spans="1:9" x14ac:dyDescent="0.25">
      <c r="A52" t="s">
        <v>22</v>
      </c>
      <c r="B52" s="1">
        <v>42430</v>
      </c>
      <c r="C52" t="s">
        <v>8</v>
      </c>
      <c r="D52">
        <v>2016</v>
      </c>
      <c r="E52" t="s">
        <v>19</v>
      </c>
      <c r="H52" s="8">
        <v>2019</v>
      </c>
      <c r="I52" s="4">
        <v>2007995</v>
      </c>
    </row>
    <row r="53" spans="1:9" x14ac:dyDescent="0.25">
      <c r="A53" t="s">
        <v>22</v>
      </c>
      <c r="B53" s="1">
        <v>42461</v>
      </c>
      <c r="C53" t="s">
        <v>9</v>
      </c>
      <c r="D53">
        <v>2016</v>
      </c>
      <c r="E53" t="s">
        <v>19</v>
      </c>
      <c r="H53" s="8" t="s">
        <v>54</v>
      </c>
      <c r="I53" s="4">
        <v>0.39952937938081567</v>
      </c>
    </row>
    <row r="54" spans="1:9" x14ac:dyDescent="0.25">
      <c r="A54" t="s">
        <v>22</v>
      </c>
      <c r="B54" s="1">
        <v>42491</v>
      </c>
      <c r="C54" t="s">
        <v>10</v>
      </c>
      <c r="D54">
        <v>2016</v>
      </c>
      <c r="E54" t="s">
        <v>19</v>
      </c>
      <c r="H54" s="3" t="s">
        <v>25</v>
      </c>
      <c r="I54" s="4">
        <v>1773.4319715315314</v>
      </c>
    </row>
    <row r="55" spans="1:9" x14ac:dyDescent="0.25">
      <c r="A55" t="s">
        <v>22</v>
      </c>
      <c r="B55" s="1">
        <v>42522</v>
      </c>
      <c r="C55" t="s">
        <v>11</v>
      </c>
      <c r="D55">
        <v>2016</v>
      </c>
      <c r="E55" t="s">
        <v>19</v>
      </c>
      <c r="H55" s="8">
        <v>2016</v>
      </c>
      <c r="I55" s="4">
        <v>127</v>
      </c>
    </row>
    <row r="56" spans="1:9" x14ac:dyDescent="0.25">
      <c r="A56" t="s">
        <v>22</v>
      </c>
      <c r="B56" s="1">
        <v>42552</v>
      </c>
      <c r="C56" t="s">
        <v>12</v>
      </c>
      <c r="D56">
        <v>2016</v>
      </c>
      <c r="E56" t="s">
        <v>19</v>
      </c>
      <c r="H56" s="8">
        <v>2017</v>
      </c>
      <c r="I56" s="4">
        <v>540</v>
      </c>
    </row>
    <row r="57" spans="1:9" x14ac:dyDescent="0.25">
      <c r="A57" t="s">
        <v>22</v>
      </c>
      <c r="B57" s="1">
        <v>42583</v>
      </c>
      <c r="C57" t="s">
        <v>13</v>
      </c>
      <c r="D57">
        <v>2016</v>
      </c>
      <c r="E57" t="s">
        <v>19</v>
      </c>
      <c r="H57" s="8">
        <v>2018</v>
      </c>
      <c r="I57" s="4">
        <v>572</v>
      </c>
    </row>
    <row r="58" spans="1:9" x14ac:dyDescent="0.25">
      <c r="A58" t="s">
        <v>22</v>
      </c>
      <c r="B58" s="1">
        <v>42614</v>
      </c>
      <c r="C58" t="s">
        <v>14</v>
      </c>
      <c r="D58">
        <v>2016</v>
      </c>
      <c r="E58" t="s">
        <v>19</v>
      </c>
      <c r="H58" s="8">
        <v>2019</v>
      </c>
      <c r="I58" s="4">
        <v>534</v>
      </c>
    </row>
    <row r="59" spans="1:9" x14ac:dyDescent="0.25">
      <c r="A59" t="s">
        <v>22</v>
      </c>
      <c r="B59" s="1">
        <v>42644</v>
      </c>
      <c r="C59" t="s">
        <v>15</v>
      </c>
      <c r="D59">
        <v>2016</v>
      </c>
      <c r="E59">
        <v>14770</v>
      </c>
      <c r="H59" s="8" t="s">
        <v>54</v>
      </c>
      <c r="I59" s="4">
        <v>0.43197153153149137</v>
      </c>
    </row>
    <row r="60" spans="1:9" x14ac:dyDescent="0.25">
      <c r="A60" t="s">
        <v>22</v>
      </c>
      <c r="B60" s="1">
        <v>42675</v>
      </c>
      <c r="C60" t="s">
        <v>16</v>
      </c>
      <c r="D60">
        <v>2016</v>
      </c>
      <c r="E60">
        <v>13210</v>
      </c>
      <c r="H60" s="3" t="s">
        <v>26</v>
      </c>
      <c r="I60" s="4">
        <v>9462382.3032148499</v>
      </c>
    </row>
    <row r="61" spans="1:9" x14ac:dyDescent="0.25">
      <c r="A61" t="s">
        <v>22</v>
      </c>
      <c r="B61" s="1">
        <v>42705</v>
      </c>
      <c r="C61" t="s">
        <v>17</v>
      </c>
      <c r="D61">
        <v>2016</v>
      </c>
      <c r="E61">
        <v>12680</v>
      </c>
      <c r="H61" s="8">
        <v>2016</v>
      </c>
      <c r="I61" s="4">
        <v>9167468</v>
      </c>
    </row>
    <row r="62" spans="1:9" x14ac:dyDescent="0.25">
      <c r="A62" t="s">
        <v>23</v>
      </c>
      <c r="B62" s="1">
        <v>42370</v>
      </c>
      <c r="C62" t="s">
        <v>6</v>
      </c>
      <c r="D62">
        <v>2016</v>
      </c>
      <c r="E62" t="s">
        <v>19</v>
      </c>
      <c r="H62" s="8">
        <v>2017</v>
      </c>
      <c r="I62" s="4">
        <v>123976</v>
      </c>
    </row>
    <row r="63" spans="1:9" x14ac:dyDescent="0.25">
      <c r="A63" t="s">
        <v>23</v>
      </c>
      <c r="B63" s="1">
        <v>42401</v>
      </c>
      <c r="C63" t="s">
        <v>7</v>
      </c>
      <c r="D63">
        <v>2016</v>
      </c>
      <c r="E63" t="s">
        <v>19</v>
      </c>
      <c r="H63" s="8">
        <v>2018</v>
      </c>
      <c r="I63" s="4">
        <v>93448</v>
      </c>
    </row>
    <row r="64" spans="1:9" x14ac:dyDescent="0.25">
      <c r="A64" t="s">
        <v>23</v>
      </c>
      <c r="B64" s="1">
        <v>42430</v>
      </c>
      <c r="C64" t="s">
        <v>8</v>
      </c>
      <c r="D64">
        <v>2016</v>
      </c>
      <c r="E64" t="s">
        <v>19</v>
      </c>
      <c r="H64" s="8">
        <v>2019</v>
      </c>
      <c r="I64" s="4">
        <v>77491</v>
      </c>
    </row>
    <row r="65" spans="1:9" x14ac:dyDescent="0.25">
      <c r="A65" t="s">
        <v>23</v>
      </c>
      <c r="B65" s="1">
        <v>42461</v>
      </c>
      <c r="C65" t="s">
        <v>9</v>
      </c>
      <c r="D65">
        <v>2016</v>
      </c>
      <c r="E65" t="s">
        <v>19</v>
      </c>
      <c r="H65" s="8" t="s">
        <v>54</v>
      </c>
      <c r="I65" s="4">
        <v>-0.69678515101585969</v>
      </c>
    </row>
    <row r="66" spans="1:9" x14ac:dyDescent="0.25">
      <c r="A66" t="s">
        <v>23</v>
      </c>
      <c r="B66" s="1">
        <v>42491</v>
      </c>
      <c r="C66" t="s">
        <v>10</v>
      </c>
      <c r="D66">
        <v>2016</v>
      </c>
      <c r="E66" t="s">
        <v>19</v>
      </c>
      <c r="H66" s="3" t="s">
        <v>27</v>
      </c>
      <c r="I66" s="4">
        <v>9378314.7289834209</v>
      </c>
    </row>
    <row r="67" spans="1:9" x14ac:dyDescent="0.25">
      <c r="A67" t="s">
        <v>23</v>
      </c>
      <c r="B67" s="1">
        <v>42522</v>
      </c>
      <c r="C67" t="s">
        <v>11</v>
      </c>
      <c r="D67">
        <v>2016</v>
      </c>
      <c r="E67" t="s">
        <v>19</v>
      </c>
      <c r="H67" s="8">
        <v>2016</v>
      </c>
      <c r="I67" s="4">
        <v>5005031</v>
      </c>
    </row>
    <row r="68" spans="1:9" x14ac:dyDescent="0.25">
      <c r="A68" t="s">
        <v>23</v>
      </c>
      <c r="B68" s="1">
        <v>42552</v>
      </c>
      <c r="C68" t="s">
        <v>12</v>
      </c>
      <c r="D68">
        <v>2016</v>
      </c>
      <c r="E68" t="s">
        <v>19</v>
      </c>
      <c r="H68" s="8">
        <v>2017</v>
      </c>
      <c r="I68" s="4">
        <v>1542403</v>
      </c>
    </row>
    <row r="69" spans="1:9" x14ac:dyDescent="0.25">
      <c r="A69" t="s">
        <v>23</v>
      </c>
      <c r="B69" s="1">
        <v>42583</v>
      </c>
      <c r="C69" t="s">
        <v>13</v>
      </c>
      <c r="D69">
        <v>2016</v>
      </c>
      <c r="E69" t="s">
        <v>19</v>
      </c>
      <c r="H69" s="8">
        <v>2018</v>
      </c>
      <c r="I69" s="4">
        <v>1417441</v>
      </c>
    </row>
    <row r="70" spans="1:9" x14ac:dyDescent="0.25">
      <c r="A70" t="s">
        <v>23</v>
      </c>
      <c r="B70" s="1">
        <v>42614</v>
      </c>
      <c r="C70" t="s">
        <v>14</v>
      </c>
      <c r="D70">
        <v>2016</v>
      </c>
      <c r="E70" t="s">
        <v>19</v>
      </c>
      <c r="H70" s="8">
        <v>2019</v>
      </c>
      <c r="I70" s="4">
        <v>1413440</v>
      </c>
    </row>
    <row r="71" spans="1:9" x14ac:dyDescent="0.25">
      <c r="A71" t="s">
        <v>23</v>
      </c>
      <c r="B71" s="1">
        <v>42644</v>
      </c>
      <c r="C71" t="s">
        <v>15</v>
      </c>
      <c r="D71">
        <v>2016</v>
      </c>
      <c r="E71">
        <v>76360</v>
      </c>
      <c r="H71" s="8" t="s">
        <v>54</v>
      </c>
      <c r="I71" s="4">
        <v>-0.27101657895442055</v>
      </c>
    </row>
    <row r="72" spans="1:9" x14ac:dyDescent="0.25">
      <c r="A72" t="s">
        <v>23</v>
      </c>
      <c r="B72" s="1">
        <v>42675</v>
      </c>
      <c r="C72" t="s">
        <v>16</v>
      </c>
      <c r="D72">
        <v>2016</v>
      </c>
      <c r="E72">
        <v>81580</v>
      </c>
      <c r="H72" s="3" t="s">
        <v>28</v>
      </c>
      <c r="I72" s="4" t="e">
        <v>#DIV/0!</v>
      </c>
    </row>
    <row r="73" spans="1:9" x14ac:dyDescent="0.25">
      <c r="A73" t="s">
        <v>23</v>
      </c>
      <c r="B73" s="1">
        <v>42705</v>
      </c>
      <c r="C73" t="s">
        <v>17</v>
      </c>
      <c r="D73">
        <v>2016</v>
      </c>
      <c r="E73">
        <v>85460</v>
      </c>
      <c r="H73" s="8">
        <v>2016</v>
      </c>
      <c r="I73" s="4">
        <v>0</v>
      </c>
    </row>
    <row r="74" spans="1:9" x14ac:dyDescent="0.25">
      <c r="A74" t="s">
        <v>24</v>
      </c>
      <c r="B74" s="1">
        <v>42370</v>
      </c>
      <c r="C74" t="s">
        <v>6</v>
      </c>
      <c r="D74">
        <v>2016</v>
      </c>
      <c r="E74" t="s">
        <v>19</v>
      </c>
      <c r="H74" s="8">
        <v>2017</v>
      </c>
      <c r="I74" s="4">
        <v>50991</v>
      </c>
    </row>
    <row r="75" spans="1:9" x14ac:dyDescent="0.25">
      <c r="A75" t="s">
        <v>24</v>
      </c>
      <c r="B75" s="1">
        <v>42401</v>
      </c>
      <c r="C75" t="s">
        <v>7</v>
      </c>
      <c r="D75">
        <v>2016</v>
      </c>
      <c r="E75" t="s">
        <v>19</v>
      </c>
      <c r="H75" s="8">
        <v>2018</v>
      </c>
      <c r="I75" s="4">
        <v>22554</v>
      </c>
    </row>
    <row r="76" spans="1:9" x14ac:dyDescent="0.25">
      <c r="A76" t="s">
        <v>24</v>
      </c>
      <c r="B76" s="1">
        <v>42430</v>
      </c>
      <c r="C76" t="s">
        <v>8</v>
      </c>
      <c r="D76">
        <v>2016</v>
      </c>
      <c r="E76" t="s">
        <v>19</v>
      </c>
      <c r="H76" s="8">
        <v>2019</v>
      </c>
      <c r="I76" s="4">
        <v>19189</v>
      </c>
    </row>
    <row r="77" spans="1:9" x14ac:dyDescent="0.25">
      <c r="A77" t="s">
        <v>24</v>
      </c>
      <c r="B77" s="1">
        <v>42461</v>
      </c>
      <c r="C77" t="s">
        <v>9</v>
      </c>
      <c r="D77">
        <v>2016</v>
      </c>
      <c r="E77" t="s">
        <v>19</v>
      </c>
      <c r="H77" s="8" t="s">
        <v>54</v>
      </c>
      <c r="I77" s="4" t="e">
        <v>#DIV/0!</v>
      </c>
    </row>
    <row r="78" spans="1:9" x14ac:dyDescent="0.25">
      <c r="A78" t="s">
        <v>24</v>
      </c>
      <c r="B78" s="1">
        <v>42491</v>
      </c>
      <c r="C78" t="s">
        <v>10</v>
      </c>
      <c r="D78">
        <v>2016</v>
      </c>
      <c r="E78" t="s">
        <v>19</v>
      </c>
      <c r="H78" s="3" t="s">
        <v>29</v>
      </c>
      <c r="I78" s="4">
        <v>600697.02225127153</v>
      </c>
    </row>
    <row r="79" spans="1:9" x14ac:dyDescent="0.25">
      <c r="A79" t="s">
        <v>24</v>
      </c>
      <c r="B79" s="1">
        <v>42522</v>
      </c>
      <c r="C79" t="s">
        <v>11</v>
      </c>
      <c r="D79">
        <v>2016</v>
      </c>
      <c r="E79" t="s">
        <v>19</v>
      </c>
      <c r="H79" s="8">
        <v>2016</v>
      </c>
      <c r="I79" s="4">
        <v>140002</v>
      </c>
    </row>
    <row r="80" spans="1:9" x14ac:dyDescent="0.25">
      <c r="A80" t="s">
        <v>24</v>
      </c>
      <c r="B80" s="1">
        <v>42552</v>
      </c>
      <c r="C80" t="s">
        <v>12</v>
      </c>
      <c r="D80">
        <v>2016</v>
      </c>
      <c r="E80" t="s">
        <v>19</v>
      </c>
      <c r="H80" s="8">
        <v>2017</v>
      </c>
      <c r="I80" s="4">
        <v>141815</v>
      </c>
    </row>
    <row r="81" spans="1:9" x14ac:dyDescent="0.25">
      <c r="A81" t="s">
        <v>24</v>
      </c>
      <c r="B81" s="1">
        <v>42583</v>
      </c>
      <c r="C81" t="s">
        <v>13</v>
      </c>
      <c r="D81">
        <v>2016</v>
      </c>
      <c r="E81" t="s">
        <v>19</v>
      </c>
      <c r="H81" s="8">
        <v>2018</v>
      </c>
      <c r="I81" s="4">
        <v>165995</v>
      </c>
    </row>
    <row r="82" spans="1:9" x14ac:dyDescent="0.25">
      <c r="A82" t="s">
        <v>24</v>
      </c>
      <c r="B82" s="1">
        <v>42614</v>
      </c>
      <c r="C82" t="s">
        <v>14</v>
      </c>
      <c r="D82">
        <v>2016</v>
      </c>
      <c r="E82" t="s">
        <v>19</v>
      </c>
      <c r="H82" s="8">
        <v>2019</v>
      </c>
      <c r="I82" s="4">
        <v>152885</v>
      </c>
    </row>
    <row r="83" spans="1:9" x14ac:dyDescent="0.25">
      <c r="A83" t="s">
        <v>24</v>
      </c>
      <c r="B83" s="1">
        <v>42644</v>
      </c>
      <c r="C83" t="s">
        <v>15</v>
      </c>
      <c r="D83">
        <v>2016</v>
      </c>
      <c r="E83">
        <v>152898</v>
      </c>
      <c r="H83" s="8" t="s">
        <v>54</v>
      </c>
      <c r="I83" s="4">
        <v>2.2251271555855157E-2</v>
      </c>
    </row>
    <row r="84" spans="1:9" x14ac:dyDescent="0.25">
      <c r="A84" t="s">
        <v>24</v>
      </c>
      <c r="B84" s="1">
        <v>42675</v>
      </c>
      <c r="C84" t="s">
        <v>16</v>
      </c>
      <c r="D84">
        <v>2016</v>
      </c>
      <c r="E84">
        <v>188170</v>
      </c>
      <c r="H84" s="3" t="s">
        <v>30</v>
      </c>
      <c r="I84" s="4">
        <v>17180117.743283886</v>
      </c>
    </row>
    <row r="85" spans="1:9" x14ac:dyDescent="0.25">
      <c r="A85" t="s">
        <v>24</v>
      </c>
      <c r="B85" s="1">
        <v>42705</v>
      </c>
      <c r="C85" t="s">
        <v>17</v>
      </c>
      <c r="D85">
        <v>2016</v>
      </c>
      <c r="E85">
        <v>182333</v>
      </c>
      <c r="H85" s="8">
        <v>2016</v>
      </c>
      <c r="I85" s="4">
        <v>8304766</v>
      </c>
    </row>
    <row r="86" spans="1:9" x14ac:dyDescent="0.25">
      <c r="A86" t="s">
        <v>25</v>
      </c>
      <c r="B86" s="1">
        <v>42370</v>
      </c>
      <c r="C86" t="s">
        <v>6</v>
      </c>
      <c r="D86">
        <v>2016</v>
      </c>
      <c r="E86" t="s">
        <v>19</v>
      </c>
      <c r="H86" s="8">
        <v>2017</v>
      </c>
      <c r="I86" s="4">
        <v>3488229</v>
      </c>
    </row>
    <row r="87" spans="1:9" x14ac:dyDescent="0.25">
      <c r="A87" t="s">
        <v>25</v>
      </c>
      <c r="B87" s="1">
        <v>42401</v>
      </c>
      <c r="C87" t="s">
        <v>7</v>
      </c>
      <c r="D87">
        <v>2016</v>
      </c>
      <c r="E87" t="s">
        <v>19</v>
      </c>
      <c r="H87" s="8">
        <v>2018</v>
      </c>
      <c r="I87" s="4">
        <v>2852308</v>
      </c>
    </row>
    <row r="88" spans="1:9" x14ac:dyDescent="0.25">
      <c r="A88" t="s">
        <v>25</v>
      </c>
      <c r="B88" s="1">
        <v>42430</v>
      </c>
      <c r="C88" t="s">
        <v>8</v>
      </c>
      <c r="D88">
        <v>2016</v>
      </c>
      <c r="E88" t="s">
        <v>19</v>
      </c>
      <c r="H88" s="8">
        <v>2019</v>
      </c>
      <c r="I88" s="4">
        <v>2534815</v>
      </c>
    </row>
    <row r="89" spans="1:9" x14ac:dyDescent="0.25">
      <c r="A89" t="s">
        <v>25</v>
      </c>
      <c r="B89" s="1">
        <v>42461</v>
      </c>
      <c r="C89" t="s">
        <v>9</v>
      </c>
      <c r="D89">
        <v>2016</v>
      </c>
      <c r="E89" t="s">
        <v>19</v>
      </c>
      <c r="H89" s="8" t="s">
        <v>54</v>
      </c>
      <c r="I89" s="4">
        <v>-0.25671611490206536</v>
      </c>
    </row>
    <row r="90" spans="1:9" x14ac:dyDescent="0.25">
      <c r="A90" t="s">
        <v>25</v>
      </c>
      <c r="B90" s="1">
        <v>42491</v>
      </c>
      <c r="C90" t="s">
        <v>10</v>
      </c>
      <c r="D90">
        <v>2016</v>
      </c>
      <c r="E90" t="s">
        <v>19</v>
      </c>
      <c r="H90" s="3" t="s">
        <v>31</v>
      </c>
      <c r="I90" s="4">
        <v>867243.42500715307</v>
      </c>
    </row>
    <row r="91" spans="1:9" x14ac:dyDescent="0.25">
      <c r="A91" t="s">
        <v>25</v>
      </c>
      <c r="B91" s="1">
        <v>42522</v>
      </c>
      <c r="C91" t="s">
        <v>11</v>
      </c>
      <c r="D91">
        <v>2016</v>
      </c>
      <c r="E91" t="s">
        <v>19</v>
      </c>
      <c r="H91" s="8">
        <v>2016</v>
      </c>
      <c r="I91" s="4">
        <v>7802</v>
      </c>
    </row>
    <row r="92" spans="1:9" x14ac:dyDescent="0.25">
      <c r="A92" t="s">
        <v>25</v>
      </c>
      <c r="B92" s="1">
        <v>42552</v>
      </c>
      <c r="C92" t="s">
        <v>12</v>
      </c>
      <c r="D92">
        <v>2016</v>
      </c>
      <c r="E92" t="s">
        <v>19</v>
      </c>
      <c r="H92" s="8">
        <v>2017</v>
      </c>
      <c r="I92" s="4">
        <v>191626</v>
      </c>
    </row>
    <row r="93" spans="1:9" x14ac:dyDescent="0.25">
      <c r="A93" t="s">
        <v>25</v>
      </c>
      <c r="B93" s="1">
        <v>42583</v>
      </c>
      <c r="C93" t="s">
        <v>13</v>
      </c>
      <c r="D93">
        <v>2016</v>
      </c>
      <c r="E93" t="s">
        <v>19</v>
      </c>
      <c r="H93" s="8">
        <v>2018</v>
      </c>
      <c r="I93" s="4">
        <v>398004</v>
      </c>
    </row>
    <row r="94" spans="1:9" x14ac:dyDescent="0.25">
      <c r="A94" t="s">
        <v>25</v>
      </c>
      <c r="B94" s="1">
        <v>42614</v>
      </c>
      <c r="C94" t="s">
        <v>14</v>
      </c>
      <c r="D94">
        <v>2016</v>
      </c>
      <c r="E94" t="s">
        <v>19</v>
      </c>
      <c r="H94" s="8">
        <v>2019</v>
      </c>
      <c r="I94" s="4">
        <v>269810</v>
      </c>
    </row>
    <row r="95" spans="1:9" x14ac:dyDescent="0.25">
      <c r="A95" t="s">
        <v>25</v>
      </c>
      <c r="B95" s="1">
        <v>42644</v>
      </c>
      <c r="C95" t="s">
        <v>15</v>
      </c>
      <c r="D95">
        <v>2016</v>
      </c>
      <c r="E95">
        <v>47</v>
      </c>
      <c r="H95" s="8" t="s">
        <v>54</v>
      </c>
      <c r="I95" s="4">
        <v>1.4250071531159545</v>
      </c>
    </row>
    <row r="96" spans="1:9" x14ac:dyDescent="0.25">
      <c r="A96" t="s">
        <v>25</v>
      </c>
      <c r="B96" s="1">
        <v>42675</v>
      </c>
      <c r="C96" t="s">
        <v>16</v>
      </c>
      <c r="D96">
        <v>2016</v>
      </c>
      <c r="E96">
        <v>38</v>
      </c>
      <c r="H96" s="3" t="s">
        <v>32</v>
      </c>
      <c r="I96" s="4">
        <v>20542639.120162215</v>
      </c>
    </row>
    <row r="97" spans="1:9" x14ac:dyDescent="0.25">
      <c r="A97" t="s">
        <v>25</v>
      </c>
      <c r="B97" s="1">
        <v>42705</v>
      </c>
      <c r="C97" t="s">
        <v>17</v>
      </c>
      <c r="D97">
        <v>2016</v>
      </c>
      <c r="E97">
        <v>42</v>
      </c>
      <c r="H97" s="8">
        <v>2016</v>
      </c>
      <c r="I97" s="4">
        <v>3463200</v>
      </c>
    </row>
    <row r="98" spans="1:9" x14ac:dyDescent="0.25">
      <c r="A98" t="s">
        <v>26</v>
      </c>
      <c r="B98" s="1">
        <v>42370</v>
      </c>
      <c r="C98" t="s">
        <v>6</v>
      </c>
      <c r="D98">
        <v>2016</v>
      </c>
      <c r="E98">
        <v>1984442</v>
      </c>
      <c r="H98" s="8">
        <v>2017</v>
      </c>
      <c r="I98" s="4">
        <v>7726869</v>
      </c>
    </row>
    <row r="99" spans="1:9" x14ac:dyDescent="0.25">
      <c r="A99" t="s">
        <v>26</v>
      </c>
      <c r="B99" s="1">
        <v>42401</v>
      </c>
      <c r="C99" t="s">
        <v>7</v>
      </c>
      <c r="D99">
        <v>2016</v>
      </c>
      <c r="E99">
        <v>779960</v>
      </c>
      <c r="H99" s="8">
        <v>2018</v>
      </c>
      <c r="I99" s="4">
        <v>3900000</v>
      </c>
    </row>
    <row r="100" spans="1:9" x14ac:dyDescent="0.25">
      <c r="A100" t="s">
        <v>26</v>
      </c>
      <c r="B100" s="1">
        <v>42430</v>
      </c>
      <c r="C100" t="s">
        <v>8</v>
      </c>
      <c r="D100">
        <v>2016</v>
      </c>
      <c r="E100">
        <v>1018399</v>
      </c>
      <c r="H100" s="8">
        <v>2019</v>
      </c>
      <c r="I100" s="4">
        <v>5452570</v>
      </c>
    </row>
    <row r="101" spans="1:9" x14ac:dyDescent="0.25">
      <c r="A101" t="s">
        <v>26</v>
      </c>
      <c r="B101" s="1">
        <v>42461</v>
      </c>
      <c r="C101" t="s">
        <v>9</v>
      </c>
      <c r="D101">
        <v>2016</v>
      </c>
      <c r="E101">
        <v>956959</v>
      </c>
      <c r="H101" s="8" t="s">
        <v>54</v>
      </c>
      <c r="I101" s="4">
        <v>0.1201622154059796</v>
      </c>
    </row>
    <row r="102" spans="1:9" x14ac:dyDescent="0.25">
      <c r="A102" t="s">
        <v>26</v>
      </c>
      <c r="B102" s="1">
        <v>42491</v>
      </c>
      <c r="C102" t="s">
        <v>10</v>
      </c>
      <c r="D102">
        <v>2016</v>
      </c>
      <c r="E102">
        <v>1095642</v>
      </c>
      <c r="H102" s="3" t="s">
        <v>33</v>
      </c>
      <c r="I102" s="4" t="e">
        <v>#DIV/0!</v>
      </c>
    </row>
    <row r="103" spans="1:9" x14ac:dyDescent="0.25">
      <c r="A103" t="s">
        <v>26</v>
      </c>
      <c r="B103" s="1">
        <v>42522</v>
      </c>
      <c r="C103" t="s">
        <v>11</v>
      </c>
      <c r="D103">
        <v>2016</v>
      </c>
      <c r="E103">
        <v>914746</v>
      </c>
      <c r="H103" s="8">
        <v>2016</v>
      </c>
      <c r="I103" s="4">
        <v>0</v>
      </c>
    </row>
    <row r="104" spans="1:9" x14ac:dyDescent="0.25">
      <c r="A104" t="s">
        <v>26</v>
      </c>
      <c r="B104" s="1">
        <v>42552</v>
      </c>
      <c r="C104" t="s">
        <v>12</v>
      </c>
      <c r="D104">
        <v>2016</v>
      </c>
      <c r="E104">
        <v>401047</v>
      </c>
      <c r="H104" s="8">
        <v>2017</v>
      </c>
      <c r="I104" s="4">
        <v>0</v>
      </c>
    </row>
    <row r="105" spans="1:9" x14ac:dyDescent="0.25">
      <c r="A105" t="s">
        <v>26</v>
      </c>
      <c r="B105" s="1">
        <v>42583</v>
      </c>
      <c r="C105" t="s">
        <v>13</v>
      </c>
      <c r="D105">
        <v>2016</v>
      </c>
      <c r="E105">
        <v>1018399</v>
      </c>
      <c r="H105" s="8">
        <v>2018</v>
      </c>
      <c r="I105" s="4">
        <v>0</v>
      </c>
    </row>
    <row r="106" spans="1:9" x14ac:dyDescent="0.25">
      <c r="A106" t="s">
        <v>26</v>
      </c>
      <c r="B106" s="1">
        <v>42614</v>
      </c>
      <c r="C106" t="s">
        <v>14</v>
      </c>
      <c r="D106">
        <v>2016</v>
      </c>
      <c r="E106">
        <v>956959</v>
      </c>
      <c r="H106" s="8">
        <v>2019</v>
      </c>
      <c r="I106" s="4">
        <v>0</v>
      </c>
    </row>
    <row r="107" spans="1:9" x14ac:dyDescent="0.25">
      <c r="A107" t="s">
        <v>26</v>
      </c>
      <c r="B107" s="1">
        <v>42644</v>
      </c>
      <c r="C107" t="s">
        <v>15</v>
      </c>
      <c r="D107">
        <v>2016</v>
      </c>
      <c r="E107">
        <v>13675</v>
      </c>
      <c r="H107" s="8" t="s">
        <v>54</v>
      </c>
      <c r="I107" s="4" t="e">
        <v>#DIV/0!</v>
      </c>
    </row>
    <row r="108" spans="1:9" x14ac:dyDescent="0.25">
      <c r="A108" t="s">
        <v>26</v>
      </c>
      <c r="B108" s="1">
        <v>42675</v>
      </c>
      <c r="C108" t="s">
        <v>16</v>
      </c>
      <c r="D108">
        <v>2016</v>
      </c>
      <c r="E108">
        <v>13350</v>
      </c>
      <c r="H108" s="3" t="s">
        <v>49</v>
      </c>
      <c r="I108" s="4" t="e">
        <v>#DIV/0!</v>
      </c>
    </row>
    <row r="109" spans="1:9" x14ac:dyDescent="0.25">
      <c r="A109" t="s">
        <v>26</v>
      </c>
      <c r="B109" s="1">
        <v>42705</v>
      </c>
      <c r="C109" t="s">
        <v>17</v>
      </c>
      <c r="D109">
        <v>2016</v>
      </c>
      <c r="E109">
        <v>13890</v>
      </c>
      <c r="H109" s="8">
        <v>2019</v>
      </c>
      <c r="I109" s="4">
        <v>1819800</v>
      </c>
    </row>
    <row r="110" spans="1:9" x14ac:dyDescent="0.25">
      <c r="A110" t="s">
        <v>27</v>
      </c>
      <c r="B110" s="1">
        <v>42370</v>
      </c>
      <c r="C110" t="s">
        <v>6</v>
      </c>
      <c r="D110">
        <v>2016</v>
      </c>
      <c r="E110">
        <v>651827</v>
      </c>
      <c r="H110" s="8" t="s">
        <v>54</v>
      </c>
      <c r="I110" s="4" t="e">
        <v>#DIV/0!</v>
      </c>
    </row>
    <row r="111" spans="1:9" x14ac:dyDescent="0.25">
      <c r="A111" t="s">
        <v>27</v>
      </c>
      <c r="B111" s="1">
        <v>42401</v>
      </c>
      <c r="C111" t="s">
        <v>7</v>
      </c>
      <c r="D111">
        <v>2016</v>
      </c>
      <c r="E111">
        <v>407533</v>
      </c>
      <c r="H111" s="3" t="s">
        <v>34</v>
      </c>
      <c r="I111" s="4">
        <v>7424355.3733361606</v>
      </c>
    </row>
    <row r="112" spans="1:9" x14ac:dyDescent="0.25">
      <c r="A112" t="s">
        <v>27</v>
      </c>
      <c r="B112" s="1">
        <v>42430</v>
      </c>
      <c r="C112" t="s">
        <v>8</v>
      </c>
      <c r="D112">
        <v>2016</v>
      </c>
      <c r="E112">
        <v>458527</v>
      </c>
      <c r="H112" s="8">
        <v>2016</v>
      </c>
      <c r="I112" s="4">
        <v>588473</v>
      </c>
    </row>
    <row r="113" spans="1:9" x14ac:dyDescent="0.25">
      <c r="A113" t="s">
        <v>27</v>
      </c>
      <c r="B113" s="1">
        <v>42461</v>
      </c>
      <c r="C113" t="s">
        <v>9</v>
      </c>
      <c r="D113">
        <v>2016</v>
      </c>
      <c r="E113">
        <v>971622</v>
      </c>
      <c r="H113" s="8">
        <v>2017</v>
      </c>
      <c r="I113" s="4">
        <v>2653645</v>
      </c>
    </row>
    <row r="114" spans="1:9" x14ac:dyDescent="0.25">
      <c r="A114" t="s">
        <v>27</v>
      </c>
      <c r="B114" s="1">
        <v>42491</v>
      </c>
      <c r="C114" t="s">
        <v>10</v>
      </c>
      <c r="D114">
        <v>2016</v>
      </c>
      <c r="E114">
        <v>433994</v>
      </c>
      <c r="H114" s="8">
        <v>2018</v>
      </c>
      <c r="I114" s="4">
        <v>2088925</v>
      </c>
    </row>
    <row r="115" spans="1:9" x14ac:dyDescent="0.25">
      <c r="A115" t="s">
        <v>27</v>
      </c>
      <c r="B115" s="1">
        <v>42522</v>
      </c>
      <c r="C115" t="s">
        <v>11</v>
      </c>
      <c r="D115">
        <v>2016</v>
      </c>
      <c r="E115">
        <v>445862</v>
      </c>
      <c r="H115" s="8">
        <v>2019</v>
      </c>
      <c r="I115" s="4">
        <v>2093312</v>
      </c>
    </row>
    <row r="116" spans="1:9" x14ac:dyDescent="0.25">
      <c r="A116" t="s">
        <v>27</v>
      </c>
      <c r="B116" s="1">
        <v>42552</v>
      </c>
      <c r="C116" t="s">
        <v>12</v>
      </c>
      <c r="D116">
        <v>2016</v>
      </c>
      <c r="E116">
        <v>414963</v>
      </c>
      <c r="H116" s="8" t="s">
        <v>54</v>
      </c>
      <c r="I116" s="4">
        <v>0.37333616054635232</v>
      </c>
    </row>
    <row r="117" spans="1:9" x14ac:dyDescent="0.25">
      <c r="A117" t="s">
        <v>27</v>
      </c>
      <c r="B117" s="1">
        <v>42583</v>
      </c>
      <c r="C117" t="s">
        <v>13</v>
      </c>
      <c r="D117">
        <v>2016</v>
      </c>
      <c r="E117">
        <v>503654</v>
      </c>
      <c r="H117" s="3" t="s">
        <v>35</v>
      </c>
      <c r="I117" s="4">
        <v>6401932.393818154</v>
      </c>
    </row>
    <row r="118" spans="1:9" x14ac:dyDescent="0.25">
      <c r="A118" t="s">
        <v>27</v>
      </c>
      <c r="B118" s="1">
        <v>42614</v>
      </c>
      <c r="C118" t="s">
        <v>14</v>
      </c>
      <c r="D118">
        <v>2016</v>
      </c>
      <c r="E118">
        <v>368437</v>
      </c>
      <c r="H118" s="8">
        <v>2016</v>
      </c>
      <c r="I118" s="4">
        <v>5858461</v>
      </c>
    </row>
    <row r="119" spans="1:9" x14ac:dyDescent="0.25">
      <c r="A119" t="s">
        <v>27</v>
      </c>
      <c r="B119" s="1">
        <v>42644</v>
      </c>
      <c r="C119" t="s">
        <v>15</v>
      </c>
      <c r="D119">
        <v>2016</v>
      </c>
      <c r="E119">
        <v>121575</v>
      </c>
      <c r="H119" s="8">
        <v>2017</v>
      </c>
      <c r="I119" s="4">
        <v>241916</v>
      </c>
    </row>
    <row r="120" spans="1:9" x14ac:dyDescent="0.25">
      <c r="A120" t="s">
        <v>27</v>
      </c>
      <c r="B120" s="1">
        <v>42675</v>
      </c>
      <c r="C120" t="s">
        <v>16</v>
      </c>
      <c r="D120">
        <v>2016</v>
      </c>
      <c r="E120">
        <v>110634</v>
      </c>
      <c r="H120" s="8">
        <v>2018</v>
      </c>
      <c r="I120" s="4">
        <v>160638</v>
      </c>
    </row>
    <row r="121" spans="1:9" x14ac:dyDescent="0.25">
      <c r="A121" t="s">
        <v>27</v>
      </c>
      <c r="B121" s="1">
        <v>42705</v>
      </c>
      <c r="C121" t="s">
        <v>17</v>
      </c>
      <c r="D121">
        <v>2016</v>
      </c>
      <c r="E121">
        <v>116403</v>
      </c>
      <c r="H121" s="8">
        <v>2019</v>
      </c>
      <c r="I121" s="4">
        <v>140918</v>
      </c>
    </row>
    <row r="122" spans="1:9" x14ac:dyDescent="0.25">
      <c r="A122" t="s">
        <v>28</v>
      </c>
      <c r="B122" s="1">
        <v>42370</v>
      </c>
      <c r="C122" t="s">
        <v>6</v>
      </c>
      <c r="D122">
        <v>2016</v>
      </c>
      <c r="E122" t="s">
        <v>19</v>
      </c>
      <c r="H122" s="8" t="s">
        <v>54</v>
      </c>
      <c r="I122" s="4">
        <v>-0.60618184619516091</v>
      </c>
    </row>
    <row r="123" spans="1:9" x14ac:dyDescent="0.25">
      <c r="A123" t="s">
        <v>28</v>
      </c>
      <c r="B123" s="1">
        <v>42401</v>
      </c>
      <c r="C123" t="s">
        <v>7</v>
      </c>
      <c r="D123">
        <v>2016</v>
      </c>
      <c r="E123" t="s">
        <v>19</v>
      </c>
      <c r="H123" s="3" t="s">
        <v>50</v>
      </c>
      <c r="I123" s="4" t="e">
        <v>#DIV/0!</v>
      </c>
    </row>
    <row r="124" spans="1:9" x14ac:dyDescent="0.25">
      <c r="A124" t="s">
        <v>28</v>
      </c>
      <c r="B124" s="1">
        <v>42430</v>
      </c>
      <c r="C124" t="s">
        <v>8</v>
      </c>
      <c r="D124">
        <v>2016</v>
      </c>
      <c r="E124" t="s">
        <v>19</v>
      </c>
      <c r="H124" s="8">
        <v>2019</v>
      </c>
      <c r="I124" s="4">
        <v>389250</v>
      </c>
    </row>
    <row r="125" spans="1:9" x14ac:dyDescent="0.25">
      <c r="A125" t="s">
        <v>28</v>
      </c>
      <c r="B125" s="1">
        <v>42461</v>
      </c>
      <c r="C125" t="s">
        <v>9</v>
      </c>
      <c r="D125">
        <v>2016</v>
      </c>
      <c r="E125" t="s">
        <v>19</v>
      </c>
      <c r="H125" s="8" t="s">
        <v>54</v>
      </c>
      <c r="I125" s="4" t="e">
        <v>#DIV/0!</v>
      </c>
    </row>
    <row r="126" spans="1:9" x14ac:dyDescent="0.25">
      <c r="A126" t="s">
        <v>28</v>
      </c>
      <c r="B126" s="1">
        <v>42491</v>
      </c>
      <c r="C126" t="s">
        <v>10</v>
      </c>
      <c r="D126">
        <v>2016</v>
      </c>
      <c r="E126" t="s">
        <v>19</v>
      </c>
      <c r="H126" s="3" t="s">
        <v>36</v>
      </c>
      <c r="I126" s="4">
        <v>13315796.42849287</v>
      </c>
    </row>
    <row r="127" spans="1:9" x14ac:dyDescent="0.25">
      <c r="A127" t="s">
        <v>28</v>
      </c>
      <c r="B127" s="1">
        <v>42522</v>
      </c>
      <c r="C127" t="s">
        <v>11</v>
      </c>
      <c r="D127">
        <v>2016</v>
      </c>
      <c r="E127" t="s">
        <v>19</v>
      </c>
      <c r="H127" s="8">
        <v>2016</v>
      </c>
      <c r="I127" s="4">
        <v>916610</v>
      </c>
    </row>
    <row r="128" spans="1:9" x14ac:dyDescent="0.25">
      <c r="A128" t="s">
        <v>28</v>
      </c>
      <c r="B128" s="1">
        <v>42552</v>
      </c>
      <c r="C128" t="s">
        <v>12</v>
      </c>
      <c r="D128">
        <v>2016</v>
      </c>
      <c r="E128" t="s">
        <v>19</v>
      </c>
      <c r="H128" s="8">
        <v>2017</v>
      </c>
      <c r="I128" s="4">
        <v>4405083</v>
      </c>
    </row>
    <row r="129" spans="1:9" x14ac:dyDescent="0.25">
      <c r="A129" t="s">
        <v>28</v>
      </c>
      <c r="B129" s="1">
        <v>42583</v>
      </c>
      <c r="C129" t="s">
        <v>13</v>
      </c>
      <c r="D129">
        <v>2016</v>
      </c>
      <c r="E129" t="s">
        <v>19</v>
      </c>
      <c r="H129" s="8">
        <v>2018</v>
      </c>
      <c r="I129" s="4">
        <v>4177325</v>
      </c>
    </row>
    <row r="130" spans="1:9" x14ac:dyDescent="0.25">
      <c r="A130" t="s">
        <v>28</v>
      </c>
      <c r="B130" s="1">
        <v>42614</v>
      </c>
      <c r="C130" t="s">
        <v>14</v>
      </c>
      <c r="D130">
        <v>2016</v>
      </c>
      <c r="E130" t="s">
        <v>19</v>
      </c>
      <c r="H130" s="8">
        <v>2019</v>
      </c>
      <c r="I130" s="4">
        <v>3816778</v>
      </c>
    </row>
    <row r="131" spans="1:9" x14ac:dyDescent="0.25">
      <c r="A131" t="s">
        <v>28</v>
      </c>
      <c r="B131" s="1">
        <v>42644</v>
      </c>
      <c r="C131" t="s">
        <v>15</v>
      </c>
      <c r="D131">
        <v>2016</v>
      </c>
      <c r="E131">
        <v>0</v>
      </c>
      <c r="H131" s="8" t="s">
        <v>54</v>
      </c>
      <c r="I131" s="4">
        <v>0.42849287092421839</v>
      </c>
    </row>
    <row r="132" spans="1:9" x14ac:dyDescent="0.25">
      <c r="A132" t="s">
        <v>28</v>
      </c>
      <c r="B132" s="1">
        <v>42675</v>
      </c>
      <c r="C132" t="s">
        <v>16</v>
      </c>
      <c r="D132">
        <v>2016</v>
      </c>
      <c r="E132">
        <v>0</v>
      </c>
      <c r="H132" s="3" t="s">
        <v>37</v>
      </c>
      <c r="I132" s="4">
        <v>116147.63763618228</v>
      </c>
    </row>
    <row r="133" spans="1:9" x14ac:dyDescent="0.25">
      <c r="A133" t="s">
        <v>28</v>
      </c>
      <c r="B133" s="1">
        <v>42705</v>
      </c>
      <c r="C133" t="s">
        <v>17</v>
      </c>
      <c r="D133">
        <v>2016</v>
      </c>
      <c r="E133">
        <v>0</v>
      </c>
      <c r="H133" s="8">
        <v>2016</v>
      </c>
      <c r="I133" s="4">
        <v>6442</v>
      </c>
    </row>
    <row r="134" spans="1:9" x14ac:dyDescent="0.25">
      <c r="A134" t="s">
        <v>29</v>
      </c>
      <c r="B134" s="1">
        <v>42370</v>
      </c>
      <c r="C134" t="s">
        <v>6</v>
      </c>
      <c r="D134">
        <v>2016</v>
      </c>
      <c r="E134" t="s">
        <v>19</v>
      </c>
      <c r="H134" s="8">
        <v>2017</v>
      </c>
      <c r="I134" s="4">
        <v>21949</v>
      </c>
    </row>
    <row r="135" spans="1:9" x14ac:dyDescent="0.25">
      <c r="A135" t="s">
        <v>29</v>
      </c>
      <c r="B135" s="1">
        <v>42401</v>
      </c>
      <c r="C135" t="s">
        <v>7</v>
      </c>
      <c r="D135">
        <v>2016</v>
      </c>
      <c r="E135" t="s">
        <v>19</v>
      </c>
      <c r="H135" s="8">
        <v>2018</v>
      </c>
      <c r="I135" s="4">
        <v>41423</v>
      </c>
    </row>
    <row r="136" spans="1:9" x14ac:dyDescent="0.25">
      <c r="A136" t="s">
        <v>29</v>
      </c>
      <c r="B136" s="1">
        <v>42430</v>
      </c>
      <c r="C136" t="s">
        <v>8</v>
      </c>
      <c r="D136">
        <v>2016</v>
      </c>
      <c r="E136" t="s">
        <v>19</v>
      </c>
      <c r="H136" s="8">
        <v>2019</v>
      </c>
      <c r="I136" s="4">
        <v>46333</v>
      </c>
    </row>
    <row r="137" spans="1:9" x14ac:dyDescent="0.25">
      <c r="A137" t="s">
        <v>29</v>
      </c>
      <c r="B137" s="1">
        <v>42461</v>
      </c>
      <c r="C137" t="s">
        <v>9</v>
      </c>
      <c r="D137">
        <v>2016</v>
      </c>
      <c r="E137" t="s">
        <v>19</v>
      </c>
      <c r="H137" s="8" t="s">
        <v>54</v>
      </c>
      <c r="I137" s="4">
        <v>0.63763618228058005</v>
      </c>
    </row>
    <row r="138" spans="1:9" x14ac:dyDescent="0.25">
      <c r="A138" t="s">
        <v>29</v>
      </c>
      <c r="B138" s="1">
        <v>42491</v>
      </c>
      <c r="C138" t="s">
        <v>10</v>
      </c>
      <c r="D138">
        <v>2016</v>
      </c>
      <c r="E138" t="s">
        <v>19</v>
      </c>
      <c r="H138" s="3" t="s">
        <v>38</v>
      </c>
      <c r="I138" s="4">
        <v>56977.503600524171</v>
      </c>
    </row>
    <row r="139" spans="1:9" x14ac:dyDescent="0.25">
      <c r="A139" t="s">
        <v>29</v>
      </c>
      <c r="B139" s="1">
        <v>42522</v>
      </c>
      <c r="C139" t="s">
        <v>11</v>
      </c>
      <c r="D139">
        <v>2016</v>
      </c>
      <c r="E139" t="s">
        <v>19</v>
      </c>
      <c r="H139" s="8">
        <v>2016</v>
      </c>
      <c r="I139" s="4">
        <v>3244</v>
      </c>
    </row>
    <row r="140" spans="1:9" x14ac:dyDescent="0.25">
      <c r="A140" t="s">
        <v>29</v>
      </c>
      <c r="B140" s="1">
        <v>42552</v>
      </c>
      <c r="C140" t="s">
        <v>12</v>
      </c>
      <c r="D140">
        <v>2016</v>
      </c>
      <c r="E140" t="s">
        <v>19</v>
      </c>
      <c r="H140" s="8">
        <v>2017</v>
      </c>
      <c r="I140" s="4">
        <v>14898</v>
      </c>
    </row>
    <row r="141" spans="1:9" x14ac:dyDescent="0.25">
      <c r="A141" t="s">
        <v>29</v>
      </c>
      <c r="B141" s="1">
        <v>42583</v>
      </c>
      <c r="C141" t="s">
        <v>13</v>
      </c>
      <c r="D141">
        <v>2016</v>
      </c>
      <c r="E141" t="s">
        <v>19</v>
      </c>
      <c r="H141" s="8">
        <v>2018</v>
      </c>
      <c r="I141" s="4">
        <v>22254</v>
      </c>
    </row>
    <row r="142" spans="1:9" x14ac:dyDescent="0.25">
      <c r="A142" t="s">
        <v>29</v>
      </c>
      <c r="B142" s="1">
        <v>42614</v>
      </c>
      <c r="C142" t="s">
        <v>14</v>
      </c>
      <c r="D142">
        <v>2016</v>
      </c>
      <c r="E142" t="s">
        <v>19</v>
      </c>
      <c r="H142" s="8">
        <v>2019</v>
      </c>
      <c r="I142" s="4">
        <v>16581</v>
      </c>
    </row>
    <row r="143" spans="1:9" x14ac:dyDescent="0.25">
      <c r="A143" t="s">
        <v>29</v>
      </c>
      <c r="B143" s="1">
        <v>42644</v>
      </c>
      <c r="C143" t="s">
        <v>15</v>
      </c>
      <c r="D143">
        <v>2016</v>
      </c>
      <c r="E143">
        <v>13032</v>
      </c>
      <c r="H143" s="8" t="s">
        <v>54</v>
      </c>
      <c r="I143" s="4">
        <v>0.50360052416802947</v>
      </c>
    </row>
    <row r="144" spans="1:9" x14ac:dyDescent="0.25">
      <c r="A144" t="s">
        <v>29</v>
      </c>
      <c r="B144" s="1">
        <v>42675</v>
      </c>
      <c r="C144" t="s">
        <v>16</v>
      </c>
      <c r="D144">
        <v>2016</v>
      </c>
      <c r="E144">
        <v>114015</v>
      </c>
      <c r="H144" s="3" t="s">
        <v>39</v>
      </c>
      <c r="I144" s="4">
        <v>41763276.66757369</v>
      </c>
    </row>
    <row r="145" spans="1:9" x14ac:dyDescent="0.25">
      <c r="A145" t="s">
        <v>29</v>
      </c>
      <c r="B145" s="1">
        <v>42705</v>
      </c>
      <c r="C145" t="s">
        <v>17</v>
      </c>
      <c r="D145">
        <v>2016</v>
      </c>
      <c r="E145">
        <v>12955</v>
      </c>
      <c r="H145" s="8">
        <v>2016</v>
      </c>
      <c r="I145" s="4">
        <v>2176801</v>
      </c>
    </row>
    <row r="146" spans="1:9" x14ac:dyDescent="0.25">
      <c r="A146" t="s">
        <v>30</v>
      </c>
      <c r="B146" s="1">
        <v>42370</v>
      </c>
      <c r="C146" t="s">
        <v>6</v>
      </c>
      <c r="D146">
        <v>2016</v>
      </c>
      <c r="E146">
        <v>577071</v>
      </c>
      <c r="H146" s="8">
        <v>2017</v>
      </c>
      <c r="I146" s="4">
        <v>11919347</v>
      </c>
    </row>
    <row r="147" spans="1:9" x14ac:dyDescent="0.25">
      <c r="A147" t="s">
        <v>30</v>
      </c>
      <c r="B147" s="1">
        <v>42401</v>
      </c>
      <c r="C147" t="s">
        <v>7</v>
      </c>
      <c r="D147">
        <v>2016</v>
      </c>
      <c r="E147">
        <v>1312068</v>
      </c>
      <c r="H147" s="8">
        <v>2018</v>
      </c>
      <c r="I147" s="4">
        <v>10834231</v>
      </c>
    </row>
    <row r="148" spans="1:9" x14ac:dyDescent="0.25">
      <c r="A148" t="s">
        <v>30</v>
      </c>
      <c r="B148" s="1">
        <v>42430</v>
      </c>
      <c r="C148" t="s">
        <v>8</v>
      </c>
      <c r="D148">
        <v>2016</v>
      </c>
      <c r="E148">
        <v>1731983</v>
      </c>
      <c r="H148" s="8">
        <v>2019</v>
      </c>
      <c r="I148" s="4">
        <v>16832897</v>
      </c>
    </row>
    <row r="149" spans="1:9" x14ac:dyDescent="0.25">
      <c r="A149" t="s">
        <v>30</v>
      </c>
      <c r="B149" s="1">
        <v>42461</v>
      </c>
      <c r="C149" t="s">
        <v>9</v>
      </c>
      <c r="D149">
        <v>2016</v>
      </c>
      <c r="E149">
        <v>622432</v>
      </c>
      <c r="H149" s="8" t="s">
        <v>54</v>
      </c>
      <c r="I149" s="4">
        <v>0.66757368986135224</v>
      </c>
    </row>
    <row r="150" spans="1:9" x14ac:dyDescent="0.25">
      <c r="A150" t="s">
        <v>30</v>
      </c>
      <c r="B150" s="1">
        <v>42491</v>
      </c>
      <c r="C150" t="s">
        <v>10</v>
      </c>
      <c r="D150">
        <v>2016</v>
      </c>
      <c r="E150">
        <v>571898</v>
      </c>
      <c r="H150" s="3" t="s">
        <v>40</v>
      </c>
      <c r="I150" s="4" t="e">
        <v>#DIV/0!</v>
      </c>
    </row>
    <row r="151" spans="1:9" x14ac:dyDescent="0.25">
      <c r="A151" t="s">
        <v>30</v>
      </c>
      <c r="B151" s="1">
        <v>42522</v>
      </c>
      <c r="C151" t="s">
        <v>11</v>
      </c>
      <c r="D151">
        <v>2016</v>
      </c>
      <c r="E151">
        <v>561006</v>
      </c>
      <c r="H151" s="8">
        <v>2016</v>
      </c>
      <c r="I151" s="4">
        <v>0</v>
      </c>
    </row>
    <row r="152" spans="1:9" x14ac:dyDescent="0.25">
      <c r="A152" t="s">
        <v>30</v>
      </c>
      <c r="B152" s="1">
        <v>42552</v>
      </c>
      <c r="C152" t="s">
        <v>12</v>
      </c>
      <c r="D152">
        <v>2016</v>
      </c>
      <c r="E152">
        <v>562322</v>
      </c>
      <c r="H152" s="8">
        <v>2017</v>
      </c>
      <c r="I152" s="4">
        <v>0</v>
      </c>
    </row>
    <row r="153" spans="1:9" x14ac:dyDescent="0.25">
      <c r="A153" t="s">
        <v>30</v>
      </c>
      <c r="B153" s="1">
        <v>42583</v>
      </c>
      <c r="C153" t="s">
        <v>13</v>
      </c>
      <c r="D153">
        <v>2016</v>
      </c>
      <c r="E153">
        <v>1133105</v>
      </c>
      <c r="H153" s="8">
        <v>2018</v>
      </c>
      <c r="I153" s="4">
        <v>0</v>
      </c>
    </row>
    <row r="154" spans="1:9" x14ac:dyDescent="0.25">
      <c r="A154" t="s">
        <v>30</v>
      </c>
      <c r="B154" s="1">
        <v>42614</v>
      </c>
      <c r="C154" t="s">
        <v>14</v>
      </c>
      <c r="D154">
        <v>2016</v>
      </c>
      <c r="E154">
        <v>567712</v>
      </c>
      <c r="H154" s="8">
        <v>2019</v>
      </c>
      <c r="I154" s="4">
        <v>0</v>
      </c>
    </row>
    <row r="155" spans="1:9" x14ac:dyDescent="0.25">
      <c r="A155" t="s">
        <v>30</v>
      </c>
      <c r="B155" s="1">
        <v>42644</v>
      </c>
      <c r="C155" t="s">
        <v>15</v>
      </c>
      <c r="D155">
        <v>2016</v>
      </c>
      <c r="E155">
        <v>198592</v>
      </c>
      <c r="H155" s="8" t="s">
        <v>54</v>
      </c>
      <c r="I155" s="4" t="e">
        <v>#DIV/0!</v>
      </c>
    </row>
    <row r="156" spans="1:9" x14ac:dyDescent="0.25">
      <c r="A156" t="s">
        <v>30</v>
      </c>
      <c r="B156" s="1">
        <v>42675</v>
      </c>
      <c r="C156" t="s">
        <v>16</v>
      </c>
      <c r="D156">
        <v>2016</v>
      </c>
      <c r="E156">
        <v>256375</v>
      </c>
      <c r="H156" s="3" t="s">
        <v>41</v>
      </c>
      <c r="I156" s="4">
        <v>10424510.555368606</v>
      </c>
    </row>
    <row r="157" spans="1:9" x14ac:dyDescent="0.25">
      <c r="A157" t="s">
        <v>30</v>
      </c>
      <c r="B157" s="1">
        <v>42705</v>
      </c>
      <c r="C157" t="s">
        <v>17</v>
      </c>
      <c r="D157">
        <v>2016</v>
      </c>
      <c r="E157">
        <v>210202</v>
      </c>
      <c r="H157" s="8">
        <v>2016</v>
      </c>
      <c r="I157" s="4">
        <v>778000</v>
      </c>
    </row>
    <row r="158" spans="1:9" x14ac:dyDescent="0.25">
      <c r="A158" t="s">
        <v>31</v>
      </c>
      <c r="B158" s="1">
        <v>42370</v>
      </c>
      <c r="C158" t="s">
        <v>6</v>
      </c>
      <c r="D158">
        <v>2016</v>
      </c>
      <c r="E158" t="s">
        <v>19</v>
      </c>
      <c r="H158" s="8">
        <v>2017</v>
      </c>
      <c r="I158" s="4">
        <v>2823450</v>
      </c>
    </row>
    <row r="159" spans="1:9" x14ac:dyDescent="0.25">
      <c r="A159" t="s">
        <v>31</v>
      </c>
      <c r="B159" s="1">
        <v>42401</v>
      </c>
      <c r="C159" t="s">
        <v>7</v>
      </c>
      <c r="D159">
        <v>2016</v>
      </c>
      <c r="E159" t="s">
        <v>19</v>
      </c>
      <c r="H159" s="8">
        <v>2018</v>
      </c>
      <c r="I159" s="4">
        <v>2269900</v>
      </c>
    </row>
    <row r="160" spans="1:9" x14ac:dyDescent="0.25">
      <c r="A160" t="s">
        <v>31</v>
      </c>
      <c r="B160" s="1">
        <v>42430</v>
      </c>
      <c r="C160" t="s">
        <v>8</v>
      </c>
      <c r="D160">
        <v>2016</v>
      </c>
      <c r="E160" t="s">
        <v>19</v>
      </c>
      <c r="H160" s="8">
        <v>2019</v>
      </c>
      <c r="I160" s="4">
        <v>4553160</v>
      </c>
    </row>
    <row r="161" spans="1:9" x14ac:dyDescent="0.25">
      <c r="A161" t="s">
        <v>31</v>
      </c>
      <c r="B161" s="1">
        <v>42461</v>
      </c>
      <c r="C161" t="s">
        <v>9</v>
      </c>
      <c r="D161">
        <v>2016</v>
      </c>
      <c r="E161" t="s">
        <v>19</v>
      </c>
      <c r="H161" s="8" t="s">
        <v>54</v>
      </c>
      <c r="I161" s="4">
        <v>0.55536860576897329</v>
      </c>
    </row>
    <row r="162" spans="1:9" x14ac:dyDescent="0.25">
      <c r="A162" t="s">
        <v>31</v>
      </c>
      <c r="B162" s="1">
        <v>42491</v>
      </c>
      <c r="C162" t="s">
        <v>10</v>
      </c>
      <c r="D162">
        <v>2016</v>
      </c>
      <c r="E162" t="s">
        <v>19</v>
      </c>
      <c r="H162" s="3" t="s">
        <v>42</v>
      </c>
      <c r="I162" s="4">
        <v>5775285.6992145032</v>
      </c>
    </row>
    <row r="163" spans="1:9" x14ac:dyDescent="0.25">
      <c r="A163" t="s">
        <v>31</v>
      </c>
      <c r="B163" s="1">
        <v>42522</v>
      </c>
      <c r="C163" t="s">
        <v>11</v>
      </c>
      <c r="D163">
        <v>2016</v>
      </c>
      <c r="E163" t="s">
        <v>19</v>
      </c>
      <c r="H163" s="8">
        <v>2016</v>
      </c>
      <c r="I163" s="4">
        <v>358400</v>
      </c>
    </row>
    <row r="164" spans="1:9" x14ac:dyDescent="0.25">
      <c r="A164" t="s">
        <v>31</v>
      </c>
      <c r="B164" s="1">
        <v>42552</v>
      </c>
      <c r="C164" t="s">
        <v>12</v>
      </c>
      <c r="D164">
        <v>2016</v>
      </c>
      <c r="E164" t="s">
        <v>19</v>
      </c>
      <c r="H164" s="8">
        <v>2017</v>
      </c>
      <c r="I164" s="4">
        <v>1145721</v>
      </c>
    </row>
    <row r="165" spans="1:9" x14ac:dyDescent="0.25">
      <c r="A165" t="s">
        <v>31</v>
      </c>
      <c r="B165" s="1">
        <v>42583</v>
      </c>
      <c r="C165" t="s">
        <v>13</v>
      </c>
      <c r="D165">
        <v>2016</v>
      </c>
      <c r="E165" t="s">
        <v>19</v>
      </c>
      <c r="H165" s="8">
        <v>2018</v>
      </c>
      <c r="I165" s="4">
        <v>1283300</v>
      </c>
    </row>
    <row r="166" spans="1:9" x14ac:dyDescent="0.25">
      <c r="A166" t="s">
        <v>31</v>
      </c>
      <c r="B166" s="1">
        <v>42614</v>
      </c>
      <c r="C166" t="s">
        <v>14</v>
      </c>
      <c r="D166">
        <v>2016</v>
      </c>
      <c r="E166" t="s">
        <v>19</v>
      </c>
      <c r="H166" s="8">
        <v>2019</v>
      </c>
      <c r="I166" s="4">
        <v>2987864</v>
      </c>
    </row>
    <row r="167" spans="1:9" x14ac:dyDescent="0.25">
      <c r="A167" t="s">
        <v>31</v>
      </c>
      <c r="B167" s="1">
        <v>42644</v>
      </c>
      <c r="C167" t="s">
        <v>15</v>
      </c>
      <c r="D167">
        <v>2016</v>
      </c>
      <c r="E167">
        <v>3124</v>
      </c>
      <c r="H167" s="8" t="s">
        <v>54</v>
      </c>
      <c r="I167" s="4">
        <v>0.69921450292897358</v>
      </c>
    </row>
    <row r="168" spans="1:9" x14ac:dyDescent="0.25">
      <c r="A168" t="s">
        <v>31</v>
      </c>
      <c r="B168" s="1">
        <v>42675</v>
      </c>
      <c r="C168" t="s">
        <v>16</v>
      </c>
      <c r="D168">
        <v>2016</v>
      </c>
      <c r="E168">
        <v>2255</v>
      </c>
      <c r="H168" s="3" t="s">
        <v>43</v>
      </c>
      <c r="I168" s="4" t="e">
        <v>#DIV/0!</v>
      </c>
    </row>
    <row r="169" spans="1:9" x14ac:dyDescent="0.25">
      <c r="A169" t="s">
        <v>31</v>
      </c>
      <c r="B169" s="1">
        <v>42705</v>
      </c>
      <c r="C169" t="s">
        <v>17</v>
      </c>
      <c r="D169">
        <v>2016</v>
      </c>
      <c r="E169">
        <v>2423</v>
      </c>
      <c r="H169" s="8">
        <v>2016</v>
      </c>
      <c r="I169" s="4">
        <v>0</v>
      </c>
    </row>
    <row r="170" spans="1:9" x14ac:dyDescent="0.25">
      <c r="A170" t="s">
        <v>32</v>
      </c>
      <c r="B170" s="1">
        <v>42370</v>
      </c>
      <c r="C170" t="s">
        <v>6</v>
      </c>
      <c r="D170">
        <v>2016</v>
      </c>
      <c r="E170">
        <v>92600</v>
      </c>
      <c r="H170" s="8">
        <v>2017</v>
      </c>
      <c r="I170" s="4">
        <v>0</v>
      </c>
    </row>
    <row r="171" spans="1:9" x14ac:dyDescent="0.25">
      <c r="A171" t="s">
        <v>32</v>
      </c>
      <c r="B171" s="1">
        <v>42401</v>
      </c>
      <c r="C171" t="s">
        <v>7</v>
      </c>
      <c r="D171">
        <v>2016</v>
      </c>
      <c r="E171">
        <v>215000</v>
      </c>
      <c r="H171" s="8">
        <v>2018</v>
      </c>
      <c r="I171" s="4"/>
    </row>
    <row r="172" spans="1:9" x14ac:dyDescent="0.25">
      <c r="A172" t="s">
        <v>32</v>
      </c>
      <c r="B172" s="1">
        <v>42430</v>
      </c>
      <c r="C172" t="s">
        <v>8</v>
      </c>
      <c r="D172">
        <v>2016</v>
      </c>
      <c r="E172">
        <v>1318000</v>
      </c>
      <c r="H172" s="8">
        <v>2019</v>
      </c>
      <c r="I172" s="4"/>
    </row>
    <row r="173" spans="1:9" x14ac:dyDescent="0.25">
      <c r="A173" t="s">
        <v>32</v>
      </c>
      <c r="B173" s="1">
        <v>42461</v>
      </c>
      <c r="C173" t="s">
        <v>9</v>
      </c>
      <c r="D173">
        <v>2016</v>
      </c>
      <c r="E173">
        <v>300000</v>
      </c>
      <c r="H173" s="8" t="s">
        <v>54</v>
      </c>
      <c r="I173" s="4" t="e">
        <v>#DIV/0!</v>
      </c>
    </row>
    <row r="174" spans="1:9" x14ac:dyDescent="0.25">
      <c r="A174" t="s">
        <v>32</v>
      </c>
      <c r="B174" s="1">
        <v>42491</v>
      </c>
      <c r="C174" t="s">
        <v>10</v>
      </c>
      <c r="D174">
        <v>2016</v>
      </c>
      <c r="E174">
        <v>198000</v>
      </c>
      <c r="H174" s="3" t="s">
        <v>44</v>
      </c>
      <c r="I174" s="4" t="e">
        <v>#DIV/0!</v>
      </c>
    </row>
    <row r="175" spans="1:9" x14ac:dyDescent="0.25">
      <c r="A175" t="s">
        <v>32</v>
      </c>
      <c r="B175" s="1">
        <v>42522</v>
      </c>
      <c r="C175" t="s">
        <v>11</v>
      </c>
      <c r="D175">
        <v>2016</v>
      </c>
      <c r="E175">
        <v>166700</v>
      </c>
      <c r="H175" s="8">
        <v>2016</v>
      </c>
      <c r="I175" s="4">
        <v>0</v>
      </c>
    </row>
    <row r="176" spans="1:9" x14ac:dyDescent="0.25">
      <c r="A176" t="s">
        <v>32</v>
      </c>
      <c r="B176" s="1">
        <v>42552</v>
      </c>
      <c r="C176" t="s">
        <v>12</v>
      </c>
      <c r="D176">
        <v>2016</v>
      </c>
      <c r="E176">
        <v>153300</v>
      </c>
      <c r="H176" s="8">
        <v>2017</v>
      </c>
      <c r="I176" s="4">
        <v>0</v>
      </c>
    </row>
    <row r="177" spans="1:9" x14ac:dyDescent="0.25">
      <c r="A177" t="s">
        <v>32</v>
      </c>
      <c r="B177" s="1">
        <v>42583</v>
      </c>
      <c r="C177" t="s">
        <v>13</v>
      </c>
      <c r="D177">
        <v>2016</v>
      </c>
      <c r="E177">
        <v>216100</v>
      </c>
      <c r="H177" s="8">
        <v>2018</v>
      </c>
      <c r="I177" s="4">
        <v>0</v>
      </c>
    </row>
    <row r="178" spans="1:9" x14ac:dyDescent="0.25">
      <c r="A178" t="s">
        <v>32</v>
      </c>
      <c r="B178" s="1">
        <v>42614</v>
      </c>
      <c r="C178" t="s">
        <v>14</v>
      </c>
      <c r="D178">
        <v>2016</v>
      </c>
      <c r="E178">
        <v>132600</v>
      </c>
      <c r="H178" s="8">
        <v>2019</v>
      </c>
      <c r="I178" s="4">
        <v>0</v>
      </c>
    </row>
    <row r="179" spans="1:9" x14ac:dyDescent="0.25">
      <c r="A179" t="s">
        <v>32</v>
      </c>
      <c r="B179" s="1">
        <v>42644</v>
      </c>
      <c r="C179" t="s">
        <v>15</v>
      </c>
      <c r="D179">
        <v>2016</v>
      </c>
      <c r="E179">
        <v>15600</v>
      </c>
      <c r="H179" s="8" t="s">
        <v>54</v>
      </c>
      <c r="I179" s="4" t="e">
        <v>#DIV/0!</v>
      </c>
    </row>
    <row r="180" spans="1:9" x14ac:dyDescent="0.25">
      <c r="A180" t="s">
        <v>32</v>
      </c>
      <c r="B180" s="1">
        <v>42675</v>
      </c>
      <c r="C180" t="s">
        <v>16</v>
      </c>
      <c r="D180">
        <v>2016</v>
      </c>
      <c r="E180">
        <v>132300</v>
      </c>
      <c r="H180" s="3" t="s">
        <v>45</v>
      </c>
      <c r="I180" s="4">
        <v>890078.49279229727</v>
      </c>
    </row>
    <row r="181" spans="1:9" x14ac:dyDescent="0.25">
      <c r="A181" t="s">
        <v>32</v>
      </c>
      <c r="B181" s="1">
        <v>42705</v>
      </c>
      <c r="C181" t="s">
        <v>17</v>
      </c>
      <c r="D181">
        <v>2016</v>
      </c>
      <c r="E181">
        <v>523000</v>
      </c>
      <c r="H181" s="8">
        <v>2016</v>
      </c>
      <c r="I181" s="4">
        <v>60138</v>
      </c>
    </row>
    <row r="182" spans="1:9" x14ac:dyDescent="0.25">
      <c r="A182" t="s">
        <v>33</v>
      </c>
      <c r="B182" s="1">
        <v>42370</v>
      </c>
      <c r="C182" t="s">
        <v>6</v>
      </c>
      <c r="D182">
        <v>2016</v>
      </c>
      <c r="E182" t="s">
        <v>19</v>
      </c>
      <c r="H182" s="8">
        <v>2017</v>
      </c>
      <c r="I182" s="4">
        <v>244701</v>
      </c>
    </row>
    <row r="183" spans="1:9" x14ac:dyDescent="0.25">
      <c r="A183" t="s">
        <v>33</v>
      </c>
      <c r="B183" s="1">
        <v>42401</v>
      </c>
      <c r="C183" t="s">
        <v>7</v>
      </c>
      <c r="D183">
        <v>2016</v>
      </c>
      <c r="E183" t="s">
        <v>19</v>
      </c>
      <c r="H183" s="8">
        <v>2018</v>
      </c>
      <c r="I183" s="4">
        <v>286600</v>
      </c>
    </row>
    <row r="184" spans="1:9" x14ac:dyDescent="0.25">
      <c r="A184" t="s">
        <v>33</v>
      </c>
      <c r="B184" s="1">
        <v>42430</v>
      </c>
      <c r="C184" t="s">
        <v>8</v>
      </c>
      <c r="D184">
        <v>2016</v>
      </c>
      <c r="E184" t="s">
        <v>19</v>
      </c>
      <c r="H184" s="8">
        <v>2019</v>
      </c>
      <c r="I184" s="4">
        <v>298639</v>
      </c>
    </row>
    <row r="185" spans="1:9" x14ac:dyDescent="0.25">
      <c r="A185" t="s">
        <v>33</v>
      </c>
      <c r="B185" s="1">
        <v>42461</v>
      </c>
      <c r="C185" t="s">
        <v>9</v>
      </c>
      <c r="D185">
        <v>2016</v>
      </c>
      <c r="E185" t="s">
        <v>19</v>
      </c>
      <c r="H185" s="8" t="s">
        <v>54</v>
      </c>
      <c r="I185" s="4">
        <v>0.49279229731104213</v>
      </c>
    </row>
    <row r="186" spans="1:9" x14ac:dyDescent="0.25">
      <c r="A186" t="s">
        <v>33</v>
      </c>
      <c r="B186" s="1">
        <v>42491</v>
      </c>
      <c r="C186" t="s">
        <v>10</v>
      </c>
      <c r="D186">
        <v>2016</v>
      </c>
      <c r="E186" t="s">
        <v>19</v>
      </c>
      <c r="H186" s="3" t="s">
        <v>46</v>
      </c>
      <c r="I186" s="4">
        <v>819163.06607899326</v>
      </c>
    </row>
    <row r="187" spans="1:9" x14ac:dyDescent="0.25">
      <c r="A187" t="s">
        <v>33</v>
      </c>
      <c r="B187" s="1">
        <v>42522</v>
      </c>
      <c r="C187" t="s">
        <v>11</v>
      </c>
      <c r="D187">
        <v>2016</v>
      </c>
      <c r="E187" t="s">
        <v>19</v>
      </c>
      <c r="H187" s="8">
        <v>2016</v>
      </c>
      <c r="I187" s="4">
        <v>19400</v>
      </c>
    </row>
    <row r="188" spans="1:9" x14ac:dyDescent="0.25">
      <c r="A188" t="s">
        <v>33</v>
      </c>
      <c r="B188" s="1">
        <v>42552</v>
      </c>
      <c r="C188" t="s">
        <v>12</v>
      </c>
      <c r="D188">
        <v>2016</v>
      </c>
      <c r="E188" t="s">
        <v>19</v>
      </c>
      <c r="H188" s="8">
        <v>2017</v>
      </c>
      <c r="I188" s="4">
        <v>144250</v>
      </c>
    </row>
    <row r="189" spans="1:9" x14ac:dyDescent="0.25">
      <c r="A189" t="s">
        <v>33</v>
      </c>
      <c r="B189" s="1">
        <v>42583</v>
      </c>
      <c r="C189" t="s">
        <v>13</v>
      </c>
      <c r="D189">
        <v>2016</v>
      </c>
      <c r="E189" t="s">
        <v>19</v>
      </c>
      <c r="H189" s="8">
        <v>2018</v>
      </c>
      <c r="I189" s="4">
        <v>302012</v>
      </c>
    </row>
    <row r="190" spans="1:9" x14ac:dyDescent="0.25">
      <c r="A190" t="s">
        <v>33</v>
      </c>
      <c r="B190" s="1">
        <v>42614</v>
      </c>
      <c r="C190" t="s">
        <v>14</v>
      </c>
      <c r="D190">
        <v>2016</v>
      </c>
      <c r="E190" t="s">
        <v>19</v>
      </c>
      <c r="H190" s="8">
        <v>2019</v>
      </c>
      <c r="I190" s="4">
        <v>353500</v>
      </c>
    </row>
    <row r="191" spans="1:9" x14ac:dyDescent="0.25">
      <c r="A191" t="s">
        <v>33</v>
      </c>
      <c r="B191" s="1">
        <v>42644</v>
      </c>
      <c r="C191" t="s">
        <v>15</v>
      </c>
      <c r="D191">
        <v>2016</v>
      </c>
      <c r="E191" t="s">
        <v>19</v>
      </c>
      <c r="H191" s="8" t="s">
        <v>54</v>
      </c>
      <c r="I191" s="4">
        <v>1.0660789932007666</v>
      </c>
    </row>
    <row r="192" spans="1:9" x14ac:dyDescent="0.25">
      <c r="A192" t="s">
        <v>33</v>
      </c>
      <c r="B192" s="1">
        <v>42675</v>
      </c>
      <c r="C192" t="s">
        <v>16</v>
      </c>
      <c r="D192">
        <v>2016</v>
      </c>
      <c r="E192" t="s">
        <v>19</v>
      </c>
      <c r="H192" s="3" t="s">
        <v>47</v>
      </c>
      <c r="I192" s="4">
        <v>30726602.513659663</v>
      </c>
    </row>
    <row r="193" spans="1:9" x14ac:dyDescent="0.25">
      <c r="A193" t="s">
        <v>33</v>
      </c>
      <c r="B193" s="1">
        <v>42705</v>
      </c>
      <c r="C193" t="s">
        <v>17</v>
      </c>
      <c r="D193">
        <v>2016</v>
      </c>
      <c r="E193" t="s">
        <v>19</v>
      </c>
      <c r="H193" s="8">
        <v>2016</v>
      </c>
      <c r="I193" s="4">
        <v>25788035</v>
      </c>
    </row>
    <row r="194" spans="1:9" x14ac:dyDescent="0.25">
      <c r="A194" t="s">
        <v>34</v>
      </c>
      <c r="B194" s="1">
        <v>42370</v>
      </c>
      <c r="C194" t="s">
        <v>6</v>
      </c>
      <c r="D194">
        <v>2016</v>
      </c>
      <c r="E194" t="s">
        <v>19</v>
      </c>
      <c r="H194" s="8">
        <v>2017</v>
      </c>
      <c r="I194" s="4">
        <v>1420002</v>
      </c>
    </row>
    <row r="195" spans="1:9" x14ac:dyDescent="0.25">
      <c r="A195" t="s">
        <v>34</v>
      </c>
      <c r="B195" s="1">
        <v>42401</v>
      </c>
      <c r="C195" t="s">
        <v>7</v>
      </c>
      <c r="D195">
        <v>2016</v>
      </c>
      <c r="E195" t="s">
        <v>19</v>
      </c>
      <c r="H195" s="8">
        <v>2018</v>
      </c>
      <c r="I195" s="4">
        <v>1723336</v>
      </c>
    </row>
    <row r="196" spans="1:9" x14ac:dyDescent="0.25">
      <c r="A196" t="s">
        <v>34</v>
      </c>
      <c r="B196" s="1">
        <v>42430</v>
      </c>
      <c r="C196" t="s">
        <v>8</v>
      </c>
      <c r="D196">
        <v>2016</v>
      </c>
      <c r="E196" t="s">
        <v>19</v>
      </c>
      <c r="H196" s="8">
        <v>2019</v>
      </c>
      <c r="I196" s="4">
        <v>1795230</v>
      </c>
    </row>
    <row r="197" spans="1:9" x14ac:dyDescent="0.25">
      <c r="A197" t="s">
        <v>34</v>
      </c>
      <c r="B197" s="1">
        <v>42461</v>
      </c>
      <c r="C197" t="s">
        <v>9</v>
      </c>
      <c r="D197">
        <v>2016</v>
      </c>
      <c r="E197" t="s">
        <v>19</v>
      </c>
      <c r="H197" s="8" t="s">
        <v>54</v>
      </c>
      <c r="I197" s="4">
        <v>-0.48634033814644773</v>
      </c>
    </row>
    <row r="198" spans="1:9" x14ac:dyDescent="0.25">
      <c r="A198" t="s">
        <v>34</v>
      </c>
      <c r="B198" s="1">
        <v>42491</v>
      </c>
      <c r="C198" t="s">
        <v>10</v>
      </c>
      <c r="D198">
        <v>2016</v>
      </c>
      <c r="E198" t="s">
        <v>19</v>
      </c>
      <c r="H198" s="3" t="s">
        <v>48</v>
      </c>
      <c r="I198" s="4">
        <v>26893080.269471105</v>
      </c>
    </row>
    <row r="199" spans="1:9" x14ac:dyDescent="0.25">
      <c r="A199" t="s">
        <v>34</v>
      </c>
      <c r="B199" s="1">
        <v>42522</v>
      </c>
      <c r="C199" t="s">
        <v>11</v>
      </c>
      <c r="D199">
        <v>2016</v>
      </c>
      <c r="E199" t="s">
        <v>19</v>
      </c>
      <c r="H199" s="8">
        <v>2016</v>
      </c>
      <c r="I199" s="4">
        <v>1728600</v>
      </c>
    </row>
    <row r="200" spans="1:9" x14ac:dyDescent="0.25">
      <c r="A200" t="s">
        <v>34</v>
      </c>
      <c r="B200" s="1">
        <v>42552</v>
      </c>
      <c r="C200" t="s">
        <v>12</v>
      </c>
      <c r="D200">
        <v>2016</v>
      </c>
      <c r="E200" t="s">
        <v>19</v>
      </c>
      <c r="H200" s="8">
        <v>2017</v>
      </c>
      <c r="I200" s="4">
        <v>7001728</v>
      </c>
    </row>
    <row r="201" spans="1:9" x14ac:dyDescent="0.25">
      <c r="A201" t="s">
        <v>34</v>
      </c>
      <c r="B201" s="1">
        <v>42583</v>
      </c>
      <c r="C201" t="s">
        <v>13</v>
      </c>
      <c r="D201">
        <v>2016</v>
      </c>
      <c r="E201" t="s">
        <v>19</v>
      </c>
      <c r="H201" s="8">
        <v>2018</v>
      </c>
      <c r="I201" s="4">
        <v>13673378</v>
      </c>
    </row>
    <row r="202" spans="1:9" x14ac:dyDescent="0.25">
      <c r="A202" t="s">
        <v>34</v>
      </c>
      <c r="B202" s="1">
        <v>42614</v>
      </c>
      <c r="C202" t="s">
        <v>14</v>
      </c>
      <c r="D202">
        <v>2016</v>
      </c>
      <c r="E202" t="s">
        <v>19</v>
      </c>
      <c r="H202" s="8">
        <v>2019</v>
      </c>
      <c r="I202" s="4">
        <v>4489374</v>
      </c>
    </row>
    <row r="203" spans="1:9" x14ac:dyDescent="0.25">
      <c r="A203" t="s">
        <v>34</v>
      </c>
      <c r="B203" s="1">
        <v>42644</v>
      </c>
      <c r="C203" t="s">
        <v>15</v>
      </c>
      <c r="D203">
        <v>2016</v>
      </c>
      <c r="E203">
        <v>201050</v>
      </c>
      <c r="H203" s="8" t="s">
        <v>54</v>
      </c>
      <c r="I203" s="4">
        <v>0.26947110337066515</v>
      </c>
    </row>
    <row r="204" spans="1:9" x14ac:dyDescent="0.25">
      <c r="A204" t="s">
        <v>34</v>
      </c>
      <c r="B204" s="1">
        <v>42675</v>
      </c>
      <c r="C204" t="s">
        <v>16</v>
      </c>
      <c r="D204">
        <v>2016</v>
      </c>
      <c r="E204">
        <v>188786</v>
      </c>
      <c r="H204" s="3" t="s">
        <v>52</v>
      </c>
      <c r="I204" s="4" t="e">
        <v>#DIV/0!</v>
      </c>
    </row>
    <row r="205" spans="1:9" x14ac:dyDescent="0.25">
      <c r="A205" t="s">
        <v>34</v>
      </c>
      <c r="B205" s="1">
        <v>42705</v>
      </c>
      <c r="C205" t="s">
        <v>17</v>
      </c>
      <c r="D205">
        <v>2016</v>
      </c>
      <c r="E205">
        <v>198637</v>
      </c>
    </row>
    <row r="206" spans="1:9" x14ac:dyDescent="0.25">
      <c r="A206" t="s">
        <v>35</v>
      </c>
      <c r="B206" s="1">
        <v>42370</v>
      </c>
      <c r="C206" t="s">
        <v>6</v>
      </c>
      <c r="D206">
        <v>2016</v>
      </c>
      <c r="E206">
        <v>566515</v>
      </c>
    </row>
    <row r="207" spans="1:9" x14ac:dyDescent="0.25">
      <c r="A207" t="s">
        <v>35</v>
      </c>
      <c r="B207" s="1">
        <v>42401</v>
      </c>
      <c r="C207" t="s">
        <v>7</v>
      </c>
      <c r="D207">
        <v>2016</v>
      </c>
      <c r="E207">
        <v>539467</v>
      </c>
    </row>
    <row r="208" spans="1:9" x14ac:dyDescent="0.25">
      <c r="A208" t="s">
        <v>35</v>
      </c>
      <c r="B208" s="1">
        <v>42430</v>
      </c>
      <c r="C208" t="s">
        <v>8</v>
      </c>
      <c r="D208">
        <v>2016</v>
      </c>
      <c r="E208">
        <v>619462</v>
      </c>
    </row>
    <row r="209" spans="1:5" x14ac:dyDescent="0.25">
      <c r="A209" t="s">
        <v>35</v>
      </c>
      <c r="B209" s="1">
        <v>42461</v>
      </c>
      <c r="C209" t="s">
        <v>9</v>
      </c>
      <c r="D209">
        <v>2016</v>
      </c>
      <c r="E209">
        <v>601253</v>
      </c>
    </row>
    <row r="210" spans="1:5" x14ac:dyDescent="0.25">
      <c r="A210" t="s">
        <v>35</v>
      </c>
      <c r="B210" s="1">
        <v>42491</v>
      </c>
      <c r="C210" t="s">
        <v>10</v>
      </c>
      <c r="D210">
        <v>2016</v>
      </c>
      <c r="E210">
        <v>628872</v>
      </c>
    </row>
    <row r="211" spans="1:5" x14ac:dyDescent="0.25">
      <c r="A211" t="s">
        <v>35</v>
      </c>
      <c r="B211" s="1">
        <v>42522</v>
      </c>
      <c r="C211" t="s">
        <v>11</v>
      </c>
      <c r="D211">
        <v>2016</v>
      </c>
      <c r="E211">
        <v>551239</v>
      </c>
    </row>
    <row r="212" spans="1:5" x14ac:dyDescent="0.25">
      <c r="A212" t="s">
        <v>35</v>
      </c>
      <c r="B212" s="1">
        <v>42552</v>
      </c>
      <c r="C212" t="s">
        <v>12</v>
      </c>
      <c r="D212">
        <v>2016</v>
      </c>
      <c r="E212">
        <v>582820</v>
      </c>
    </row>
    <row r="213" spans="1:5" x14ac:dyDescent="0.25">
      <c r="A213" t="s">
        <v>35</v>
      </c>
      <c r="B213" s="1">
        <v>42583</v>
      </c>
      <c r="C213" t="s">
        <v>13</v>
      </c>
      <c r="D213">
        <v>2016</v>
      </c>
      <c r="E213">
        <v>988102</v>
      </c>
    </row>
    <row r="214" spans="1:5" x14ac:dyDescent="0.25">
      <c r="A214" t="s">
        <v>35</v>
      </c>
      <c r="B214" s="1">
        <v>42614</v>
      </c>
      <c r="C214" t="s">
        <v>14</v>
      </c>
      <c r="D214">
        <v>2016</v>
      </c>
      <c r="E214">
        <v>742402</v>
      </c>
    </row>
    <row r="215" spans="1:5" x14ac:dyDescent="0.25">
      <c r="A215" t="s">
        <v>35</v>
      </c>
      <c r="B215" s="1">
        <v>42644</v>
      </c>
      <c r="C215" t="s">
        <v>15</v>
      </c>
      <c r="D215">
        <v>2016</v>
      </c>
      <c r="E215">
        <v>3508</v>
      </c>
    </row>
    <row r="216" spans="1:5" x14ac:dyDescent="0.25">
      <c r="A216" t="s">
        <v>35</v>
      </c>
      <c r="B216" s="1">
        <v>42675</v>
      </c>
      <c r="C216" t="s">
        <v>16</v>
      </c>
      <c r="D216">
        <v>2016</v>
      </c>
      <c r="E216">
        <v>21046</v>
      </c>
    </row>
    <row r="217" spans="1:5" x14ac:dyDescent="0.25">
      <c r="A217" t="s">
        <v>35</v>
      </c>
      <c r="B217" s="1">
        <v>42705</v>
      </c>
      <c r="C217" t="s">
        <v>17</v>
      </c>
      <c r="D217">
        <v>2016</v>
      </c>
      <c r="E217">
        <v>13775</v>
      </c>
    </row>
    <row r="218" spans="1:5" x14ac:dyDescent="0.25">
      <c r="A218" t="s">
        <v>36</v>
      </c>
      <c r="B218" s="1">
        <v>42370</v>
      </c>
      <c r="C218" t="s">
        <v>6</v>
      </c>
      <c r="D218">
        <v>2016</v>
      </c>
      <c r="E218" t="s">
        <v>19</v>
      </c>
    </row>
    <row r="219" spans="1:5" x14ac:dyDescent="0.25">
      <c r="A219" t="s">
        <v>36</v>
      </c>
      <c r="B219" s="1">
        <v>42401</v>
      </c>
      <c r="C219" t="s">
        <v>7</v>
      </c>
      <c r="D219">
        <v>2016</v>
      </c>
      <c r="E219" t="s">
        <v>19</v>
      </c>
    </row>
    <row r="220" spans="1:5" x14ac:dyDescent="0.25">
      <c r="A220" t="s">
        <v>36</v>
      </c>
      <c r="B220" s="1">
        <v>42430</v>
      </c>
      <c r="C220" t="s">
        <v>8</v>
      </c>
      <c r="D220">
        <v>2016</v>
      </c>
      <c r="E220" t="s">
        <v>19</v>
      </c>
    </row>
    <row r="221" spans="1:5" x14ac:dyDescent="0.25">
      <c r="A221" t="s">
        <v>36</v>
      </c>
      <c r="B221" s="1">
        <v>42461</v>
      </c>
      <c r="C221" t="s">
        <v>9</v>
      </c>
      <c r="D221">
        <v>2016</v>
      </c>
      <c r="E221" t="s">
        <v>19</v>
      </c>
    </row>
    <row r="222" spans="1:5" x14ac:dyDescent="0.25">
      <c r="A222" t="s">
        <v>36</v>
      </c>
      <c r="B222" s="1">
        <v>42491</v>
      </c>
      <c r="C222" t="s">
        <v>10</v>
      </c>
      <c r="D222">
        <v>2016</v>
      </c>
      <c r="E222" t="s">
        <v>19</v>
      </c>
    </row>
    <row r="223" spans="1:5" x14ac:dyDescent="0.25">
      <c r="A223" t="s">
        <v>36</v>
      </c>
      <c r="B223" s="1">
        <v>42522</v>
      </c>
      <c r="C223" t="s">
        <v>11</v>
      </c>
      <c r="D223">
        <v>2016</v>
      </c>
      <c r="E223" t="s">
        <v>19</v>
      </c>
    </row>
    <row r="224" spans="1:5" x14ac:dyDescent="0.25">
      <c r="A224" t="s">
        <v>36</v>
      </c>
      <c r="B224" s="1">
        <v>42552</v>
      </c>
      <c r="C224" t="s">
        <v>12</v>
      </c>
      <c r="D224">
        <v>2016</v>
      </c>
      <c r="E224" t="s">
        <v>19</v>
      </c>
    </row>
    <row r="225" spans="1:5" x14ac:dyDescent="0.25">
      <c r="A225" t="s">
        <v>36</v>
      </c>
      <c r="B225" s="1">
        <v>42583</v>
      </c>
      <c r="C225" t="s">
        <v>13</v>
      </c>
      <c r="D225">
        <v>2016</v>
      </c>
      <c r="E225" t="s">
        <v>19</v>
      </c>
    </row>
    <row r="226" spans="1:5" x14ac:dyDescent="0.25">
      <c r="A226" t="s">
        <v>36</v>
      </c>
      <c r="B226" s="1">
        <v>42614</v>
      </c>
      <c r="C226" t="s">
        <v>14</v>
      </c>
      <c r="D226">
        <v>2016</v>
      </c>
      <c r="E226" t="s">
        <v>19</v>
      </c>
    </row>
    <row r="227" spans="1:5" x14ac:dyDescent="0.25">
      <c r="A227" t="s">
        <v>36</v>
      </c>
      <c r="B227" s="1">
        <v>42644</v>
      </c>
      <c r="C227" t="s">
        <v>15</v>
      </c>
      <c r="D227">
        <v>2016</v>
      </c>
      <c r="E227">
        <v>475955</v>
      </c>
    </row>
    <row r="228" spans="1:5" x14ac:dyDescent="0.25">
      <c r="A228" t="s">
        <v>36</v>
      </c>
      <c r="B228" s="1">
        <v>42675</v>
      </c>
      <c r="C228" t="s">
        <v>16</v>
      </c>
      <c r="D228">
        <v>2016</v>
      </c>
      <c r="E228">
        <v>201388</v>
      </c>
    </row>
    <row r="229" spans="1:5" x14ac:dyDescent="0.25">
      <c r="A229" t="s">
        <v>36</v>
      </c>
      <c r="B229" s="1">
        <v>42705</v>
      </c>
      <c r="C229" t="s">
        <v>17</v>
      </c>
      <c r="D229">
        <v>2016</v>
      </c>
      <c r="E229">
        <v>239267</v>
      </c>
    </row>
    <row r="230" spans="1:5" x14ac:dyDescent="0.25">
      <c r="A230" t="s">
        <v>37</v>
      </c>
      <c r="B230" s="1">
        <v>42370</v>
      </c>
      <c r="C230" t="s">
        <v>6</v>
      </c>
      <c r="D230">
        <v>2016</v>
      </c>
      <c r="E230">
        <v>576</v>
      </c>
    </row>
    <row r="231" spans="1:5" x14ac:dyDescent="0.25">
      <c r="A231" t="s">
        <v>37</v>
      </c>
      <c r="B231" s="1">
        <v>42401</v>
      </c>
      <c r="C231" t="s">
        <v>7</v>
      </c>
      <c r="D231">
        <v>2016</v>
      </c>
      <c r="E231">
        <v>869</v>
      </c>
    </row>
    <row r="232" spans="1:5" x14ac:dyDescent="0.25">
      <c r="A232" t="s">
        <v>37</v>
      </c>
      <c r="B232" s="1">
        <v>42430</v>
      </c>
      <c r="C232" t="s">
        <v>8</v>
      </c>
      <c r="D232">
        <v>2016</v>
      </c>
      <c r="E232">
        <v>408</v>
      </c>
    </row>
    <row r="233" spans="1:5" x14ac:dyDescent="0.25">
      <c r="A233" t="s">
        <v>37</v>
      </c>
      <c r="B233" s="1">
        <v>42461</v>
      </c>
      <c r="C233" t="s">
        <v>9</v>
      </c>
      <c r="D233">
        <v>2016</v>
      </c>
      <c r="E233">
        <v>476</v>
      </c>
    </row>
    <row r="234" spans="1:5" x14ac:dyDescent="0.25">
      <c r="A234" t="s">
        <v>37</v>
      </c>
      <c r="B234" s="1">
        <v>42491</v>
      </c>
      <c r="C234" t="s">
        <v>10</v>
      </c>
      <c r="D234">
        <v>2016</v>
      </c>
      <c r="E234">
        <v>554</v>
      </c>
    </row>
    <row r="235" spans="1:5" x14ac:dyDescent="0.25">
      <c r="A235" t="s">
        <v>37</v>
      </c>
      <c r="B235" s="1">
        <v>42522</v>
      </c>
      <c r="C235" t="s">
        <v>11</v>
      </c>
      <c r="D235">
        <v>2016</v>
      </c>
      <c r="E235">
        <v>367</v>
      </c>
    </row>
    <row r="236" spans="1:5" x14ac:dyDescent="0.25">
      <c r="A236" t="s">
        <v>37</v>
      </c>
      <c r="B236" s="1">
        <v>42552</v>
      </c>
      <c r="C236" t="s">
        <v>12</v>
      </c>
      <c r="D236">
        <v>2016</v>
      </c>
      <c r="E236">
        <v>644</v>
      </c>
    </row>
    <row r="237" spans="1:5" x14ac:dyDescent="0.25">
      <c r="A237" t="s">
        <v>37</v>
      </c>
      <c r="B237" s="1">
        <v>42583</v>
      </c>
      <c r="C237" t="s">
        <v>13</v>
      </c>
      <c r="D237">
        <v>2016</v>
      </c>
      <c r="E237">
        <v>589</v>
      </c>
    </row>
    <row r="238" spans="1:5" x14ac:dyDescent="0.25">
      <c r="A238" t="s">
        <v>37</v>
      </c>
      <c r="B238" s="1">
        <v>42614</v>
      </c>
      <c r="C238" t="s">
        <v>14</v>
      </c>
      <c r="D238">
        <v>2016</v>
      </c>
      <c r="E238">
        <v>553</v>
      </c>
    </row>
    <row r="239" spans="1:5" x14ac:dyDescent="0.25">
      <c r="A239" t="s">
        <v>37</v>
      </c>
      <c r="B239" s="1">
        <v>42644</v>
      </c>
      <c r="C239" t="s">
        <v>15</v>
      </c>
      <c r="D239">
        <v>2016</v>
      </c>
      <c r="E239">
        <v>434</v>
      </c>
    </row>
    <row r="240" spans="1:5" x14ac:dyDescent="0.25">
      <c r="A240" t="s">
        <v>37</v>
      </c>
      <c r="B240" s="1">
        <v>42675</v>
      </c>
      <c r="C240" t="s">
        <v>16</v>
      </c>
      <c r="D240">
        <v>2016</v>
      </c>
      <c r="E240">
        <v>617</v>
      </c>
    </row>
    <row r="241" spans="1:5" x14ac:dyDescent="0.25">
      <c r="A241" t="s">
        <v>37</v>
      </c>
      <c r="B241" s="1">
        <v>42705</v>
      </c>
      <c r="C241" t="s">
        <v>17</v>
      </c>
      <c r="D241">
        <v>2016</v>
      </c>
      <c r="E241">
        <v>355</v>
      </c>
    </row>
    <row r="242" spans="1:5" x14ac:dyDescent="0.25">
      <c r="A242" t="s">
        <v>38</v>
      </c>
      <c r="B242" s="1">
        <v>42370</v>
      </c>
      <c r="C242" t="s">
        <v>6</v>
      </c>
      <c r="D242">
        <v>2016</v>
      </c>
      <c r="E242" t="s">
        <v>19</v>
      </c>
    </row>
    <row r="243" spans="1:5" x14ac:dyDescent="0.25">
      <c r="A243" t="s">
        <v>38</v>
      </c>
      <c r="B243" s="1">
        <v>42401</v>
      </c>
      <c r="C243" t="s">
        <v>7</v>
      </c>
      <c r="D243">
        <v>2016</v>
      </c>
      <c r="E243" t="s">
        <v>19</v>
      </c>
    </row>
    <row r="244" spans="1:5" x14ac:dyDescent="0.25">
      <c r="A244" t="s">
        <v>38</v>
      </c>
      <c r="B244" s="1">
        <v>42430</v>
      </c>
      <c r="C244" t="s">
        <v>8</v>
      </c>
      <c r="D244">
        <v>2016</v>
      </c>
      <c r="E244" t="s">
        <v>19</v>
      </c>
    </row>
    <row r="245" spans="1:5" x14ac:dyDescent="0.25">
      <c r="A245" t="s">
        <v>38</v>
      </c>
      <c r="B245" s="1">
        <v>42461</v>
      </c>
      <c r="C245" t="s">
        <v>9</v>
      </c>
      <c r="D245">
        <v>2016</v>
      </c>
      <c r="E245" t="s">
        <v>19</v>
      </c>
    </row>
    <row r="246" spans="1:5" x14ac:dyDescent="0.25">
      <c r="A246" t="s">
        <v>38</v>
      </c>
      <c r="B246" s="1">
        <v>42491</v>
      </c>
      <c r="C246" t="s">
        <v>10</v>
      </c>
      <c r="D246">
        <v>2016</v>
      </c>
      <c r="E246" t="s">
        <v>19</v>
      </c>
    </row>
    <row r="247" spans="1:5" x14ac:dyDescent="0.25">
      <c r="A247" t="s">
        <v>38</v>
      </c>
      <c r="B247" s="1">
        <v>42522</v>
      </c>
      <c r="C247" t="s">
        <v>11</v>
      </c>
      <c r="D247">
        <v>2016</v>
      </c>
      <c r="E247" t="s">
        <v>19</v>
      </c>
    </row>
    <row r="248" spans="1:5" x14ac:dyDescent="0.25">
      <c r="A248" t="s">
        <v>38</v>
      </c>
      <c r="B248" s="1">
        <v>42552</v>
      </c>
      <c r="C248" t="s">
        <v>12</v>
      </c>
      <c r="D248">
        <v>2016</v>
      </c>
      <c r="E248" t="s">
        <v>19</v>
      </c>
    </row>
    <row r="249" spans="1:5" x14ac:dyDescent="0.25">
      <c r="A249" t="s">
        <v>38</v>
      </c>
      <c r="B249" s="1">
        <v>42583</v>
      </c>
      <c r="C249" t="s">
        <v>13</v>
      </c>
      <c r="D249">
        <v>2016</v>
      </c>
      <c r="E249" t="s">
        <v>19</v>
      </c>
    </row>
    <row r="250" spans="1:5" x14ac:dyDescent="0.25">
      <c r="A250" t="s">
        <v>38</v>
      </c>
      <c r="B250" s="1">
        <v>42614</v>
      </c>
      <c r="C250" t="s">
        <v>14</v>
      </c>
      <c r="D250">
        <v>2016</v>
      </c>
      <c r="E250" t="s">
        <v>19</v>
      </c>
    </row>
    <row r="251" spans="1:5" x14ac:dyDescent="0.25">
      <c r="A251" t="s">
        <v>38</v>
      </c>
      <c r="B251" s="1">
        <v>42644</v>
      </c>
      <c r="C251" t="s">
        <v>15</v>
      </c>
      <c r="D251">
        <v>2016</v>
      </c>
      <c r="E251">
        <v>950</v>
      </c>
    </row>
    <row r="252" spans="1:5" x14ac:dyDescent="0.25">
      <c r="A252" t="s">
        <v>38</v>
      </c>
      <c r="B252" s="1">
        <v>42675</v>
      </c>
      <c r="C252" t="s">
        <v>16</v>
      </c>
      <c r="D252">
        <v>2016</v>
      </c>
      <c r="E252">
        <v>1145</v>
      </c>
    </row>
    <row r="253" spans="1:5" x14ac:dyDescent="0.25">
      <c r="A253" t="s">
        <v>38</v>
      </c>
      <c r="B253" s="1">
        <v>42705</v>
      </c>
      <c r="C253" t="s">
        <v>17</v>
      </c>
      <c r="D253">
        <v>2016</v>
      </c>
      <c r="E253">
        <v>1149</v>
      </c>
    </row>
    <row r="254" spans="1:5" x14ac:dyDescent="0.25">
      <c r="A254" t="s">
        <v>39</v>
      </c>
      <c r="B254" s="1">
        <v>42370</v>
      </c>
      <c r="C254" t="s">
        <v>6</v>
      </c>
      <c r="D254">
        <v>2016</v>
      </c>
      <c r="E254" t="s">
        <v>19</v>
      </c>
    </row>
    <row r="255" spans="1:5" x14ac:dyDescent="0.25">
      <c r="A255" t="s">
        <v>39</v>
      </c>
      <c r="B255" s="1">
        <v>42401</v>
      </c>
      <c r="C255" t="s">
        <v>7</v>
      </c>
      <c r="D255">
        <v>2016</v>
      </c>
      <c r="E255" t="s">
        <v>19</v>
      </c>
    </row>
    <row r="256" spans="1:5" x14ac:dyDescent="0.25">
      <c r="A256" t="s">
        <v>39</v>
      </c>
      <c r="B256" s="1">
        <v>42430</v>
      </c>
      <c r="C256" t="s">
        <v>8</v>
      </c>
      <c r="D256">
        <v>2016</v>
      </c>
      <c r="E256" t="s">
        <v>19</v>
      </c>
    </row>
    <row r="257" spans="1:5" x14ac:dyDescent="0.25">
      <c r="A257" t="s">
        <v>39</v>
      </c>
      <c r="B257" s="1">
        <v>42461</v>
      </c>
      <c r="C257" t="s">
        <v>9</v>
      </c>
      <c r="D257">
        <v>2016</v>
      </c>
      <c r="E257" t="s">
        <v>19</v>
      </c>
    </row>
    <row r="258" spans="1:5" x14ac:dyDescent="0.25">
      <c r="A258" t="s">
        <v>39</v>
      </c>
      <c r="B258" s="1">
        <v>42491</v>
      </c>
      <c r="C258" t="s">
        <v>10</v>
      </c>
      <c r="D258">
        <v>2016</v>
      </c>
      <c r="E258" t="s">
        <v>19</v>
      </c>
    </row>
    <row r="259" spans="1:5" x14ac:dyDescent="0.25">
      <c r="A259" t="s">
        <v>39</v>
      </c>
      <c r="B259" s="1">
        <v>42522</v>
      </c>
      <c r="C259" t="s">
        <v>11</v>
      </c>
      <c r="D259">
        <v>2016</v>
      </c>
      <c r="E259" t="s">
        <v>19</v>
      </c>
    </row>
    <row r="260" spans="1:5" x14ac:dyDescent="0.25">
      <c r="A260" t="s">
        <v>39</v>
      </c>
      <c r="B260" s="1">
        <v>42552</v>
      </c>
      <c r="C260" t="s">
        <v>12</v>
      </c>
      <c r="D260">
        <v>2016</v>
      </c>
      <c r="E260" t="s">
        <v>19</v>
      </c>
    </row>
    <row r="261" spans="1:5" x14ac:dyDescent="0.25">
      <c r="A261" t="s">
        <v>39</v>
      </c>
      <c r="B261" s="1">
        <v>42583</v>
      </c>
      <c r="C261" t="s">
        <v>13</v>
      </c>
      <c r="D261">
        <v>2016</v>
      </c>
      <c r="E261" t="s">
        <v>19</v>
      </c>
    </row>
    <row r="262" spans="1:5" x14ac:dyDescent="0.25">
      <c r="A262" t="s">
        <v>39</v>
      </c>
      <c r="B262" s="1">
        <v>42614</v>
      </c>
      <c r="C262" t="s">
        <v>14</v>
      </c>
      <c r="D262">
        <v>2016</v>
      </c>
      <c r="E262" t="s">
        <v>19</v>
      </c>
    </row>
    <row r="263" spans="1:5" x14ac:dyDescent="0.25">
      <c r="A263" t="s">
        <v>39</v>
      </c>
      <c r="B263" s="1">
        <v>42644</v>
      </c>
      <c r="C263" t="s">
        <v>15</v>
      </c>
      <c r="D263">
        <v>2016</v>
      </c>
      <c r="E263">
        <v>534484</v>
      </c>
    </row>
    <row r="264" spans="1:5" x14ac:dyDescent="0.25">
      <c r="A264" t="s">
        <v>39</v>
      </c>
      <c r="B264" s="1">
        <v>42675</v>
      </c>
      <c r="C264" t="s">
        <v>16</v>
      </c>
      <c r="D264">
        <v>2016</v>
      </c>
      <c r="E264">
        <v>864077</v>
      </c>
    </row>
    <row r="265" spans="1:5" x14ac:dyDescent="0.25">
      <c r="A265" t="s">
        <v>39</v>
      </c>
      <c r="B265" s="1">
        <v>42705</v>
      </c>
      <c r="C265" t="s">
        <v>17</v>
      </c>
      <c r="D265">
        <v>2016</v>
      </c>
      <c r="E265">
        <v>778240</v>
      </c>
    </row>
    <row r="266" spans="1:5" x14ac:dyDescent="0.25">
      <c r="A266" t="s">
        <v>40</v>
      </c>
      <c r="B266" s="1">
        <v>42370</v>
      </c>
      <c r="C266" t="s">
        <v>6</v>
      </c>
      <c r="D266">
        <v>2016</v>
      </c>
      <c r="E266" t="s">
        <v>19</v>
      </c>
    </row>
    <row r="267" spans="1:5" x14ac:dyDescent="0.25">
      <c r="A267" t="s">
        <v>40</v>
      </c>
      <c r="B267" s="1">
        <v>42401</v>
      </c>
      <c r="C267" t="s">
        <v>7</v>
      </c>
      <c r="D267">
        <v>2016</v>
      </c>
      <c r="E267" t="s">
        <v>19</v>
      </c>
    </row>
    <row r="268" spans="1:5" x14ac:dyDescent="0.25">
      <c r="A268" t="s">
        <v>40</v>
      </c>
      <c r="B268" s="1">
        <v>42430</v>
      </c>
      <c r="C268" t="s">
        <v>8</v>
      </c>
      <c r="D268">
        <v>2016</v>
      </c>
      <c r="E268" t="s">
        <v>19</v>
      </c>
    </row>
    <row r="269" spans="1:5" x14ac:dyDescent="0.25">
      <c r="A269" t="s">
        <v>40</v>
      </c>
      <c r="B269" s="1">
        <v>42461</v>
      </c>
      <c r="C269" t="s">
        <v>9</v>
      </c>
      <c r="D269">
        <v>2016</v>
      </c>
      <c r="E269" t="s">
        <v>19</v>
      </c>
    </row>
    <row r="270" spans="1:5" x14ac:dyDescent="0.25">
      <c r="A270" t="s">
        <v>40</v>
      </c>
      <c r="B270" s="1">
        <v>42491</v>
      </c>
      <c r="C270" t="s">
        <v>10</v>
      </c>
      <c r="D270">
        <v>2016</v>
      </c>
      <c r="E270" t="s">
        <v>19</v>
      </c>
    </row>
    <row r="271" spans="1:5" x14ac:dyDescent="0.25">
      <c r="A271" t="s">
        <v>40</v>
      </c>
      <c r="B271" s="1">
        <v>42522</v>
      </c>
      <c r="C271" t="s">
        <v>11</v>
      </c>
      <c r="D271">
        <v>2016</v>
      </c>
      <c r="E271" t="s">
        <v>19</v>
      </c>
    </row>
    <row r="272" spans="1:5" x14ac:dyDescent="0.25">
      <c r="A272" t="s">
        <v>40</v>
      </c>
      <c r="B272" s="1">
        <v>42552</v>
      </c>
      <c r="C272" t="s">
        <v>12</v>
      </c>
      <c r="D272">
        <v>2016</v>
      </c>
      <c r="E272" t="s">
        <v>19</v>
      </c>
    </row>
    <row r="273" spans="1:5" x14ac:dyDescent="0.25">
      <c r="A273" t="s">
        <v>40</v>
      </c>
      <c r="B273" s="1">
        <v>42583</v>
      </c>
      <c r="C273" t="s">
        <v>13</v>
      </c>
      <c r="D273">
        <v>2016</v>
      </c>
      <c r="E273" t="s">
        <v>19</v>
      </c>
    </row>
    <row r="274" spans="1:5" x14ac:dyDescent="0.25">
      <c r="A274" t="s">
        <v>40</v>
      </c>
      <c r="B274" s="1">
        <v>42614</v>
      </c>
      <c r="C274" t="s">
        <v>14</v>
      </c>
      <c r="D274">
        <v>2016</v>
      </c>
      <c r="E274" t="s">
        <v>19</v>
      </c>
    </row>
    <row r="275" spans="1:5" x14ac:dyDescent="0.25">
      <c r="A275" t="s">
        <v>40</v>
      </c>
      <c r="B275" s="1">
        <v>42644</v>
      </c>
      <c r="C275" t="s">
        <v>15</v>
      </c>
      <c r="D275">
        <v>2016</v>
      </c>
      <c r="E275" t="s">
        <v>19</v>
      </c>
    </row>
    <row r="276" spans="1:5" x14ac:dyDescent="0.25">
      <c r="A276" t="s">
        <v>40</v>
      </c>
      <c r="B276" s="1">
        <v>42675</v>
      </c>
      <c r="C276" t="s">
        <v>16</v>
      </c>
      <c r="D276">
        <v>2016</v>
      </c>
      <c r="E276" t="s">
        <v>19</v>
      </c>
    </row>
    <row r="277" spans="1:5" x14ac:dyDescent="0.25">
      <c r="A277" t="s">
        <v>40</v>
      </c>
      <c r="B277" s="1">
        <v>42705</v>
      </c>
      <c r="C277" t="s">
        <v>17</v>
      </c>
      <c r="D277">
        <v>2016</v>
      </c>
      <c r="E277" t="s">
        <v>19</v>
      </c>
    </row>
    <row r="278" spans="1:5" x14ac:dyDescent="0.25">
      <c r="A278" t="s">
        <v>41</v>
      </c>
      <c r="B278" s="1">
        <v>42370</v>
      </c>
      <c r="C278" t="s">
        <v>6</v>
      </c>
      <c r="D278">
        <v>2016</v>
      </c>
      <c r="E278" t="s">
        <v>19</v>
      </c>
    </row>
    <row r="279" spans="1:5" x14ac:dyDescent="0.25">
      <c r="A279" t="s">
        <v>41</v>
      </c>
      <c r="B279" s="1">
        <v>42401</v>
      </c>
      <c r="C279" t="s">
        <v>7</v>
      </c>
      <c r="D279">
        <v>2016</v>
      </c>
      <c r="E279" t="s">
        <v>19</v>
      </c>
    </row>
    <row r="280" spans="1:5" x14ac:dyDescent="0.25">
      <c r="A280" t="s">
        <v>41</v>
      </c>
      <c r="B280" s="1">
        <v>42430</v>
      </c>
      <c r="C280" t="s">
        <v>8</v>
      </c>
      <c r="D280">
        <v>2016</v>
      </c>
      <c r="E280" t="s">
        <v>19</v>
      </c>
    </row>
    <row r="281" spans="1:5" x14ac:dyDescent="0.25">
      <c r="A281" t="s">
        <v>41</v>
      </c>
      <c r="B281" s="1">
        <v>42461</v>
      </c>
      <c r="C281" t="s">
        <v>9</v>
      </c>
      <c r="D281">
        <v>2016</v>
      </c>
      <c r="E281" t="s">
        <v>19</v>
      </c>
    </row>
    <row r="282" spans="1:5" x14ac:dyDescent="0.25">
      <c r="A282" t="s">
        <v>41</v>
      </c>
      <c r="B282" s="1">
        <v>42491</v>
      </c>
      <c r="C282" t="s">
        <v>10</v>
      </c>
      <c r="D282">
        <v>2016</v>
      </c>
      <c r="E282" t="s">
        <v>19</v>
      </c>
    </row>
    <row r="283" spans="1:5" x14ac:dyDescent="0.25">
      <c r="A283" t="s">
        <v>41</v>
      </c>
      <c r="B283" s="1">
        <v>42522</v>
      </c>
      <c r="C283" t="s">
        <v>11</v>
      </c>
      <c r="D283">
        <v>2016</v>
      </c>
      <c r="E283" t="s">
        <v>19</v>
      </c>
    </row>
    <row r="284" spans="1:5" x14ac:dyDescent="0.25">
      <c r="A284" t="s">
        <v>41</v>
      </c>
      <c r="B284" s="1">
        <v>42552</v>
      </c>
      <c r="C284" t="s">
        <v>12</v>
      </c>
      <c r="D284">
        <v>2016</v>
      </c>
      <c r="E284" t="s">
        <v>19</v>
      </c>
    </row>
    <row r="285" spans="1:5" x14ac:dyDescent="0.25">
      <c r="A285" t="s">
        <v>41</v>
      </c>
      <c r="B285" s="1">
        <v>42583</v>
      </c>
      <c r="C285" t="s">
        <v>13</v>
      </c>
      <c r="D285">
        <v>2016</v>
      </c>
      <c r="E285" t="s">
        <v>19</v>
      </c>
    </row>
    <row r="286" spans="1:5" x14ac:dyDescent="0.25">
      <c r="A286" t="s">
        <v>41</v>
      </c>
      <c r="B286" s="1">
        <v>42614</v>
      </c>
      <c r="C286" t="s">
        <v>14</v>
      </c>
      <c r="D286">
        <v>2016</v>
      </c>
      <c r="E286" t="s">
        <v>19</v>
      </c>
    </row>
    <row r="287" spans="1:5" x14ac:dyDescent="0.25">
      <c r="A287" t="s">
        <v>41</v>
      </c>
      <c r="B287" s="1">
        <v>42644</v>
      </c>
      <c r="C287" t="s">
        <v>15</v>
      </c>
      <c r="D287">
        <v>2016</v>
      </c>
      <c r="E287">
        <v>274000</v>
      </c>
    </row>
    <row r="288" spans="1:5" x14ac:dyDescent="0.25">
      <c r="A288" t="s">
        <v>41</v>
      </c>
      <c r="B288" s="1">
        <v>42675</v>
      </c>
      <c r="C288" t="s">
        <v>16</v>
      </c>
      <c r="D288">
        <v>2016</v>
      </c>
      <c r="E288">
        <v>349000</v>
      </c>
    </row>
    <row r="289" spans="1:5" x14ac:dyDescent="0.25">
      <c r="A289" t="s">
        <v>41</v>
      </c>
      <c r="B289" s="1">
        <v>42705</v>
      </c>
      <c r="C289" t="s">
        <v>17</v>
      </c>
      <c r="D289">
        <v>2016</v>
      </c>
      <c r="E289">
        <v>155000</v>
      </c>
    </row>
    <row r="290" spans="1:5" x14ac:dyDescent="0.25">
      <c r="A290" t="s">
        <v>42</v>
      </c>
      <c r="B290" s="1">
        <v>42370</v>
      </c>
      <c r="C290" t="s">
        <v>6</v>
      </c>
      <c r="D290">
        <v>2016</v>
      </c>
      <c r="E290" t="s">
        <v>19</v>
      </c>
    </row>
    <row r="291" spans="1:5" x14ac:dyDescent="0.25">
      <c r="A291" t="s">
        <v>42</v>
      </c>
      <c r="B291" s="1">
        <v>42401</v>
      </c>
      <c r="C291" t="s">
        <v>7</v>
      </c>
      <c r="D291">
        <v>2016</v>
      </c>
      <c r="E291" t="s">
        <v>19</v>
      </c>
    </row>
    <row r="292" spans="1:5" x14ac:dyDescent="0.25">
      <c r="A292" t="s">
        <v>42</v>
      </c>
      <c r="B292" s="1">
        <v>42430</v>
      </c>
      <c r="C292" t="s">
        <v>8</v>
      </c>
      <c r="D292">
        <v>2016</v>
      </c>
      <c r="E292" t="s">
        <v>19</v>
      </c>
    </row>
    <row r="293" spans="1:5" x14ac:dyDescent="0.25">
      <c r="A293" t="s">
        <v>42</v>
      </c>
      <c r="B293" s="1">
        <v>42461</v>
      </c>
      <c r="C293" t="s">
        <v>9</v>
      </c>
      <c r="D293">
        <v>2016</v>
      </c>
      <c r="E293" t="s">
        <v>19</v>
      </c>
    </row>
    <row r="294" spans="1:5" x14ac:dyDescent="0.25">
      <c r="A294" t="s">
        <v>42</v>
      </c>
      <c r="B294" s="1">
        <v>42491</v>
      </c>
      <c r="C294" t="s">
        <v>10</v>
      </c>
      <c r="D294">
        <v>2016</v>
      </c>
      <c r="E294" t="s">
        <v>19</v>
      </c>
    </row>
    <row r="295" spans="1:5" x14ac:dyDescent="0.25">
      <c r="A295" t="s">
        <v>42</v>
      </c>
      <c r="B295" s="1">
        <v>42522</v>
      </c>
      <c r="C295" t="s">
        <v>11</v>
      </c>
      <c r="D295">
        <v>2016</v>
      </c>
      <c r="E295" t="s">
        <v>19</v>
      </c>
    </row>
    <row r="296" spans="1:5" x14ac:dyDescent="0.25">
      <c r="A296" t="s">
        <v>42</v>
      </c>
      <c r="B296" s="1">
        <v>42552</v>
      </c>
      <c r="C296" t="s">
        <v>12</v>
      </c>
      <c r="D296">
        <v>2016</v>
      </c>
      <c r="E296" t="s">
        <v>19</v>
      </c>
    </row>
    <row r="297" spans="1:5" x14ac:dyDescent="0.25">
      <c r="A297" t="s">
        <v>42</v>
      </c>
      <c r="B297" s="1">
        <v>42583</v>
      </c>
      <c r="C297" t="s">
        <v>13</v>
      </c>
      <c r="D297">
        <v>2016</v>
      </c>
      <c r="E297" t="s">
        <v>19</v>
      </c>
    </row>
    <row r="298" spans="1:5" x14ac:dyDescent="0.25">
      <c r="A298" t="s">
        <v>42</v>
      </c>
      <c r="B298" s="1">
        <v>42614</v>
      </c>
      <c r="C298" t="s">
        <v>14</v>
      </c>
      <c r="D298">
        <v>2016</v>
      </c>
      <c r="E298" t="s">
        <v>19</v>
      </c>
    </row>
    <row r="299" spans="1:5" x14ac:dyDescent="0.25">
      <c r="A299" t="s">
        <v>42</v>
      </c>
      <c r="B299" s="1">
        <v>42644</v>
      </c>
      <c r="C299" t="s">
        <v>15</v>
      </c>
      <c r="D299">
        <v>2016</v>
      </c>
      <c r="E299">
        <v>123500</v>
      </c>
    </row>
    <row r="300" spans="1:5" x14ac:dyDescent="0.25">
      <c r="A300" t="s">
        <v>42</v>
      </c>
      <c r="B300" s="1">
        <v>42675</v>
      </c>
      <c r="C300" t="s">
        <v>16</v>
      </c>
      <c r="D300">
        <v>2016</v>
      </c>
      <c r="E300">
        <v>154400</v>
      </c>
    </row>
    <row r="301" spans="1:5" x14ac:dyDescent="0.25">
      <c r="A301" t="s">
        <v>42</v>
      </c>
      <c r="B301" s="1">
        <v>42705</v>
      </c>
      <c r="C301" t="s">
        <v>17</v>
      </c>
      <c r="D301">
        <v>2016</v>
      </c>
      <c r="E301">
        <v>80500</v>
      </c>
    </row>
    <row r="302" spans="1:5" x14ac:dyDescent="0.25">
      <c r="A302" t="s">
        <v>43</v>
      </c>
      <c r="B302" s="1">
        <v>42370</v>
      </c>
      <c r="C302" t="s">
        <v>6</v>
      </c>
      <c r="D302">
        <v>2016</v>
      </c>
      <c r="E302" t="s">
        <v>19</v>
      </c>
    </row>
    <row r="303" spans="1:5" x14ac:dyDescent="0.25">
      <c r="A303" t="s">
        <v>43</v>
      </c>
      <c r="B303" s="1">
        <v>42401</v>
      </c>
      <c r="C303" t="s">
        <v>7</v>
      </c>
      <c r="D303">
        <v>2016</v>
      </c>
      <c r="E303" t="s">
        <v>19</v>
      </c>
    </row>
    <row r="304" spans="1:5" x14ac:dyDescent="0.25">
      <c r="A304" t="s">
        <v>43</v>
      </c>
      <c r="B304" s="1">
        <v>42430</v>
      </c>
      <c r="C304" t="s">
        <v>8</v>
      </c>
      <c r="D304">
        <v>2016</v>
      </c>
      <c r="E304" t="s">
        <v>19</v>
      </c>
    </row>
    <row r="305" spans="1:5" x14ac:dyDescent="0.25">
      <c r="A305" t="s">
        <v>43</v>
      </c>
      <c r="B305" s="1">
        <v>42461</v>
      </c>
      <c r="C305" t="s">
        <v>9</v>
      </c>
      <c r="D305">
        <v>2016</v>
      </c>
      <c r="E305" t="s">
        <v>19</v>
      </c>
    </row>
    <row r="306" spans="1:5" x14ac:dyDescent="0.25">
      <c r="A306" t="s">
        <v>43</v>
      </c>
      <c r="B306" s="1">
        <v>42491</v>
      </c>
      <c r="C306" t="s">
        <v>10</v>
      </c>
      <c r="D306">
        <v>2016</v>
      </c>
      <c r="E306" t="s">
        <v>19</v>
      </c>
    </row>
    <row r="307" spans="1:5" x14ac:dyDescent="0.25">
      <c r="A307" t="s">
        <v>43</v>
      </c>
      <c r="B307" s="1">
        <v>42522</v>
      </c>
      <c r="C307" t="s">
        <v>11</v>
      </c>
      <c r="D307">
        <v>2016</v>
      </c>
      <c r="E307" t="s">
        <v>19</v>
      </c>
    </row>
    <row r="308" spans="1:5" x14ac:dyDescent="0.25">
      <c r="A308" t="s">
        <v>43</v>
      </c>
      <c r="B308" s="1">
        <v>42552</v>
      </c>
      <c r="C308" t="s">
        <v>12</v>
      </c>
      <c r="D308">
        <v>2016</v>
      </c>
      <c r="E308" t="s">
        <v>19</v>
      </c>
    </row>
    <row r="309" spans="1:5" x14ac:dyDescent="0.25">
      <c r="A309" t="s">
        <v>43</v>
      </c>
      <c r="B309" s="1">
        <v>42583</v>
      </c>
      <c r="C309" t="s">
        <v>13</v>
      </c>
      <c r="D309">
        <v>2016</v>
      </c>
      <c r="E309" t="s">
        <v>19</v>
      </c>
    </row>
    <row r="310" spans="1:5" x14ac:dyDescent="0.25">
      <c r="A310" t="s">
        <v>43</v>
      </c>
      <c r="B310" s="1">
        <v>42614</v>
      </c>
      <c r="C310" t="s">
        <v>14</v>
      </c>
      <c r="D310">
        <v>2016</v>
      </c>
      <c r="E310" t="s">
        <v>19</v>
      </c>
    </row>
    <row r="311" spans="1:5" x14ac:dyDescent="0.25">
      <c r="A311" t="s">
        <v>43</v>
      </c>
      <c r="B311" s="1">
        <v>42644</v>
      </c>
      <c r="C311" t="s">
        <v>15</v>
      </c>
      <c r="D311">
        <v>2016</v>
      </c>
      <c r="E311">
        <v>0</v>
      </c>
    </row>
    <row r="312" spans="1:5" x14ac:dyDescent="0.25">
      <c r="A312" t="s">
        <v>43</v>
      </c>
      <c r="B312" s="1">
        <v>42675</v>
      </c>
      <c r="C312" t="s">
        <v>16</v>
      </c>
      <c r="D312">
        <v>2016</v>
      </c>
      <c r="E312">
        <v>0</v>
      </c>
    </row>
    <row r="313" spans="1:5" x14ac:dyDescent="0.25">
      <c r="A313" t="s">
        <v>43</v>
      </c>
      <c r="B313" s="1">
        <v>42705</v>
      </c>
      <c r="C313" t="s">
        <v>17</v>
      </c>
      <c r="D313">
        <v>2016</v>
      </c>
      <c r="E313">
        <v>0</v>
      </c>
    </row>
    <row r="314" spans="1:5" x14ac:dyDescent="0.25">
      <c r="A314" t="s">
        <v>44</v>
      </c>
      <c r="B314" s="1">
        <v>42370</v>
      </c>
      <c r="C314" t="s">
        <v>6</v>
      </c>
      <c r="D314">
        <v>2016</v>
      </c>
      <c r="E314" t="s">
        <v>19</v>
      </c>
    </row>
    <row r="315" spans="1:5" x14ac:dyDescent="0.25">
      <c r="A315" t="s">
        <v>44</v>
      </c>
      <c r="B315" s="1">
        <v>42401</v>
      </c>
      <c r="C315" t="s">
        <v>7</v>
      </c>
      <c r="D315">
        <v>2016</v>
      </c>
      <c r="E315" t="s">
        <v>19</v>
      </c>
    </row>
    <row r="316" spans="1:5" x14ac:dyDescent="0.25">
      <c r="A316" t="s">
        <v>44</v>
      </c>
      <c r="B316" s="1">
        <v>42430</v>
      </c>
      <c r="C316" t="s">
        <v>8</v>
      </c>
      <c r="D316">
        <v>2016</v>
      </c>
      <c r="E316" t="s">
        <v>19</v>
      </c>
    </row>
    <row r="317" spans="1:5" x14ac:dyDescent="0.25">
      <c r="A317" t="s">
        <v>44</v>
      </c>
      <c r="B317" s="1">
        <v>42461</v>
      </c>
      <c r="C317" t="s">
        <v>9</v>
      </c>
      <c r="D317">
        <v>2016</v>
      </c>
      <c r="E317" t="s">
        <v>19</v>
      </c>
    </row>
    <row r="318" spans="1:5" x14ac:dyDescent="0.25">
      <c r="A318" t="s">
        <v>44</v>
      </c>
      <c r="B318" s="1">
        <v>42491</v>
      </c>
      <c r="C318" t="s">
        <v>10</v>
      </c>
      <c r="D318">
        <v>2016</v>
      </c>
      <c r="E318" t="s">
        <v>19</v>
      </c>
    </row>
    <row r="319" spans="1:5" x14ac:dyDescent="0.25">
      <c r="A319" t="s">
        <v>44</v>
      </c>
      <c r="B319" s="1">
        <v>42522</v>
      </c>
      <c r="C319" t="s">
        <v>11</v>
      </c>
      <c r="D319">
        <v>2016</v>
      </c>
      <c r="E319" t="s">
        <v>19</v>
      </c>
    </row>
    <row r="320" spans="1:5" x14ac:dyDescent="0.25">
      <c r="A320" t="s">
        <v>44</v>
      </c>
      <c r="B320" s="1">
        <v>42552</v>
      </c>
      <c r="C320" t="s">
        <v>12</v>
      </c>
      <c r="D320">
        <v>2016</v>
      </c>
      <c r="E320" t="s">
        <v>19</v>
      </c>
    </row>
    <row r="321" spans="1:5" x14ac:dyDescent="0.25">
      <c r="A321" t="s">
        <v>44</v>
      </c>
      <c r="B321" s="1">
        <v>42583</v>
      </c>
      <c r="C321" t="s">
        <v>13</v>
      </c>
      <c r="D321">
        <v>2016</v>
      </c>
      <c r="E321" t="s">
        <v>19</v>
      </c>
    </row>
    <row r="322" spans="1:5" x14ac:dyDescent="0.25">
      <c r="A322" t="s">
        <v>44</v>
      </c>
      <c r="B322" s="1">
        <v>42614</v>
      </c>
      <c r="C322" t="s">
        <v>14</v>
      </c>
      <c r="D322">
        <v>2016</v>
      </c>
      <c r="E322" t="s">
        <v>19</v>
      </c>
    </row>
    <row r="323" spans="1:5" x14ac:dyDescent="0.25">
      <c r="A323" t="s">
        <v>44</v>
      </c>
      <c r="B323" s="1">
        <v>42644</v>
      </c>
      <c r="C323" t="s">
        <v>15</v>
      </c>
      <c r="D323">
        <v>2016</v>
      </c>
      <c r="E323" t="s">
        <v>19</v>
      </c>
    </row>
    <row r="324" spans="1:5" x14ac:dyDescent="0.25">
      <c r="A324" t="s">
        <v>44</v>
      </c>
      <c r="B324" s="1">
        <v>42675</v>
      </c>
      <c r="C324" t="s">
        <v>16</v>
      </c>
      <c r="D324">
        <v>2016</v>
      </c>
      <c r="E324" t="s">
        <v>19</v>
      </c>
    </row>
    <row r="325" spans="1:5" x14ac:dyDescent="0.25">
      <c r="A325" t="s">
        <v>44</v>
      </c>
      <c r="B325" s="1">
        <v>42705</v>
      </c>
      <c r="C325" t="s">
        <v>17</v>
      </c>
      <c r="D325">
        <v>2016</v>
      </c>
      <c r="E325" t="s">
        <v>19</v>
      </c>
    </row>
    <row r="326" spans="1:5" x14ac:dyDescent="0.25">
      <c r="A326" t="s">
        <v>45</v>
      </c>
      <c r="B326" s="1">
        <v>42370</v>
      </c>
      <c r="C326" t="s">
        <v>6</v>
      </c>
      <c r="D326">
        <v>2016</v>
      </c>
      <c r="E326" t="s">
        <v>19</v>
      </c>
    </row>
    <row r="327" spans="1:5" x14ac:dyDescent="0.25">
      <c r="A327" t="s">
        <v>45</v>
      </c>
      <c r="B327" s="1">
        <v>42401</v>
      </c>
      <c r="C327" t="s">
        <v>7</v>
      </c>
      <c r="D327">
        <v>2016</v>
      </c>
      <c r="E327" t="s">
        <v>19</v>
      </c>
    </row>
    <row r="328" spans="1:5" x14ac:dyDescent="0.25">
      <c r="A328" t="s">
        <v>45</v>
      </c>
      <c r="B328" s="1">
        <v>42430</v>
      </c>
      <c r="C328" t="s">
        <v>8</v>
      </c>
      <c r="D328">
        <v>2016</v>
      </c>
      <c r="E328" t="s">
        <v>19</v>
      </c>
    </row>
    <row r="329" spans="1:5" x14ac:dyDescent="0.25">
      <c r="A329" t="s">
        <v>45</v>
      </c>
      <c r="B329" s="1">
        <v>42461</v>
      </c>
      <c r="C329" t="s">
        <v>9</v>
      </c>
      <c r="D329">
        <v>2016</v>
      </c>
      <c r="E329" t="s">
        <v>19</v>
      </c>
    </row>
    <row r="330" spans="1:5" x14ac:dyDescent="0.25">
      <c r="A330" t="s">
        <v>45</v>
      </c>
      <c r="B330" s="1">
        <v>42491</v>
      </c>
      <c r="C330" t="s">
        <v>10</v>
      </c>
      <c r="D330">
        <v>2016</v>
      </c>
      <c r="E330" t="s">
        <v>19</v>
      </c>
    </row>
    <row r="331" spans="1:5" x14ac:dyDescent="0.25">
      <c r="A331" t="s">
        <v>45</v>
      </c>
      <c r="B331" s="1">
        <v>42522</v>
      </c>
      <c r="C331" t="s">
        <v>11</v>
      </c>
      <c r="D331">
        <v>2016</v>
      </c>
      <c r="E331" t="s">
        <v>19</v>
      </c>
    </row>
    <row r="332" spans="1:5" x14ac:dyDescent="0.25">
      <c r="A332" t="s">
        <v>45</v>
      </c>
      <c r="B332" s="1">
        <v>42552</v>
      </c>
      <c r="C332" t="s">
        <v>12</v>
      </c>
      <c r="D332">
        <v>2016</v>
      </c>
      <c r="E332" t="s">
        <v>19</v>
      </c>
    </row>
    <row r="333" spans="1:5" x14ac:dyDescent="0.25">
      <c r="A333" t="s">
        <v>45</v>
      </c>
      <c r="B333" s="1">
        <v>42583</v>
      </c>
      <c r="C333" t="s">
        <v>13</v>
      </c>
      <c r="D333">
        <v>2016</v>
      </c>
      <c r="E333" t="s">
        <v>19</v>
      </c>
    </row>
    <row r="334" spans="1:5" x14ac:dyDescent="0.25">
      <c r="A334" t="s">
        <v>45</v>
      </c>
      <c r="B334" s="1">
        <v>42614</v>
      </c>
      <c r="C334" t="s">
        <v>14</v>
      </c>
      <c r="D334">
        <v>2016</v>
      </c>
      <c r="E334" t="s">
        <v>19</v>
      </c>
    </row>
    <row r="335" spans="1:5" x14ac:dyDescent="0.25">
      <c r="A335" t="s">
        <v>45</v>
      </c>
      <c r="B335" s="1">
        <v>42644</v>
      </c>
      <c r="C335" t="s">
        <v>15</v>
      </c>
      <c r="D335">
        <v>2016</v>
      </c>
      <c r="E335">
        <v>21234</v>
      </c>
    </row>
    <row r="336" spans="1:5" x14ac:dyDescent="0.25">
      <c r="A336" t="s">
        <v>45</v>
      </c>
      <c r="B336" s="1">
        <v>42675</v>
      </c>
      <c r="C336" t="s">
        <v>16</v>
      </c>
      <c r="D336">
        <v>2016</v>
      </c>
      <c r="E336">
        <v>18348</v>
      </c>
    </row>
    <row r="337" spans="1:5" x14ac:dyDescent="0.25">
      <c r="A337" t="s">
        <v>45</v>
      </c>
      <c r="B337" s="1">
        <v>42705</v>
      </c>
      <c r="C337" t="s">
        <v>17</v>
      </c>
      <c r="D337">
        <v>2016</v>
      </c>
      <c r="E337">
        <v>20556</v>
      </c>
    </row>
    <row r="338" spans="1:5" x14ac:dyDescent="0.25">
      <c r="A338" t="s">
        <v>46</v>
      </c>
      <c r="B338" s="1">
        <v>42370</v>
      </c>
      <c r="C338" t="s">
        <v>6</v>
      </c>
      <c r="D338">
        <v>2016</v>
      </c>
      <c r="E338" t="s">
        <v>19</v>
      </c>
    </row>
    <row r="339" spans="1:5" x14ac:dyDescent="0.25">
      <c r="A339" t="s">
        <v>46</v>
      </c>
      <c r="B339" s="1">
        <v>42401</v>
      </c>
      <c r="C339" t="s">
        <v>7</v>
      </c>
      <c r="D339">
        <v>2016</v>
      </c>
      <c r="E339" t="s">
        <v>19</v>
      </c>
    </row>
    <row r="340" spans="1:5" x14ac:dyDescent="0.25">
      <c r="A340" t="s">
        <v>46</v>
      </c>
      <c r="B340" s="1">
        <v>42430</v>
      </c>
      <c r="C340" t="s">
        <v>8</v>
      </c>
      <c r="D340">
        <v>2016</v>
      </c>
      <c r="E340" t="s">
        <v>19</v>
      </c>
    </row>
    <row r="341" spans="1:5" x14ac:dyDescent="0.25">
      <c r="A341" t="s">
        <v>46</v>
      </c>
      <c r="B341" s="1">
        <v>42461</v>
      </c>
      <c r="C341" t="s">
        <v>9</v>
      </c>
      <c r="D341">
        <v>2016</v>
      </c>
      <c r="E341" t="s">
        <v>19</v>
      </c>
    </row>
    <row r="342" spans="1:5" x14ac:dyDescent="0.25">
      <c r="A342" t="s">
        <v>46</v>
      </c>
      <c r="B342" s="1">
        <v>42491</v>
      </c>
      <c r="C342" t="s">
        <v>10</v>
      </c>
      <c r="D342">
        <v>2016</v>
      </c>
      <c r="E342" t="s">
        <v>19</v>
      </c>
    </row>
    <row r="343" spans="1:5" x14ac:dyDescent="0.25">
      <c r="A343" t="s">
        <v>46</v>
      </c>
      <c r="B343" s="1">
        <v>42522</v>
      </c>
      <c r="C343" t="s">
        <v>11</v>
      </c>
      <c r="D343">
        <v>2016</v>
      </c>
      <c r="E343" t="s">
        <v>19</v>
      </c>
    </row>
    <row r="344" spans="1:5" x14ac:dyDescent="0.25">
      <c r="A344" t="s">
        <v>46</v>
      </c>
      <c r="B344" s="1">
        <v>42552</v>
      </c>
      <c r="C344" t="s">
        <v>12</v>
      </c>
      <c r="D344">
        <v>2016</v>
      </c>
      <c r="E344" t="s">
        <v>19</v>
      </c>
    </row>
    <row r="345" spans="1:5" x14ac:dyDescent="0.25">
      <c r="A345" t="s">
        <v>46</v>
      </c>
      <c r="B345" s="1">
        <v>42583</v>
      </c>
      <c r="C345" t="s">
        <v>13</v>
      </c>
      <c r="D345">
        <v>2016</v>
      </c>
      <c r="E345" t="s">
        <v>19</v>
      </c>
    </row>
    <row r="346" spans="1:5" x14ac:dyDescent="0.25">
      <c r="A346" t="s">
        <v>46</v>
      </c>
      <c r="B346" s="1">
        <v>42614</v>
      </c>
      <c r="C346" t="s">
        <v>14</v>
      </c>
      <c r="D346">
        <v>2016</v>
      </c>
      <c r="E346" t="s">
        <v>19</v>
      </c>
    </row>
    <row r="347" spans="1:5" x14ac:dyDescent="0.25">
      <c r="A347" t="s">
        <v>46</v>
      </c>
      <c r="B347" s="1">
        <v>42644</v>
      </c>
      <c r="C347" t="s">
        <v>15</v>
      </c>
      <c r="D347">
        <v>2016</v>
      </c>
      <c r="E347">
        <v>8200</v>
      </c>
    </row>
    <row r="348" spans="1:5" x14ac:dyDescent="0.25">
      <c r="A348" t="s">
        <v>46</v>
      </c>
      <c r="B348" s="1">
        <v>42675</v>
      </c>
      <c r="C348" t="s">
        <v>16</v>
      </c>
      <c r="D348">
        <v>2016</v>
      </c>
      <c r="E348">
        <v>6050</v>
      </c>
    </row>
    <row r="349" spans="1:5" x14ac:dyDescent="0.25">
      <c r="A349" t="s">
        <v>46</v>
      </c>
      <c r="B349" s="1">
        <v>42705</v>
      </c>
      <c r="C349" t="s">
        <v>17</v>
      </c>
      <c r="D349">
        <v>2016</v>
      </c>
      <c r="E349">
        <v>5150</v>
      </c>
    </row>
    <row r="350" spans="1:5" x14ac:dyDescent="0.25">
      <c r="A350" t="s">
        <v>47</v>
      </c>
      <c r="B350" s="1">
        <v>42370</v>
      </c>
      <c r="C350" t="s">
        <v>6</v>
      </c>
      <c r="D350">
        <v>2016</v>
      </c>
      <c r="E350">
        <v>1985815</v>
      </c>
    </row>
    <row r="351" spans="1:5" x14ac:dyDescent="0.25">
      <c r="A351" t="s">
        <v>47</v>
      </c>
      <c r="B351" s="1">
        <v>42401</v>
      </c>
      <c r="C351" t="s">
        <v>7</v>
      </c>
      <c r="D351">
        <v>2016</v>
      </c>
      <c r="E351">
        <v>20703778</v>
      </c>
    </row>
    <row r="352" spans="1:5" x14ac:dyDescent="0.25">
      <c r="A352" t="s">
        <v>47</v>
      </c>
      <c r="B352" s="1">
        <v>42430</v>
      </c>
      <c r="C352" t="s">
        <v>8</v>
      </c>
      <c r="D352">
        <v>2016</v>
      </c>
      <c r="E352">
        <v>568397</v>
      </c>
    </row>
    <row r="353" spans="1:5" x14ac:dyDescent="0.25">
      <c r="A353" t="s">
        <v>47</v>
      </c>
      <c r="B353" s="1">
        <v>42461</v>
      </c>
      <c r="C353" t="s">
        <v>9</v>
      </c>
      <c r="D353">
        <v>2016</v>
      </c>
      <c r="E353">
        <v>317643</v>
      </c>
    </row>
    <row r="354" spans="1:5" x14ac:dyDescent="0.25">
      <c r="A354" t="s">
        <v>47</v>
      </c>
      <c r="B354" s="1">
        <v>42491</v>
      </c>
      <c r="C354" t="s">
        <v>10</v>
      </c>
      <c r="D354">
        <v>2016</v>
      </c>
      <c r="E354">
        <v>373788</v>
      </c>
    </row>
    <row r="355" spans="1:5" x14ac:dyDescent="0.25">
      <c r="A355" t="s">
        <v>47</v>
      </c>
      <c r="B355" s="1">
        <v>42522</v>
      </c>
      <c r="C355" t="s">
        <v>11</v>
      </c>
      <c r="D355">
        <v>2016</v>
      </c>
      <c r="E355">
        <v>365332</v>
      </c>
    </row>
    <row r="356" spans="1:5" x14ac:dyDescent="0.25">
      <c r="A356" t="s">
        <v>47</v>
      </c>
      <c r="B356" s="1">
        <v>42552</v>
      </c>
      <c r="C356" t="s">
        <v>12</v>
      </c>
      <c r="D356">
        <v>2016</v>
      </c>
      <c r="E356">
        <v>340320</v>
      </c>
    </row>
    <row r="357" spans="1:5" x14ac:dyDescent="0.25">
      <c r="A357" t="s">
        <v>47</v>
      </c>
      <c r="B357" s="1">
        <v>42583</v>
      </c>
      <c r="C357" t="s">
        <v>13</v>
      </c>
      <c r="D357">
        <v>2016</v>
      </c>
      <c r="E357">
        <v>368755</v>
      </c>
    </row>
    <row r="358" spans="1:5" x14ac:dyDescent="0.25">
      <c r="A358" t="s">
        <v>47</v>
      </c>
      <c r="B358" s="1">
        <v>42614</v>
      </c>
      <c r="C358" t="s">
        <v>14</v>
      </c>
      <c r="D358">
        <v>2016</v>
      </c>
      <c r="E358">
        <v>379210</v>
      </c>
    </row>
    <row r="359" spans="1:5" x14ac:dyDescent="0.25">
      <c r="A359" t="s">
        <v>47</v>
      </c>
      <c r="B359" s="1">
        <v>42644</v>
      </c>
      <c r="C359" t="s">
        <v>15</v>
      </c>
      <c r="D359">
        <v>2016</v>
      </c>
      <c r="E359">
        <v>128247</v>
      </c>
    </row>
    <row r="360" spans="1:5" x14ac:dyDescent="0.25">
      <c r="A360" t="s">
        <v>47</v>
      </c>
      <c r="B360" s="1">
        <v>42675</v>
      </c>
      <c r="C360" t="s">
        <v>16</v>
      </c>
      <c r="D360">
        <v>2016</v>
      </c>
      <c r="E360">
        <v>129250</v>
      </c>
    </row>
    <row r="361" spans="1:5" x14ac:dyDescent="0.25">
      <c r="A361" t="s">
        <v>47</v>
      </c>
      <c r="B361" s="1">
        <v>42705</v>
      </c>
      <c r="C361" t="s">
        <v>17</v>
      </c>
      <c r="D361">
        <v>2016</v>
      </c>
      <c r="E361">
        <v>127500</v>
      </c>
    </row>
    <row r="362" spans="1:5" x14ac:dyDescent="0.25">
      <c r="A362" t="s">
        <v>48</v>
      </c>
      <c r="B362" s="1">
        <v>42370</v>
      </c>
      <c r="C362" t="s">
        <v>6</v>
      </c>
      <c r="D362">
        <v>2016</v>
      </c>
      <c r="E362" t="s">
        <v>19</v>
      </c>
    </row>
    <row r="363" spans="1:5" x14ac:dyDescent="0.25">
      <c r="A363" t="s">
        <v>48</v>
      </c>
      <c r="B363" s="1">
        <v>42401</v>
      </c>
      <c r="C363" t="s">
        <v>7</v>
      </c>
      <c r="D363">
        <v>2016</v>
      </c>
      <c r="E363" t="s">
        <v>19</v>
      </c>
    </row>
    <row r="364" spans="1:5" x14ac:dyDescent="0.25">
      <c r="A364" t="s">
        <v>48</v>
      </c>
      <c r="B364" s="1">
        <v>42430</v>
      </c>
      <c r="C364" t="s">
        <v>8</v>
      </c>
      <c r="D364">
        <v>2016</v>
      </c>
      <c r="E364" t="s">
        <v>19</v>
      </c>
    </row>
    <row r="365" spans="1:5" x14ac:dyDescent="0.25">
      <c r="A365" t="s">
        <v>48</v>
      </c>
      <c r="B365" s="1">
        <v>42461</v>
      </c>
      <c r="C365" t="s">
        <v>9</v>
      </c>
      <c r="D365">
        <v>2016</v>
      </c>
      <c r="E365" t="s">
        <v>19</v>
      </c>
    </row>
    <row r="366" spans="1:5" x14ac:dyDescent="0.25">
      <c r="A366" t="s">
        <v>48</v>
      </c>
      <c r="B366" s="1">
        <v>42491</v>
      </c>
      <c r="C366" t="s">
        <v>10</v>
      </c>
      <c r="D366">
        <v>2016</v>
      </c>
      <c r="E366" t="s">
        <v>19</v>
      </c>
    </row>
    <row r="367" spans="1:5" x14ac:dyDescent="0.25">
      <c r="A367" t="s">
        <v>48</v>
      </c>
      <c r="B367" s="1">
        <v>42522</v>
      </c>
      <c r="C367" t="s">
        <v>11</v>
      </c>
      <c r="D367">
        <v>2016</v>
      </c>
      <c r="E367" t="s">
        <v>19</v>
      </c>
    </row>
    <row r="368" spans="1:5" x14ac:dyDescent="0.25">
      <c r="A368" t="s">
        <v>48</v>
      </c>
      <c r="B368" s="1">
        <v>42552</v>
      </c>
      <c r="C368" t="s">
        <v>12</v>
      </c>
      <c r="D368">
        <v>2016</v>
      </c>
      <c r="E368" t="s">
        <v>19</v>
      </c>
    </row>
    <row r="369" spans="1:5" x14ac:dyDescent="0.25">
      <c r="A369" t="s">
        <v>48</v>
      </c>
      <c r="B369" s="1">
        <v>42583</v>
      </c>
      <c r="C369" t="s">
        <v>13</v>
      </c>
      <c r="D369">
        <v>2016</v>
      </c>
      <c r="E369" t="s">
        <v>19</v>
      </c>
    </row>
    <row r="370" spans="1:5" x14ac:dyDescent="0.25">
      <c r="A370" t="s">
        <v>48</v>
      </c>
      <c r="B370" s="1">
        <v>42614</v>
      </c>
      <c r="C370" t="s">
        <v>14</v>
      </c>
      <c r="D370">
        <v>2016</v>
      </c>
      <c r="E370" t="s">
        <v>19</v>
      </c>
    </row>
    <row r="371" spans="1:5" x14ac:dyDescent="0.25">
      <c r="A371" t="s">
        <v>48</v>
      </c>
      <c r="B371" s="1">
        <v>42644</v>
      </c>
      <c r="C371" t="s">
        <v>15</v>
      </c>
      <c r="D371">
        <v>2016</v>
      </c>
      <c r="E371">
        <v>584800</v>
      </c>
    </row>
    <row r="372" spans="1:5" x14ac:dyDescent="0.25">
      <c r="A372" t="s">
        <v>48</v>
      </c>
      <c r="B372" s="1">
        <v>42675</v>
      </c>
      <c r="C372" t="s">
        <v>16</v>
      </c>
      <c r="D372">
        <v>2016</v>
      </c>
      <c r="E372">
        <v>681000</v>
      </c>
    </row>
    <row r="373" spans="1:5" x14ac:dyDescent="0.25">
      <c r="A373" t="s">
        <v>48</v>
      </c>
      <c r="B373" s="1">
        <v>42705</v>
      </c>
      <c r="C373" t="s">
        <v>17</v>
      </c>
      <c r="D373">
        <v>2016</v>
      </c>
      <c r="E373">
        <v>462800</v>
      </c>
    </row>
    <row r="374" spans="1:5" x14ac:dyDescent="0.25">
      <c r="A374" t="s">
        <v>5</v>
      </c>
      <c r="B374" s="1">
        <v>42736</v>
      </c>
      <c r="C374" t="s">
        <v>6</v>
      </c>
      <c r="D374">
        <v>2017</v>
      </c>
      <c r="E374">
        <v>318799</v>
      </c>
    </row>
    <row r="375" spans="1:5" x14ac:dyDescent="0.25">
      <c r="A375" t="s">
        <v>5</v>
      </c>
      <c r="B375" s="1">
        <v>42767</v>
      </c>
      <c r="C375" t="s">
        <v>7</v>
      </c>
      <c r="D375">
        <v>2017</v>
      </c>
      <c r="E375">
        <v>83316</v>
      </c>
    </row>
    <row r="376" spans="1:5" x14ac:dyDescent="0.25">
      <c r="A376" t="s">
        <v>5</v>
      </c>
      <c r="B376" s="1">
        <v>42795</v>
      </c>
      <c r="C376" t="s">
        <v>8</v>
      </c>
      <c r="D376">
        <v>2017</v>
      </c>
      <c r="E376">
        <v>27508</v>
      </c>
    </row>
    <row r="377" spans="1:5" x14ac:dyDescent="0.25">
      <c r="A377" t="s">
        <v>5</v>
      </c>
      <c r="B377" s="1">
        <v>42826</v>
      </c>
      <c r="C377" t="s">
        <v>9</v>
      </c>
      <c r="D377">
        <v>2017</v>
      </c>
      <c r="E377">
        <v>13946</v>
      </c>
    </row>
    <row r="378" spans="1:5" x14ac:dyDescent="0.25">
      <c r="A378" t="s">
        <v>5</v>
      </c>
      <c r="B378" s="1">
        <v>42856</v>
      </c>
      <c r="C378" t="s">
        <v>10</v>
      </c>
      <c r="D378">
        <v>2017</v>
      </c>
      <c r="E378">
        <v>11752</v>
      </c>
    </row>
    <row r="379" spans="1:5" x14ac:dyDescent="0.25">
      <c r="A379" t="s">
        <v>5</v>
      </c>
      <c r="B379" s="1">
        <v>42887</v>
      </c>
      <c r="C379" t="s">
        <v>11</v>
      </c>
      <c r="D379">
        <v>2017</v>
      </c>
      <c r="E379">
        <v>26859</v>
      </c>
    </row>
    <row r="380" spans="1:5" x14ac:dyDescent="0.25">
      <c r="A380" t="s">
        <v>5</v>
      </c>
      <c r="B380" s="1">
        <v>42917</v>
      </c>
      <c r="C380" t="s">
        <v>12</v>
      </c>
      <c r="D380">
        <v>2017</v>
      </c>
      <c r="E380">
        <v>52386</v>
      </c>
    </row>
    <row r="381" spans="1:5" x14ac:dyDescent="0.25">
      <c r="A381" t="s">
        <v>5</v>
      </c>
      <c r="B381" s="1">
        <v>42948</v>
      </c>
      <c r="C381" t="s">
        <v>13</v>
      </c>
      <c r="D381">
        <v>2017</v>
      </c>
      <c r="E381">
        <v>34876</v>
      </c>
    </row>
    <row r="382" spans="1:5" x14ac:dyDescent="0.25">
      <c r="A382" t="s">
        <v>5</v>
      </c>
      <c r="B382" s="1">
        <v>42979</v>
      </c>
      <c r="C382" t="s">
        <v>14</v>
      </c>
      <c r="D382">
        <v>2017</v>
      </c>
      <c r="E382">
        <v>42699</v>
      </c>
    </row>
    <row r="383" spans="1:5" x14ac:dyDescent="0.25">
      <c r="A383" t="s">
        <v>5</v>
      </c>
      <c r="B383" s="1">
        <v>43009</v>
      </c>
      <c r="C383" t="s">
        <v>15</v>
      </c>
      <c r="D383">
        <v>2017</v>
      </c>
      <c r="E383">
        <v>41666</v>
      </c>
    </row>
    <row r="384" spans="1:5" x14ac:dyDescent="0.25">
      <c r="A384" t="s">
        <v>5</v>
      </c>
      <c r="B384" s="1">
        <v>43040</v>
      </c>
      <c r="C384" t="s">
        <v>16</v>
      </c>
      <c r="D384">
        <v>2017</v>
      </c>
      <c r="E384">
        <v>117322</v>
      </c>
    </row>
    <row r="385" spans="1:5" x14ac:dyDescent="0.25">
      <c r="A385" t="s">
        <v>5</v>
      </c>
      <c r="B385" s="1">
        <v>43070</v>
      </c>
      <c r="C385" t="s">
        <v>17</v>
      </c>
      <c r="D385">
        <v>2017</v>
      </c>
      <c r="E385">
        <v>54251</v>
      </c>
    </row>
    <row r="386" spans="1:5" x14ac:dyDescent="0.25">
      <c r="A386" t="s">
        <v>18</v>
      </c>
      <c r="B386" s="1">
        <v>42736</v>
      </c>
      <c r="C386" t="s">
        <v>6</v>
      </c>
      <c r="D386">
        <v>2017</v>
      </c>
      <c r="E386">
        <v>302315</v>
      </c>
    </row>
    <row r="387" spans="1:5" x14ac:dyDescent="0.25">
      <c r="A387" t="s">
        <v>18</v>
      </c>
      <c r="B387" s="1">
        <v>42767</v>
      </c>
      <c r="C387" t="s">
        <v>7</v>
      </c>
      <c r="D387">
        <v>2017</v>
      </c>
      <c r="E387">
        <v>251359</v>
      </c>
    </row>
    <row r="388" spans="1:5" x14ac:dyDescent="0.25">
      <c r="A388" t="s">
        <v>18</v>
      </c>
      <c r="B388" s="1">
        <v>42795</v>
      </c>
      <c r="C388" t="s">
        <v>8</v>
      </c>
      <c r="D388">
        <v>2017</v>
      </c>
      <c r="E388">
        <v>243943</v>
      </c>
    </row>
    <row r="389" spans="1:5" x14ac:dyDescent="0.25">
      <c r="A389" t="s">
        <v>18</v>
      </c>
      <c r="B389" s="1">
        <v>42826</v>
      </c>
      <c r="C389" t="s">
        <v>9</v>
      </c>
      <c r="D389">
        <v>2017</v>
      </c>
      <c r="E389">
        <v>667459</v>
      </c>
    </row>
    <row r="390" spans="1:5" x14ac:dyDescent="0.25">
      <c r="A390" t="s">
        <v>18</v>
      </c>
      <c r="B390" s="1">
        <v>42856</v>
      </c>
      <c r="C390" t="s">
        <v>10</v>
      </c>
      <c r="D390">
        <v>2017</v>
      </c>
      <c r="E390">
        <v>311626</v>
      </c>
    </row>
    <row r="391" spans="1:5" x14ac:dyDescent="0.25">
      <c r="A391" t="s">
        <v>18</v>
      </c>
      <c r="B391" s="1">
        <v>42887</v>
      </c>
      <c r="C391" t="s">
        <v>11</v>
      </c>
      <c r="D391">
        <v>2017</v>
      </c>
      <c r="E391">
        <v>351742</v>
      </c>
    </row>
    <row r="392" spans="1:5" x14ac:dyDescent="0.25">
      <c r="A392" t="s">
        <v>18</v>
      </c>
      <c r="B392" s="1">
        <v>42917</v>
      </c>
      <c r="C392" t="s">
        <v>12</v>
      </c>
      <c r="D392">
        <v>2017</v>
      </c>
      <c r="E392">
        <v>258114</v>
      </c>
    </row>
    <row r="393" spans="1:5" x14ac:dyDescent="0.25">
      <c r="A393" t="s">
        <v>18</v>
      </c>
      <c r="B393" s="1">
        <v>42948</v>
      </c>
      <c r="C393" t="s">
        <v>13</v>
      </c>
      <c r="D393">
        <v>2017</v>
      </c>
      <c r="E393">
        <v>316438</v>
      </c>
    </row>
    <row r="394" spans="1:5" x14ac:dyDescent="0.25">
      <c r="A394" t="s">
        <v>18</v>
      </c>
      <c r="B394" s="1">
        <v>42979</v>
      </c>
      <c r="C394" t="s">
        <v>14</v>
      </c>
      <c r="D394">
        <v>2017</v>
      </c>
      <c r="E394">
        <v>381784</v>
      </c>
    </row>
    <row r="395" spans="1:5" x14ac:dyDescent="0.25">
      <c r="A395" t="s">
        <v>18</v>
      </c>
      <c r="B395" s="1">
        <v>43009</v>
      </c>
      <c r="C395" t="s">
        <v>15</v>
      </c>
      <c r="D395">
        <v>2017</v>
      </c>
      <c r="E395">
        <v>334504</v>
      </c>
    </row>
    <row r="396" spans="1:5" x14ac:dyDescent="0.25">
      <c r="A396" t="s">
        <v>18</v>
      </c>
      <c r="B396" s="1">
        <v>43040</v>
      </c>
      <c r="C396" t="s">
        <v>16</v>
      </c>
      <c r="D396">
        <v>2017</v>
      </c>
      <c r="E396">
        <v>281515</v>
      </c>
    </row>
    <row r="397" spans="1:5" x14ac:dyDescent="0.25">
      <c r="A397" t="s">
        <v>18</v>
      </c>
      <c r="B397" s="1">
        <v>43070</v>
      </c>
      <c r="C397" t="s">
        <v>17</v>
      </c>
      <c r="D397">
        <v>2017</v>
      </c>
      <c r="E397">
        <v>393518</v>
      </c>
    </row>
    <row r="398" spans="1:5" x14ac:dyDescent="0.25">
      <c r="A398" t="s">
        <v>20</v>
      </c>
      <c r="B398" s="1">
        <v>42736</v>
      </c>
      <c r="C398" t="s">
        <v>6</v>
      </c>
      <c r="D398">
        <v>2017</v>
      </c>
      <c r="E398">
        <v>1924695</v>
      </c>
    </row>
    <row r="399" spans="1:5" x14ac:dyDescent="0.25">
      <c r="A399" t="s">
        <v>20</v>
      </c>
      <c r="B399" s="1">
        <v>42767</v>
      </c>
      <c r="C399" t="s">
        <v>7</v>
      </c>
      <c r="D399">
        <v>2017</v>
      </c>
      <c r="E399">
        <v>1886698</v>
      </c>
    </row>
    <row r="400" spans="1:5" x14ac:dyDescent="0.25">
      <c r="A400" t="s">
        <v>20</v>
      </c>
      <c r="B400" s="1">
        <v>42795</v>
      </c>
      <c r="C400" t="s">
        <v>8</v>
      </c>
      <c r="D400">
        <v>2017</v>
      </c>
      <c r="E400">
        <v>1783903</v>
      </c>
    </row>
    <row r="401" spans="1:5" x14ac:dyDescent="0.25">
      <c r="A401" t="s">
        <v>20</v>
      </c>
      <c r="B401" s="1">
        <v>42826</v>
      </c>
      <c r="C401" t="s">
        <v>9</v>
      </c>
      <c r="D401">
        <v>2017</v>
      </c>
      <c r="E401">
        <v>2366793</v>
      </c>
    </row>
    <row r="402" spans="1:5" x14ac:dyDescent="0.25">
      <c r="A402" t="s">
        <v>20</v>
      </c>
      <c r="B402" s="1">
        <v>42856</v>
      </c>
      <c r="C402" t="s">
        <v>10</v>
      </c>
      <c r="D402">
        <v>2017</v>
      </c>
      <c r="E402">
        <v>2266793</v>
      </c>
    </row>
    <row r="403" spans="1:5" x14ac:dyDescent="0.25">
      <c r="A403" t="s">
        <v>20</v>
      </c>
      <c r="B403" s="1">
        <v>42887</v>
      </c>
      <c r="C403" t="s">
        <v>11</v>
      </c>
      <c r="D403">
        <v>2017</v>
      </c>
      <c r="E403">
        <v>2007060</v>
      </c>
    </row>
    <row r="404" spans="1:5" x14ac:dyDescent="0.25">
      <c r="A404" t="s">
        <v>20</v>
      </c>
      <c r="B404" s="1">
        <v>42917</v>
      </c>
      <c r="C404" t="s">
        <v>12</v>
      </c>
      <c r="D404">
        <v>2017</v>
      </c>
      <c r="E404">
        <v>1890870</v>
      </c>
    </row>
    <row r="405" spans="1:5" x14ac:dyDescent="0.25">
      <c r="A405" t="s">
        <v>20</v>
      </c>
      <c r="B405" s="1">
        <v>42948</v>
      </c>
      <c r="C405" t="s">
        <v>13</v>
      </c>
      <c r="D405">
        <v>2017</v>
      </c>
      <c r="E405">
        <v>1976980</v>
      </c>
    </row>
    <row r="406" spans="1:5" x14ac:dyDescent="0.25">
      <c r="A406" t="s">
        <v>20</v>
      </c>
      <c r="B406" s="1">
        <v>42979</v>
      </c>
      <c r="C406" t="s">
        <v>14</v>
      </c>
      <c r="D406">
        <v>2017</v>
      </c>
      <c r="E406">
        <v>2011280</v>
      </c>
    </row>
    <row r="407" spans="1:5" x14ac:dyDescent="0.25">
      <c r="A407" t="s">
        <v>20</v>
      </c>
      <c r="B407" s="1">
        <v>43009</v>
      </c>
      <c r="C407" t="s">
        <v>15</v>
      </c>
      <c r="D407">
        <v>2017</v>
      </c>
      <c r="E407">
        <v>2202316</v>
      </c>
    </row>
    <row r="408" spans="1:5" x14ac:dyDescent="0.25">
      <c r="A408" t="s">
        <v>20</v>
      </c>
      <c r="B408" s="1">
        <v>43040</v>
      </c>
      <c r="C408" t="s">
        <v>16</v>
      </c>
      <c r="D408">
        <v>2017</v>
      </c>
      <c r="E408">
        <v>1971438</v>
      </c>
    </row>
    <row r="409" spans="1:5" x14ac:dyDescent="0.25">
      <c r="A409" t="s">
        <v>20</v>
      </c>
      <c r="B409" s="1">
        <v>43070</v>
      </c>
      <c r="C409" t="s">
        <v>17</v>
      </c>
      <c r="D409">
        <v>2017</v>
      </c>
      <c r="E409">
        <v>4871416</v>
      </c>
    </row>
    <row r="410" spans="1:5" x14ac:dyDescent="0.25">
      <c r="A410" t="s">
        <v>21</v>
      </c>
      <c r="B410" s="1">
        <v>42736</v>
      </c>
      <c r="C410" t="s">
        <v>6</v>
      </c>
      <c r="D410">
        <v>2017</v>
      </c>
      <c r="E410">
        <v>174477</v>
      </c>
    </row>
    <row r="411" spans="1:5" x14ac:dyDescent="0.25">
      <c r="A411" t="s">
        <v>21</v>
      </c>
      <c r="B411" s="1">
        <v>42767</v>
      </c>
      <c r="C411" t="s">
        <v>7</v>
      </c>
      <c r="D411">
        <v>2017</v>
      </c>
      <c r="E411">
        <v>159659</v>
      </c>
    </row>
    <row r="412" spans="1:5" x14ac:dyDescent="0.25">
      <c r="A412" t="s">
        <v>21</v>
      </c>
      <c r="B412" s="1">
        <v>42795</v>
      </c>
      <c r="C412" t="s">
        <v>8</v>
      </c>
      <c r="D412">
        <v>2017</v>
      </c>
      <c r="E412">
        <v>323658</v>
      </c>
    </row>
    <row r="413" spans="1:5" x14ac:dyDescent="0.25">
      <c r="A413" t="s">
        <v>21</v>
      </c>
      <c r="B413" s="1">
        <v>42826</v>
      </c>
      <c r="C413" t="s">
        <v>9</v>
      </c>
      <c r="D413">
        <v>2017</v>
      </c>
      <c r="E413">
        <v>330540</v>
      </c>
    </row>
    <row r="414" spans="1:5" x14ac:dyDescent="0.25">
      <c r="A414" t="s">
        <v>21</v>
      </c>
      <c r="B414" s="1">
        <v>42856</v>
      </c>
      <c r="C414" t="s">
        <v>10</v>
      </c>
      <c r="D414">
        <v>2017</v>
      </c>
      <c r="E414">
        <v>468038</v>
      </c>
    </row>
    <row r="415" spans="1:5" x14ac:dyDescent="0.25">
      <c r="A415" t="s">
        <v>21</v>
      </c>
      <c r="B415" s="1">
        <v>42887</v>
      </c>
      <c r="C415" t="s">
        <v>11</v>
      </c>
      <c r="D415">
        <v>2017</v>
      </c>
      <c r="E415">
        <v>418103</v>
      </c>
    </row>
    <row r="416" spans="1:5" x14ac:dyDescent="0.25">
      <c r="A416" t="s">
        <v>21</v>
      </c>
      <c r="B416" s="1">
        <v>42917</v>
      </c>
      <c r="C416" t="s">
        <v>12</v>
      </c>
      <c r="D416">
        <v>2017</v>
      </c>
      <c r="E416">
        <v>247254</v>
      </c>
    </row>
    <row r="417" spans="1:5" x14ac:dyDescent="0.25">
      <c r="A417" t="s">
        <v>21</v>
      </c>
      <c r="B417" s="1">
        <v>42948</v>
      </c>
      <c r="C417" t="s">
        <v>13</v>
      </c>
      <c r="D417">
        <v>2017</v>
      </c>
      <c r="E417">
        <v>386458</v>
      </c>
    </row>
    <row r="418" spans="1:5" x14ac:dyDescent="0.25">
      <c r="A418" t="s">
        <v>21</v>
      </c>
      <c r="B418" s="1">
        <v>42979</v>
      </c>
      <c r="C418" t="s">
        <v>14</v>
      </c>
      <c r="D418">
        <v>2017</v>
      </c>
      <c r="E418">
        <v>143102</v>
      </c>
    </row>
    <row r="419" spans="1:5" x14ac:dyDescent="0.25">
      <c r="A419" t="s">
        <v>21</v>
      </c>
      <c r="B419" s="1">
        <v>43009</v>
      </c>
      <c r="C419" t="s">
        <v>15</v>
      </c>
      <c r="D419">
        <v>2017</v>
      </c>
      <c r="E419">
        <v>248504</v>
      </c>
    </row>
    <row r="420" spans="1:5" x14ac:dyDescent="0.25">
      <c r="A420" t="s">
        <v>21</v>
      </c>
      <c r="B420" s="1">
        <v>43040</v>
      </c>
      <c r="C420" t="s">
        <v>16</v>
      </c>
      <c r="D420">
        <v>2017</v>
      </c>
      <c r="E420">
        <v>348042</v>
      </c>
    </row>
    <row r="421" spans="1:5" x14ac:dyDescent="0.25">
      <c r="A421" t="s">
        <v>21</v>
      </c>
      <c r="B421" s="1">
        <v>43070</v>
      </c>
      <c r="C421" t="s">
        <v>17</v>
      </c>
      <c r="D421">
        <v>2017</v>
      </c>
      <c r="E421">
        <v>393566</v>
      </c>
    </row>
    <row r="422" spans="1:5" x14ac:dyDescent="0.25">
      <c r="A422" t="s">
        <v>22</v>
      </c>
      <c r="B422" s="1">
        <v>42736</v>
      </c>
      <c r="C422" t="s">
        <v>6</v>
      </c>
      <c r="D422">
        <v>2017</v>
      </c>
      <c r="E422">
        <v>12280</v>
      </c>
    </row>
    <row r="423" spans="1:5" x14ac:dyDescent="0.25">
      <c r="A423" t="s">
        <v>22</v>
      </c>
      <c r="B423" s="1">
        <v>42767</v>
      </c>
      <c r="C423" t="s">
        <v>7</v>
      </c>
      <c r="D423">
        <v>2017</v>
      </c>
      <c r="E423">
        <v>12610</v>
      </c>
    </row>
    <row r="424" spans="1:5" x14ac:dyDescent="0.25">
      <c r="A424" t="s">
        <v>22</v>
      </c>
      <c r="B424" s="1">
        <v>42795</v>
      </c>
      <c r="C424" t="s">
        <v>8</v>
      </c>
      <c r="D424">
        <v>2017</v>
      </c>
      <c r="E424">
        <v>8450</v>
      </c>
    </row>
    <row r="425" spans="1:5" x14ac:dyDescent="0.25">
      <c r="A425" t="s">
        <v>22</v>
      </c>
      <c r="B425" s="1">
        <v>42826</v>
      </c>
      <c r="C425" t="s">
        <v>9</v>
      </c>
      <c r="D425">
        <v>2017</v>
      </c>
      <c r="E425">
        <v>9788</v>
      </c>
    </row>
    <row r="426" spans="1:5" x14ac:dyDescent="0.25">
      <c r="A426" t="s">
        <v>22</v>
      </c>
      <c r="B426" s="1">
        <v>42856</v>
      </c>
      <c r="C426" t="s">
        <v>10</v>
      </c>
      <c r="D426">
        <v>2017</v>
      </c>
      <c r="E426">
        <v>12130</v>
      </c>
    </row>
    <row r="427" spans="1:5" x14ac:dyDescent="0.25">
      <c r="A427" t="s">
        <v>22</v>
      </c>
      <c r="B427" s="1">
        <v>42887</v>
      </c>
      <c r="C427" t="s">
        <v>11</v>
      </c>
      <c r="D427">
        <v>2017</v>
      </c>
      <c r="E427">
        <v>13750</v>
      </c>
    </row>
    <row r="428" spans="1:5" x14ac:dyDescent="0.25">
      <c r="A428" t="s">
        <v>22</v>
      </c>
      <c r="B428" s="1">
        <v>42917</v>
      </c>
      <c r="C428" t="s">
        <v>12</v>
      </c>
      <c r="D428">
        <v>2017</v>
      </c>
      <c r="E428">
        <v>16050</v>
      </c>
    </row>
    <row r="429" spans="1:5" x14ac:dyDescent="0.25">
      <c r="A429" t="s">
        <v>22</v>
      </c>
      <c r="B429" s="1">
        <v>42948</v>
      </c>
      <c r="C429" t="s">
        <v>13</v>
      </c>
      <c r="D429">
        <v>2017</v>
      </c>
      <c r="E429">
        <v>15680</v>
      </c>
    </row>
    <row r="430" spans="1:5" x14ac:dyDescent="0.25">
      <c r="A430" t="s">
        <v>22</v>
      </c>
      <c r="B430" s="1">
        <v>42979</v>
      </c>
      <c r="C430" t="s">
        <v>14</v>
      </c>
      <c r="D430">
        <v>2017</v>
      </c>
      <c r="E430">
        <v>15600</v>
      </c>
    </row>
    <row r="431" spans="1:5" x14ac:dyDescent="0.25">
      <c r="A431" t="s">
        <v>22</v>
      </c>
      <c r="B431" s="1">
        <v>43009</v>
      </c>
      <c r="C431" t="s">
        <v>15</v>
      </c>
      <c r="D431">
        <v>2017</v>
      </c>
      <c r="E431">
        <v>16130</v>
      </c>
    </row>
    <row r="432" spans="1:5" x14ac:dyDescent="0.25">
      <c r="A432" t="s">
        <v>22</v>
      </c>
      <c r="B432" s="1">
        <v>43040</v>
      </c>
      <c r="C432" t="s">
        <v>16</v>
      </c>
      <c r="D432">
        <v>2017</v>
      </c>
      <c r="E432">
        <v>16360</v>
      </c>
    </row>
    <row r="433" spans="1:5" x14ac:dyDescent="0.25">
      <c r="A433" t="s">
        <v>22</v>
      </c>
      <c r="B433" s="1">
        <v>43070</v>
      </c>
      <c r="C433" t="s">
        <v>17</v>
      </c>
      <c r="D433">
        <v>2017</v>
      </c>
      <c r="E433">
        <v>16880</v>
      </c>
    </row>
    <row r="434" spans="1:5" x14ac:dyDescent="0.25">
      <c r="A434" t="s">
        <v>23</v>
      </c>
      <c r="B434" s="1">
        <v>42736</v>
      </c>
      <c r="C434" t="s">
        <v>6</v>
      </c>
      <c r="D434">
        <v>2017</v>
      </c>
      <c r="E434">
        <v>96560</v>
      </c>
    </row>
    <row r="435" spans="1:5" x14ac:dyDescent="0.25">
      <c r="A435" t="s">
        <v>23</v>
      </c>
      <c r="B435" s="1">
        <v>42767</v>
      </c>
      <c r="C435" t="s">
        <v>7</v>
      </c>
      <c r="D435">
        <v>2017</v>
      </c>
      <c r="E435">
        <v>96850</v>
      </c>
    </row>
    <row r="436" spans="1:5" x14ac:dyDescent="0.25">
      <c r="A436" t="s">
        <v>23</v>
      </c>
      <c r="B436" s="1">
        <v>42795</v>
      </c>
      <c r="C436" t="s">
        <v>8</v>
      </c>
      <c r="D436">
        <v>2017</v>
      </c>
      <c r="E436">
        <v>81400</v>
      </c>
    </row>
    <row r="437" spans="1:5" x14ac:dyDescent="0.25">
      <c r="A437" t="s">
        <v>23</v>
      </c>
      <c r="B437" s="1">
        <v>42826</v>
      </c>
      <c r="C437" t="s">
        <v>9</v>
      </c>
      <c r="D437">
        <v>2017</v>
      </c>
      <c r="E437">
        <v>90700</v>
      </c>
    </row>
    <row r="438" spans="1:5" x14ac:dyDescent="0.25">
      <c r="A438" t="s">
        <v>23</v>
      </c>
      <c r="B438" s="1">
        <v>42856</v>
      </c>
      <c r="C438" t="s">
        <v>10</v>
      </c>
      <c r="D438">
        <v>2017</v>
      </c>
      <c r="E438">
        <v>91150</v>
      </c>
    </row>
    <row r="439" spans="1:5" x14ac:dyDescent="0.25">
      <c r="A439" t="s">
        <v>23</v>
      </c>
      <c r="B439" s="1">
        <v>42887</v>
      </c>
      <c r="C439" t="s">
        <v>11</v>
      </c>
      <c r="D439">
        <v>2017</v>
      </c>
      <c r="E439">
        <v>93650</v>
      </c>
    </row>
    <row r="440" spans="1:5" x14ac:dyDescent="0.25">
      <c r="A440" t="s">
        <v>23</v>
      </c>
      <c r="B440" s="1">
        <v>42917</v>
      </c>
      <c r="C440" t="s">
        <v>12</v>
      </c>
      <c r="D440">
        <v>2017</v>
      </c>
      <c r="E440">
        <v>94700</v>
      </c>
    </row>
    <row r="441" spans="1:5" x14ac:dyDescent="0.25">
      <c r="A441" t="s">
        <v>23</v>
      </c>
      <c r="B441" s="1">
        <v>42948</v>
      </c>
      <c r="C441" t="s">
        <v>13</v>
      </c>
      <c r="D441">
        <v>2017</v>
      </c>
      <c r="E441">
        <v>118350</v>
      </c>
    </row>
    <row r="442" spans="1:5" x14ac:dyDescent="0.25">
      <c r="A442" t="s">
        <v>23</v>
      </c>
      <c r="B442" s="1">
        <v>42979</v>
      </c>
      <c r="C442" t="s">
        <v>14</v>
      </c>
      <c r="D442">
        <v>2017</v>
      </c>
      <c r="E442">
        <v>112600</v>
      </c>
    </row>
    <row r="443" spans="1:5" x14ac:dyDescent="0.25">
      <c r="A443" t="s">
        <v>23</v>
      </c>
      <c r="B443" s="1">
        <v>43009</v>
      </c>
      <c r="C443" t="s">
        <v>15</v>
      </c>
      <c r="D443">
        <v>2017</v>
      </c>
      <c r="E443">
        <v>115250</v>
      </c>
    </row>
    <row r="444" spans="1:5" x14ac:dyDescent="0.25">
      <c r="A444" t="s">
        <v>23</v>
      </c>
      <c r="B444" s="1">
        <v>43040</v>
      </c>
      <c r="C444" t="s">
        <v>16</v>
      </c>
      <c r="D444">
        <v>2017</v>
      </c>
      <c r="E444">
        <v>116800</v>
      </c>
    </row>
    <row r="445" spans="1:5" x14ac:dyDescent="0.25">
      <c r="A445" t="s">
        <v>23</v>
      </c>
      <c r="B445" s="1">
        <v>43070</v>
      </c>
      <c r="C445" t="s">
        <v>17</v>
      </c>
      <c r="D445">
        <v>2017</v>
      </c>
      <c r="E445">
        <v>723000</v>
      </c>
    </row>
    <row r="446" spans="1:5" x14ac:dyDescent="0.25">
      <c r="A446" t="s">
        <v>24</v>
      </c>
      <c r="B446" s="1">
        <v>42736</v>
      </c>
      <c r="C446" t="s">
        <v>6</v>
      </c>
      <c r="D446">
        <v>2017</v>
      </c>
      <c r="E446">
        <v>214887</v>
      </c>
    </row>
    <row r="447" spans="1:5" x14ac:dyDescent="0.25">
      <c r="A447" t="s">
        <v>24</v>
      </c>
      <c r="B447" s="1">
        <v>42767</v>
      </c>
      <c r="C447" t="s">
        <v>7</v>
      </c>
      <c r="D447">
        <v>2017</v>
      </c>
      <c r="E447">
        <v>481110</v>
      </c>
    </row>
    <row r="448" spans="1:5" x14ac:dyDescent="0.25">
      <c r="A448" t="s">
        <v>24</v>
      </c>
      <c r="B448" s="1">
        <v>42795</v>
      </c>
      <c r="C448" t="s">
        <v>8</v>
      </c>
      <c r="D448">
        <v>2017</v>
      </c>
      <c r="E448">
        <v>155013</v>
      </c>
    </row>
    <row r="449" spans="1:5" x14ac:dyDescent="0.25">
      <c r="A449" t="s">
        <v>24</v>
      </c>
      <c r="B449" s="1">
        <v>42826</v>
      </c>
      <c r="C449" t="s">
        <v>9</v>
      </c>
      <c r="D449">
        <v>2017</v>
      </c>
      <c r="E449">
        <v>131426</v>
      </c>
    </row>
    <row r="450" spans="1:5" x14ac:dyDescent="0.25">
      <c r="A450" t="s">
        <v>24</v>
      </c>
      <c r="B450" s="1">
        <v>42856</v>
      </c>
      <c r="C450" t="s">
        <v>10</v>
      </c>
      <c r="D450">
        <v>2017</v>
      </c>
      <c r="E450">
        <v>131426</v>
      </c>
    </row>
    <row r="451" spans="1:5" x14ac:dyDescent="0.25">
      <c r="A451" t="s">
        <v>24</v>
      </c>
      <c r="B451" s="1">
        <v>42887</v>
      </c>
      <c r="C451" t="s">
        <v>11</v>
      </c>
      <c r="D451">
        <v>2017</v>
      </c>
      <c r="E451">
        <v>160182</v>
      </c>
    </row>
    <row r="452" spans="1:5" x14ac:dyDescent="0.25">
      <c r="A452" t="s">
        <v>24</v>
      </c>
      <c r="B452" s="1">
        <v>42917</v>
      </c>
      <c r="C452" t="s">
        <v>12</v>
      </c>
      <c r="D452">
        <v>2017</v>
      </c>
      <c r="E452">
        <v>160182</v>
      </c>
    </row>
    <row r="453" spans="1:5" x14ac:dyDescent="0.25">
      <c r="A453" t="s">
        <v>24</v>
      </c>
      <c r="B453" s="1">
        <v>42948</v>
      </c>
      <c r="C453" t="s">
        <v>13</v>
      </c>
      <c r="D453">
        <v>2017</v>
      </c>
      <c r="E453">
        <v>131485</v>
      </c>
    </row>
    <row r="454" spans="1:5" x14ac:dyDescent="0.25">
      <c r="A454" t="s">
        <v>24</v>
      </c>
      <c r="B454" s="1">
        <v>42979</v>
      </c>
      <c r="C454" t="s">
        <v>14</v>
      </c>
      <c r="D454">
        <v>2017</v>
      </c>
      <c r="E454">
        <v>123733</v>
      </c>
    </row>
    <row r="455" spans="1:5" x14ac:dyDescent="0.25">
      <c r="A455" t="s">
        <v>24</v>
      </c>
      <c r="B455" s="1">
        <v>43009</v>
      </c>
      <c r="C455" t="s">
        <v>15</v>
      </c>
      <c r="D455">
        <v>2017</v>
      </c>
      <c r="E455">
        <v>152898</v>
      </c>
    </row>
    <row r="456" spans="1:5" x14ac:dyDescent="0.25">
      <c r="A456" t="s">
        <v>24</v>
      </c>
      <c r="B456" s="1">
        <v>43040</v>
      </c>
      <c r="C456" t="s">
        <v>16</v>
      </c>
      <c r="D456">
        <v>2017</v>
      </c>
      <c r="E456">
        <v>188170</v>
      </c>
    </row>
    <row r="457" spans="1:5" x14ac:dyDescent="0.25">
      <c r="A457" t="s">
        <v>24</v>
      </c>
      <c r="B457" s="1">
        <v>43070</v>
      </c>
      <c r="C457" t="s">
        <v>17</v>
      </c>
      <c r="D457">
        <v>2017</v>
      </c>
      <c r="E457">
        <v>214887</v>
      </c>
    </row>
    <row r="458" spans="1:5" x14ac:dyDescent="0.25">
      <c r="A458" t="s">
        <v>25</v>
      </c>
      <c r="B458" s="1">
        <v>42736</v>
      </c>
      <c r="C458" t="s">
        <v>6</v>
      </c>
      <c r="D458">
        <v>2017</v>
      </c>
      <c r="E458">
        <v>58</v>
      </c>
    </row>
    <row r="459" spans="1:5" x14ac:dyDescent="0.25">
      <c r="A459" t="s">
        <v>25</v>
      </c>
      <c r="B459" s="1">
        <v>42767</v>
      </c>
      <c r="C459" t="s">
        <v>7</v>
      </c>
      <c r="D459">
        <v>2017</v>
      </c>
      <c r="E459">
        <v>50</v>
      </c>
    </row>
    <row r="460" spans="1:5" x14ac:dyDescent="0.25">
      <c r="A460" t="s">
        <v>25</v>
      </c>
      <c r="B460" s="1">
        <v>42795</v>
      </c>
      <c r="C460" t="s">
        <v>8</v>
      </c>
      <c r="D460">
        <v>2017</v>
      </c>
      <c r="E460">
        <v>41</v>
      </c>
    </row>
    <row r="461" spans="1:5" x14ac:dyDescent="0.25">
      <c r="A461" t="s">
        <v>25</v>
      </c>
      <c r="B461" s="1">
        <v>42826</v>
      </c>
      <c r="C461" t="s">
        <v>9</v>
      </c>
      <c r="D461">
        <v>2017</v>
      </c>
      <c r="E461">
        <v>46</v>
      </c>
    </row>
    <row r="462" spans="1:5" x14ac:dyDescent="0.25">
      <c r="A462" t="s">
        <v>25</v>
      </c>
      <c r="B462" s="1">
        <v>42856</v>
      </c>
      <c r="C462" t="s">
        <v>10</v>
      </c>
      <c r="D462">
        <v>2017</v>
      </c>
      <c r="E462">
        <v>60</v>
      </c>
    </row>
    <row r="463" spans="1:5" x14ac:dyDescent="0.25">
      <c r="A463" t="s">
        <v>25</v>
      </c>
      <c r="B463" s="1">
        <v>42887</v>
      </c>
      <c r="C463" t="s">
        <v>11</v>
      </c>
      <c r="D463">
        <v>2017</v>
      </c>
      <c r="E463">
        <v>41</v>
      </c>
    </row>
    <row r="464" spans="1:5" x14ac:dyDescent="0.25">
      <c r="A464" t="s">
        <v>25</v>
      </c>
      <c r="B464" s="1">
        <v>42917</v>
      </c>
      <c r="C464" t="s">
        <v>12</v>
      </c>
      <c r="D464">
        <v>2017</v>
      </c>
      <c r="E464">
        <v>41</v>
      </c>
    </row>
    <row r="465" spans="1:5" x14ac:dyDescent="0.25">
      <c r="A465" t="s">
        <v>25</v>
      </c>
      <c r="B465" s="1">
        <v>42948</v>
      </c>
      <c r="C465" t="s">
        <v>13</v>
      </c>
      <c r="D465">
        <v>2017</v>
      </c>
      <c r="E465">
        <v>40</v>
      </c>
    </row>
    <row r="466" spans="1:5" x14ac:dyDescent="0.25">
      <c r="A466" t="s">
        <v>25</v>
      </c>
      <c r="B466" s="1">
        <v>42979</v>
      </c>
      <c r="C466" t="s">
        <v>14</v>
      </c>
      <c r="D466">
        <v>2017</v>
      </c>
      <c r="E466">
        <v>41</v>
      </c>
    </row>
    <row r="467" spans="1:5" x14ac:dyDescent="0.25">
      <c r="A467" t="s">
        <v>25</v>
      </c>
      <c r="B467" s="1">
        <v>43009</v>
      </c>
      <c r="C467" t="s">
        <v>15</v>
      </c>
      <c r="D467">
        <v>2017</v>
      </c>
      <c r="E467">
        <v>38</v>
      </c>
    </row>
    <row r="468" spans="1:5" x14ac:dyDescent="0.25">
      <c r="A468" t="s">
        <v>25</v>
      </c>
      <c r="B468" s="1">
        <v>43040</v>
      </c>
      <c r="C468" t="s">
        <v>16</v>
      </c>
      <c r="D468">
        <v>2017</v>
      </c>
      <c r="E468">
        <v>43</v>
      </c>
    </row>
    <row r="469" spans="1:5" x14ac:dyDescent="0.25">
      <c r="A469" t="s">
        <v>25</v>
      </c>
      <c r="B469" s="1">
        <v>43070</v>
      </c>
      <c r="C469" t="s">
        <v>17</v>
      </c>
      <c r="D469">
        <v>2017</v>
      </c>
      <c r="E469">
        <v>41</v>
      </c>
    </row>
    <row r="470" spans="1:5" x14ac:dyDescent="0.25">
      <c r="A470" t="s">
        <v>26</v>
      </c>
      <c r="B470" s="1">
        <v>42736</v>
      </c>
      <c r="C470" t="s">
        <v>6</v>
      </c>
      <c r="D470">
        <v>2017</v>
      </c>
      <c r="E470">
        <v>14425</v>
      </c>
    </row>
    <row r="471" spans="1:5" x14ac:dyDescent="0.25">
      <c r="A471" t="s">
        <v>26</v>
      </c>
      <c r="B471" s="1">
        <v>42767</v>
      </c>
      <c r="C471" t="s">
        <v>7</v>
      </c>
      <c r="D471">
        <v>2017</v>
      </c>
      <c r="E471">
        <v>10845</v>
      </c>
    </row>
    <row r="472" spans="1:5" x14ac:dyDescent="0.25">
      <c r="A472" t="s">
        <v>26</v>
      </c>
      <c r="B472" s="1">
        <v>42795</v>
      </c>
      <c r="C472" t="s">
        <v>8</v>
      </c>
      <c r="D472">
        <v>2017</v>
      </c>
      <c r="E472">
        <v>9625</v>
      </c>
    </row>
    <row r="473" spans="1:5" x14ac:dyDescent="0.25">
      <c r="A473" t="s">
        <v>26</v>
      </c>
      <c r="B473" s="1">
        <v>42826</v>
      </c>
      <c r="C473" t="s">
        <v>9</v>
      </c>
      <c r="D473">
        <v>2017</v>
      </c>
      <c r="E473">
        <v>8630</v>
      </c>
    </row>
    <row r="474" spans="1:5" x14ac:dyDescent="0.25">
      <c r="A474" t="s">
        <v>26</v>
      </c>
      <c r="B474" s="1">
        <v>42856</v>
      </c>
      <c r="C474" t="s">
        <v>10</v>
      </c>
      <c r="D474">
        <v>2017</v>
      </c>
      <c r="E474">
        <v>8890</v>
      </c>
    </row>
    <row r="475" spans="1:5" x14ac:dyDescent="0.25">
      <c r="A475" t="s">
        <v>26</v>
      </c>
      <c r="B475" s="1">
        <v>42887</v>
      </c>
      <c r="C475" t="s">
        <v>11</v>
      </c>
      <c r="D475">
        <v>2017</v>
      </c>
      <c r="E475">
        <v>10542</v>
      </c>
    </row>
    <row r="476" spans="1:5" x14ac:dyDescent="0.25">
      <c r="A476" t="s">
        <v>26</v>
      </c>
      <c r="B476" s="1">
        <v>42917</v>
      </c>
      <c r="C476" t="s">
        <v>12</v>
      </c>
      <c r="D476">
        <v>2017</v>
      </c>
      <c r="E476">
        <v>12350</v>
      </c>
    </row>
    <row r="477" spans="1:5" x14ac:dyDescent="0.25">
      <c r="A477" t="s">
        <v>26</v>
      </c>
      <c r="B477" s="1">
        <v>42948</v>
      </c>
      <c r="C477" t="s">
        <v>13</v>
      </c>
      <c r="D477">
        <v>2017</v>
      </c>
      <c r="E477">
        <v>10952</v>
      </c>
    </row>
    <row r="478" spans="1:5" x14ac:dyDescent="0.25">
      <c r="A478" t="s">
        <v>26</v>
      </c>
      <c r="B478" s="1">
        <v>42979</v>
      </c>
      <c r="C478" t="s">
        <v>14</v>
      </c>
      <c r="D478">
        <v>2017</v>
      </c>
      <c r="E478">
        <v>7576</v>
      </c>
    </row>
    <row r="479" spans="1:5" x14ac:dyDescent="0.25">
      <c r="A479" t="s">
        <v>26</v>
      </c>
      <c r="B479" s="1">
        <v>43009</v>
      </c>
      <c r="C479" t="s">
        <v>15</v>
      </c>
      <c r="D479">
        <v>2017</v>
      </c>
      <c r="E479">
        <v>8371</v>
      </c>
    </row>
    <row r="480" spans="1:5" x14ac:dyDescent="0.25">
      <c r="A480" t="s">
        <v>26</v>
      </c>
      <c r="B480" s="1">
        <v>43040</v>
      </c>
      <c r="C480" t="s">
        <v>16</v>
      </c>
      <c r="D480">
        <v>2017</v>
      </c>
      <c r="E480">
        <v>8705</v>
      </c>
    </row>
    <row r="481" spans="1:5" x14ac:dyDescent="0.25">
      <c r="A481" t="s">
        <v>26</v>
      </c>
      <c r="B481" s="1">
        <v>43070</v>
      </c>
      <c r="C481" t="s">
        <v>17</v>
      </c>
      <c r="D481">
        <v>2017</v>
      </c>
      <c r="E481">
        <v>13065</v>
      </c>
    </row>
    <row r="482" spans="1:5" x14ac:dyDescent="0.25">
      <c r="A482" t="s">
        <v>27</v>
      </c>
      <c r="B482" s="1">
        <v>42736</v>
      </c>
      <c r="C482" t="s">
        <v>6</v>
      </c>
      <c r="D482">
        <v>2017</v>
      </c>
      <c r="E482">
        <v>132528</v>
      </c>
    </row>
    <row r="483" spans="1:5" x14ac:dyDescent="0.25">
      <c r="A483" t="s">
        <v>27</v>
      </c>
      <c r="B483" s="1">
        <v>42767</v>
      </c>
      <c r="C483" t="s">
        <v>7</v>
      </c>
      <c r="D483">
        <v>2017</v>
      </c>
      <c r="E483">
        <v>115470</v>
      </c>
    </row>
    <row r="484" spans="1:5" x14ac:dyDescent="0.25">
      <c r="A484" t="s">
        <v>27</v>
      </c>
      <c r="B484" s="1">
        <v>42795</v>
      </c>
      <c r="C484" t="s">
        <v>8</v>
      </c>
      <c r="D484">
        <v>2017</v>
      </c>
      <c r="E484">
        <v>101878</v>
      </c>
    </row>
    <row r="485" spans="1:5" x14ac:dyDescent="0.25">
      <c r="A485" t="s">
        <v>27</v>
      </c>
      <c r="B485" s="1">
        <v>42826</v>
      </c>
      <c r="C485" t="s">
        <v>9</v>
      </c>
      <c r="D485">
        <v>2017</v>
      </c>
      <c r="E485">
        <v>135920</v>
      </c>
    </row>
    <row r="486" spans="1:5" x14ac:dyDescent="0.25">
      <c r="A486" t="s">
        <v>27</v>
      </c>
      <c r="B486" s="1">
        <v>42856</v>
      </c>
      <c r="C486" t="s">
        <v>10</v>
      </c>
      <c r="D486">
        <v>2017</v>
      </c>
      <c r="E486">
        <v>138799</v>
      </c>
    </row>
    <row r="487" spans="1:5" x14ac:dyDescent="0.25">
      <c r="A487" t="s">
        <v>27</v>
      </c>
      <c r="B487" s="1">
        <v>42887</v>
      </c>
      <c r="C487" t="s">
        <v>11</v>
      </c>
      <c r="D487">
        <v>2017</v>
      </c>
      <c r="E487">
        <v>138158</v>
      </c>
    </row>
    <row r="488" spans="1:5" x14ac:dyDescent="0.25">
      <c r="A488" t="s">
        <v>27</v>
      </c>
      <c r="B488" s="1">
        <v>42917</v>
      </c>
      <c r="C488" t="s">
        <v>12</v>
      </c>
      <c r="D488">
        <v>2017</v>
      </c>
      <c r="E488">
        <v>105102</v>
      </c>
    </row>
    <row r="489" spans="1:5" x14ac:dyDescent="0.25">
      <c r="A489" t="s">
        <v>27</v>
      </c>
      <c r="B489" s="1">
        <v>42948</v>
      </c>
      <c r="C489" t="s">
        <v>13</v>
      </c>
      <c r="D489">
        <v>2017</v>
      </c>
      <c r="E489">
        <v>129159</v>
      </c>
    </row>
    <row r="490" spans="1:5" x14ac:dyDescent="0.25">
      <c r="A490" t="s">
        <v>27</v>
      </c>
      <c r="B490" s="1">
        <v>42979</v>
      </c>
      <c r="C490" t="s">
        <v>14</v>
      </c>
      <c r="D490">
        <v>2017</v>
      </c>
      <c r="E490">
        <v>140821</v>
      </c>
    </row>
    <row r="491" spans="1:5" x14ac:dyDescent="0.25">
      <c r="A491" t="s">
        <v>27</v>
      </c>
      <c r="B491" s="1">
        <v>43009</v>
      </c>
      <c r="C491" t="s">
        <v>15</v>
      </c>
      <c r="D491">
        <v>2017</v>
      </c>
      <c r="E491">
        <v>155943</v>
      </c>
    </row>
    <row r="492" spans="1:5" x14ac:dyDescent="0.25">
      <c r="A492" t="s">
        <v>27</v>
      </c>
      <c r="B492" s="1">
        <v>43040</v>
      </c>
      <c r="C492" t="s">
        <v>16</v>
      </c>
      <c r="D492">
        <v>2017</v>
      </c>
      <c r="E492">
        <v>110800</v>
      </c>
    </row>
    <row r="493" spans="1:5" x14ac:dyDescent="0.25">
      <c r="A493" t="s">
        <v>27</v>
      </c>
      <c r="B493" s="1">
        <v>43070</v>
      </c>
      <c r="C493" t="s">
        <v>17</v>
      </c>
      <c r="D493">
        <v>2017</v>
      </c>
      <c r="E493">
        <v>137825</v>
      </c>
    </row>
    <row r="494" spans="1:5" x14ac:dyDescent="0.25">
      <c r="A494" t="s">
        <v>28</v>
      </c>
      <c r="B494" s="1">
        <v>42736</v>
      </c>
      <c r="C494" t="s">
        <v>6</v>
      </c>
      <c r="D494">
        <v>2017</v>
      </c>
      <c r="E494">
        <v>2241</v>
      </c>
    </row>
    <row r="495" spans="1:5" x14ac:dyDescent="0.25">
      <c r="A495" t="s">
        <v>28</v>
      </c>
      <c r="B495" s="1">
        <v>42767</v>
      </c>
      <c r="C495" t="s">
        <v>7</v>
      </c>
      <c r="D495">
        <v>2017</v>
      </c>
      <c r="E495">
        <v>2490</v>
      </c>
    </row>
    <row r="496" spans="1:5" x14ac:dyDescent="0.25">
      <c r="A496" t="s">
        <v>28</v>
      </c>
      <c r="B496" s="1">
        <v>42795</v>
      </c>
      <c r="C496" t="s">
        <v>8</v>
      </c>
      <c r="D496">
        <v>2017</v>
      </c>
      <c r="E496">
        <v>2767</v>
      </c>
    </row>
    <row r="497" spans="1:5" x14ac:dyDescent="0.25">
      <c r="A497" t="s">
        <v>28</v>
      </c>
      <c r="B497" s="1">
        <v>42826</v>
      </c>
      <c r="C497" t="s">
        <v>9</v>
      </c>
      <c r="D497">
        <v>2017</v>
      </c>
      <c r="E497">
        <v>3074</v>
      </c>
    </row>
    <row r="498" spans="1:5" x14ac:dyDescent="0.25">
      <c r="A498" t="s">
        <v>28</v>
      </c>
      <c r="B498" s="1">
        <v>42856</v>
      </c>
      <c r="C498" t="s">
        <v>10</v>
      </c>
      <c r="D498">
        <v>2017</v>
      </c>
      <c r="E498">
        <v>3416</v>
      </c>
    </row>
    <row r="499" spans="1:5" x14ac:dyDescent="0.25">
      <c r="A499" t="s">
        <v>28</v>
      </c>
      <c r="B499" s="1">
        <v>42887</v>
      </c>
      <c r="C499" t="s">
        <v>11</v>
      </c>
      <c r="D499">
        <v>2017</v>
      </c>
      <c r="E499">
        <v>3796</v>
      </c>
    </row>
    <row r="500" spans="1:5" x14ac:dyDescent="0.25">
      <c r="A500" t="s">
        <v>28</v>
      </c>
      <c r="B500" s="1">
        <v>42917</v>
      </c>
      <c r="C500" t="s">
        <v>12</v>
      </c>
      <c r="D500">
        <v>2017</v>
      </c>
      <c r="E500">
        <v>3713</v>
      </c>
    </row>
    <row r="501" spans="1:5" x14ac:dyDescent="0.25">
      <c r="A501" t="s">
        <v>28</v>
      </c>
      <c r="B501" s="1">
        <v>42948</v>
      </c>
      <c r="C501" t="s">
        <v>13</v>
      </c>
      <c r="D501">
        <v>2017</v>
      </c>
      <c r="E501">
        <v>3665</v>
      </c>
    </row>
    <row r="502" spans="1:5" x14ac:dyDescent="0.25">
      <c r="A502" t="s">
        <v>28</v>
      </c>
      <c r="B502" s="1">
        <v>42979</v>
      </c>
      <c r="C502" t="s">
        <v>14</v>
      </c>
      <c r="D502">
        <v>2017</v>
      </c>
      <c r="E502">
        <v>3934</v>
      </c>
    </row>
    <row r="503" spans="1:5" x14ac:dyDescent="0.25">
      <c r="A503" t="s">
        <v>28</v>
      </c>
      <c r="B503" s="1">
        <v>43009</v>
      </c>
      <c r="C503" t="s">
        <v>15</v>
      </c>
      <c r="D503">
        <v>2017</v>
      </c>
      <c r="E503">
        <v>14050</v>
      </c>
    </row>
    <row r="504" spans="1:5" x14ac:dyDescent="0.25">
      <c r="A504" t="s">
        <v>28</v>
      </c>
      <c r="B504" s="1">
        <v>43040</v>
      </c>
      <c r="C504" t="s">
        <v>16</v>
      </c>
      <c r="D504">
        <v>2017</v>
      </c>
      <c r="E504">
        <v>3627</v>
      </c>
    </row>
    <row r="505" spans="1:5" x14ac:dyDescent="0.25">
      <c r="A505" t="s">
        <v>28</v>
      </c>
      <c r="B505" s="1">
        <v>43070</v>
      </c>
      <c r="C505" t="s">
        <v>17</v>
      </c>
      <c r="D505">
        <v>2017</v>
      </c>
      <c r="E505">
        <v>4218</v>
      </c>
    </row>
    <row r="506" spans="1:5" x14ac:dyDescent="0.25">
      <c r="A506" t="s">
        <v>29</v>
      </c>
      <c r="B506" s="1">
        <v>42736</v>
      </c>
      <c r="C506" t="s">
        <v>6</v>
      </c>
      <c r="D506">
        <v>2017</v>
      </c>
      <c r="E506">
        <v>13260</v>
      </c>
    </row>
    <row r="507" spans="1:5" x14ac:dyDescent="0.25">
      <c r="A507" t="s">
        <v>29</v>
      </c>
      <c r="B507" s="1">
        <v>42767</v>
      </c>
      <c r="C507" t="s">
        <v>7</v>
      </c>
      <c r="D507">
        <v>2017</v>
      </c>
      <c r="E507">
        <v>13045</v>
      </c>
    </row>
    <row r="508" spans="1:5" x14ac:dyDescent="0.25">
      <c r="A508" t="s">
        <v>29</v>
      </c>
      <c r="B508" s="1">
        <v>42795</v>
      </c>
      <c r="C508" t="s">
        <v>8</v>
      </c>
      <c r="D508">
        <v>2017</v>
      </c>
      <c r="E508">
        <v>9100</v>
      </c>
    </row>
    <row r="509" spans="1:5" x14ac:dyDescent="0.25">
      <c r="A509" t="s">
        <v>29</v>
      </c>
      <c r="B509" s="1">
        <v>42826</v>
      </c>
      <c r="C509" t="s">
        <v>9</v>
      </c>
      <c r="D509">
        <v>2017</v>
      </c>
      <c r="E509">
        <v>9140</v>
      </c>
    </row>
    <row r="510" spans="1:5" x14ac:dyDescent="0.25">
      <c r="A510" t="s">
        <v>29</v>
      </c>
      <c r="B510" s="1">
        <v>42856</v>
      </c>
      <c r="C510" t="s">
        <v>10</v>
      </c>
      <c r="D510">
        <v>2017</v>
      </c>
      <c r="E510">
        <v>10220</v>
      </c>
    </row>
    <row r="511" spans="1:5" x14ac:dyDescent="0.25">
      <c r="A511" t="s">
        <v>29</v>
      </c>
      <c r="B511" s="1">
        <v>42887</v>
      </c>
      <c r="C511" t="s">
        <v>11</v>
      </c>
      <c r="D511">
        <v>2017</v>
      </c>
      <c r="E511">
        <v>10130</v>
      </c>
    </row>
    <row r="512" spans="1:5" x14ac:dyDescent="0.25">
      <c r="A512" t="s">
        <v>29</v>
      </c>
      <c r="B512" s="1">
        <v>42917</v>
      </c>
      <c r="C512" t="s">
        <v>12</v>
      </c>
      <c r="D512">
        <v>2017</v>
      </c>
      <c r="E512">
        <v>10170</v>
      </c>
    </row>
    <row r="513" spans="1:5" x14ac:dyDescent="0.25">
      <c r="A513" t="s">
        <v>29</v>
      </c>
      <c r="B513" s="1">
        <v>42948</v>
      </c>
      <c r="C513" t="s">
        <v>13</v>
      </c>
      <c r="D513">
        <v>2017</v>
      </c>
      <c r="E513">
        <v>12520</v>
      </c>
    </row>
    <row r="514" spans="1:5" x14ac:dyDescent="0.25">
      <c r="A514" t="s">
        <v>29</v>
      </c>
      <c r="B514" s="1">
        <v>42979</v>
      </c>
      <c r="C514" t="s">
        <v>14</v>
      </c>
      <c r="D514">
        <v>2017</v>
      </c>
      <c r="E514">
        <v>13140</v>
      </c>
    </row>
    <row r="515" spans="1:5" x14ac:dyDescent="0.25">
      <c r="A515" t="s">
        <v>29</v>
      </c>
      <c r="B515" s="1">
        <v>43009</v>
      </c>
      <c r="C515" t="s">
        <v>15</v>
      </c>
      <c r="D515">
        <v>2017</v>
      </c>
      <c r="E515">
        <v>13750</v>
      </c>
    </row>
    <row r="516" spans="1:5" x14ac:dyDescent="0.25">
      <c r="A516" t="s">
        <v>29</v>
      </c>
      <c r="B516" s="1">
        <v>43040</v>
      </c>
      <c r="C516" t="s">
        <v>16</v>
      </c>
      <c r="D516">
        <v>2017</v>
      </c>
      <c r="E516">
        <v>13560</v>
      </c>
    </row>
    <row r="517" spans="1:5" x14ac:dyDescent="0.25">
      <c r="A517" t="s">
        <v>29</v>
      </c>
      <c r="B517" s="1">
        <v>43070</v>
      </c>
      <c r="C517" t="s">
        <v>17</v>
      </c>
      <c r="D517">
        <v>2017</v>
      </c>
      <c r="E517">
        <v>13780</v>
      </c>
    </row>
    <row r="518" spans="1:5" x14ac:dyDescent="0.25">
      <c r="A518" t="s">
        <v>30</v>
      </c>
      <c r="B518" s="1">
        <v>42736</v>
      </c>
      <c r="C518" t="s">
        <v>6</v>
      </c>
      <c r="D518">
        <v>2017</v>
      </c>
      <c r="E518">
        <v>446135</v>
      </c>
    </row>
    <row r="519" spans="1:5" x14ac:dyDescent="0.25">
      <c r="A519" t="s">
        <v>30</v>
      </c>
      <c r="B519" s="1">
        <v>42767</v>
      </c>
      <c r="C519" t="s">
        <v>7</v>
      </c>
      <c r="D519">
        <v>2017</v>
      </c>
      <c r="E519">
        <v>805392</v>
      </c>
    </row>
    <row r="520" spans="1:5" x14ac:dyDescent="0.25">
      <c r="A520" t="s">
        <v>30</v>
      </c>
      <c r="B520" s="1">
        <v>42795</v>
      </c>
      <c r="C520" t="s">
        <v>8</v>
      </c>
      <c r="D520">
        <v>2017</v>
      </c>
      <c r="E520">
        <v>178256</v>
      </c>
    </row>
    <row r="521" spans="1:5" x14ac:dyDescent="0.25">
      <c r="A521" t="s">
        <v>30</v>
      </c>
      <c r="B521" s="1">
        <v>42826</v>
      </c>
      <c r="C521" t="s">
        <v>9</v>
      </c>
      <c r="D521">
        <v>2017</v>
      </c>
      <c r="E521">
        <v>208694</v>
      </c>
    </row>
    <row r="522" spans="1:5" x14ac:dyDescent="0.25">
      <c r="A522" t="s">
        <v>30</v>
      </c>
      <c r="B522" s="1">
        <v>42856</v>
      </c>
      <c r="C522" t="s">
        <v>10</v>
      </c>
      <c r="D522">
        <v>2017</v>
      </c>
      <c r="E522">
        <v>214209</v>
      </c>
    </row>
    <row r="523" spans="1:5" x14ac:dyDescent="0.25">
      <c r="A523" t="s">
        <v>30</v>
      </c>
      <c r="B523" s="1">
        <v>42887</v>
      </c>
      <c r="C523" t="s">
        <v>11</v>
      </c>
      <c r="D523">
        <v>2017</v>
      </c>
      <c r="E523">
        <v>179210</v>
      </c>
    </row>
    <row r="524" spans="1:5" x14ac:dyDescent="0.25">
      <c r="A524" t="s">
        <v>30</v>
      </c>
      <c r="B524" s="1">
        <v>42917</v>
      </c>
      <c r="C524" t="s">
        <v>12</v>
      </c>
      <c r="D524">
        <v>2017</v>
      </c>
      <c r="E524">
        <v>179099</v>
      </c>
    </row>
    <row r="525" spans="1:5" x14ac:dyDescent="0.25">
      <c r="A525" t="s">
        <v>30</v>
      </c>
      <c r="B525" s="1">
        <v>42948</v>
      </c>
      <c r="C525" t="s">
        <v>13</v>
      </c>
      <c r="D525">
        <v>2017</v>
      </c>
      <c r="E525">
        <v>215229</v>
      </c>
    </row>
    <row r="526" spans="1:5" x14ac:dyDescent="0.25">
      <c r="A526" t="s">
        <v>30</v>
      </c>
      <c r="B526" s="1">
        <v>42979</v>
      </c>
      <c r="C526" t="s">
        <v>14</v>
      </c>
      <c r="D526">
        <v>2017</v>
      </c>
      <c r="E526">
        <v>180675</v>
      </c>
    </row>
    <row r="527" spans="1:5" x14ac:dyDescent="0.25">
      <c r="A527" t="s">
        <v>30</v>
      </c>
      <c r="B527" s="1">
        <v>43009</v>
      </c>
      <c r="C527" t="s">
        <v>15</v>
      </c>
      <c r="D527">
        <v>2017</v>
      </c>
      <c r="E527">
        <v>196103</v>
      </c>
    </row>
    <row r="528" spans="1:5" x14ac:dyDescent="0.25">
      <c r="A528" t="s">
        <v>30</v>
      </c>
      <c r="B528" s="1">
        <v>43040</v>
      </c>
      <c r="C528" t="s">
        <v>16</v>
      </c>
      <c r="D528">
        <v>2017</v>
      </c>
      <c r="E528">
        <v>259060</v>
      </c>
    </row>
    <row r="529" spans="1:5" x14ac:dyDescent="0.25">
      <c r="A529" t="s">
        <v>30</v>
      </c>
      <c r="B529" s="1">
        <v>43070</v>
      </c>
      <c r="C529" t="s">
        <v>17</v>
      </c>
      <c r="D529">
        <v>2017</v>
      </c>
      <c r="E529">
        <v>426167</v>
      </c>
    </row>
    <row r="530" spans="1:5" x14ac:dyDescent="0.25">
      <c r="A530" t="s">
        <v>31</v>
      </c>
      <c r="B530" s="1">
        <v>42736</v>
      </c>
      <c r="C530" t="s">
        <v>6</v>
      </c>
      <c r="D530">
        <v>2017</v>
      </c>
      <c r="E530">
        <v>2937</v>
      </c>
    </row>
    <row r="531" spans="1:5" x14ac:dyDescent="0.25">
      <c r="A531" t="s">
        <v>31</v>
      </c>
      <c r="B531" s="1">
        <v>42767</v>
      </c>
      <c r="C531" t="s">
        <v>7</v>
      </c>
      <c r="D531">
        <v>2017</v>
      </c>
      <c r="E531">
        <v>3130</v>
      </c>
    </row>
    <row r="532" spans="1:5" x14ac:dyDescent="0.25">
      <c r="A532" t="s">
        <v>31</v>
      </c>
      <c r="B532" s="1">
        <v>42795</v>
      </c>
      <c r="C532" t="s">
        <v>8</v>
      </c>
      <c r="D532">
        <v>2017</v>
      </c>
      <c r="E532">
        <v>2775</v>
      </c>
    </row>
    <row r="533" spans="1:5" x14ac:dyDescent="0.25">
      <c r="A533" t="s">
        <v>31</v>
      </c>
      <c r="B533" s="1">
        <v>42826</v>
      </c>
      <c r="C533" t="s">
        <v>9</v>
      </c>
      <c r="D533">
        <v>2017</v>
      </c>
      <c r="E533">
        <v>1513</v>
      </c>
    </row>
    <row r="534" spans="1:5" x14ac:dyDescent="0.25">
      <c r="A534" t="s">
        <v>31</v>
      </c>
      <c r="B534" s="1">
        <v>42856</v>
      </c>
      <c r="C534" t="s">
        <v>10</v>
      </c>
      <c r="D534">
        <v>2017</v>
      </c>
      <c r="E534">
        <v>1424</v>
      </c>
    </row>
    <row r="535" spans="1:5" x14ac:dyDescent="0.25">
      <c r="A535" t="s">
        <v>31</v>
      </c>
      <c r="B535" s="1">
        <v>42887</v>
      </c>
      <c r="C535" t="s">
        <v>11</v>
      </c>
      <c r="D535">
        <v>2017</v>
      </c>
      <c r="E535">
        <v>2119</v>
      </c>
    </row>
    <row r="536" spans="1:5" x14ac:dyDescent="0.25">
      <c r="A536" t="s">
        <v>31</v>
      </c>
      <c r="B536" s="1">
        <v>42917</v>
      </c>
      <c r="C536" t="s">
        <v>12</v>
      </c>
      <c r="D536">
        <v>2017</v>
      </c>
      <c r="E536">
        <v>33591</v>
      </c>
    </row>
    <row r="537" spans="1:5" x14ac:dyDescent="0.25">
      <c r="A537" t="s">
        <v>31</v>
      </c>
      <c r="B537" s="1">
        <v>42948</v>
      </c>
      <c r="C537" t="s">
        <v>13</v>
      </c>
      <c r="D537">
        <v>2017</v>
      </c>
      <c r="E537">
        <v>26104</v>
      </c>
    </row>
    <row r="538" spans="1:5" x14ac:dyDescent="0.25">
      <c r="A538" t="s">
        <v>31</v>
      </c>
      <c r="B538" s="1">
        <v>42979</v>
      </c>
      <c r="C538" t="s">
        <v>14</v>
      </c>
      <c r="D538">
        <v>2017</v>
      </c>
      <c r="E538">
        <v>24297</v>
      </c>
    </row>
    <row r="539" spans="1:5" x14ac:dyDescent="0.25">
      <c r="A539" t="s">
        <v>31</v>
      </c>
      <c r="B539" s="1">
        <v>43009</v>
      </c>
      <c r="C539" t="s">
        <v>15</v>
      </c>
      <c r="D539">
        <v>2017</v>
      </c>
      <c r="E539">
        <v>37671</v>
      </c>
    </row>
    <row r="540" spans="1:5" x14ac:dyDescent="0.25">
      <c r="A540" t="s">
        <v>31</v>
      </c>
      <c r="B540" s="1">
        <v>43040</v>
      </c>
      <c r="C540" t="s">
        <v>16</v>
      </c>
      <c r="D540">
        <v>2017</v>
      </c>
      <c r="E540">
        <v>25737</v>
      </c>
    </row>
    <row r="541" spans="1:5" x14ac:dyDescent="0.25">
      <c r="A541" t="s">
        <v>31</v>
      </c>
      <c r="B541" s="1">
        <v>43070</v>
      </c>
      <c r="C541" t="s">
        <v>17</v>
      </c>
      <c r="D541">
        <v>2017</v>
      </c>
      <c r="E541">
        <v>30328</v>
      </c>
    </row>
    <row r="542" spans="1:5" x14ac:dyDescent="0.25">
      <c r="A542" t="s">
        <v>32</v>
      </c>
      <c r="B542" s="1">
        <v>42736</v>
      </c>
      <c r="C542" t="s">
        <v>6</v>
      </c>
      <c r="D542">
        <v>2017</v>
      </c>
      <c r="E542">
        <v>523000</v>
      </c>
    </row>
    <row r="543" spans="1:5" x14ac:dyDescent="0.25">
      <c r="A543" t="s">
        <v>32</v>
      </c>
      <c r="B543" s="1">
        <v>42767</v>
      </c>
      <c r="C543" t="s">
        <v>7</v>
      </c>
      <c r="D543">
        <v>2017</v>
      </c>
      <c r="E543">
        <v>543321</v>
      </c>
    </row>
    <row r="544" spans="1:5" x14ac:dyDescent="0.25">
      <c r="A544" t="s">
        <v>32</v>
      </c>
      <c r="B544" s="1">
        <v>42795</v>
      </c>
      <c r="C544" t="s">
        <v>8</v>
      </c>
      <c r="D544">
        <v>2017</v>
      </c>
      <c r="E544">
        <v>548535</v>
      </c>
    </row>
    <row r="545" spans="1:5" x14ac:dyDescent="0.25">
      <c r="A545" t="s">
        <v>32</v>
      </c>
      <c r="B545" s="1">
        <v>42826</v>
      </c>
      <c r="C545" t="s">
        <v>9</v>
      </c>
      <c r="D545">
        <v>2017</v>
      </c>
      <c r="E545">
        <v>554864</v>
      </c>
    </row>
    <row r="546" spans="1:5" x14ac:dyDescent="0.25">
      <c r="A546" t="s">
        <v>32</v>
      </c>
      <c r="B546" s="1">
        <v>42856</v>
      </c>
      <c r="C546" t="s">
        <v>10</v>
      </c>
      <c r="D546">
        <v>2017</v>
      </c>
      <c r="E546">
        <v>556891</v>
      </c>
    </row>
    <row r="547" spans="1:5" x14ac:dyDescent="0.25">
      <c r="A547" t="s">
        <v>32</v>
      </c>
      <c r="B547" s="1">
        <v>42887</v>
      </c>
      <c r="C547" t="s">
        <v>11</v>
      </c>
      <c r="D547">
        <v>2017</v>
      </c>
      <c r="E547">
        <v>561469</v>
      </c>
    </row>
    <row r="548" spans="1:5" x14ac:dyDescent="0.25">
      <c r="A548" t="s">
        <v>32</v>
      </c>
      <c r="B548" s="1">
        <v>42917</v>
      </c>
      <c r="C548" t="s">
        <v>12</v>
      </c>
      <c r="D548">
        <v>2017</v>
      </c>
      <c r="E548">
        <v>575300</v>
      </c>
    </row>
    <row r="549" spans="1:5" x14ac:dyDescent="0.25">
      <c r="A549" t="s">
        <v>32</v>
      </c>
      <c r="B549" s="1">
        <v>42948</v>
      </c>
      <c r="C549" t="s">
        <v>13</v>
      </c>
      <c r="D549">
        <v>2017</v>
      </c>
      <c r="E549">
        <v>632830</v>
      </c>
    </row>
    <row r="550" spans="1:5" x14ac:dyDescent="0.25">
      <c r="A550" t="s">
        <v>32</v>
      </c>
      <c r="B550" s="1">
        <v>42979</v>
      </c>
      <c r="C550" t="s">
        <v>14</v>
      </c>
      <c r="D550">
        <v>2017</v>
      </c>
      <c r="E550">
        <v>696113</v>
      </c>
    </row>
    <row r="551" spans="1:5" x14ac:dyDescent="0.25">
      <c r="A551" t="s">
        <v>32</v>
      </c>
      <c r="B551" s="1">
        <v>43009</v>
      </c>
      <c r="C551" t="s">
        <v>15</v>
      </c>
      <c r="D551">
        <v>2017</v>
      </c>
      <c r="E551">
        <v>765724</v>
      </c>
    </row>
    <row r="552" spans="1:5" x14ac:dyDescent="0.25">
      <c r="A552" t="s">
        <v>32</v>
      </c>
      <c r="B552" s="1">
        <v>43040</v>
      </c>
      <c r="C552" t="s">
        <v>16</v>
      </c>
      <c r="D552">
        <v>2017</v>
      </c>
      <c r="E552">
        <v>842296</v>
      </c>
    </row>
    <row r="553" spans="1:5" x14ac:dyDescent="0.25">
      <c r="A553" t="s">
        <v>32</v>
      </c>
      <c r="B553" s="1">
        <v>43070</v>
      </c>
      <c r="C553" t="s">
        <v>17</v>
      </c>
      <c r="D553">
        <v>2017</v>
      </c>
      <c r="E553">
        <v>926526</v>
      </c>
    </row>
    <row r="554" spans="1:5" x14ac:dyDescent="0.25">
      <c r="A554" t="s">
        <v>33</v>
      </c>
      <c r="B554" s="1">
        <v>42736</v>
      </c>
      <c r="C554" t="s">
        <v>6</v>
      </c>
      <c r="D554">
        <v>2017</v>
      </c>
      <c r="E554" t="s">
        <v>19</v>
      </c>
    </row>
    <row r="555" spans="1:5" x14ac:dyDescent="0.25">
      <c r="A555" t="s">
        <v>33</v>
      </c>
      <c r="B555" s="1">
        <v>42767</v>
      </c>
      <c r="C555" t="s">
        <v>7</v>
      </c>
      <c r="D555">
        <v>2017</v>
      </c>
      <c r="E555" t="s">
        <v>19</v>
      </c>
    </row>
    <row r="556" spans="1:5" x14ac:dyDescent="0.25">
      <c r="A556" t="s">
        <v>33</v>
      </c>
      <c r="B556" s="1">
        <v>42795</v>
      </c>
      <c r="C556" t="s">
        <v>8</v>
      </c>
      <c r="D556">
        <v>2017</v>
      </c>
      <c r="E556" t="s">
        <v>19</v>
      </c>
    </row>
    <row r="557" spans="1:5" x14ac:dyDescent="0.25">
      <c r="A557" t="s">
        <v>33</v>
      </c>
      <c r="B557" s="1">
        <v>42826</v>
      </c>
      <c r="C557" t="s">
        <v>9</v>
      </c>
      <c r="D557">
        <v>2017</v>
      </c>
      <c r="E557" t="s">
        <v>19</v>
      </c>
    </row>
    <row r="558" spans="1:5" x14ac:dyDescent="0.25">
      <c r="A558" t="s">
        <v>33</v>
      </c>
      <c r="B558" s="1">
        <v>42856</v>
      </c>
      <c r="C558" t="s">
        <v>10</v>
      </c>
      <c r="D558">
        <v>2017</v>
      </c>
      <c r="E558" t="s">
        <v>19</v>
      </c>
    </row>
    <row r="559" spans="1:5" x14ac:dyDescent="0.25">
      <c r="A559" t="s">
        <v>33</v>
      </c>
      <c r="B559" s="1">
        <v>42887</v>
      </c>
      <c r="C559" t="s">
        <v>11</v>
      </c>
      <c r="D559">
        <v>2017</v>
      </c>
      <c r="E559" t="s">
        <v>19</v>
      </c>
    </row>
    <row r="560" spans="1:5" x14ac:dyDescent="0.25">
      <c r="A560" t="s">
        <v>33</v>
      </c>
      <c r="B560" s="1">
        <v>42917</v>
      </c>
      <c r="C560" t="s">
        <v>12</v>
      </c>
      <c r="D560">
        <v>2017</v>
      </c>
      <c r="E560" t="s">
        <v>19</v>
      </c>
    </row>
    <row r="561" spans="1:5" x14ac:dyDescent="0.25">
      <c r="A561" t="s">
        <v>33</v>
      </c>
      <c r="B561" s="1">
        <v>42948</v>
      </c>
      <c r="C561" t="s">
        <v>13</v>
      </c>
      <c r="D561">
        <v>2017</v>
      </c>
      <c r="E561" t="s">
        <v>19</v>
      </c>
    </row>
    <row r="562" spans="1:5" x14ac:dyDescent="0.25">
      <c r="A562" t="s">
        <v>33</v>
      </c>
      <c r="B562" s="1">
        <v>42979</v>
      </c>
      <c r="C562" t="s">
        <v>14</v>
      </c>
      <c r="D562">
        <v>2017</v>
      </c>
      <c r="E562" t="s">
        <v>19</v>
      </c>
    </row>
    <row r="563" spans="1:5" x14ac:dyDescent="0.25">
      <c r="A563" t="s">
        <v>33</v>
      </c>
      <c r="B563" s="1">
        <v>43009</v>
      </c>
      <c r="C563" t="s">
        <v>15</v>
      </c>
      <c r="D563">
        <v>2017</v>
      </c>
      <c r="E563" t="s">
        <v>19</v>
      </c>
    </row>
    <row r="564" spans="1:5" x14ac:dyDescent="0.25">
      <c r="A564" t="s">
        <v>33</v>
      </c>
      <c r="B564" s="1">
        <v>43040</v>
      </c>
      <c r="C564" t="s">
        <v>16</v>
      </c>
      <c r="D564">
        <v>2017</v>
      </c>
      <c r="E564" t="s">
        <v>19</v>
      </c>
    </row>
    <row r="565" spans="1:5" x14ac:dyDescent="0.25">
      <c r="A565" t="s">
        <v>33</v>
      </c>
      <c r="B565" s="1">
        <v>43070</v>
      </c>
      <c r="C565" t="s">
        <v>17</v>
      </c>
      <c r="D565">
        <v>2017</v>
      </c>
      <c r="E565" t="s">
        <v>19</v>
      </c>
    </row>
    <row r="566" spans="1:5" x14ac:dyDescent="0.25">
      <c r="A566" t="s">
        <v>34</v>
      </c>
      <c r="B566" s="1">
        <v>42736</v>
      </c>
      <c r="C566" t="s">
        <v>6</v>
      </c>
      <c r="D566">
        <v>2017</v>
      </c>
      <c r="E566">
        <v>382879</v>
      </c>
    </row>
    <row r="567" spans="1:5" x14ac:dyDescent="0.25">
      <c r="A567" t="s">
        <v>34</v>
      </c>
      <c r="B567" s="1">
        <v>42767</v>
      </c>
      <c r="C567" t="s">
        <v>7</v>
      </c>
      <c r="D567">
        <v>2017</v>
      </c>
      <c r="E567">
        <v>286258</v>
      </c>
    </row>
    <row r="568" spans="1:5" x14ac:dyDescent="0.25">
      <c r="A568" t="s">
        <v>34</v>
      </c>
      <c r="B568" s="1">
        <v>42795</v>
      </c>
      <c r="C568" t="s">
        <v>8</v>
      </c>
      <c r="D568">
        <v>2017</v>
      </c>
      <c r="E568">
        <v>184508</v>
      </c>
    </row>
    <row r="569" spans="1:5" x14ac:dyDescent="0.25">
      <c r="A569" t="s">
        <v>34</v>
      </c>
      <c r="B569" s="1">
        <v>42826</v>
      </c>
      <c r="C569" t="s">
        <v>9</v>
      </c>
      <c r="D569">
        <v>2017</v>
      </c>
      <c r="E569">
        <v>183697</v>
      </c>
    </row>
    <row r="570" spans="1:5" x14ac:dyDescent="0.25">
      <c r="A570" t="s">
        <v>34</v>
      </c>
      <c r="B570" s="1">
        <v>42856</v>
      </c>
      <c r="C570" t="s">
        <v>10</v>
      </c>
      <c r="D570">
        <v>2017</v>
      </c>
      <c r="E570">
        <v>183697</v>
      </c>
    </row>
    <row r="571" spans="1:5" x14ac:dyDescent="0.25">
      <c r="A571" t="s">
        <v>34</v>
      </c>
      <c r="B571" s="1">
        <v>42887</v>
      </c>
      <c r="C571" t="s">
        <v>11</v>
      </c>
      <c r="D571">
        <v>2017</v>
      </c>
      <c r="E571">
        <v>180010</v>
      </c>
    </row>
    <row r="572" spans="1:5" x14ac:dyDescent="0.25">
      <c r="A572" t="s">
        <v>34</v>
      </c>
      <c r="B572" s="1">
        <v>42917</v>
      </c>
      <c r="C572" t="s">
        <v>12</v>
      </c>
      <c r="D572">
        <v>2017</v>
      </c>
      <c r="E572">
        <v>180010</v>
      </c>
    </row>
    <row r="573" spans="1:5" x14ac:dyDescent="0.25">
      <c r="A573" t="s">
        <v>34</v>
      </c>
      <c r="B573" s="1">
        <v>42948</v>
      </c>
      <c r="C573" t="s">
        <v>13</v>
      </c>
      <c r="D573">
        <v>2017</v>
      </c>
      <c r="E573">
        <v>181861</v>
      </c>
    </row>
    <row r="574" spans="1:5" x14ac:dyDescent="0.25">
      <c r="A574" t="s">
        <v>34</v>
      </c>
      <c r="B574" s="1">
        <v>42979</v>
      </c>
      <c r="C574" t="s">
        <v>14</v>
      </c>
      <c r="D574">
        <v>2017</v>
      </c>
      <c r="E574">
        <v>118010</v>
      </c>
    </row>
    <row r="575" spans="1:5" x14ac:dyDescent="0.25">
      <c r="A575" t="s">
        <v>34</v>
      </c>
      <c r="B575" s="1">
        <v>43009</v>
      </c>
      <c r="C575" t="s">
        <v>15</v>
      </c>
      <c r="D575">
        <v>2017</v>
      </c>
      <c r="E575">
        <v>201050</v>
      </c>
    </row>
    <row r="576" spans="1:5" x14ac:dyDescent="0.25">
      <c r="A576" t="s">
        <v>34</v>
      </c>
      <c r="B576" s="1">
        <v>43040</v>
      </c>
      <c r="C576" t="s">
        <v>16</v>
      </c>
      <c r="D576">
        <v>2017</v>
      </c>
      <c r="E576">
        <v>188786</v>
      </c>
    </row>
    <row r="577" spans="1:5" x14ac:dyDescent="0.25">
      <c r="A577" t="s">
        <v>34</v>
      </c>
      <c r="B577" s="1">
        <v>43070</v>
      </c>
      <c r="C577" t="s">
        <v>17</v>
      </c>
      <c r="D577">
        <v>2017</v>
      </c>
      <c r="E577">
        <v>382879</v>
      </c>
    </row>
    <row r="578" spans="1:5" x14ac:dyDescent="0.25">
      <c r="A578" t="s">
        <v>35</v>
      </c>
      <c r="B578" s="1">
        <v>42736</v>
      </c>
      <c r="C578" t="s">
        <v>6</v>
      </c>
      <c r="D578">
        <v>2017</v>
      </c>
      <c r="E578">
        <v>4447</v>
      </c>
    </row>
    <row r="579" spans="1:5" x14ac:dyDescent="0.25">
      <c r="A579" t="s">
        <v>35</v>
      </c>
      <c r="B579" s="1">
        <v>42767</v>
      </c>
      <c r="C579" t="s">
        <v>7</v>
      </c>
      <c r="D579">
        <v>2017</v>
      </c>
      <c r="E579">
        <v>8652</v>
      </c>
    </row>
    <row r="580" spans="1:5" x14ac:dyDescent="0.25">
      <c r="A580" t="s">
        <v>35</v>
      </c>
      <c r="B580" s="1">
        <v>42795</v>
      </c>
      <c r="C580" t="s">
        <v>8</v>
      </c>
      <c r="D580">
        <v>2017</v>
      </c>
      <c r="E580">
        <v>8054</v>
      </c>
    </row>
    <row r="581" spans="1:5" x14ac:dyDescent="0.25">
      <c r="A581" t="s">
        <v>35</v>
      </c>
      <c r="B581" s="1">
        <v>42826</v>
      </c>
      <c r="C581" t="s">
        <v>9</v>
      </c>
      <c r="D581">
        <v>2017</v>
      </c>
      <c r="E581">
        <v>44295</v>
      </c>
    </row>
    <row r="582" spans="1:5" x14ac:dyDescent="0.25">
      <c r="A582" t="s">
        <v>35</v>
      </c>
      <c r="B582" s="1">
        <v>42856</v>
      </c>
      <c r="C582" t="s">
        <v>10</v>
      </c>
      <c r="D582">
        <v>2017</v>
      </c>
      <c r="E582">
        <v>10750</v>
      </c>
    </row>
    <row r="583" spans="1:5" x14ac:dyDescent="0.25">
      <c r="A583" t="s">
        <v>35</v>
      </c>
      <c r="B583" s="1">
        <v>42887</v>
      </c>
      <c r="C583" t="s">
        <v>11</v>
      </c>
      <c r="D583">
        <v>2017</v>
      </c>
      <c r="E583">
        <v>37879</v>
      </c>
    </row>
    <row r="584" spans="1:5" x14ac:dyDescent="0.25">
      <c r="A584" t="s">
        <v>35</v>
      </c>
      <c r="B584" s="1">
        <v>42917</v>
      </c>
      <c r="C584" t="s">
        <v>12</v>
      </c>
      <c r="D584">
        <v>2017</v>
      </c>
      <c r="E584">
        <v>21361</v>
      </c>
    </row>
    <row r="585" spans="1:5" x14ac:dyDescent="0.25">
      <c r="A585" t="s">
        <v>35</v>
      </c>
      <c r="B585" s="1">
        <v>42948</v>
      </c>
      <c r="C585" t="s">
        <v>13</v>
      </c>
      <c r="D585">
        <v>2017</v>
      </c>
      <c r="E585">
        <v>9363</v>
      </c>
    </row>
    <row r="586" spans="1:5" x14ac:dyDescent="0.25">
      <c r="A586" t="s">
        <v>35</v>
      </c>
      <c r="B586" s="1">
        <v>42979</v>
      </c>
      <c r="C586" t="s">
        <v>14</v>
      </c>
      <c r="D586">
        <v>2017</v>
      </c>
      <c r="E586">
        <v>17465</v>
      </c>
    </row>
    <row r="587" spans="1:5" x14ac:dyDescent="0.25">
      <c r="A587" t="s">
        <v>35</v>
      </c>
      <c r="B587" s="1">
        <v>43009</v>
      </c>
      <c r="C587" t="s">
        <v>15</v>
      </c>
      <c r="D587">
        <v>2017</v>
      </c>
      <c r="E587">
        <v>36066</v>
      </c>
    </row>
    <row r="588" spans="1:5" x14ac:dyDescent="0.25">
      <c r="A588" t="s">
        <v>35</v>
      </c>
      <c r="B588" s="1">
        <v>43040</v>
      </c>
      <c r="C588" t="s">
        <v>16</v>
      </c>
      <c r="D588">
        <v>2017</v>
      </c>
      <c r="E588">
        <v>17687</v>
      </c>
    </row>
    <row r="589" spans="1:5" x14ac:dyDescent="0.25">
      <c r="A589" t="s">
        <v>35</v>
      </c>
      <c r="B589" s="1">
        <v>43070</v>
      </c>
      <c r="C589" t="s">
        <v>17</v>
      </c>
      <c r="D589">
        <v>2017</v>
      </c>
      <c r="E589">
        <v>25897</v>
      </c>
    </row>
    <row r="590" spans="1:5" x14ac:dyDescent="0.25">
      <c r="A590" t="s">
        <v>36</v>
      </c>
      <c r="B590" s="1">
        <v>42736</v>
      </c>
      <c r="C590" t="s">
        <v>6</v>
      </c>
      <c r="D590">
        <v>2017</v>
      </c>
      <c r="E590">
        <v>340311</v>
      </c>
    </row>
    <row r="591" spans="1:5" x14ac:dyDescent="0.25">
      <c r="A591" t="s">
        <v>36</v>
      </c>
      <c r="B591" s="1">
        <v>42767</v>
      </c>
      <c r="C591" t="s">
        <v>7</v>
      </c>
      <c r="D591">
        <v>2017</v>
      </c>
      <c r="E591">
        <v>415326</v>
      </c>
    </row>
    <row r="592" spans="1:5" x14ac:dyDescent="0.25">
      <c r="A592" t="s">
        <v>36</v>
      </c>
      <c r="B592" s="1">
        <v>42795</v>
      </c>
      <c r="C592" t="s">
        <v>8</v>
      </c>
      <c r="D592">
        <v>2017</v>
      </c>
      <c r="E592">
        <v>442057</v>
      </c>
    </row>
    <row r="593" spans="1:5" x14ac:dyDescent="0.25">
      <c r="A593" t="s">
        <v>36</v>
      </c>
      <c r="B593" s="1">
        <v>42826</v>
      </c>
      <c r="C593" t="s">
        <v>9</v>
      </c>
      <c r="D593">
        <v>2017</v>
      </c>
      <c r="E593">
        <v>274132</v>
      </c>
    </row>
    <row r="594" spans="1:5" x14ac:dyDescent="0.25">
      <c r="A594" t="s">
        <v>36</v>
      </c>
      <c r="B594" s="1">
        <v>42856</v>
      </c>
      <c r="C594" t="s">
        <v>10</v>
      </c>
      <c r="D594">
        <v>2017</v>
      </c>
      <c r="E594">
        <v>297233</v>
      </c>
    </row>
    <row r="595" spans="1:5" x14ac:dyDescent="0.25">
      <c r="A595" t="s">
        <v>36</v>
      </c>
      <c r="B595" s="1">
        <v>42887</v>
      </c>
      <c r="C595" t="s">
        <v>11</v>
      </c>
      <c r="D595">
        <v>2017</v>
      </c>
      <c r="E595">
        <v>340359</v>
      </c>
    </row>
    <row r="596" spans="1:5" x14ac:dyDescent="0.25">
      <c r="A596" t="s">
        <v>36</v>
      </c>
      <c r="B596" s="1">
        <v>42917</v>
      </c>
      <c r="C596" t="s">
        <v>12</v>
      </c>
      <c r="D596">
        <v>2017</v>
      </c>
      <c r="E596">
        <v>328101</v>
      </c>
    </row>
    <row r="597" spans="1:5" x14ac:dyDescent="0.25">
      <c r="A597" t="s">
        <v>36</v>
      </c>
      <c r="B597" s="1">
        <v>42948</v>
      </c>
      <c r="C597" t="s">
        <v>13</v>
      </c>
      <c r="D597">
        <v>2017</v>
      </c>
      <c r="E597">
        <v>340430</v>
      </c>
    </row>
    <row r="598" spans="1:5" x14ac:dyDescent="0.25">
      <c r="A598" t="s">
        <v>36</v>
      </c>
      <c r="B598" s="1">
        <v>42979</v>
      </c>
      <c r="C598" t="s">
        <v>14</v>
      </c>
      <c r="D598">
        <v>2017</v>
      </c>
      <c r="E598">
        <v>528540</v>
      </c>
    </row>
    <row r="599" spans="1:5" x14ac:dyDescent="0.25">
      <c r="A599" t="s">
        <v>36</v>
      </c>
      <c r="B599" s="1">
        <v>43009</v>
      </c>
      <c r="C599" t="s">
        <v>15</v>
      </c>
      <c r="D599">
        <v>2017</v>
      </c>
      <c r="E599">
        <v>388644</v>
      </c>
    </row>
    <row r="600" spans="1:5" x14ac:dyDescent="0.25">
      <c r="A600" t="s">
        <v>36</v>
      </c>
      <c r="B600" s="1">
        <v>43040</v>
      </c>
      <c r="C600" t="s">
        <v>16</v>
      </c>
      <c r="D600">
        <v>2017</v>
      </c>
      <c r="E600">
        <v>369365</v>
      </c>
    </row>
    <row r="601" spans="1:5" x14ac:dyDescent="0.25">
      <c r="A601" t="s">
        <v>36</v>
      </c>
      <c r="B601" s="1">
        <v>43070</v>
      </c>
      <c r="C601" t="s">
        <v>17</v>
      </c>
      <c r="D601">
        <v>2017</v>
      </c>
      <c r="E601">
        <v>340585</v>
      </c>
    </row>
    <row r="602" spans="1:5" x14ac:dyDescent="0.25">
      <c r="A602" t="s">
        <v>37</v>
      </c>
      <c r="B602" s="1">
        <v>42736</v>
      </c>
      <c r="C602" t="s">
        <v>6</v>
      </c>
      <c r="D602">
        <v>2017</v>
      </c>
      <c r="E602">
        <v>613</v>
      </c>
    </row>
    <row r="603" spans="1:5" x14ac:dyDescent="0.25">
      <c r="A603" t="s">
        <v>37</v>
      </c>
      <c r="B603" s="1">
        <v>42767</v>
      </c>
      <c r="C603" t="s">
        <v>7</v>
      </c>
      <c r="D603">
        <v>2017</v>
      </c>
      <c r="E603">
        <v>1752</v>
      </c>
    </row>
    <row r="604" spans="1:5" x14ac:dyDescent="0.25">
      <c r="A604" t="s">
        <v>37</v>
      </c>
      <c r="B604" s="1">
        <v>42795</v>
      </c>
      <c r="C604" t="s">
        <v>8</v>
      </c>
      <c r="D604">
        <v>2017</v>
      </c>
      <c r="E604">
        <v>660</v>
      </c>
    </row>
    <row r="605" spans="1:5" x14ac:dyDescent="0.25">
      <c r="A605" t="s">
        <v>37</v>
      </c>
      <c r="B605" s="1">
        <v>42826</v>
      </c>
      <c r="C605" t="s">
        <v>9</v>
      </c>
      <c r="D605">
        <v>2017</v>
      </c>
      <c r="E605">
        <v>1048</v>
      </c>
    </row>
    <row r="606" spans="1:5" x14ac:dyDescent="0.25">
      <c r="A606" t="s">
        <v>37</v>
      </c>
      <c r="B606" s="1">
        <v>42856</v>
      </c>
      <c r="C606" t="s">
        <v>10</v>
      </c>
      <c r="D606">
        <v>2017</v>
      </c>
      <c r="E606">
        <v>1341</v>
      </c>
    </row>
    <row r="607" spans="1:5" x14ac:dyDescent="0.25">
      <c r="A607" t="s">
        <v>37</v>
      </c>
      <c r="B607" s="1">
        <v>42887</v>
      </c>
      <c r="C607" t="s">
        <v>11</v>
      </c>
      <c r="D607">
        <v>2017</v>
      </c>
      <c r="E607">
        <v>2391</v>
      </c>
    </row>
    <row r="608" spans="1:5" x14ac:dyDescent="0.25">
      <c r="A608" t="s">
        <v>37</v>
      </c>
      <c r="B608" s="1">
        <v>42917</v>
      </c>
      <c r="C608" t="s">
        <v>12</v>
      </c>
      <c r="D608">
        <v>2017</v>
      </c>
      <c r="E608">
        <v>1520</v>
      </c>
    </row>
    <row r="609" spans="1:5" x14ac:dyDescent="0.25">
      <c r="A609" t="s">
        <v>37</v>
      </c>
      <c r="B609" s="1">
        <v>42948</v>
      </c>
      <c r="C609" t="s">
        <v>13</v>
      </c>
      <c r="D609">
        <v>2017</v>
      </c>
      <c r="E609">
        <v>1583</v>
      </c>
    </row>
    <row r="610" spans="1:5" x14ac:dyDescent="0.25">
      <c r="A610" t="s">
        <v>37</v>
      </c>
      <c r="B610" s="1">
        <v>42979</v>
      </c>
      <c r="C610" t="s">
        <v>14</v>
      </c>
      <c r="D610">
        <v>2017</v>
      </c>
      <c r="E610">
        <v>933</v>
      </c>
    </row>
    <row r="611" spans="1:5" x14ac:dyDescent="0.25">
      <c r="A611" t="s">
        <v>37</v>
      </c>
      <c r="B611" s="1">
        <v>43009</v>
      </c>
      <c r="C611" t="s">
        <v>15</v>
      </c>
      <c r="D611">
        <v>2017</v>
      </c>
      <c r="E611">
        <v>6644</v>
      </c>
    </row>
    <row r="612" spans="1:5" x14ac:dyDescent="0.25">
      <c r="A612" t="s">
        <v>37</v>
      </c>
      <c r="B612" s="1">
        <v>43040</v>
      </c>
      <c r="C612" t="s">
        <v>16</v>
      </c>
      <c r="D612">
        <v>2017</v>
      </c>
      <c r="E612">
        <v>1677</v>
      </c>
    </row>
    <row r="613" spans="1:5" x14ac:dyDescent="0.25">
      <c r="A613" t="s">
        <v>37</v>
      </c>
      <c r="B613" s="1">
        <v>43070</v>
      </c>
      <c r="C613" t="s">
        <v>17</v>
      </c>
      <c r="D613">
        <v>2017</v>
      </c>
      <c r="E613">
        <v>1787</v>
      </c>
    </row>
    <row r="614" spans="1:5" x14ac:dyDescent="0.25">
      <c r="A614" t="s">
        <v>38</v>
      </c>
      <c r="B614" s="1">
        <v>42736</v>
      </c>
      <c r="C614" t="s">
        <v>6</v>
      </c>
      <c r="D614">
        <v>2017</v>
      </c>
      <c r="E614">
        <v>1345</v>
      </c>
    </row>
    <row r="615" spans="1:5" x14ac:dyDescent="0.25">
      <c r="A615" t="s">
        <v>38</v>
      </c>
      <c r="B615" s="1">
        <v>42767</v>
      </c>
      <c r="C615" t="s">
        <v>7</v>
      </c>
      <c r="D615">
        <v>2017</v>
      </c>
      <c r="E615">
        <v>1378</v>
      </c>
    </row>
    <row r="616" spans="1:5" x14ac:dyDescent="0.25">
      <c r="A616" t="s">
        <v>38</v>
      </c>
      <c r="B616" s="1">
        <v>42795</v>
      </c>
      <c r="C616" t="s">
        <v>8</v>
      </c>
      <c r="D616">
        <v>2017</v>
      </c>
      <c r="E616">
        <v>965</v>
      </c>
    </row>
    <row r="617" spans="1:5" x14ac:dyDescent="0.25">
      <c r="A617" t="s">
        <v>38</v>
      </c>
      <c r="B617" s="1">
        <v>42826</v>
      </c>
      <c r="C617" t="s">
        <v>9</v>
      </c>
      <c r="D617">
        <v>2017</v>
      </c>
      <c r="E617">
        <v>750</v>
      </c>
    </row>
    <row r="618" spans="1:5" x14ac:dyDescent="0.25">
      <c r="A618" t="s">
        <v>38</v>
      </c>
      <c r="B618" s="1">
        <v>42856</v>
      </c>
      <c r="C618" t="s">
        <v>10</v>
      </c>
      <c r="D618">
        <v>2017</v>
      </c>
      <c r="E618">
        <v>640</v>
      </c>
    </row>
    <row r="619" spans="1:5" x14ac:dyDescent="0.25">
      <c r="A619" t="s">
        <v>38</v>
      </c>
      <c r="B619" s="1">
        <v>42887</v>
      </c>
      <c r="C619" t="s">
        <v>11</v>
      </c>
      <c r="D619">
        <v>2017</v>
      </c>
      <c r="E619">
        <v>885</v>
      </c>
    </row>
    <row r="620" spans="1:5" x14ac:dyDescent="0.25">
      <c r="A620" t="s">
        <v>38</v>
      </c>
      <c r="B620" s="1">
        <v>42917</v>
      </c>
      <c r="C620" t="s">
        <v>12</v>
      </c>
      <c r="D620">
        <v>2017</v>
      </c>
      <c r="E620">
        <v>1095</v>
      </c>
    </row>
    <row r="621" spans="1:5" x14ac:dyDescent="0.25">
      <c r="A621" t="s">
        <v>38</v>
      </c>
      <c r="B621" s="1">
        <v>42948</v>
      </c>
      <c r="C621" t="s">
        <v>13</v>
      </c>
      <c r="D621">
        <v>2017</v>
      </c>
      <c r="E621">
        <v>1385</v>
      </c>
    </row>
    <row r="622" spans="1:5" x14ac:dyDescent="0.25">
      <c r="A622" t="s">
        <v>38</v>
      </c>
      <c r="B622" s="1">
        <v>42979</v>
      </c>
      <c r="C622" t="s">
        <v>14</v>
      </c>
      <c r="D622">
        <v>2017</v>
      </c>
      <c r="E622">
        <v>1155</v>
      </c>
    </row>
    <row r="623" spans="1:5" x14ac:dyDescent="0.25">
      <c r="A623" t="s">
        <v>38</v>
      </c>
      <c r="B623" s="1">
        <v>43009</v>
      </c>
      <c r="C623" t="s">
        <v>15</v>
      </c>
      <c r="D623">
        <v>2017</v>
      </c>
      <c r="E623">
        <v>1595</v>
      </c>
    </row>
    <row r="624" spans="1:5" x14ac:dyDescent="0.25">
      <c r="A624" t="s">
        <v>38</v>
      </c>
      <c r="B624" s="1">
        <v>43040</v>
      </c>
      <c r="C624" t="s">
        <v>16</v>
      </c>
      <c r="D624">
        <v>2017</v>
      </c>
      <c r="E624">
        <v>1940</v>
      </c>
    </row>
    <row r="625" spans="1:5" x14ac:dyDescent="0.25">
      <c r="A625" t="s">
        <v>38</v>
      </c>
      <c r="B625" s="1">
        <v>43070</v>
      </c>
      <c r="C625" t="s">
        <v>17</v>
      </c>
      <c r="D625">
        <v>2017</v>
      </c>
      <c r="E625">
        <v>1765</v>
      </c>
    </row>
    <row r="626" spans="1:5" x14ac:dyDescent="0.25">
      <c r="A626" t="s">
        <v>39</v>
      </c>
      <c r="B626" s="1">
        <v>42736</v>
      </c>
      <c r="C626" t="s">
        <v>6</v>
      </c>
      <c r="D626">
        <v>2017</v>
      </c>
      <c r="E626">
        <v>615842</v>
      </c>
    </row>
    <row r="627" spans="1:5" x14ac:dyDescent="0.25">
      <c r="A627" t="s">
        <v>39</v>
      </c>
      <c r="B627" s="1">
        <v>42767</v>
      </c>
      <c r="C627" t="s">
        <v>7</v>
      </c>
      <c r="D627">
        <v>2017</v>
      </c>
      <c r="E627">
        <v>1255569</v>
      </c>
    </row>
    <row r="628" spans="1:5" x14ac:dyDescent="0.25">
      <c r="A628" t="s">
        <v>39</v>
      </c>
      <c r="B628" s="1">
        <v>42795</v>
      </c>
      <c r="C628" t="s">
        <v>8</v>
      </c>
      <c r="D628">
        <v>2017</v>
      </c>
      <c r="E628">
        <v>1030441</v>
      </c>
    </row>
    <row r="629" spans="1:5" x14ac:dyDescent="0.25">
      <c r="A629" t="s">
        <v>39</v>
      </c>
      <c r="B629" s="1">
        <v>42826</v>
      </c>
      <c r="C629" t="s">
        <v>9</v>
      </c>
      <c r="D629">
        <v>2017</v>
      </c>
      <c r="E629">
        <v>1146782</v>
      </c>
    </row>
    <row r="630" spans="1:5" x14ac:dyDescent="0.25">
      <c r="A630" t="s">
        <v>39</v>
      </c>
      <c r="B630" s="1">
        <v>42856</v>
      </c>
      <c r="C630" t="s">
        <v>10</v>
      </c>
      <c r="D630">
        <v>2017</v>
      </c>
      <c r="E630">
        <v>1117228</v>
      </c>
    </row>
    <row r="631" spans="1:5" x14ac:dyDescent="0.25">
      <c r="A631" t="s">
        <v>39</v>
      </c>
      <c r="B631" s="1">
        <v>42887</v>
      </c>
      <c r="C631" t="s">
        <v>11</v>
      </c>
      <c r="D631">
        <v>2017</v>
      </c>
      <c r="E631">
        <v>1113882</v>
      </c>
    </row>
    <row r="632" spans="1:5" x14ac:dyDescent="0.25">
      <c r="A632" t="s">
        <v>39</v>
      </c>
      <c r="B632" s="1">
        <v>42917</v>
      </c>
      <c r="C632" t="s">
        <v>12</v>
      </c>
      <c r="D632">
        <v>2017</v>
      </c>
      <c r="E632">
        <v>462022</v>
      </c>
    </row>
    <row r="633" spans="1:5" x14ac:dyDescent="0.25">
      <c r="A633" t="s">
        <v>39</v>
      </c>
      <c r="B633" s="1">
        <v>42948</v>
      </c>
      <c r="C633" t="s">
        <v>13</v>
      </c>
      <c r="D633">
        <v>2017</v>
      </c>
      <c r="E633">
        <v>1004410</v>
      </c>
    </row>
    <row r="634" spans="1:5" x14ac:dyDescent="0.25">
      <c r="A634" t="s">
        <v>39</v>
      </c>
      <c r="B634" s="1">
        <v>42979</v>
      </c>
      <c r="C634" t="s">
        <v>14</v>
      </c>
      <c r="D634">
        <v>2017</v>
      </c>
      <c r="E634">
        <v>487060</v>
      </c>
    </row>
    <row r="635" spans="1:5" x14ac:dyDescent="0.25">
      <c r="A635" t="s">
        <v>39</v>
      </c>
      <c r="B635" s="1">
        <v>43009</v>
      </c>
      <c r="C635" t="s">
        <v>15</v>
      </c>
      <c r="D635">
        <v>2017</v>
      </c>
      <c r="E635">
        <v>845620</v>
      </c>
    </row>
    <row r="636" spans="1:5" x14ac:dyDescent="0.25">
      <c r="A636" t="s">
        <v>39</v>
      </c>
      <c r="B636" s="1">
        <v>43040</v>
      </c>
      <c r="C636" t="s">
        <v>16</v>
      </c>
      <c r="D636">
        <v>2017</v>
      </c>
      <c r="E636">
        <v>1191129</v>
      </c>
    </row>
    <row r="637" spans="1:5" x14ac:dyDescent="0.25">
      <c r="A637" t="s">
        <v>39</v>
      </c>
      <c r="B637" s="1">
        <v>43070</v>
      </c>
      <c r="C637" t="s">
        <v>17</v>
      </c>
      <c r="D637">
        <v>2017</v>
      </c>
      <c r="E637">
        <v>1649362</v>
      </c>
    </row>
    <row r="638" spans="1:5" x14ac:dyDescent="0.25">
      <c r="A638" t="s">
        <v>40</v>
      </c>
      <c r="B638" s="1">
        <v>42736</v>
      </c>
      <c r="C638" t="s">
        <v>6</v>
      </c>
      <c r="D638">
        <v>2017</v>
      </c>
      <c r="E638" t="s">
        <v>19</v>
      </c>
    </row>
    <row r="639" spans="1:5" x14ac:dyDescent="0.25">
      <c r="A639" t="s">
        <v>40</v>
      </c>
      <c r="B639" s="1">
        <v>42767</v>
      </c>
      <c r="C639" t="s">
        <v>7</v>
      </c>
      <c r="D639">
        <v>2017</v>
      </c>
      <c r="E639" t="s">
        <v>19</v>
      </c>
    </row>
    <row r="640" spans="1:5" x14ac:dyDescent="0.25">
      <c r="A640" t="s">
        <v>40</v>
      </c>
      <c r="B640" s="1">
        <v>42795</v>
      </c>
      <c r="C640" t="s">
        <v>8</v>
      </c>
      <c r="D640">
        <v>2017</v>
      </c>
      <c r="E640" t="s">
        <v>19</v>
      </c>
    </row>
    <row r="641" spans="1:5" x14ac:dyDescent="0.25">
      <c r="A641" t="s">
        <v>40</v>
      </c>
      <c r="B641" s="1">
        <v>42826</v>
      </c>
      <c r="C641" t="s">
        <v>9</v>
      </c>
      <c r="D641">
        <v>2017</v>
      </c>
      <c r="E641" t="s">
        <v>19</v>
      </c>
    </row>
    <row r="642" spans="1:5" x14ac:dyDescent="0.25">
      <c r="A642" t="s">
        <v>40</v>
      </c>
      <c r="B642" s="1">
        <v>42856</v>
      </c>
      <c r="C642" t="s">
        <v>10</v>
      </c>
      <c r="D642">
        <v>2017</v>
      </c>
      <c r="E642" t="s">
        <v>19</v>
      </c>
    </row>
    <row r="643" spans="1:5" x14ac:dyDescent="0.25">
      <c r="A643" t="s">
        <v>40</v>
      </c>
      <c r="B643" s="1">
        <v>42887</v>
      </c>
      <c r="C643" t="s">
        <v>11</v>
      </c>
      <c r="D643">
        <v>2017</v>
      </c>
      <c r="E643" t="s">
        <v>19</v>
      </c>
    </row>
    <row r="644" spans="1:5" x14ac:dyDescent="0.25">
      <c r="A644" t="s">
        <v>40</v>
      </c>
      <c r="B644" s="1">
        <v>42917</v>
      </c>
      <c r="C644" t="s">
        <v>12</v>
      </c>
      <c r="D644">
        <v>2017</v>
      </c>
      <c r="E644" t="s">
        <v>19</v>
      </c>
    </row>
    <row r="645" spans="1:5" x14ac:dyDescent="0.25">
      <c r="A645" t="s">
        <v>40</v>
      </c>
      <c r="B645" s="1">
        <v>42948</v>
      </c>
      <c r="C645" t="s">
        <v>13</v>
      </c>
      <c r="D645">
        <v>2017</v>
      </c>
      <c r="E645" t="s">
        <v>19</v>
      </c>
    </row>
    <row r="646" spans="1:5" x14ac:dyDescent="0.25">
      <c r="A646" t="s">
        <v>40</v>
      </c>
      <c r="B646" s="1">
        <v>42979</v>
      </c>
      <c r="C646" t="s">
        <v>14</v>
      </c>
      <c r="D646">
        <v>2017</v>
      </c>
      <c r="E646" t="s">
        <v>19</v>
      </c>
    </row>
    <row r="647" spans="1:5" x14ac:dyDescent="0.25">
      <c r="A647" t="s">
        <v>40</v>
      </c>
      <c r="B647" s="1">
        <v>43009</v>
      </c>
      <c r="C647" t="s">
        <v>15</v>
      </c>
      <c r="D647">
        <v>2017</v>
      </c>
      <c r="E647" t="s">
        <v>19</v>
      </c>
    </row>
    <row r="648" spans="1:5" x14ac:dyDescent="0.25">
      <c r="A648" t="s">
        <v>40</v>
      </c>
      <c r="B648" s="1">
        <v>43040</v>
      </c>
      <c r="C648" t="s">
        <v>16</v>
      </c>
      <c r="D648">
        <v>2017</v>
      </c>
      <c r="E648" t="s">
        <v>19</v>
      </c>
    </row>
    <row r="649" spans="1:5" x14ac:dyDescent="0.25">
      <c r="A649" t="s">
        <v>40</v>
      </c>
      <c r="B649" s="1">
        <v>43070</v>
      </c>
      <c r="C649" t="s">
        <v>17</v>
      </c>
      <c r="D649">
        <v>2017</v>
      </c>
      <c r="E649" t="s">
        <v>19</v>
      </c>
    </row>
    <row r="650" spans="1:5" x14ac:dyDescent="0.25">
      <c r="A650" t="s">
        <v>41</v>
      </c>
      <c r="B650" s="1">
        <v>42736</v>
      </c>
      <c r="C650" t="s">
        <v>6</v>
      </c>
      <c r="D650">
        <v>2017</v>
      </c>
      <c r="E650">
        <v>195000</v>
      </c>
    </row>
    <row r="651" spans="1:5" x14ac:dyDescent="0.25">
      <c r="A651" t="s">
        <v>41</v>
      </c>
      <c r="B651" s="1">
        <v>42767</v>
      </c>
      <c r="C651" t="s">
        <v>7</v>
      </c>
      <c r="D651">
        <v>2017</v>
      </c>
      <c r="E651">
        <v>140000</v>
      </c>
    </row>
    <row r="652" spans="1:5" x14ac:dyDescent="0.25">
      <c r="A652" t="s">
        <v>41</v>
      </c>
      <c r="B652" s="1">
        <v>42795</v>
      </c>
      <c r="C652" t="s">
        <v>8</v>
      </c>
      <c r="D652">
        <v>2017</v>
      </c>
      <c r="E652">
        <v>275000</v>
      </c>
    </row>
    <row r="653" spans="1:5" x14ac:dyDescent="0.25">
      <c r="A653" t="s">
        <v>41</v>
      </c>
      <c r="B653" s="1">
        <v>42826</v>
      </c>
      <c r="C653" t="s">
        <v>9</v>
      </c>
      <c r="D653">
        <v>2017</v>
      </c>
      <c r="E653">
        <v>215000</v>
      </c>
    </row>
    <row r="654" spans="1:5" x14ac:dyDescent="0.25">
      <c r="A654" t="s">
        <v>41</v>
      </c>
      <c r="B654" s="1">
        <v>42856</v>
      </c>
      <c r="C654" t="s">
        <v>10</v>
      </c>
      <c r="D654">
        <v>2017</v>
      </c>
      <c r="E654">
        <v>215000</v>
      </c>
    </row>
    <row r="655" spans="1:5" x14ac:dyDescent="0.25">
      <c r="A655" t="s">
        <v>41</v>
      </c>
      <c r="B655" s="1">
        <v>42887</v>
      </c>
      <c r="C655" t="s">
        <v>11</v>
      </c>
      <c r="D655">
        <v>2017</v>
      </c>
      <c r="E655">
        <v>180000</v>
      </c>
    </row>
    <row r="656" spans="1:5" x14ac:dyDescent="0.25">
      <c r="A656" t="s">
        <v>41</v>
      </c>
      <c r="B656" s="1">
        <v>42917</v>
      </c>
      <c r="C656" t="s">
        <v>12</v>
      </c>
      <c r="D656">
        <v>2017</v>
      </c>
      <c r="E656">
        <v>195000</v>
      </c>
    </row>
    <row r="657" spans="1:5" x14ac:dyDescent="0.25">
      <c r="A657" t="s">
        <v>41</v>
      </c>
      <c r="B657" s="1">
        <v>42948</v>
      </c>
      <c r="C657" t="s">
        <v>13</v>
      </c>
      <c r="D657">
        <v>2017</v>
      </c>
      <c r="E657">
        <v>295000</v>
      </c>
    </row>
    <row r="658" spans="1:5" x14ac:dyDescent="0.25">
      <c r="A658" t="s">
        <v>41</v>
      </c>
      <c r="B658" s="1">
        <v>42979</v>
      </c>
      <c r="C658" t="s">
        <v>14</v>
      </c>
      <c r="D658">
        <v>2017</v>
      </c>
      <c r="E658">
        <v>200000</v>
      </c>
    </row>
    <row r="659" spans="1:5" x14ac:dyDescent="0.25">
      <c r="A659" t="s">
        <v>41</v>
      </c>
      <c r="B659" s="1">
        <v>43009</v>
      </c>
      <c r="C659" t="s">
        <v>15</v>
      </c>
      <c r="D659">
        <v>2017</v>
      </c>
      <c r="E659">
        <v>232000</v>
      </c>
    </row>
    <row r="660" spans="1:5" x14ac:dyDescent="0.25">
      <c r="A660" t="s">
        <v>41</v>
      </c>
      <c r="B660" s="1">
        <v>43040</v>
      </c>
      <c r="C660" t="s">
        <v>16</v>
      </c>
      <c r="D660">
        <v>2017</v>
      </c>
      <c r="E660">
        <v>324500</v>
      </c>
    </row>
    <row r="661" spans="1:5" x14ac:dyDescent="0.25">
      <c r="A661" t="s">
        <v>41</v>
      </c>
      <c r="B661" s="1">
        <v>43070</v>
      </c>
      <c r="C661" t="s">
        <v>17</v>
      </c>
      <c r="D661">
        <v>2017</v>
      </c>
      <c r="E661">
        <v>356950</v>
      </c>
    </row>
    <row r="662" spans="1:5" x14ac:dyDescent="0.25">
      <c r="A662" t="s">
        <v>42</v>
      </c>
      <c r="B662" s="1">
        <v>42736</v>
      </c>
      <c r="C662" t="s">
        <v>6</v>
      </c>
      <c r="D662">
        <v>2017</v>
      </c>
      <c r="E662">
        <v>80500</v>
      </c>
    </row>
    <row r="663" spans="1:5" x14ac:dyDescent="0.25">
      <c r="A663" t="s">
        <v>42</v>
      </c>
      <c r="B663" s="1">
        <v>42767</v>
      </c>
      <c r="C663" t="s">
        <v>7</v>
      </c>
      <c r="D663">
        <v>2017</v>
      </c>
      <c r="E663">
        <v>80500</v>
      </c>
    </row>
    <row r="664" spans="1:5" x14ac:dyDescent="0.25">
      <c r="A664" t="s">
        <v>42</v>
      </c>
      <c r="B664" s="1">
        <v>42795</v>
      </c>
      <c r="C664" t="s">
        <v>8</v>
      </c>
      <c r="D664">
        <v>2017</v>
      </c>
      <c r="E664">
        <v>80500</v>
      </c>
    </row>
    <row r="665" spans="1:5" x14ac:dyDescent="0.25">
      <c r="A665" t="s">
        <v>42</v>
      </c>
      <c r="B665" s="1">
        <v>42826</v>
      </c>
      <c r="C665" t="s">
        <v>9</v>
      </c>
      <c r="D665">
        <v>2017</v>
      </c>
      <c r="E665">
        <v>80500</v>
      </c>
    </row>
    <row r="666" spans="1:5" x14ac:dyDescent="0.25">
      <c r="A666" t="s">
        <v>42</v>
      </c>
      <c r="B666" s="1">
        <v>42856</v>
      </c>
      <c r="C666" t="s">
        <v>10</v>
      </c>
      <c r="D666">
        <v>2017</v>
      </c>
      <c r="E666">
        <v>80500</v>
      </c>
    </row>
    <row r="667" spans="1:5" x14ac:dyDescent="0.25">
      <c r="A667" t="s">
        <v>42</v>
      </c>
      <c r="B667" s="1">
        <v>42887</v>
      </c>
      <c r="C667" t="s">
        <v>11</v>
      </c>
      <c r="D667">
        <v>2017</v>
      </c>
      <c r="E667">
        <v>60000</v>
      </c>
    </row>
    <row r="668" spans="1:5" x14ac:dyDescent="0.25">
      <c r="A668" t="s">
        <v>42</v>
      </c>
      <c r="B668" s="1">
        <v>42917</v>
      </c>
      <c r="C668" t="s">
        <v>12</v>
      </c>
      <c r="D668">
        <v>2017</v>
      </c>
      <c r="E668">
        <v>88550</v>
      </c>
    </row>
    <row r="669" spans="1:5" x14ac:dyDescent="0.25">
      <c r="A669" t="s">
        <v>42</v>
      </c>
      <c r="B669" s="1">
        <v>42948</v>
      </c>
      <c r="C669" t="s">
        <v>13</v>
      </c>
      <c r="D669">
        <v>2017</v>
      </c>
      <c r="E669">
        <v>97405</v>
      </c>
    </row>
    <row r="670" spans="1:5" x14ac:dyDescent="0.25">
      <c r="A670" t="s">
        <v>42</v>
      </c>
      <c r="B670" s="1">
        <v>42979</v>
      </c>
      <c r="C670" t="s">
        <v>14</v>
      </c>
      <c r="D670">
        <v>2017</v>
      </c>
      <c r="E670">
        <v>107146</v>
      </c>
    </row>
    <row r="671" spans="1:5" x14ac:dyDescent="0.25">
      <c r="A671" t="s">
        <v>42</v>
      </c>
      <c r="B671" s="1">
        <v>43009</v>
      </c>
      <c r="C671" t="s">
        <v>15</v>
      </c>
      <c r="D671">
        <v>2017</v>
      </c>
      <c r="E671">
        <v>117861</v>
      </c>
    </row>
    <row r="672" spans="1:5" x14ac:dyDescent="0.25">
      <c r="A672" t="s">
        <v>42</v>
      </c>
      <c r="B672" s="1">
        <v>43040</v>
      </c>
      <c r="C672" t="s">
        <v>16</v>
      </c>
      <c r="D672">
        <v>2017</v>
      </c>
      <c r="E672">
        <v>129647</v>
      </c>
    </row>
    <row r="673" spans="1:5" x14ac:dyDescent="0.25">
      <c r="A673" t="s">
        <v>42</v>
      </c>
      <c r="B673" s="1">
        <v>43070</v>
      </c>
      <c r="C673" t="s">
        <v>17</v>
      </c>
      <c r="D673">
        <v>2017</v>
      </c>
      <c r="E673">
        <v>142612</v>
      </c>
    </row>
    <row r="674" spans="1:5" x14ac:dyDescent="0.25">
      <c r="A674" t="s">
        <v>43</v>
      </c>
      <c r="B674" s="1">
        <v>42736</v>
      </c>
      <c r="C674" t="s">
        <v>6</v>
      </c>
      <c r="D674">
        <v>2017</v>
      </c>
      <c r="E674">
        <v>0</v>
      </c>
    </row>
    <row r="675" spans="1:5" x14ac:dyDescent="0.25">
      <c r="A675" t="s">
        <v>43</v>
      </c>
      <c r="B675" s="1">
        <v>42767</v>
      </c>
      <c r="C675" t="s">
        <v>7</v>
      </c>
      <c r="D675">
        <v>2017</v>
      </c>
      <c r="E675">
        <v>0</v>
      </c>
    </row>
    <row r="676" spans="1:5" x14ac:dyDescent="0.25">
      <c r="A676" t="s">
        <v>43</v>
      </c>
      <c r="B676" s="1">
        <v>42795</v>
      </c>
      <c r="C676" t="s">
        <v>8</v>
      </c>
      <c r="D676">
        <v>2017</v>
      </c>
      <c r="E676">
        <v>0</v>
      </c>
    </row>
    <row r="677" spans="1:5" x14ac:dyDescent="0.25">
      <c r="A677" t="s">
        <v>43</v>
      </c>
      <c r="B677" s="1">
        <v>42826</v>
      </c>
      <c r="C677" t="s">
        <v>9</v>
      </c>
      <c r="D677">
        <v>2017</v>
      </c>
      <c r="E677">
        <v>0</v>
      </c>
    </row>
    <row r="678" spans="1:5" x14ac:dyDescent="0.25">
      <c r="A678" t="s">
        <v>43</v>
      </c>
      <c r="B678" s="1">
        <v>42856</v>
      </c>
      <c r="C678" t="s">
        <v>10</v>
      </c>
      <c r="D678">
        <v>2017</v>
      </c>
      <c r="E678">
        <v>0</v>
      </c>
    </row>
    <row r="679" spans="1:5" x14ac:dyDescent="0.25">
      <c r="A679" t="s">
        <v>43</v>
      </c>
      <c r="B679" s="1">
        <v>42887</v>
      </c>
      <c r="C679" t="s">
        <v>11</v>
      </c>
      <c r="D679">
        <v>2017</v>
      </c>
      <c r="E679">
        <v>0</v>
      </c>
    </row>
    <row r="680" spans="1:5" x14ac:dyDescent="0.25">
      <c r="A680" t="s">
        <v>43</v>
      </c>
      <c r="B680" s="1">
        <v>42917</v>
      </c>
      <c r="C680" t="s">
        <v>12</v>
      </c>
      <c r="D680">
        <v>2017</v>
      </c>
      <c r="E680">
        <v>0</v>
      </c>
    </row>
    <row r="681" spans="1:5" x14ac:dyDescent="0.25">
      <c r="A681" t="s">
        <v>43</v>
      </c>
      <c r="B681" s="1">
        <v>42948</v>
      </c>
      <c r="C681" t="s">
        <v>13</v>
      </c>
      <c r="D681">
        <v>2017</v>
      </c>
      <c r="E681">
        <v>0</v>
      </c>
    </row>
    <row r="682" spans="1:5" x14ac:dyDescent="0.25">
      <c r="A682" t="s">
        <v>43</v>
      </c>
      <c r="B682" s="1">
        <v>42979</v>
      </c>
      <c r="C682" t="s">
        <v>14</v>
      </c>
      <c r="D682">
        <v>2017</v>
      </c>
      <c r="E682">
        <v>0</v>
      </c>
    </row>
    <row r="683" spans="1:5" x14ac:dyDescent="0.25">
      <c r="A683" t="s">
        <v>43</v>
      </c>
      <c r="B683" s="1">
        <v>43009</v>
      </c>
      <c r="C683" t="s">
        <v>15</v>
      </c>
      <c r="D683">
        <v>2017</v>
      </c>
      <c r="E683">
        <v>0</v>
      </c>
    </row>
    <row r="684" spans="1:5" x14ac:dyDescent="0.25">
      <c r="A684" t="s">
        <v>43</v>
      </c>
      <c r="B684" s="1">
        <v>43040</v>
      </c>
      <c r="C684" t="s">
        <v>16</v>
      </c>
      <c r="D684">
        <v>2017</v>
      </c>
      <c r="E684">
        <v>0</v>
      </c>
    </row>
    <row r="685" spans="1:5" x14ac:dyDescent="0.25">
      <c r="A685" t="s">
        <v>43</v>
      </c>
      <c r="B685" s="1">
        <v>43070</v>
      </c>
      <c r="C685" t="s">
        <v>17</v>
      </c>
      <c r="D685">
        <v>2017</v>
      </c>
      <c r="E685">
        <v>0</v>
      </c>
    </row>
    <row r="686" spans="1:5" x14ac:dyDescent="0.25">
      <c r="A686" t="s">
        <v>44</v>
      </c>
      <c r="B686" s="1">
        <v>42736</v>
      </c>
      <c r="C686" t="s">
        <v>6</v>
      </c>
      <c r="D686">
        <v>2017</v>
      </c>
      <c r="E686" t="s">
        <v>19</v>
      </c>
    </row>
    <row r="687" spans="1:5" x14ac:dyDescent="0.25">
      <c r="A687" t="s">
        <v>44</v>
      </c>
      <c r="B687" s="1">
        <v>42767</v>
      </c>
      <c r="C687" t="s">
        <v>7</v>
      </c>
      <c r="D687">
        <v>2017</v>
      </c>
      <c r="E687" t="s">
        <v>19</v>
      </c>
    </row>
    <row r="688" spans="1:5" x14ac:dyDescent="0.25">
      <c r="A688" t="s">
        <v>44</v>
      </c>
      <c r="B688" s="1">
        <v>42795</v>
      </c>
      <c r="C688" t="s">
        <v>8</v>
      </c>
      <c r="D688">
        <v>2017</v>
      </c>
      <c r="E688" t="s">
        <v>19</v>
      </c>
    </row>
    <row r="689" spans="1:5" x14ac:dyDescent="0.25">
      <c r="A689" t="s">
        <v>44</v>
      </c>
      <c r="B689" s="1">
        <v>42826</v>
      </c>
      <c r="C689" t="s">
        <v>9</v>
      </c>
      <c r="D689">
        <v>2017</v>
      </c>
      <c r="E689" t="s">
        <v>19</v>
      </c>
    </row>
    <row r="690" spans="1:5" x14ac:dyDescent="0.25">
      <c r="A690" t="s">
        <v>44</v>
      </c>
      <c r="B690" s="1">
        <v>42856</v>
      </c>
      <c r="C690" t="s">
        <v>10</v>
      </c>
      <c r="D690">
        <v>2017</v>
      </c>
      <c r="E690" t="s">
        <v>19</v>
      </c>
    </row>
    <row r="691" spans="1:5" x14ac:dyDescent="0.25">
      <c r="A691" t="s">
        <v>44</v>
      </c>
      <c r="B691" s="1">
        <v>42887</v>
      </c>
      <c r="C691" t="s">
        <v>11</v>
      </c>
      <c r="D691">
        <v>2017</v>
      </c>
      <c r="E691" t="s">
        <v>19</v>
      </c>
    </row>
    <row r="692" spans="1:5" x14ac:dyDescent="0.25">
      <c r="A692" t="s">
        <v>44</v>
      </c>
      <c r="B692" s="1">
        <v>42917</v>
      </c>
      <c r="C692" t="s">
        <v>12</v>
      </c>
      <c r="D692">
        <v>2017</v>
      </c>
      <c r="E692" t="s">
        <v>19</v>
      </c>
    </row>
    <row r="693" spans="1:5" x14ac:dyDescent="0.25">
      <c r="A693" t="s">
        <v>44</v>
      </c>
      <c r="B693" s="1">
        <v>42948</v>
      </c>
      <c r="C693" t="s">
        <v>13</v>
      </c>
      <c r="D693">
        <v>2017</v>
      </c>
      <c r="E693" t="s">
        <v>19</v>
      </c>
    </row>
    <row r="694" spans="1:5" x14ac:dyDescent="0.25">
      <c r="A694" t="s">
        <v>44</v>
      </c>
      <c r="B694" s="1">
        <v>42979</v>
      </c>
      <c r="C694" t="s">
        <v>14</v>
      </c>
      <c r="D694">
        <v>2017</v>
      </c>
      <c r="E694" t="s">
        <v>19</v>
      </c>
    </row>
    <row r="695" spans="1:5" x14ac:dyDescent="0.25">
      <c r="A695" t="s">
        <v>44</v>
      </c>
      <c r="B695" s="1">
        <v>43009</v>
      </c>
      <c r="C695" t="s">
        <v>15</v>
      </c>
      <c r="D695">
        <v>2017</v>
      </c>
      <c r="E695" t="s">
        <v>19</v>
      </c>
    </row>
    <row r="696" spans="1:5" x14ac:dyDescent="0.25">
      <c r="A696" t="s">
        <v>44</v>
      </c>
      <c r="B696" s="1">
        <v>43040</v>
      </c>
      <c r="C696" t="s">
        <v>16</v>
      </c>
      <c r="D696">
        <v>2017</v>
      </c>
      <c r="E696" t="s">
        <v>19</v>
      </c>
    </row>
    <row r="697" spans="1:5" x14ac:dyDescent="0.25">
      <c r="A697" t="s">
        <v>44</v>
      </c>
      <c r="B697" s="1">
        <v>43070</v>
      </c>
      <c r="C697" t="s">
        <v>17</v>
      </c>
      <c r="D697">
        <v>2017</v>
      </c>
      <c r="E697" t="s">
        <v>19</v>
      </c>
    </row>
    <row r="698" spans="1:5" x14ac:dyDescent="0.25">
      <c r="A698" t="s">
        <v>45</v>
      </c>
      <c r="B698" s="1">
        <v>42736</v>
      </c>
      <c r="C698" t="s">
        <v>6</v>
      </c>
      <c r="D698">
        <v>2017</v>
      </c>
      <c r="E698">
        <v>22152</v>
      </c>
    </row>
    <row r="699" spans="1:5" x14ac:dyDescent="0.25">
      <c r="A699" t="s">
        <v>45</v>
      </c>
      <c r="B699" s="1">
        <v>42767</v>
      </c>
      <c r="C699" t="s">
        <v>7</v>
      </c>
      <c r="D699">
        <v>2017</v>
      </c>
      <c r="E699">
        <v>22342</v>
      </c>
    </row>
    <row r="700" spans="1:5" x14ac:dyDescent="0.25">
      <c r="A700" t="s">
        <v>45</v>
      </c>
      <c r="B700" s="1">
        <v>42795</v>
      </c>
      <c r="C700" t="s">
        <v>8</v>
      </c>
      <c r="D700">
        <v>2017</v>
      </c>
      <c r="E700">
        <v>20050</v>
      </c>
    </row>
    <row r="701" spans="1:5" x14ac:dyDescent="0.25">
      <c r="A701" t="s">
        <v>45</v>
      </c>
      <c r="B701" s="1">
        <v>42826</v>
      </c>
      <c r="C701" t="s">
        <v>9</v>
      </c>
      <c r="D701">
        <v>2017</v>
      </c>
      <c r="E701">
        <v>11502</v>
      </c>
    </row>
    <row r="702" spans="1:5" x14ac:dyDescent="0.25">
      <c r="A702" t="s">
        <v>45</v>
      </c>
      <c r="B702" s="1">
        <v>42856</v>
      </c>
      <c r="C702" t="s">
        <v>10</v>
      </c>
      <c r="D702">
        <v>2017</v>
      </c>
      <c r="E702">
        <v>11502</v>
      </c>
    </row>
    <row r="703" spans="1:5" x14ac:dyDescent="0.25">
      <c r="A703" t="s">
        <v>45</v>
      </c>
      <c r="B703" s="1">
        <v>42887</v>
      </c>
      <c r="C703" t="s">
        <v>11</v>
      </c>
      <c r="D703">
        <v>2017</v>
      </c>
      <c r="E703">
        <v>19092</v>
      </c>
    </row>
    <row r="704" spans="1:5" x14ac:dyDescent="0.25">
      <c r="A704" t="s">
        <v>45</v>
      </c>
      <c r="B704" s="1">
        <v>42917</v>
      </c>
      <c r="C704" t="s">
        <v>12</v>
      </c>
      <c r="D704">
        <v>2017</v>
      </c>
      <c r="E704">
        <v>19092</v>
      </c>
    </row>
    <row r="705" spans="1:5" x14ac:dyDescent="0.25">
      <c r="A705" t="s">
        <v>45</v>
      </c>
      <c r="B705" s="1">
        <v>42948</v>
      </c>
      <c r="C705" t="s">
        <v>13</v>
      </c>
      <c r="D705">
        <v>2017</v>
      </c>
      <c r="E705">
        <v>21375</v>
      </c>
    </row>
    <row r="706" spans="1:5" x14ac:dyDescent="0.25">
      <c r="A706" t="s">
        <v>45</v>
      </c>
      <c r="B706" s="1">
        <v>42979</v>
      </c>
      <c r="C706" t="s">
        <v>14</v>
      </c>
      <c r="D706">
        <v>2017</v>
      </c>
      <c r="E706">
        <v>35860</v>
      </c>
    </row>
    <row r="707" spans="1:5" x14ac:dyDescent="0.25">
      <c r="A707" t="s">
        <v>45</v>
      </c>
      <c r="B707" s="1">
        <v>43009</v>
      </c>
      <c r="C707" t="s">
        <v>15</v>
      </c>
      <c r="D707">
        <v>2017</v>
      </c>
      <c r="E707">
        <v>21234</v>
      </c>
    </row>
    <row r="708" spans="1:5" x14ac:dyDescent="0.25">
      <c r="A708" t="s">
        <v>45</v>
      </c>
      <c r="B708" s="1">
        <v>43040</v>
      </c>
      <c r="C708" t="s">
        <v>16</v>
      </c>
      <c r="D708">
        <v>2017</v>
      </c>
      <c r="E708">
        <v>18348</v>
      </c>
    </row>
    <row r="709" spans="1:5" x14ac:dyDescent="0.25">
      <c r="A709" t="s">
        <v>45</v>
      </c>
      <c r="B709" s="1">
        <v>43070</v>
      </c>
      <c r="C709" t="s">
        <v>17</v>
      </c>
      <c r="D709">
        <v>2017</v>
      </c>
      <c r="E709">
        <v>22152</v>
      </c>
    </row>
    <row r="710" spans="1:5" x14ac:dyDescent="0.25">
      <c r="A710" t="s">
        <v>46</v>
      </c>
      <c r="B710" s="1">
        <v>42736</v>
      </c>
      <c r="C710" t="s">
        <v>6</v>
      </c>
      <c r="D710">
        <v>2017</v>
      </c>
      <c r="E710">
        <v>8000</v>
      </c>
    </row>
    <row r="711" spans="1:5" x14ac:dyDescent="0.25">
      <c r="A711" t="s">
        <v>46</v>
      </c>
      <c r="B711" s="1">
        <v>42767</v>
      </c>
      <c r="C711" t="s">
        <v>7</v>
      </c>
      <c r="D711">
        <v>2017</v>
      </c>
      <c r="E711">
        <v>8300</v>
      </c>
    </row>
    <row r="712" spans="1:5" x14ac:dyDescent="0.25">
      <c r="A712" t="s">
        <v>46</v>
      </c>
      <c r="B712" s="1">
        <v>42795</v>
      </c>
      <c r="C712" t="s">
        <v>8</v>
      </c>
      <c r="D712">
        <v>2017</v>
      </c>
      <c r="E712">
        <v>7800</v>
      </c>
    </row>
    <row r="713" spans="1:5" x14ac:dyDescent="0.25">
      <c r="A713" t="s">
        <v>46</v>
      </c>
      <c r="B713" s="1">
        <v>42826</v>
      </c>
      <c r="C713" t="s">
        <v>9</v>
      </c>
      <c r="D713">
        <v>2017</v>
      </c>
      <c r="E713">
        <v>7600</v>
      </c>
    </row>
    <row r="714" spans="1:5" x14ac:dyDescent="0.25">
      <c r="A714" t="s">
        <v>46</v>
      </c>
      <c r="B714" s="1">
        <v>42856</v>
      </c>
      <c r="C714" t="s">
        <v>10</v>
      </c>
      <c r="D714">
        <v>2017</v>
      </c>
      <c r="E714">
        <v>8500</v>
      </c>
    </row>
    <row r="715" spans="1:5" x14ac:dyDescent="0.25">
      <c r="A715" t="s">
        <v>46</v>
      </c>
      <c r="B715" s="1">
        <v>42887</v>
      </c>
      <c r="C715" t="s">
        <v>11</v>
      </c>
      <c r="D715">
        <v>2017</v>
      </c>
      <c r="E715">
        <v>9000</v>
      </c>
    </row>
    <row r="716" spans="1:5" x14ac:dyDescent="0.25">
      <c r="A716" t="s">
        <v>46</v>
      </c>
      <c r="B716" s="1">
        <v>42917</v>
      </c>
      <c r="C716" t="s">
        <v>12</v>
      </c>
      <c r="D716">
        <v>2017</v>
      </c>
      <c r="E716">
        <v>13600</v>
      </c>
    </row>
    <row r="717" spans="1:5" x14ac:dyDescent="0.25">
      <c r="A717" t="s">
        <v>46</v>
      </c>
      <c r="B717" s="1">
        <v>42948</v>
      </c>
      <c r="C717" t="s">
        <v>13</v>
      </c>
      <c r="D717">
        <v>2017</v>
      </c>
      <c r="E717">
        <v>13650</v>
      </c>
    </row>
    <row r="718" spans="1:5" x14ac:dyDescent="0.25">
      <c r="A718" t="s">
        <v>46</v>
      </c>
      <c r="B718" s="1">
        <v>42979</v>
      </c>
      <c r="C718" t="s">
        <v>14</v>
      </c>
      <c r="D718">
        <v>2017</v>
      </c>
      <c r="E718">
        <v>13800</v>
      </c>
    </row>
    <row r="719" spans="1:5" x14ac:dyDescent="0.25">
      <c r="A719" t="s">
        <v>46</v>
      </c>
      <c r="B719" s="1">
        <v>43009</v>
      </c>
      <c r="C719" t="s">
        <v>15</v>
      </c>
      <c r="D719">
        <v>2017</v>
      </c>
      <c r="E719">
        <v>16500</v>
      </c>
    </row>
    <row r="720" spans="1:5" x14ac:dyDescent="0.25">
      <c r="A720" t="s">
        <v>46</v>
      </c>
      <c r="B720" s="1">
        <v>43040</v>
      </c>
      <c r="C720" t="s">
        <v>16</v>
      </c>
      <c r="D720">
        <v>2017</v>
      </c>
      <c r="E720">
        <v>16300</v>
      </c>
    </row>
    <row r="721" spans="1:5" x14ac:dyDescent="0.25">
      <c r="A721" t="s">
        <v>46</v>
      </c>
      <c r="B721" s="1">
        <v>43070</v>
      </c>
      <c r="C721" t="s">
        <v>17</v>
      </c>
      <c r="D721">
        <v>2017</v>
      </c>
      <c r="E721">
        <v>21200</v>
      </c>
    </row>
    <row r="722" spans="1:5" x14ac:dyDescent="0.25">
      <c r="A722" t="s">
        <v>47</v>
      </c>
      <c r="B722" s="1">
        <v>42736</v>
      </c>
      <c r="C722" t="s">
        <v>6</v>
      </c>
      <c r="D722">
        <v>2017</v>
      </c>
      <c r="E722">
        <v>130608</v>
      </c>
    </row>
    <row r="723" spans="1:5" x14ac:dyDescent="0.25">
      <c r="A723" t="s">
        <v>47</v>
      </c>
      <c r="B723" s="1">
        <v>42767</v>
      </c>
      <c r="C723" t="s">
        <v>7</v>
      </c>
      <c r="D723">
        <v>2017</v>
      </c>
      <c r="E723">
        <v>126608</v>
      </c>
    </row>
    <row r="724" spans="1:5" x14ac:dyDescent="0.25">
      <c r="A724" t="s">
        <v>47</v>
      </c>
      <c r="B724" s="1">
        <v>42795</v>
      </c>
      <c r="C724" t="s">
        <v>8</v>
      </c>
      <c r="D724">
        <v>2017</v>
      </c>
      <c r="E724">
        <v>118298</v>
      </c>
    </row>
    <row r="725" spans="1:5" x14ac:dyDescent="0.25">
      <c r="A725" t="s">
        <v>47</v>
      </c>
      <c r="B725" s="1">
        <v>42826</v>
      </c>
      <c r="C725" t="s">
        <v>9</v>
      </c>
      <c r="D725">
        <v>2017</v>
      </c>
      <c r="E725">
        <v>107133</v>
      </c>
    </row>
    <row r="726" spans="1:5" x14ac:dyDescent="0.25">
      <c r="A726" t="s">
        <v>47</v>
      </c>
      <c r="B726" s="1">
        <v>42856</v>
      </c>
      <c r="C726" t="s">
        <v>10</v>
      </c>
      <c r="D726">
        <v>2017</v>
      </c>
      <c r="E726">
        <v>109915</v>
      </c>
    </row>
    <row r="727" spans="1:5" x14ac:dyDescent="0.25">
      <c r="A727" t="s">
        <v>47</v>
      </c>
      <c r="B727" s="1">
        <v>42887</v>
      </c>
      <c r="C727" t="s">
        <v>11</v>
      </c>
      <c r="D727">
        <v>2017</v>
      </c>
      <c r="E727">
        <v>111530</v>
      </c>
    </row>
    <row r="728" spans="1:5" x14ac:dyDescent="0.25">
      <c r="A728" t="s">
        <v>47</v>
      </c>
      <c r="B728" s="1">
        <v>42917</v>
      </c>
      <c r="C728" t="s">
        <v>12</v>
      </c>
      <c r="D728">
        <v>2017</v>
      </c>
      <c r="E728">
        <v>116545</v>
      </c>
    </row>
    <row r="729" spans="1:5" x14ac:dyDescent="0.25">
      <c r="A729" t="s">
        <v>47</v>
      </c>
      <c r="B729" s="1">
        <v>42948</v>
      </c>
      <c r="C729" t="s">
        <v>13</v>
      </c>
      <c r="D729">
        <v>2017</v>
      </c>
      <c r="E729">
        <v>116810</v>
      </c>
    </row>
    <row r="730" spans="1:5" x14ac:dyDescent="0.25">
      <c r="A730" t="s">
        <v>47</v>
      </c>
      <c r="B730" s="1">
        <v>42979</v>
      </c>
      <c r="C730" t="s">
        <v>14</v>
      </c>
      <c r="D730">
        <v>2017</v>
      </c>
      <c r="E730">
        <v>117150</v>
      </c>
    </row>
    <row r="731" spans="1:5" x14ac:dyDescent="0.25">
      <c r="A731" t="s">
        <v>47</v>
      </c>
      <c r="B731" s="1">
        <v>43009</v>
      </c>
      <c r="C731" t="s">
        <v>15</v>
      </c>
      <c r="D731">
        <v>2017</v>
      </c>
      <c r="E731">
        <v>119255</v>
      </c>
    </row>
    <row r="732" spans="1:5" x14ac:dyDescent="0.25">
      <c r="A732" t="s">
        <v>47</v>
      </c>
      <c r="B732" s="1">
        <v>43040</v>
      </c>
      <c r="C732" t="s">
        <v>16</v>
      </c>
      <c r="D732">
        <v>2017</v>
      </c>
      <c r="E732">
        <v>119360</v>
      </c>
    </row>
    <row r="733" spans="1:5" x14ac:dyDescent="0.25">
      <c r="A733" t="s">
        <v>47</v>
      </c>
      <c r="B733" s="1">
        <v>43070</v>
      </c>
      <c r="C733" t="s">
        <v>17</v>
      </c>
      <c r="D733">
        <v>2017</v>
      </c>
      <c r="E733">
        <v>126790</v>
      </c>
    </row>
    <row r="734" spans="1:5" x14ac:dyDescent="0.25">
      <c r="A734" t="s">
        <v>48</v>
      </c>
      <c r="B734" s="1">
        <v>42736</v>
      </c>
      <c r="C734" t="s">
        <v>6</v>
      </c>
      <c r="D734">
        <v>2017</v>
      </c>
      <c r="E734">
        <v>678000</v>
      </c>
    </row>
    <row r="735" spans="1:5" x14ac:dyDescent="0.25">
      <c r="A735" t="s">
        <v>48</v>
      </c>
      <c r="B735" s="1">
        <v>42767</v>
      </c>
      <c r="C735" t="s">
        <v>7</v>
      </c>
      <c r="D735">
        <v>2017</v>
      </c>
      <c r="E735">
        <v>540500</v>
      </c>
    </row>
    <row r="736" spans="1:5" x14ac:dyDescent="0.25">
      <c r="A736" t="s">
        <v>48</v>
      </c>
      <c r="B736" s="1">
        <v>42795</v>
      </c>
      <c r="C736" t="s">
        <v>8</v>
      </c>
      <c r="D736">
        <v>2017</v>
      </c>
      <c r="E736">
        <v>525588</v>
      </c>
    </row>
    <row r="737" spans="1:5" x14ac:dyDescent="0.25">
      <c r="A737" t="s">
        <v>48</v>
      </c>
      <c r="B737" s="1">
        <v>42826</v>
      </c>
      <c r="C737" t="s">
        <v>9</v>
      </c>
      <c r="D737">
        <v>2017</v>
      </c>
      <c r="E737">
        <v>570000</v>
      </c>
    </row>
    <row r="738" spans="1:5" x14ac:dyDescent="0.25">
      <c r="A738" t="s">
        <v>48</v>
      </c>
      <c r="B738" s="1">
        <v>42856</v>
      </c>
      <c r="C738" t="s">
        <v>10</v>
      </c>
      <c r="D738">
        <v>2017</v>
      </c>
      <c r="E738">
        <v>458700</v>
      </c>
    </row>
    <row r="739" spans="1:5" x14ac:dyDescent="0.25">
      <c r="A739" t="s">
        <v>48</v>
      </c>
      <c r="B739" s="1">
        <v>42887</v>
      </c>
      <c r="C739" t="s">
        <v>11</v>
      </c>
      <c r="D739">
        <v>2017</v>
      </c>
      <c r="E739">
        <v>685880</v>
      </c>
    </row>
    <row r="740" spans="1:5" x14ac:dyDescent="0.25">
      <c r="A740" t="s">
        <v>48</v>
      </c>
      <c r="B740" s="1">
        <v>42917</v>
      </c>
      <c r="C740" t="s">
        <v>12</v>
      </c>
      <c r="D740">
        <v>2017</v>
      </c>
      <c r="E740">
        <v>481240</v>
      </c>
    </row>
    <row r="741" spans="1:5" x14ac:dyDescent="0.25">
      <c r="A741" t="s">
        <v>48</v>
      </c>
      <c r="B741" s="1">
        <v>42948</v>
      </c>
      <c r="C741" t="s">
        <v>13</v>
      </c>
      <c r="D741">
        <v>2017</v>
      </c>
      <c r="E741">
        <v>680720</v>
      </c>
    </row>
    <row r="742" spans="1:5" x14ac:dyDescent="0.25">
      <c r="A742" t="s">
        <v>48</v>
      </c>
      <c r="B742" s="1">
        <v>42979</v>
      </c>
      <c r="C742" t="s">
        <v>14</v>
      </c>
      <c r="D742">
        <v>2017</v>
      </c>
      <c r="E742">
        <v>678925</v>
      </c>
    </row>
    <row r="743" spans="1:5" x14ac:dyDescent="0.25">
      <c r="A743" t="s">
        <v>48</v>
      </c>
      <c r="B743" s="1">
        <v>43009</v>
      </c>
      <c r="C743" t="s">
        <v>15</v>
      </c>
      <c r="D743">
        <v>2017</v>
      </c>
      <c r="E743">
        <v>683500</v>
      </c>
    </row>
    <row r="744" spans="1:5" x14ac:dyDescent="0.25">
      <c r="A744" t="s">
        <v>48</v>
      </c>
      <c r="B744" s="1">
        <v>43040</v>
      </c>
      <c r="C744" t="s">
        <v>16</v>
      </c>
      <c r="D744">
        <v>2017</v>
      </c>
      <c r="E744">
        <v>537600</v>
      </c>
    </row>
    <row r="745" spans="1:5" x14ac:dyDescent="0.25">
      <c r="A745" t="s">
        <v>48</v>
      </c>
      <c r="B745" s="1">
        <v>43070</v>
      </c>
      <c r="C745" t="s">
        <v>17</v>
      </c>
      <c r="D745">
        <v>2017</v>
      </c>
      <c r="E745">
        <v>481075</v>
      </c>
    </row>
    <row r="746" spans="1:5" x14ac:dyDescent="0.25">
      <c r="A746" t="s">
        <v>5</v>
      </c>
      <c r="B746" s="1">
        <v>43101</v>
      </c>
      <c r="C746" t="s">
        <v>6</v>
      </c>
      <c r="D746">
        <v>2018</v>
      </c>
      <c r="E746">
        <v>320356</v>
      </c>
    </row>
    <row r="747" spans="1:5" x14ac:dyDescent="0.25">
      <c r="A747" t="s">
        <v>5</v>
      </c>
      <c r="B747" s="1">
        <v>43132</v>
      </c>
      <c r="C747" t="s">
        <v>7</v>
      </c>
      <c r="D747">
        <v>2018</v>
      </c>
      <c r="E747">
        <v>36550</v>
      </c>
    </row>
    <row r="748" spans="1:5" x14ac:dyDescent="0.25">
      <c r="A748" t="s">
        <v>5</v>
      </c>
      <c r="B748" s="1">
        <v>43160</v>
      </c>
      <c r="C748" t="s">
        <v>8</v>
      </c>
      <c r="D748">
        <v>2018</v>
      </c>
      <c r="E748">
        <v>23011</v>
      </c>
    </row>
    <row r="749" spans="1:5" x14ac:dyDescent="0.25">
      <c r="A749" t="s">
        <v>5</v>
      </c>
      <c r="B749" s="1">
        <v>43191</v>
      </c>
      <c r="C749" t="s">
        <v>9</v>
      </c>
      <c r="D749">
        <v>2018</v>
      </c>
      <c r="E749">
        <v>14183</v>
      </c>
    </row>
    <row r="750" spans="1:5" x14ac:dyDescent="0.25">
      <c r="A750" t="s">
        <v>5</v>
      </c>
      <c r="B750" s="1">
        <v>43221</v>
      </c>
      <c r="C750" t="s">
        <v>10</v>
      </c>
      <c r="D750">
        <v>2018</v>
      </c>
      <c r="E750">
        <v>8197</v>
      </c>
    </row>
    <row r="751" spans="1:5" x14ac:dyDescent="0.25">
      <c r="A751" t="s">
        <v>5</v>
      </c>
      <c r="B751" s="1">
        <v>43252</v>
      </c>
      <c r="C751" t="s">
        <v>11</v>
      </c>
      <c r="D751">
        <v>2018</v>
      </c>
      <c r="E751">
        <v>12052</v>
      </c>
    </row>
    <row r="752" spans="1:5" x14ac:dyDescent="0.25">
      <c r="A752" t="s">
        <v>5</v>
      </c>
      <c r="B752" s="1">
        <v>43282</v>
      </c>
      <c r="C752" t="s">
        <v>12</v>
      </c>
      <c r="D752">
        <v>2018</v>
      </c>
      <c r="E752">
        <v>24666</v>
      </c>
    </row>
    <row r="753" spans="1:5" x14ac:dyDescent="0.25">
      <c r="A753" t="s">
        <v>5</v>
      </c>
      <c r="B753" s="1">
        <v>43313</v>
      </c>
      <c r="C753" t="s">
        <v>13</v>
      </c>
      <c r="D753">
        <v>2018</v>
      </c>
      <c r="E753">
        <v>38939</v>
      </c>
    </row>
    <row r="754" spans="1:5" x14ac:dyDescent="0.25">
      <c r="A754" t="s">
        <v>5</v>
      </c>
      <c r="B754" s="1">
        <v>43344</v>
      </c>
      <c r="C754" t="s">
        <v>14</v>
      </c>
      <c r="D754">
        <v>2018</v>
      </c>
      <c r="E754">
        <v>25875</v>
      </c>
    </row>
    <row r="755" spans="1:5" x14ac:dyDescent="0.25">
      <c r="A755" t="s">
        <v>5</v>
      </c>
      <c r="B755" s="1">
        <v>43374</v>
      </c>
      <c r="C755" t="s">
        <v>15</v>
      </c>
      <c r="D755">
        <v>2018</v>
      </c>
      <c r="E755">
        <v>30257</v>
      </c>
    </row>
    <row r="756" spans="1:5" x14ac:dyDescent="0.25">
      <c r="A756" t="s">
        <v>5</v>
      </c>
      <c r="B756" s="1">
        <v>43405</v>
      </c>
      <c r="C756" t="s">
        <v>16</v>
      </c>
      <c r="D756">
        <v>2018</v>
      </c>
      <c r="E756">
        <v>49181</v>
      </c>
    </row>
    <row r="757" spans="1:5" x14ac:dyDescent="0.25">
      <c r="A757" t="s">
        <v>5</v>
      </c>
      <c r="B757" s="1">
        <v>43435</v>
      </c>
      <c r="C757" t="s">
        <v>17</v>
      </c>
      <c r="D757">
        <v>2018</v>
      </c>
      <c r="E757">
        <v>61476</v>
      </c>
    </row>
    <row r="758" spans="1:5" x14ac:dyDescent="0.25">
      <c r="A758" t="s">
        <v>18</v>
      </c>
      <c r="B758" s="1">
        <v>43101</v>
      </c>
      <c r="C758" t="s">
        <v>6</v>
      </c>
      <c r="D758">
        <v>2018</v>
      </c>
      <c r="E758">
        <v>421275</v>
      </c>
    </row>
    <row r="759" spans="1:5" x14ac:dyDescent="0.25">
      <c r="A759" t="s">
        <v>18</v>
      </c>
      <c r="B759" s="1">
        <v>43132</v>
      </c>
      <c r="C759" t="s">
        <v>7</v>
      </c>
      <c r="D759">
        <v>2018</v>
      </c>
      <c r="E759">
        <v>240634</v>
      </c>
    </row>
    <row r="760" spans="1:5" x14ac:dyDescent="0.25">
      <c r="A760" t="s">
        <v>18</v>
      </c>
      <c r="B760" s="1">
        <v>43160</v>
      </c>
      <c r="C760" t="s">
        <v>8</v>
      </c>
      <c r="D760">
        <v>2018</v>
      </c>
      <c r="E760">
        <v>421275</v>
      </c>
    </row>
    <row r="761" spans="1:5" x14ac:dyDescent="0.25">
      <c r="A761" t="s">
        <v>18</v>
      </c>
      <c r="B761" s="1">
        <v>43191</v>
      </c>
      <c r="C761" t="s">
        <v>9</v>
      </c>
      <c r="D761">
        <v>2018</v>
      </c>
      <c r="E761">
        <v>341258</v>
      </c>
    </row>
    <row r="762" spans="1:5" x14ac:dyDescent="0.25">
      <c r="A762" t="s">
        <v>18</v>
      </c>
      <c r="B762" s="1">
        <v>43221</v>
      </c>
      <c r="C762" t="s">
        <v>10</v>
      </c>
      <c r="D762">
        <v>2018</v>
      </c>
      <c r="E762">
        <v>291273</v>
      </c>
    </row>
    <row r="763" spans="1:5" x14ac:dyDescent="0.25">
      <c r="A763" t="s">
        <v>18</v>
      </c>
      <c r="B763" s="1">
        <v>43252</v>
      </c>
      <c r="C763" t="s">
        <v>11</v>
      </c>
      <c r="D763">
        <v>2018</v>
      </c>
      <c r="E763">
        <v>290512</v>
      </c>
    </row>
    <row r="764" spans="1:5" x14ac:dyDescent="0.25">
      <c r="A764" t="s">
        <v>18</v>
      </c>
      <c r="B764" s="1">
        <v>43282</v>
      </c>
      <c r="C764" t="s">
        <v>12</v>
      </c>
      <c r="D764">
        <v>2018</v>
      </c>
      <c r="E764">
        <v>220304</v>
      </c>
    </row>
    <row r="765" spans="1:5" x14ac:dyDescent="0.25">
      <c r="A765" t="s">
        <v>18</v>
      </c>
      <c r="B765" s="1">
        <v>43313</v>
      </c>
      <c r="C765" t="s">
        <v>13</v>
      </c>
      <c r="D765">
        <v>2018</v>
      </c>
      <c r="E765">
        <v>219548</v>
      </c>
    </row>
    <row r="766" spans="1:5" x14ac:dyDescent="0.25">
      <c r="A766" t="s">
        <v>18</v>
      </c>
      <c r="B766" s="1">
        <v>43344</v>
      </c>
      <c r="C766" t="s">
        <v>14</v>
      </c>
      <c r="D766">
        <v>2018</v>
      </c>
      <c r="E766">
        <v>334878</v>
      </c>
    </row>
    <row r="767" spans="1:5" x14ac:dyDescent="0.25">
      <c r="A767" t="s">
        <v>18</v>
      </c>
      <c r="B767" s="1">
        <v>43374</v>
      </c>
      <c r="C767" t="s">
        <v>15</v>
      </c>
      <c r="D767">
        <v>2018</v>
      </c>
      <c r="E767">
        <v>322974</v>
      </c>
    </row>
    <row r="768" spans="1:5" x14ac:dyDescent="0.25">
      <c r="A768" t="s">
        <v>18</v>
      </c>
      <c r="B768" s="1">
        <v>43405</v>
      </c>
      <c r="C768" t="s">
        <v>16</v>
      </c>
      <c r="D768">
        <v>2018</v>
      </c>
      <c r="E768">
        <v>253464</v>
      </c>
    </row>
    <row r="769" spans="1:5" x14ac:dyDescent="0.25">
      <c r="A769" t="s">
        <v>18</v>
      </c>
      <c r="B769" s="1">
        <v>43435</v>
      </c>
      <c r="C769" t="s">
        <v>17</v>
      </c>
      <c r="D769">
        <v>2018</v>
      </c>
      <c r="E769">
        <v>442483</v>
      </c>
    </row>
    <row r="770" spans="1:5" x14ac:dyDescent="0.25">
      <c r="A770" t="s">
        <v>20</v>
      </c>
      <c r="B770" s="1">
        <v>43101</v>
      </c>
      <c r="C770" t="s">
        <v>6</v>
      </c>
      <c r="D770">
        <v>2018</v>
      </c>
      <c r="E770">
        <v>1978396</v>
      </c>
    </row>
    <row r="771" spans="1:5" x14ac:dyDescent="0.25">
      <c r="A771" t="s">
        <v>20</v>
      </c>
      <c r="B771" s="1">
        <v>43132</v>
      </c>
      <c r="C771" t="s">
        <v>7</v>
      </c>
      <c r="D771">
        <v>2018</v>
      </c>
      <c r="E771">
        <v>1365837</v>
      </c>
    </row>
    <row r="772" spans="1:5" x14ac:dyDescent="0.25">
      <c r="A772" t="s">
        <v>20</v>
      </c>
      <c r="B772" s="1">
        <v>43160</v>
      </c>
      <c r="C772" t="s">
        <v>8</v>
      </c>
      <c r="D772">
        <v>2018</v>
      </c>
      <c r="E772">
        <v>1415938</v>
      </c>
    </row>
    <row r="773" spans="1:5" x14ac:dyDescent="0.25">
      <c r="A773" t="s">
        <v>20</v>
      </c>
      <c r="B773" s="1">
        <v>43191</v>
      </c>
      <c r="C773" t="s">
        <v>9</v>
      </c>
      <c r="D773">
        <v>2018</v>
      </c>
      <c r="E773">
        <v>1586375</v>
      </c>
    </row>
    <row r="774" spans="1:5" x14ac:dyDescent="0.25">
      <c r="A774" t="s">
        <v>20</v>
      </c>
      <c r="B774" s="1">
        <v>43221</v>
      </c>
      <c r="C774" t="s">
        <v>10</v>
      </c>
      <c r="D774">
        <v>2018</v>
      </c>
      <c r="E774">
        <v>1189492</v>
      </c>
    </row>
    <row r="775" spans="1:5" x14ac:dyDescent="0.25">
      <c r="A775" t="s">
        <v>20</v>
      </c>
      <c r="B775" s="1">
        <v>43252</v>
      </c>
      <c r="C775" t="s">
        <v>11</v>
      </c>
      <c r="D775">
        <v>2018</v>
      </c>
      <c r="E775">
        <v>1595067</v>
      </c>
    </row>
    <row r="776" spans="1:5" x14ac:dyDescent="0.25">
      <c r="A776" t="s">
        <v>20</v>
      </c>
      <c r="B776" s="1">
        <v>43282</v>
      </c>
      <c r="C776" t="s">
        <v>12</v>
      </c>
      <c r="D776">
        <v>2018</v>
      </c>
      <c r="E776">
        <v>1470042</v>
      </c>
    </row>
    <row r="777" spans="1:5" x14ac:dyDescent="0.25">
      <c r="A777" t="s">
        <v>20</v>
      </c>
      <c r="B777" s="1">
        <v>43313</v>
      </c>
      <c r="C777" t="s">
        <v>13</v>
      </c>
      <c r="D777">
        <v>2018</v>
      </c>
      <c r="E777">
        <v>1591470</v>
      </c>
    </row>
    <row r="778" spans="1:5" x14ac:dyDescent="0.25">
      <c r="A778" t="s">
        <v>20</v>
      </c>
      <c r="B778" s="1">
        <v>43344</v>
      </c>
      <c r="C778" t="s">
        <v>14</v>
      </c>
      <c r="D778">
        <v>2018</v>
      </c>
      <c r="E778">
        <v>1508086</v>
      </c>
    </row>
    <row r="779" spans="1:5" x14ac:dyDescent="0.25">
      <c r="A779" t="s">
        <v>20</v>
      </c>
      <c r="B779" s="1">
        <v>43374</v>
      </c>
      <c r="C779" t="s">
        <v>15</v>
      </c>
      <c r="D779">
        <v>2018</v>
      </c>
      <c r="E779">
        <v>2207478</v>
      </c>
    </row>
    <row r="780" spans="1:5" x14ac:dyDescent="0.25">
      <c r="A780" t="s">
        <v>20</v>
      </c>
      <c r="B780" s="1">
        <v>43405</v>
      </c>
      <c r="C780" t="s">
        <v>16</v>
      </c>
      <c r="D780">
        <v>2018</v>
      </c>
      <c r="E780">
        <v>1671320</v>
      </c>
    </row>
    <row r="781" spans="1:5" x14ac:dyDescent="0.25">
      <c r="A781" t="s">
        <v>20</v>
      </c>
      <c r="B781" s="1">
        <v>43435</v>
      </c>
      <c r="C781" t="s">
        <v>17</v>
      </c>
      <c r="D781">
        <v>2018</v>
      </c>
      <c r="E781">
        <v>1964150</v>
      </c>
    </row>
    <row r="782" spans="1:5" x14ac:dyDescent="0.25">
      <c r="A782" t="s">
        <v>21</v>
      </c>
      <c r="B782" s="1">
        <v>43101</v>
      </c>
      <c r="C782" t="s">
        <v>6</v>
      </c>
      <c r="D782">
        <v>2018</v>
      </c>
      <c r="E782">
        <v>614082</v>
      </c>
    </row>
    <row r="783" spans="1:5" x14ac:dyDescent="0.25">
      <c r="A783" t="s">
        <v>21</v>
      </c>
      <c r="B783" s="1">
        <v>43132</v>
      </c>
      <c r="C783" t="s">
        <v>7</v>
      </c>
      <c r="D783">
        <v>2018</v>
      </c>
      <c r="E783">
        <v>349576</v>
      </c>
    </row>
    <row r="784" spans="1:5" x14ac:dyDescent="0.25">
      <c r="A784" t="s">
        <v>21</v>
      </c>
      <c r="B784" s="1">
        <v>43160</v>
      </c>
      <c r="C784" t="s">
        <v>8</v>
      </c>
      <c r="D784">
        <v>2018</v>
      </c>
      <c r="E784">
        <v>416716</v>
      </c>
    </row>
    <row r="785" spans="1:5" x14ac:dyDescent="0.25">
      <c r="A785" t="s">
        <v>21</v>
      </c>
      <c r="B785" s="1">
        <v>43191</v>
      </c>
      <c r="C785" t="s">
        <v>9</v>
      </c>
      <c r="D785">
        <v>2018</v>
      </c>
      <c r="E785">
        <v>372874</v>
      </c>
    </row>
    <row r="786" spans="1:5" x14ac:dyDescent="0.25">
      <c r="A786" t="s">
        <v>21</v>
      </c>
      <c r="B786" s="1">
        <v>43221</v>
      </c>
      <c r="C786" t="s">
        <v>10</v>
      </c>
      <c r="D786">
        <v>2018</v>
      </c>
      <c r="E786">
        <v>641363</v>
      </c>
    </row>
    <row r="787" spans="1:5" x14ac:dyDescent="0.25">
      <c r="A787" t="s">
        <v>21</v>
      </c>
      <c r="B787" s="1">
        <v>43252</v>
      </c>
      <c r="C787" t="s">
        <v>11</v>
      </c>
      <c r="D787">
        <v>2018</v>
      </c>
      <c r="E787">
        <v>182505</v>
      </c>
    </row>
    <row r="788" spans="1:5" x14ac:dyDescent="0.25">
      <c r="A788" t="s">
        <v>21</v>
      </c>
      <c r="B788" s="1">
        <v>43282</v>
      </c>
      <c r="C788" t="s">
        <v>12</v>
      </c>
      <c r="D788">
        <v>2018</v>
      </c>
      <c r="E788">
        <v>182473</v>
      </c>
    </row>
    <row r="789" spans="1:5" x14ac:dyDescent="0.25">
      <c r="A789" t="s">
        <v>21</v>
      </c>
      <c r="B789" s="1">
        <v>43313</v>
      </c>
      <c r="C789" t="s">
        <v>13</v>
      </c>
      <c r="D789">
        <v>2018</v>
      </c>
      <c r="E789">
        <v>272685</v>
      </c>
    </row>
    <row r="790" spans="1:5" x14ac:dyDescent="0.25">
      <c r="A790" t="s">
        <v>21</v>
      </c>
      <c r="B790" s="1">
        <v>43344</v>
      </c>
      <c r="C790" t="s">
        <v>14</v>
      </c>
      <c r="D790">
        <v>2018</v>
      </c>
      <c r="E790">
        <v>273121</v>
      </c>
    </row>
    <row r="791" spans="1:5" x14ac:dyDescent="0.25">
      <c r="A791" t="s">
        <v>21</v>
      </c>
      <c r="B791" s="1">
        <v>43374</v>
      </c>
      <c r="C791" t="s">
        <v>15</v>
      </c>
      <c r="D791">
        <v>2018</v>
      </c>
      <c r="E791">
        <v>138206</v>
      </c>
    </row>
    <row r="792" spans="1:5" x14ac:dyDescent="0.25">
      <c r="A792" t="s">
        <v>21</v>
      </c>
      <c r="B792" s="1">
        <v>43405</v>
      </c>
      <c r="C792" t="s">
        <v>16</v>
      </c>
      <c r="D792">
        <v>2018</v>
      </c>
      <c r="E792">
        <v>277997</v>
      </c>
    </row>
    <row r="793" spans="1:5" x14ac:dyDescent="0.25">
      <c r="A793" t="s">
        <v>21</v>
      </c>
      <c r="B793" s="1">
        <v>43435</v>
      </c>
      <c r="C793" t="s">
        <v>17</v>
      </c>
      <c r="D793">
        <v>2018</v>
      </c>
      <c r="E793">
        <v>231323</v>
      </c>
    </row>
    <row r="794" spans="1:5" x14ac:dyDescent="0.25">
      <c r="A794" t="s">
        <v>22</v>
      </c>
      <c r="B794" s="1">
        <v>43101</v>
      </c>
      <c r="C794" t="s">
        <v>6</v>
      </c>
      <c r="D794">
        <v>2018</v>
      </c>
      <c r="E794">
        <v>17180</v>
      </c>
    </row>
    <row r="795" spans="1:5" x14ac:dyDescent="0.25">
      <c r="A795" t="s">
        <v>22</v>
      </c>
      <c r="B795" s="1">
        <v>43132</v>
      </c>
      <c r="C795" t="s">
        <v>7</v>
      </c>
      <c r="D795">
        <v>2018</v>
      </c>
      <c r="E795">
        <v>18600</v>
      </c>
    </row>
    <row r="796" spans="1:5" x14ac:dyDescent="0.25">
      <c r="A796" t="s">
        <v>22</v>
      </c>
      <c r="B796" s="1">
        <v>43160</v>
      </c>
      <c r="C796" t="s">
        <v>8</v>
      </c>
      <c r="D796">
        <v>2018</v>
      </c>
      <c r="E796">
        <v>17300</v>
      </c>
    </row>
    <row r="797" spans="1:5" x14ac:dyDescent="0.25">
      <c r="A797" t="s">
        <v>22</v>
      </c>
      <c r="B797" s="1">
        <v>43191</v>
      </c>
      <c r="C797" t="s">
        <v>9</v>
      </c>
      <c r="D797">
        <v>2018</v>
      </c>
      <c r="E797">
        <v>18100</v>
      </c>
    </row>
    <row r="798" spans="1:5" x14ac:dyDescent="0.25">
      <c r="A798" t="s">
        <v>22</v>
      </c>
      <c r="B798" s="1">
        <v>43221</v>
      </c>
      <c r="C798" t="s">
        <v>10</v>
      </c>
      <c r="D798">
        <v>2018</v>
      </c>
      <c r="E798">
        <v>19660</v>
      </c>
    </row>
    <row r="799" spans="1:5" x14ac:dyDescent="0.25">
      <c r="A799" t="s">
        <v>22</v>
      </c>
      <c r="B799" s="1">
        <v>43252</v>
      </c>
      <c r="C799" t="s">
        <v>11</v>
      </c>
      <c r="D799">
        <v>2018</v>
      </c>
      <c r="E799">
        <v>23050</v>
      </c>
    </row>
    <row r="800" spans="1:5" x14ac:dyDescent="0.25">
      <c r="A800" t="s">
        <v>22</v>
      </c>
      <c r="B800" s="1">
        <v>43282</v>
      </c>
      <c r="C800" t="s">
        <v>12</v>
      </c>
      <c r="D800">
        <v>2018</v>
      </c>
      <c r="E800">
        <v>26280</v>
      </c>
    </row>
    <row r="801" spans="1:5" x14ac:dyDescent="0.25">
      <c r="A801" t="s">
        <v>22</v>
      </c>
      <c r="B801" s="1">
        <v>43313</v>
      </c>
      <c r="C801" t="s">
        <v>13</v>
      </c>
      <c r="D801">
        <v>2018</v>
      </c>
      <c r="E801">
        <v>26020</v>
      </c>
    </row>
    <row r="802" spans="1:5" x14ac:dyDescent="0.25">
      <c r="A802" t="s">
        <v>22</v>
      </c>
      <c r="B802" s="1">
        <v>43344</v>
      </c>
      <c r="C802" t="s">
        <v>14</v>
      </c>
      <c r="D802">
        <v>2018</v>
      </c>
      <c r="E802">
        <v>28830</v>
      </c>
    </row>
    <row r="803" spans="1:5" x14ac:dyDescent="0.25">
      <c r="A803" t="s">
        <v>22</v>
      </c>
      <c r="B803" s="1">
        <v>43374</v>
      </c>
      <c r="C803" t="s">
        <v>15</v>
      </c>
      <c r="D803">
        <v>2018</v>
      </c>
      <c r="E803">
        <v>29470</v>
      </c>
    </row>
    <row r="804" spans="1:5" x14ac:dyDescent="0.25">
      <c r="A804" t="s">
        <v>22</v>
      </c>
      <c r="B804" s="1">
        <v>43405</v>
      </c>
      <c r="C804" t="s">
        <v>16</v>
      </c>
      <c r="D804">
        <v>2018</v>
      </c>
      <c r="E804">
        <v>29570</v>
      </c>
    </row>
    <row r="805" spans="1:5" x14ac:dyDescent="0.25">
      <c r="A805" t="s">
        <v>22</v>
      </c>
      <c r="B805" s="1">
        <v>43435</v>
      </c>
      <c r="C805" t="s">
        <v>17</v>
      </c>
      <c r="D805">
        <v>2018</v>
      </c>
      <c r="E805">
        <v>36962</v>
      </c>
    </row>
    <row r="806" spans="1:5" x14ac:dyDescent="0.25">
      <c r="A806" t="s">
        <v>23</v>
      </c>
      <c r="B806" s="1">
        <v>43101</v>
      </c>
      <c r="C806" t="s">
        <v>6</v>
      </c>
      <c r="D806">
        <v>2018</v>
      </c>
      <c r="E806">
        <v>6519850</v>
      </c>
    </row>
    <row r="807" spans="1:5" x14ac:dyDescent="0.25">
      <c r="A807" t="s">
        <v>23</v>
      </c>
      <c r="B807" s="1">
        <v>43132</v>
      </c>
      <c r="C807" t="s">
        <v>7</v>
      </c>
      <c r="D807">
        <v>2018</v>
      </c>
      <c r="E807">
        <v>8626250</v>
      </c>
    </row>
    <row r="808" spans="1:5" x14ac:dyDescent="0.25">
      <c r="A808" t="s">
        <v>23</v>
      </c>
      <c r="B808" s="1">
        <v>43160</v>
      </c>
      <c r="C808" t="s">
        <v>8</v>
      </c>
      <c r="D808">
        <v>2018</v>
      </c>
      <c r="E808">
        <v>146150</v>
      </c>
    </row>
    <row r="809" spans="1:5" x14ac:dyDescent="0.25">
      <c r="A809" t="s">
        <v>23</v>
      </c>
      <c r="B809" s="1">
        <v>43191</v>
      </c>
      <c r="C809" t="s">
        <v>9</v>
      </c>
      <c r="D809">
        <v>2018</v>
      </c>
      <c r="E809">
        <v>149150</v>
      </c>
    </row>
    <row r="810" spans="1:5" x14ac:dyDescent="0.25">
      <c r="A810" t="s">
        <v>23</v>
      </c>
      <c r="B810" s="1">
        <v>43221</v>
      </c>
      <c r="C810" t="s">
        <v>10</v>
      </c>
      <c r="D810">
        <v>2018</v>
      </c>
      <c r="E810">
        <v>152050</v>
      </c>
    </row>
    <row r="811" spans="1:5" x14ac:dyDescent="0.25">
      <c r="A811" t="s">
        <v>23</v>
      </c>
      <c r="B811" s="1">
        <v>43252</v>
      </c>
      <c r="C811" t="s">
        <v>11</v>
      </c>
      <c r="D811">
        <v>2018</v>
      </c>
      <c r="E811">
        <v>159400</v>
      </c>
    </row>
    <row r="812" spans="1:5" x14ac:dyDescent="0.25">
      <c r="A812" t="s">
        <v>23</v>
      </c>
      <c r="B812" s="1">
        <v>43282</v>
      </c>
      <c r="C812" t="s">
        <v>12</v>
      </c>
      <c r="D812">
        <v>2018</v>
      </c>
      <c r="E812">
        <v>128550</v>
      </c>
    </row>
    <row r="813" spans="1:5" x14ac:dyDescent="0.25">
      <c r="A813" t="s">
        <v>23</v>
      </c>
      <c r="B813" s="1">
        <v>43313</v>
      </c>
      <c r="C813" t="s">
        <v>13</v>
      </c>
      <c r="D813">
        <v>2018</v>
      </c>
      <c r="E813">
        <v>184700</v>
      </c>
    </row>
    <row r="814" spans="1:5" x14ac:dyDescent="0.25">
      <c r="A814" t="s">
        <v>23</v>
      </c>
      <c r="B814" s="1">
        <v>43344</v>
      </c>
      <c r="C814" t="s">
        <v>14</v>
      </c>
      <c r="D814">
        <v>2018</v>
      </c>
      <c r="E814">
        <v>192300</v>
      </c>
    </row>
    <row r="815" spans="1:5" x14ac:dyDescent="0.25">
      <c r="A815" t="s">
        <v>23</v>
      </c>
      <c r="B815" s="1">
        <v>43374</v>
      </c>
      <c r="C815" t="s">
        <v>15</v>
      </c>
      <c r="D815">
        <v>2018</v>
      </c>
      <c r="E815">
        <v>195400</v>
      </c>
    </row>
    <row r="816" spans="1:5" x14ac:dyDescent="0.25">
      <c r="A816" t="s">
        <v>23</v>
      </c>
      <c r="B816" s="1">
        <v>43405</v>
      </c>
      <c r="C816" t="s">
        <v>16</v>
      </c>
      <c r="D816">
        <v>2018</v>
      </c>
      <c r="E816">
        <v>196500</v>
      </c>
    </row>
    <row r="817" spans="1:5" x14ac:dyDescent="0.25">
      <c r="A817" t="s">
        <v>23</v>
      </c>
      <c r="B817" s="1">
        <v>43435</v>
      </c>
      <c r="C817" t="s">
        <v>17</v>
      </c>
      <c r="D817">
        <v>2018</v>
      </c>
      <c r="E817">
        <v>245625</v>
      </c>
    </row>
    <row r="818" spans="1:5" x14ac:dyDescent="0.25">
      <c r="A818" t="s">
        <v>24</v>
      </c>
      <c r="B818" s="1">
        <v>43101</v>
      </c>
      <c r="C818" t="s">
        <v>6</v>
      </c>
      <c r="D818">
        <v>2018</v>
      </c>
      <c r="E818">
        <v>146441</v>
      </c>
    </row>
    <row r="819" spans="1:5" x14ac:dyDescent="0.25">
      <c r="A819" t="s">
        <v>24</v>
      </c>
      <c r="B819" s="1">
        <v>43132</v>
      </c>
      <c r="C819" t="s">
        <v>7</v>
      </c>
      <c r="D819">
        <v>2018</v>
      </c>
      <c r="E819">
        <v>481110</v>
      </c>
    </row>
    <row r="820" spans="1:5" x14ac:dyDescent="0.25">
      <c r="A820" t="s">
        <v>24</v>
      </c>
      <c r="B820" s="1">
        <v>43160</v>
      </c>
      <c r="C820" t="s">
        <v>8</v>
      </c>
      <c r="D820">
        <v>2018</v>
      </c>
      <c r="E820">
        <v>155013</v>
      </c>
    </row>
    <row r="821" spans="1:5" x14ac:dyDescent="0.25">
      <c r="A821" t="s">
        <v>24</v>
      </c>
      <c r="B821" s="1">
        <v>43191</v>
      </c>
      <c r="C821" t="s">
        <v>9</v>
      </c>
      <c r="D821">
        <v>2018</v>
      </c>
      <c r="E821">
        <v>138673</v>
      </c>
    </row>
    <row r="822" spans="1:5" x14ac:dyDescent="0.25">
      <c r="A822" t="s">
        <v>24</v>
      </c>
      <c r="B822" s="1">
        <v>43221</v>
      </c>
      <c r="C822" t="s">
        <v>10</v>
      </c>
      <c r="D822">
        <v>2018</v>
      </c>
      <c r="E822">
        <v>131426</v>
      </c>
    </row>
    <row r="823" spans="1:5" x14ac:dyDescent="0.25">
      <c r="A823" t="s">
        <v>24</v>
      </c>
      <c r="B823" s="1">
        <v>43252</v>
      </c>
      <c r="C823" t="s">
        <v>11</v>
      </c>
      <c r="D823">
        <v>2018</v>
      </c>
      <c r="E823">
        <v>160182</v>
      </c>
    </row>
    <row r="824" spans="1:5" x14ac:dyDescent="0.25">
      <c r="A824" t="s">
        <v>24</v>
      </c>
      <c r="B824" s="1">
        <v>43282</v>
      </c>
      <c r="C824" t="s">
        <v>12</v>
      </c>
      <c r="D824">
        <v>2018</v>
      </c>
      <c r="E824">
        <v>114951</v>
      </c>
    </row>
    <row r="825" spans="1:5" x14ac:dyDescent="0.25">
      <c r="A825" t="s">
        <v>24</v>
      </c>
      <c r="B825" s="1">
        <v>43313</v>
      </c>
      <c r="C825" t="s">
        <v>13</v>
      </c>
      <c r="D825">
        <v>2018</v>
      </c>
      <c r="E825">
        <v>123733</v>
      </c>
    </row>
    <row r="826" spans="1:5" x14ac:dyDescent="0.25">
      <c r="A826" t="s">
        <v>24</v>
      </c>
      <c r="B826" s="1">
        <v>43344</v>
      </c>
      <c r="C826" t="s">
        <v>14</v>
      </c>
      <c r="D826">
        <v>2018</v>
      </c>
      <c r="E826">
        <v>121710</v>
      </c>
    </row>
    <row r="827" spans="1:5" x14ac:dyDescent="0.25">
      <c r="A827" t="s">
        <v>24</v>
      </c>
      <c r="B827" s="1">
        <v>43374</v>
      </c>
      <c r="C827" t="s">
        <v>15</v>
      </c>
      <c r="D827">
        <v>2018</v>
      </c>
      <c r="E827">
        <v>152898</v>
      </c>
    </row>
    <row r="828" spans="1:5" x14ac:dyDescent="0.25">
      <c r="A828" t="s">
        <v>24</v>
      </c>
      <c r="B828" s="1">
        <v>43405</v>
      </c>
      <c r="C828" t="s">
        <v>16</v>
      </c>
      <c r="D828">
        <v>2018</v>
      </c>
      <c r="E828">
        <v>128075</v>
      </c>
    </row>
    <row r="829" spans="1:5" x14ac:dyDescent="0.25">
      <c r="A829" t="s">
        <v>24</v>
      </c>
      <c r="B829" s="1">
        <v>43435</v>
      </c>
      <c r="C829" t="s">
        <v>17</v>
      </c>
      <c r="D829">
        <v>2018</v>
      </c>
      <c r="E829">
        <v>182333</v>
      </c>
    </row>
    <row r="830" spans="1:5" x14ac:dyDescent="0.25">
      <c r="A830" t="s">
        <v>25</v>
      </c>
      <c r="B830" s="1">
        <v>43101</v>
      </c>
      <c r="C830" t="s">
        <v>6</v>
      </c>
      <c r="D830">
        <v>2018</v>
      </c>
      <c r="E830">
        <v>44</v>
      </c>
    </row>
    <row r="831" spans="1:5" x14ac:dyDescent="0.25">
      <c r="A831" t="s">
        <v>25</v>
      </c>
      <c r="B831" s="1">
        <v>43132</v>
      </c>
      <c r="C831" t="s">
        <v>7</v>
      </c>
      <c r="D831">
        <v>2018</v>
      </c>
      <c r="E831">
        <v>44</v>
      </c>
    </row>
    <row r="832" spans="1:5" x14ac:dyDescent="0.25">
      <c r="A832" t="s">
        <v>25</v>
      </c>
      <c r="B832" s="1">
        <v>43160</v>
      </c>
      <c r="C832" t="s">
        <v>8</v>
      </c>
      <c r="D832">
        <v>2018</v>
      </c>
      <c r="E832">
        <v>45</v>
      </c>
    </row>
    <row r="833" spans="1:5" x14ac:dyDescent="0.25">
      <c r="A833" t="s">
        <v>25</v>
      </c>
      <c r="B833" s="1">
        <v>43191</v>
      </c>
      <c r="C833" t="s">
        <v>9</v>
      </c>
      <c r="D833">
        <v>2018</v>
      </c>
      <c r="E833">
        <v>45</v>
      </c>
    </row>
    <row r="834" spans="1:5" x14ac:dyDescent="0.25">
      <c r="A834" t="s">
        <v>25</v>
      </c>
      <c r="B834" s="1">
        <v>43221</v>
      </c>
      <c r="C834" t="s">
        <v>10</v>
      </c>
      <c r="D834">
        <v>2018</v>
      </c>
      <c r="E834">
        <v>49</v>
      </c>
    </row>
    <row r="835" spans="1:5" x14ac:dyDescent="0.25">
      <c r="A835" t="s">
        <v>25</v>
      </c>
      <c r="B835" s="1">
        <v>43252</v>
      </c>
      <c r="C835" t="s">
        <v>11</v>
      </c>
      <c r="D835">
        <v>2018</v>
      </c>
      <c r="E835">
        <v>56</v>
      </c>
    </row>
    <row r="836" spans="1:5" x14ac:dyDescent="0.25">
      <c r="A836" t="s">
        <v>25</v>
      </c>
      <c r="B836" s="1">
        <v>43282</v>
      </c>
      <c r="C836" t="s">
        <v>12</v>
      </c>
      <c r="D836">
        <v>2018</v>
      </c>
      <c r="E836">
        <v>48</v>
      </c>
    </row>
    <row r="837" spans="1:5" x14ac:dyDescent="0.25">
      <c r="A837" t="s">
        <v>25</v>
      </c>
      <c r="B837" s="1">
        <v>43313</v>
      </c>
      <c r="C837" t="s">
        <v>13</v>
      </c>
      <c r="D837">
        <v>2018</v>
      </c>
      <c r="E837">
        <v>55</v>
      </c>
    </row>
    <row r="838" spans="1:5" x14ac:dyDescent="0.25">
      <c r="A838" t="s">
        <v>25</v>
      </c>
      <c r="B838" s="1">
        <v>43344</v>
      </c>
      <c r="C838" t="s">
        <v>14</v>
      </c>
      <c r="D838">
        <v>2018</v>
      </c>
      <c r="E838">
        <v>40</v>
      </c>
    </row>
    <row r="839" spans="1:5" x14ac:dyDescent="0.25">
      <c r="A839" t="s">
        <v>25</v>
      </c>
      <c r="B839" s="1">
        <v>43374</v>
      </c>
      <c r="C839" t="s">
        <v>15</v>
      </c>
      <c r="D839">
        <v>2018</v>
      </c>
      <c r="E839">
        <v>62</v>
      </c>
    </row>
    <row r="840" spans="1:5" x14ac:dyDescent="0.25">
      <c r="A840" t="s">
        <v>25</v>
      </c>
      <c r="B840" s="1">
        <v>43405</v>
      </c>
      <c r="C840" t="s">
        <v>16</v>
      </c>
      <c r="D840">
        <v>2018</v>
      </c>
      <c r="E840">
        <v>41</v>
      </c>
    </row>
    <row r="841" spans="1:5" x14ac:dyDescent="0.25">
      <c r="A841" t="s">
        <v>25</v>
      </c>
      <c r="B841" s="1">
        <v>43435</v>
      </c>
      <c r="C841" t="s">
        <v>17</v>
      </c>
      <c r="D841">
        <v>2018</v>
      </c>
      <c r="E841">
        <v>43</v>
      </c>
    </row>
    <row r="842" spans="1:5" x14ac:dyDescent="0.25">
      <c r="A842" t="s">
        <v>26</v>
      </c>
      <c r="B842" s="1">
        <v>43101</v>
      </c>
      <c r="C842" t="s">
        <v>6</v>
      </c>
      <c r="D842">
        <v>2018</v>
      </c>
      <c r="E842">
        <v>13505</v>
      </c>
    </row>
    <row r="843" spans="1:5" x14ac:dyDescent="0.25">
      <c r="A843" t="s">
        <v>26</v>
      </c>
      <c r="B843" s="1">
        <v>43132</v>
      </c>
      <c r="C843" t="s">
        <v>7</v>
      </c>
      <c r="D843">
        <v>2018</v>
      </c>
      <c r="E843">
        <v>9330</v>
      </c>
    </row>
    <row r="844" spans="1:5" x14ac:dyDescent="0.25">
      <c r="A844" t="s">
        <v>26</v>
      </c>
      <c r="B844" s="1">
        <v>43160</v>
      </c>
      <c r="C844" t="s">
        <v>8</v>
      </c>
      <c r="D844">
        <v>2018</v>
      </c>
      <c r="E844">
        <v>7205</v>
      </c>
    </row>
    <row r="845" spans="1:5" x14ac:dyDescent="0.25">
      <c r="A845" t="s">
        <v>26</v>
      </c>
      <c r="B845" s="1">
        <v>43191</v>
      </c>
      <c r="C845" t="s">
        <v>9</v>
      </c>
      <c r="D845">
        <v>2018</v>
      </c>
      <c r="E845">
        <v>5830</v>
      </c>
    </row>
    <row r="846" spans="1:5" x14ac:dyDescent="0.25">
      <c r="A846" t="s">
        <v>26</v>
      </c>
      <c r="B846" s="1">
        <v>43221</v>
      </c>
      <c r="C846" t="s">
        <v>10</v>
      </c>
      <c r="D846">
        <v>2018</v>
      </c>
      <c r="E846">
        <v>5689</v>
      </c>
    </row>
    <row r="847" spans="1:5" x14ac:dyDescent="0.25">
      <c r="A847" t="s">
        <v>26</v>
      </c>
      <c r="B847" s="1">
        <v>43252</v>
      </c>
      <c r="C847" t="s">
        <v>11</v>
      </c>
      <c r="D847">
        <v>2018</v>
      </c>
      <c r="E847">
        <v>7180</v>
      </c>
    </row>
    <row r="848" spans="1:5" x14ac:dyDescent="0.25">
      <c r="A848" t="s">
        <v>26</v>
      </c>
      <c r="B848" s="1">
        <v>43282</v>
      </c>
      <c r="C848" t="s">
        <v>12</v>
      </c>
      <c r="D848">
        <v>2018</v>
      </c>
      <c r="E848">
        <v>6686</v>
      </c>
    </row>
    <row r="849" spans="1:5" x14ac:dyDescent="0.25">
      <c r="A849" t="s">
        <v>26</v>
      </c>
      <c r="B849" s="1">
        <v>43313</v>
      </c>
      <c r="C849" t="s">
        <v>13</v>
      </c>
      <c r="D849">
        <v>2018</v>
      </c>
      <c r="E849">
        <v>8480</v>
      </c>
    </row>
    <row r="850" spans="1:5" x14ac:dyDescent="0.25">
      <c r="A850" t="s">
        <v>26</v>
      </c>
      <c r="B850" s="1">
        <v>43344</v>
      </c>
      <c r="C850" t="s">
        <v>14</v>
      </c>
      <c r="D850">
        <v>2018</v>
      </c>
      <c r="E850">
        <v>8480</v>
      </c>
    </row>
    <row r="851" spans="1:5" x14ac:dyDescent="0.25">
      <c r="A851" t="s">
        <v>26</v>
      </c>
      <c r="B851" s="1">
        <v>43374</v>
      </c>
      <c r="C851" t="s">
        <v>15</v>
      </c>
      <c r="D851">
        <v>2018</v>
      </c>
      <c r="E851">
        <v>6118</v>
      </c>
    </row>
    <row r="852" spans="1:5" x14ac:dyDescent="0.25">
      <c r="A852" t="s">
        <v>26</v>
      </c>
      <c r="B852" s="1">
        <v>43405</v>
      </c>
      <c r="C852" t="s">
        <v>16</v>
      </c>
      <c r="D852">
        <v>2018</v>
      </c>
      <c r="E852">
        <v>7145</v>
      </c>
    </row>
    <row r="853" spans="1:5" x14ac:dyDescent="0.25">
      <c r="A853" t="s">
        <v>26</v>
      </c>
      <c r="B853" s="1">
        <v>43435</v>
      </c>
      <c r="C853" t="s">
        <v>17</v>
      </c>
      <c r="D853">
        <v>2018</v>
      </c>
      <c r="E853">
        <v>7800</v>
      </c>
    </row>
    <row r="854" spans="1:5" x14ac:dyDescent="0.25">
      <c r="A854" t="s">
        <v>27</v>
      </c>
      <c r="B854" s="1">
        <v>43101</v>
      </c>
      <c r="C854" t="s">
        <v>6</v>
      </c>
      <c r="D854">
        <v>2018</v>
      </c>
      <c r="E854">
        <v>110094</v>
      </c>
    </row>
    <row r="855" spans="1:5" x14ac:dyDescent="0.25">
      <c r="A855" t="s">
        <v>27</v>
      </c>
      <c r="B855" s="1">
        <v>43132</v>
      </c>
      <c r="C855" t="s">
        <v>7</v>
      </c>
      <c r="D855">
        <v>2018</v>
      </c>
      <c r="E855">
        <v>104444</v>
      </c>
    </row>
    <row r="856" spans="1:5" x14ac:dyDescent="0.25">
      <c r="A856" t="s">
        <v>27</v>
      </c>
      <c r="B856" s="1">
        <v>43160</v>
      </c>
      <c r="C856" t="s">
        <v>8</v>
      </c>
      <c r="D856">
        <v>2018</v>
      </c>
      <c r="E856">
        <v>127152</v>
      </c>
    </row>
    <row r="857" spans="1:5" x14ac:dyDescent="0.25">
      <c r="A857" t="s">
        <v>27</v>
      </c>
      <c r="B857" s="1">
        <v>43191</v>
      </c>
      <c r="C857" t="s">
        <v>9</v>
      </c>
      <c r="D857">
        <v>2018</v>
      </c>
      <c r="E857">
        <v>126553</v>
      </c>
    </row>
    <row r="858" spans="1:5" x14ac:dyDescent="0.25">
      <c r="A858" t="s">
        <v>27</v>
      </c>
      <c r="B858" s="1">
        <v>43221</v>
      </c>
      <c r="C858" t="s">
        <v>10</v>
      </c>
      <c r="D858">
        <v>2018</v>
      </c>
      <c r="E858">
        <v>135189</v>
      </c>
    </row>
    <row r="859" spans="1:5" x14ac:dyDescent="0.25">
      <c r="A859" t="s">
        <v>27</v>
      </c>
      <c r="B859" s="1">
        <v>43252</v>
      </c>
      <c r="C859" t="s">
        <v>11</v>
      </c>
      <c r="D859">
        <v>2018</v>
      </c>
      <c r="E859">
        <v>135988</v>
      </c>
    </row>
    <row r="860" spans="1:5" x14ac:dyDescent="0.25">
      <c r="A860" t="s">
        <v>27</v>
      </c>
      <c r="B860" s="1">
        <v>43282</v>
      </c>
      <c r="C860" t="s">
        <v>12</v>
      </c>
      <c r="D860">
        <v>2018</v>
      </c>
      <c r="E860">
        <v>85932</v>
      </c>
    </row>
    <row r="861" spans="1:5" x14ac:dyDescent="0.25">
      <c r="A861" t="s">
        <v>27</v>
      </c>
      <c r="B861" s="1">
        <v>43313</v>
      </c>
      <c r="C861" t="s">
        <v>13</v>
      </c>
      <c r="D861">
        <v>2018</v>
      </c>
      <c r="E861">
        <v>86309</v>
      </c>
    </row>
    <row r="862" spans="1:5" x14ac:dyDescent="0.25">
      <c r="A862" t="s">
        <v>27</v>
      </c>
      <c r="B862" s="1">
        <v>43344</v>
      </c>
      <c r="C862" t="s">
        <v>14</v>
      </c>
      <c r="D862">
        <v>2018</v>
      </c>
      <c r="E862">
        <v>143465</v>
      </c>
    </row>
    <row r="863" spans="1:5" x14ac:dyDescent="0.25">
      <c r="A863" t="s">
        <v>27</v>
      </c>
      <c r="B863" s="1">
        <v>43374</v>
      </c>
      <c r="C863" t="s">
        <v>15</v>
      </c>
      <c r="D863">
        <v>2018</v>
      </c>
      <c r="E863">
        <v>127645</v>
      </c>
    </row>
    <row r="864" spans="1:5" x14ac:dyDescent="0.25">
      <c r="A864" t="s">
        <v>27</v>
      </c>
      <c r="B864" s="1">
        <v>43405</v>
      </c>
      <c r="C864" t="s">
        <v>16</v>
      </c>
      <c r="D864">
        <v>2018</v>
      </c>
      <c r="E864">
        <v>99070</v>
      </c>
    </row>
    <row r="865" spans="1:5" x14ac:dyDescent="0.25">
      <c r="A865" t="s">
        <v>27</v>
      </c>
      <c r="B865" s="1">
        <v>43435</v>
      </c>
      <c r="C865" t="s">
        <v>17</v>
      </c>
      <c r="D865">
        <v>2018</v>
      </c>
      <c r="E865">
        <v>135600</v>
      </c>
    </row>
    <row r="866" spans="1:5" x14ac:dyDescent="0.25">
      <c r="A866" t="s">
        <v>28</v>
      </c>
      <c r="B866" s="1">
        <v>43101</v>
      </c>
      <c r="C866" t="s">
        <v>6</v>
      </c>
      <c r="D866">
        <v>2018</v>
      </c>
      <c r="E866">
        <v>2863</v>
      </c>
    </row>
    <row r="867" spans="1:5" x14ac:dyDescent="0.25">
      <c r="A867" t="s">
        <v>28</v>
      </c>
      <c r="B867" s="1">
        <v>43132</v>
      </c>
      <c r="C867" t="s">
        <v>7</v>
      </c>
      <c r="D867">
        <v>2018</v>
      </c>
      <c r="E867">
        <v>2736</v>
      </c>
    </row>
    <row r="868" spans="1:5" x14ac:dyDescent="0.25">
      <c r="A868" t="s">
        <v>28</v>
      </c>
      <c r="B868" s="1">
        <v>43160</v>
      </c>
      <c r="C868" t="s">
        <v>8</v>
      </c>
      <c r="D868">
        <v>2018</v>
      </c>
      <c r="E868">
        <v>1826</v>
      </c>
    </row>
    <row r="869" spans="1:5" x14ac:dyDescent="0.25">
      <c r="A869" t="s">
        <v>28</v>
      </c>
      <c r="B869" s="1">
        <v>43191</v>
      </c>
      <c r="C869" t="s">
        <v>9</v>
      </c>
      <c r="D869">
        <v>2018</v>
      </c>
      <c r="E869">
        <v>868</v>
      </c>
    </row>
    <row r="870" spans="1:5" x14ac:dyDescent="0.25">
      <c r="A870" t="s">
        <v>28</v>
      </c>
      <c r="B870" s="1">
        <v>43221</v>
      </c>
      <c r="C870" t="s">
        <v>10</v>
      </c>
      <c r="D870">
        <v>2018</v>
      </c>
      <c r="E870">
        <v>793</v>
      </c>
    </row>
    <row r="871" spans="1:5" x14ac:dyDescent="0.25">
      <c r="A871" t="s">
        <v>28</v>
      </c>
      <c r="B871" s="1">
        <v>43252</v>
      </c>
      <c r="C871" t="s">
        <v>11</v>
      </c>
      <c r="D871">
        <v>2018</v>
      </c>
      <c r="E871">
        <v>990</v>
      </c>
    </row>
    <row r="872" spans="1:5" x14ac:dyDescent="0.25">
      <c r="A872" t="s">
        <v>28</v>
      </c>
      <c r="B872" s="1">
        <v>43282</v>
      </c>
      <c r="C872" t="s">
        <v>12</v>
      </c>
      <c r="D872">
        <v>2018</v>
      </c>
      <c r="E872">
        <v>1954</v>
      </c>
    </row>
    <row r="873" spans="1:5" x14ac:dyDescent="0.25">
      <c r="A873" t="s">
        <v>28</v>
      </c>
      <c r="B873" s="1">
        <v>43313</v>
      </c>
      <c r="C873" t="s">
        <v>13</v>
      </c>
      <c r="D873">
        <v>2018</v>
      </c>
      <c r="E873">
        <v>2263</v>
      </c>
    </row>
    <row r="874" spans="1:5" x14ac:dyDescent="0.25">
      <c r="A874" t="s">
        <v>28</v>
      </c>
      <c r="B874" s="1">
        <v>43344</v>
      </c>
      <c r="C874" t="s">
        <v>14</v>
      </c>
      <c r="D874">
        <v>2018</v>
      </c>
      <c r="E874">
        <v>1819</v>
      </c>
    </row>
    <row r="875" spans="1:5" x14ac:dyDescent="0.25">
      <c r="A875" t="s">
        <v>28</v>
      </c>
      <c r="B875" s="1">
        <v>43374</v>
      </c>
      <c r="C875" t="s">
        <v>15</v>
      </c>
      <c r="D875">
        <v>2018</v>
      </c>
      <c r="E875">
        <v>2525</v>
      </c>
    </row>
    <row r="876" spans="1:5" x14ac:dyDescent="0.25">
      <c r="A876" t="s">
        <v>28</v>
      </c>
      <c r="B876" s="1">
        <v>43405</v>
      </c>
      <c r="C876" t="s">
        <v>16</v>
      </c>
      <c r="D876">
        <v>2018</v>
      </c>
      <c r="E876">
        <v>1741</v>
      </c>
    </row>
    <row r="877" spans="1:5" x14ac:dyDescent="0.25">
      <c r="A877" t="s">
        <v>28</v>
      </c>
      <c r="B877" s="1">
        <v>43435</v>
      </c>
      <c r="C877" t="s">
        <v>17</v>
      </c>
      <c r="D877">
        <v>2018</v>
      </c>
      <c r="E877">
        <v>2176</v>
      </c>
    </row>
    <row r="878" spans="1:5" x14ac:dyDescent="0.25">
      <c r="A878" t="s">
        <v>29</v>
      </c>
      <c r="B878" s="1">
        <v>43101</v>
      </c>
      <c r="C878" t="s">
        <v>6</v>
      </c>
      <c r="D878">
        <v>2018</v>
      </c>
      <c r="E878">
        <v>14000</v>
      </c>
    </row>
    <row r="879" spans="1:5" x14ac:dyDescent="0.25">
      <c r="A879" t="s">
        <v>29</v>
      </c>
      <c r="B879" s="1">
        <v>43132</v>
      </c>
      <c r="C879" t="s">
        <v>7</v>
      </c>
      <c r="D879">
        <v>2018</v>
      </c>
      <c r="E879">
        <v>14230</v>
      </c>
    </row>
    <row r="880" spans="1:5" x14ac:dyDescent="0.25">
      <c r="A880" t="s">
        <v>29</v>
      </c>
      <c r="B880" s="1">
        <v>43160</v>
      </c>
      <c r="C880" t="s">
        <v>8</v>
      </c>
      <c r="D880">
        <v>2018</v>
      </c>
      <c r="E880">
        <v>13110</v>
      </c>
    </row>
    <row r="881" spans="1:5" x14ac:dyDescent="0.25">
      <c r="A881" t="s">
        <v>29</v>
      </c>
      <c r="B881" s="1">
        <v>43191</v>
      </c>
      <c r="C881" t="s">
        <v>9</v>
      </c>
      <c r="D881">
        <v>2018</v>
      </c>
      <c r="E881">
        <v>12915</v>
      </c>
    </row>
    <row r="882" spans="1:5" x14ac:dyDescent="0.25">
      <c r="A882" t="s">
        <v>29</v>
      </c>
      <c r="B882" s="1">
        <v>43221</v>
      </c>
      <c r="C882" t="s">
        <v>10</v>
      </c>
      <c r="D882">
        <v>2018</v>
      </c>
      <c r="E882">
        <v>12865</v>
      </c>
    </row>
    <row r="883" spans="1:5" x14ac:dyDescent="0.25">
      <c r="A883" t="s">
        <v>29</v>
      </c>
      <c r="B883" s="1">
        <v>43252</v>
      </c>
      <c r="C883" t="s">
        <v>11</v>
      </c>
      <c r="D883">
        <v>2018</v>
      </c>
      <c r="E883">
        <v>13910</v>
      </c>
    </row>
    <row r="884" spans="1:5" x14ac:dyDescent="0.25">
      <c r="A884" t="s">
        <v>29</v>
      </c>
      <c r="B884" s="1">
        <v>43282</v>
      </c>
      <c r="C884" t="s">
        <v>12</v>
      </c>
      <c r="D884">
        <v>2018</v>
      </c>
      <c r="E884">
        <v>13970</v>
      </c>
    </row>
    <row r="885" spans="1:5" x14ac:dyDescent="0.25">
      <c r="A885" t="s">
        <v>29</v>
      </c>
      <c r="B885" s="1">
        <v>43313</v>
      </c>
      <c r="C885" t="s">
        <v>13</v>
      </c>
      <c r="D885">
        <v>2018</v>
      </c>
      <c r="E885">
        <v>13200</v>
      </c>
    </row>
    <row r="886" spans="1:5" x14ac:dyDescent="0.25">
      <c r="A886" t="s">
        <v>29</v>
      </c>
      <c r="B886" s="1">
        <v>43344</v>
      </c>
      <c r="C886" t="s">
        <v>14</v>
      </c>
      <c r="D886">
        <v>2018</v>
      </c>
      <c r="E886">
        <v>13420</v>
      </c>
    </row>
    <row r="887" spans="1:5" x14ac:dyDescent="0.25">
      <c r="A887" t="s">
        <v>29</v>
      </c>
      <c r="B887" s="1">
        <v>43374</v>
      </c>
      <c r="C887" t="s">
        <v>15</v>
      </c>
      <c r="D887">
        <v>2018</v>
      </c>
      <c r="E887">
        <v>13550</v>
      </c>
    </row>
    <row r="888" spans="1:5" x14ac:dyDescent="0.25">
      <c r="A888" t="s">
        <v>29</v>
      </c>
      <c r="B888" s="1">
        <v>43405</v>
      </c>
      <c r="C888" t="s">
        <v>16</v>
      </c>
      <c r="D888">
        <v>2018</v>
      </c>
      <c r="E888">
        <v>13700</v>
      </c>
    </row>
    <row r="889" spans="1:5" x14ac:dyDescent="0.25">
      <c r="A889" t="s">
        <v>29</v>
      </c>
      <c r="B889" s="1">
        <v>43435</v>
      </c>
      <c r="C889" t="s">
        <v>17</v>
      </c>
      <c r="D889">
        <v>2018</v>
      </c>
      <c r="E889">
        <v>17125</v>
      </c>
    </row>
    <row r="890" spans="1:5" x14ac:dyDescent="0.25">
      <c r="A890" t="s">
        <v>30</v>
      </c>
      <c r="B890" s="1">
        <v>43101</v>
      </c>
      <c r="C890" t="s">
        <v>6</v>
      </c>
      <c r="D890">
        <v>2018</v>
      </c>
      <c r="E890">
        <v>156153</v>
      </c>
    </row>
    <row r="891" spans="1:5" x14ac:dyDescent="0.25">
      <c r="A891" t="s">
        <v>30</v>
      </c>
      <c r="B891" s="1">
        <v>43132</v>
      </c>
      <c r="C891" t="s">
        <v>7</v>
      </c>
      <c r="D891">
        <v>2018</v>
      </c>
      <c r="E891">
        <v>788083</v>
      </c>
    </row>
    <row r="892" spans="1:5" x14ac:dyDescent="0.25">
      <c r="A892" t="s">
        <v>30</v>
      </c>
      <c r="B892" s="1">
        <v>43160</v>
      </c>
      <c r="C892" t="s">
        <v>8</v>
      </c>
      <c r="D892">
        <v>2018</v>
      </c>
      <c r="E892">
        <v>166863</v>
      </c>
    </row>
    <row r="893" spans="1:5" x14ac:dyDescent="0.25">
      <c r="A893" t="s">
        <v>30</v>
      </c>
      <c r="B893" s="1">
        <v>43191</v>
      </c>
      <c r="C893" t="s">
        <v>9</v>
      </c>
      <c r="D893">
        <v>2018</v>
      </c>
      <c r="E893">
        <v>196061</v>
      </c>
    </row>
    <row r="894" spans="1:5" x14ac:dyDescent="0.25">
      <c r="A894" t="s">
        <v>30</v>
      </c>
      <c r="B894" s="1">
        <v>43221</v>
      </c>
      <c r="C894" t="s">
        <v>10</v>
      </c>
      <c r="D894">
        <v>2018</v>
      </c>
      <c r="E894">
        <v>193478</v>
      </c>
    </row>
    <row r="895" spans="1:5" x14ac:dyDescent="0.25">
      <c r="A895" t="s">
        <v>30</v>
      </c>
      <c r="B895" s="1">
        <v>43252</v>
      </c>
      <c r="C895" t="s">
        <v>11</v>
      </c>
      <c r="D895">
        <v>2018</v>
      </c>
      <c r="E895">
        <v>165553</v>
      </c>
    </row>
    <row r="896" spans="1:5" x14ac:dyDescent="0.25">
      <c r="A896" t="s">
        <v>30</v>
      </c>
      <c r="B896" s="1">
        <v>43282</v>
      </c>
      <c r="C896" t="s">
        <v>12</v>
      </c>
      <c r="D896">
        <v>2018</v>
      </c>
      <c r="E896">
        <v>161841</v>
      </c>
    </row>
    <row r="897" spans="1:5" x14ac:dyDescent="0.25">
      <c r="A897" t="s">
        <v>30</v>
      </c>
      <c r="B897" s="1">
        <v>43313</v>
      </c>
      <c r="C897" t="s">
        <v>13</v>
      </c>
      <c r="D897">
        <v>2018</v>
      </c>
      <c r="E897">
        <v>169154</v>
      </c>
    </row>
    <row r="898" spans="1:5" x14ac:dyDescent="0.25">
      <c r="A898" t="s">
        <v>30</v>
      </c>
      <c r="B898" s="1">
        <v>43344</v>
      </c>
      <c r="C898" t="s">
        <v>14</v>
      </c>
      <c r="D898">
        <v>2018</v>
      </c>
      <c r="E898">
        <v>167833</v>
      </c>
    </row>
    <row r="899" spans="1:5" x14ac:dyDescent="0.25">
      <c r="A899" t="s">
        <v>30</v>
      </c>
      <c r="B899" s="1">
        <v>43374</v>
      </c>
      <c r="C899" t="s">
        <v>15</v>
      </c>
      <c r="D899">
        <v>2018</v>
      </c>
      <c r="E899">
        <v>193152</v>
      </c>
    </row>
    <row r="900" spans="1:5" x14ac:dyDescent="0.25">
      <c r="A900" t="s">
        <v>30</v>
      </c>
      <c r="B900" s="1">
        <v>43405</v>
      </c>
      <c r="C900" t="s">
        <v>16</v>
      </c>
      <c r="D900">
        <v>2018</v>
      </c>
      <c r="E900">
        <v>295910</v>
      </c>
    </row>
    <row r="901" spans="1:5" x14ac:dyDescent="0.25">
      <c r="A901" t="s">
        <v>30</v>
      </c>
      <c r="B901" s="1">
        <v>43435</v>
      </c>
      <c r="C901" t="s">
        <v>17</v>
      </c>
      <c r="D901">
        <v>2018</v>
      </c>
      <c r="E901">
        <v>198227</v>
      </c>
    </row>
    <row r="902" spans="1:5" x14ac:dyDescent="0.25">
      <c r="A902" t="s">
        <v>31</v>
      </c>
      <c r="B902" s="1">
        <v>43101</v>
      </c>
      <c r="C902" t="s">
        <v>6</v>
      </c>
      <c r="D902">
        <v>2018</v>
      </c>
      <c r="E902">
        <v>71955</v>
      </c>
    </row>
    <row r="903" spans="1:5" x14ac:dyDescent="0.25">
      <c r="A903" t="s">
        <v>31</v>
      </c>
      <c r="B903" s="1">
        <v>43132</v>
      </c>
      <c r="C903" t="s">
        <v>7</v>
      </c>
      <c r="D903">
        <v>2018</v>
      </c>
      <c r="E903">
        <v>38599</v>
      </c>
    </row>
    <row r="904" spans="1:5" x14ac:dyDescent="0.25">
      <c r="A904" t="s">
        <v>31</v>
      </c>
      <c r="B904" s="1">
        <v>43160</v>
      </c>
      <c r="C904" t="s">
        <v>8</v>
      </c>
      <c r="D904">
        <v>2018</v>
      </c>
      <c r="E904">
        <v>20749</v>
      </c>
    </row>
    <row r="905" spans="1:5" x14ac:dyDescent="0.25">
      <c r="A905" t="s">
        <v>31</v>
      </c>
      <c r="B905" s="1">
        <v>43191</v>
      </c>
      <c r="C905" t="s">
        <v>9</v>
      </c>
      <c r="D905">
        <v>2018</v>
      </c>
      <c r="E905">
        <v>38483</v>
      </c>
    </row>
    <row r="906" spans="1:5" x14ac:dyDescent="0.25">
      <c r="A906" t="s">
        <v>31</v>
      </c>
      <c r="B906" s="1">
        <v>43221</v>
      </c>
      <c r="C906" t="s">
        <v>10</v>
      </c>
      <c r="D906">
        <v>2018</v>
      </c>
      <c r="E906">
        <v>26179</v>
      </c>
    </row>
    <row r="907" spans="1:5" x14ac:dyDescent="0.25">
      <c r="A907" t="s">
        <v>31</v>
      </c>
      <c r="B907" s="1">
        <v>43252</v>
      </c>
      <c r="C907" t="s">
        <v>11</v>
      </c>
      <c r="D907">
        <v>2018</v>
      </c>
      <c r="E907">
        <v>31667</v>
      </c>
    </row>
    <row r="908" spans="1:5" x14ac:dyDescent="0.25">
      <c r="A908" t="s">
        <v>31</v>
      </c>
      <c r="B908" s="1">
        <v>43282</v>
      </c>
      <c r="C908" t="s">
        <v>12</v>
      </c>
      <c r="D908">
        <v>2018</v>
      </c>
      <c r="E908">
        <v>27937</v>
      </c>
    </row>
    <row r="909" spans="1:5" x14ac:dyDescent="0.25">
      <c r="A909" t="s">
        <v>31</v>
      </c>
      <c r="B909" s="1">
        <v>43313</v>
      </c>
      <c r="C909" t="s">
        <v>13</v>
      </c>
      <c r="D909">
        <v>2018</v>
      </c>
      <c r="E909">
        <v>31861</v>
      </c>
    </row>
    <row r="910" spans="1:5" x14ac:dyDescent="0.25">
      <c r="A910" t="s">
        <v>31</v>
      </c>
      <c r="B910" s="1">
        <v>43344</v>
      </c>
      <c r="C910" t="s">
        <v>14</v>
      </c>
      <c r="D910">
        <v>2018</v>
      </c>
      <c r="E910">
        <v>23141</v>
      </c>
    </row>
    <row r="911" spans="1:5" x14ac:dyDescent="0.25">
      <c r="A911" t="s">
        <v>31</v>
      </c>
      <c r="B911" s="1">
        <v>43374</v>
      </c>
      <c r="C911" t="s">
        <v>15</v>
      </c>
      <c r="D911">
        <v>2018</v>
      </c>
      <c r="E911">
        <v>30740</v>
      </c>
    </row>
    <row r="912" spans="1:5" x14ac:dyDescent="0.25">
      <c r="A912" t="s">
        <v>31</v>
      </c>
      <c r="B912" s="1">
        <v>43405</v>
      </c>
      <c r="C912" t="s">
        <v>16</v>
      </c>
      <c r="D912">
        <v>2018</v>
      </c>
      <c r="E912">
        <v>25197</v>
      </c>
    </row>
    <row r="913" spans="1:5" x14ac:dyDescent="0.25">
      <c r="A913" t="s">
        <v>31</v>
      </c>
      <c r="B913" s="1">
        <v>43435</v>
      </c>
      <c r="C913" t="s">
        <v>17</v>
      </c>
      <c r="D913">
        <v>2018</v>
      </c>
      <c r="E913">
        <v>31496</v>
      </c>
    </row>
    <row r="914" spans="1:5" x14ac:dyDescent="0.25">
      <c r="A914" t="s">
        <v>32</v>
      </c>
      <c r="B914" s="1">
        <v>43101</v>
      </c>
      <c r="C914" t="s">
        <v>6</v>
      </c>
      <c r="D914">
        <v>2018</v>
      </c>
      <c r="E914">
        <v>100000</v>
      </c>
    </row>
    <row r="915" spans="1:5" x14ac:dyDescent="0.25">
      <c r="A915" t="s">
        <v>32</v>
      </c>
      <c r="B915" s="1">
        <v>43132</v>
      </c>
      <c r="C915" t="s">
        <v>7</v>
      </c>
      <c r="D915">
        <v>2018</v>
      </c>
      <c r="E915">
        <v>1000000</v>
      </c>
    </row>
    <row r="916" spans="1:5" x14ac:dyDescent="0.25">
      <c r="A916" t="s">
        <v>32</v>
      </c>
      <c r="B916" s="1">
        <v>43160</v>
      </c>
      <c r="C916" t="s">
        <v>8</v>
      </c>
      <c r="D916">
        <v>2018</v>
      </c>
      <c r="E916">
        <v>600000</v>
      </c>
    </row>
    <row r="917" spans="1:5" x14ac:dyDescent="0.25">
      <c r="A917" t="s">
        <v>32</v>
      </c>
      <c r="B917" s="1">
        <v>43191</v>
      </c>
      <c r="C917" t="s">
        <v>9</v>
      </c>
      <c r="D917">
        <v>2018</v>
      </c>
      <c r="E917">
        <v>200000</v>
      </c>
    </row>
    <row r="918" spans="1:5" x14ac:dyDescent="0.25">
      <c r="A918" t="s">
        <v>32</v>
      </c>
      <c r="B918" s="1">
        <v>43221</v>
      </c>
      <c r="C918" t="s">
        <v>10</v>
      </c>
      <c r="D918">
        <v>2018</v>
      </c>
      <c r="E918">
        <v>300000</v>
      </c>
    </row>
    <row r="919" spans="1:5" x14ac:dyDescent="0.25">
      <c r="A919" t="s">
        <v>32</v>
      </c>
      <c r="B919" s="1">
        <v>43252</v>
      </c>
      <c r="C919" t="s">
        <v>11</v>
      </c>
      <c r="D919">
        <v>2018</v>
      </c>
      <c r="E919">
        <v>500000</v>
      </c>
    </row>
    <row r="920" spans="1:5" x14ac:dyDescent="0.25">
      <c r="A920" t="s">
        <v>32</v>
      </c>
      <c r="B920" s="1">
        <v>43282</v>
      </c>
      <c r="C920" t="s">
        <v>12</v>
      </c>
      <c r="D920">
        <v>2018</v>
      </c>
      <c r="E920">
        <v>150000</v>
      </c>
    </row>
    <row r="921" spans="1:5" x14ac:dyDescent="0.25">
      <c r="A921" t="s">
        <v>32</v>
      </c>
      <c r="B921" s="1">
        <v>43313</v>
      </c>
      <c r="C921" t="s">
        <v>13</v>
      </c>
      <c r="D921">
        <v>2018</v>
      </c>
      <c r="E921">
        <v>50000</v>
      </c>
    </row>
    <row r="922" spans="1:5" x14ac:dyDescent="0.25">
      <c r="A922" t="s">
        <v>32</v>
      </c>
      <c r="B922" s="1">
        <v>43344</v>
      </c>
      <c r="C922" t="s">
        <v>14</v>
      </c>
      <c r="D922">
        <v>2018</v>
      </c>
      <c r="E922">
        <v>100000</v>
      </c>
    </row>
    <row r="923" spans="1:5" x14ac:dyDescent="0.25">
      <c r="A923" t="s">
        <v>32</v>
      </c>
      <c r="B923" s="1">
        <v>43374</v>
      </c>
      <c r="C923" t="s">
        <v>15</v>
      </c>
      <c r="D923">
        <v>2018</v>
      </c>
      <c r="E923">
        <v>300000</v>
      </c>
    </row>
    <row r="924" spans="1:5" x14ac:dyDescent="0.25">
      <c r="A924" t="s">
        <v>32</v>
      </c>
      <c r="B924" s="1">
        <v>43405</v>
      </c>
      <c r="C924" t="s">
        <v>16</v>
      </c>
      <c r="D924">
        <v>2018</v>
      </c>
      <c r="E924">
        <v>200000</v>
      </c>
    </row>
    <row r="925" spans="1:5" x14ac:dyDescent="0.25">
      <c r="A925" t="s">
        <v>32</v>
      </c>
      <c r="B925" s="1">
        <v>43435</v>
      </c>
      <c r="C925" t="s">
        <v>17</v>
      </c>
      <c r="D925">
        <v>2018</v>
      </c>
      <c r="E925">
        <v>400000</v>
      </c>
    </row>
    <row r="926" spans="1:5" x14ac:dyDescent="0.25">
      <c r="A926" t="s">
        <v>33</v>
      </c>
      <c r="B926" s="1">
        <v>43101</v>
      </c>
      <c r="C926" t="s">
        <v>6</v>
      </c>
      <c r="D926">
        <v>2018</v>
      </c>
      <c r="E926" t="s">
        <v>19</v>
      </c>
    </row>
    <row r="927" spans="1:5" x14ac:dyDescent="0.25">
      <c r="A927" t="s">
        <v>33</v>
      </c>
      <c r="B927" s="1">
        <v>43132</v>
      </c>
      <c r="C927" t="s">
        <v>7</v>
      </c>
      <c r="D927">
        <v>2018</v>
      </c>
      <c r="E927" t="s">
        <v>19</v>
      </c>
    </row>
    <row r="928" spans="1:5" x14ac:dyDescent="0.25">
      <c r="A928" t="s">
        <v>33</v>
      </c>
      <c r="B928" s="1">
        <v>43160</v>
      </c>
      <c r="C928" t="s">
        <v>8</v>
      </c>
      <c r="D928">
        <v>2018</v>
      </c>
      <c r="E928" t="s">
        <v>19</v>
      </c>
    </row>
    <row r="929" spans="1:5" x14ac:dyDescent="0.25">
      <c r="A929" t="s">
        <v>33</v>
      </c>
      <c r="B929" s="1">
        <v>43191</v>
      </c>
      <c r="C929" t="s">
        <v>9</v>
      </c>
      <c r="D929">
        <v>2018</v>
      </c>
      <c r="E929" t="s">
        <v>19</v>
      </c>
    </row>
    <row r="930" spans="1:5" x14ac:dyDescent="0.25">
      <c r="A930" t="s">
        <v>33</v>
      </c>
      <c r="B930" s="1">
        <v>43221</v>
      </c>
      <c r="C930" t="s">
        <v>10</v>
      </c>
      <c r="D930">
        <v>2018</v>
      </c>
      <c r="E930" t="s">
        <v>19</v>
      </c>
    </row>
    <row r="931" spans="1:5" x14ac:dyDescent="0.25">
      <c r="A931" t="s">
        <v>33</v>
      </c>
      <c r="B931" s="1">
        <v>43252</v>
      </c>
      <c r="C931" t="s">
        <v>11</v>
      </c>
      <c r="D931">
        <v>2018</v>
      </c>
      <c r="E931" t="s">
        <v>19</v>
      </c>
    </row>
    <row r="932" spans="1:5" x14ac:dyDescent="0.25">
      <c r="A932" t="s">
        <v>33</v>
      </c>
      <c r="B932" s="1">
        <v>43282</v>
      </c>
      <c r="C932" t="s">
        <v>12</v>
      </c>
      <c r="D932">
        <v>2018</v>
      </c>
      <c r="E932" t="s">
        <v>19</v>
      </c>
    </row>
    <row r="933" spans="1:5" x14ac:dyDescent="0.25">
      <c r="A933" t="s">
        <v>33</v>
      </c>
      <c r="B933" s="1">
        <v>43313</v>
      </c>
      <c r="C933" t="s">
        <v>13</v>
      </c>
      <c r="D933">
        <v>2018</v>
      </c>
      <c r="E933" t="s">
        <v>19</v>
      </c>
    </row>
    <row r="934" spans="1:5" x14ac:dyDescent="0.25">
      <c r="A934" t="s">
        <v>33</v>
      </c>
      <c r="B934" s="1">
        <v>43344</v>
      </c>
      <c r="C934" t="s">
        <v>14</v>
      </c>
      <c r="D934">
        <v>2018</v>
      </c>
      <c r="E934" t="s">
        <v>19</v>
      </c>
    </row>
    <row r="935" spans="1:5" x14ac:dyDescent="0.25">
      <c r="A935" t="s">
        <v>33</v>
      </c>
      <c r="B935" s="1">
        <v>43374</v>
      </c>
      <c r="C935" t="s">
        <v>15</v>
      </c>
      <c r="D935">
        <v>2018</v>
      </c>
      <c r="E935" t="s">
        <v>19</v>
      </c>
    </row>
    <row r="936" spans="1:5" x14ac:dyDescent="0.25">
      <c r="A936" t="s">
        <v>33</v>
      </c>
      <c r="B936" s="1">
        <v>43405</v>
      </c>
      <c r="C936" t="s">
        <v>16</v>
      </c>
      <c r="D936">
        <v>2018</v>
      </c>
      <c r="E936" t="s">
        <v>19</v>
      </c>
    </row>
    <row r="937" spans="1:5" x14ac:dyDescent="0.25">
      <c r="A937" t="s">
        <v>33</v>
      </c>
      <c r="B937" s="1">
        <v>43435</v>
      </c>
      <c r="C937" t="s">
        <v>17</v>
      </c>
      <c r="D937">
        <v>2018</v>
      </c>
      <c r="E937" t="s">
        <v>19</v>
      </c>
    </row>
    <row r="938" spans="1:5" x14ac:dyDescent="0.25">
      <c r="A938" t="s">
        <v>34</v>
      </c>
      <c r="B938" s="1">
        <v>43101</v>
      </c>
      <c r="C938" t="s">
        <v>6</v>
      </c>
      <c r="D938">
        <v>2018</v>
      </c>
      <c r="E938">
        <v>228812</v>
      </c>
    </row>
    <row r="939" spans="1:5" x14ac:dyDescent="0.25">
      <c r="A939" t="s">
        <v>34</v>
      </c>
      <c r="B939" s="1">
        <v>43132</v>
      </c>
      <c r="C939" t="s">
        <v>7</v>
      </c>
      <c r="D939">
        <v>2018</v>
      </c>
      <c r="E939">
        <v>286258</v>
      </c>
    </row>
    <row r="940" spans="1:5" x14ac:dyDescent="0.25">
      <c r="A940" t="s">
        <v>34</v>
      </c>
      <c r="B940" s="1">
        <v>43160</v>
      </c>
      <c r="C940" t="s">
        <v>8</v>
      </c>
      <c r="D940">
        <v>2018</v>
      </c>
      <c r="E940">
        <v>184508</v>
      </c>
    </row>
    <row r="941" spans="1:5" x14ac:dyDescent="0.25">
      <c r="A941" t="s">
        <v>34</v>
      </c>
      <c r="B941" s="1">
        <v>43191</v>
      </c>
      <c r="C941" t="s">
        <v>9</v>
      </c>
      <c r="D941">
        <v>2018</v>
      </c>
      <c r="E941">
        <v>174592</v>
      </c>
    </row>
    <row r="942" spans="1:5" x14ac:dyDescent="0.25">
      <c r="A942" t="s">
        <v>34</v>
      </c>
      <c r="B942" s="1">
        <v>43221</v>
      </c>
      <c r="C942" t="s">
        <v>10</v>
      </c>
      <c r="D942">
        <v>2018</v>
      </c>
      <c r="E942">
        <v>183697</v>
      </c>
    </row>
    <row r="943" spans="1:5" x14ac:dyDescent="0.25">
      <c r="A943" t="s">
        <v>34</v>
      </c>
      <c r="B943" s="1">
        <v>43252</v>
      </c>
      <c r="C943" t="s">
        <v>11</v>
      </c>
      <c r="D943">
        <v>2018</v>
      </c>
      <c r="E943">
        <v>180010</v>
      </c>
    </row>
    <row r="944" spans="1:5" x14ac:dyDescent="0.25">
      <c r="A944" t="s">
        <v>34</v>
      </c>
      <c r="B944" s="1">
        <v>43282</v>
      </c>
      <c r="C944" t="s">
        <v>12</v>
      </c>
      <c r="D944">
        <v>2018</v>
      </c>
      <c r="E944">
        <v>93450</v>
      </c>
    </row>
    <row r="945" spans="1:5" x14ac:dyDescent="0.25">
      <c r="A945" t="s">
        <v>34</v>
      </c>
      <c r="B945" s="1">
        <v>43313</v>
      </c>
      <c r="C945" t="s">
        <v>13</v>
      </c>
      <c r="D945">
        <v>2018</v>
      </c>
      <c r="E945">
        <v>118010</v>
      </c>
    </row>
    <row r="946" spans="1:5" x14ac:dyDescent="0.25">
      <c r="A946" t="s">
        <v>34</v>
      </c>
      <c r="B946" s="1">
        <v>43344</v>
      </c>
      <c r="C946" t="s">
        <v>14</v>
      </c>
      <c r="D946">
        <v>2018</v>
      </c>
      <c r="E946">
        <v>118449</v>
      </c>
    </row>
    <row r="947" spans="1:5" x14ac:dyDescent="0.25">
      <c r="A947" t="s">
        <v>34</v>
      </c>
      <c r="B947" s="1">
        <v>43374</v>
      </c>
      <c r="C947" t="s">
        <v>15</v>
      </c>
      <c r="D947">
        <v>2018</v>
      </c>
      <c r="E947">
        <v>201050</v>
      </c>
    </row>
    <row r="948" spans="1:5" x14ac:dyDescent="0.25">
      <c r="A948" t="s">
        <v>34</v>
      </c>
      <c r="B948" s="1">
        <v>43405</v>
      </c>
      <c r="C948" t="s">
        <v>16</v>
      </c>
      <c r="D948">
        <v>2018</v>
      </c>
      <c r="E948">
        <v>121452</v>
      </c>
    </row>
    <row r="949" spans="1:5" x14ac:dyDescent="0.25">
      <c r="A949" t="s">
        <v>34</v>
      </c>
      <c r="B949" s="1">
        <v>43435</v>
      </c>
      <c r="C949" t="s">
        <v>17</v>
      </c>
      <c r="D949">
        <v>2018</v>
      </c>
      <c r="E949">
        <v>198637</v>
      </c>
    </row>
    <row r="950" spans="1:5" x14ac:dyDescent="0.25">
      <c r="A950" t="s">
        <v>35</v>
      </c>
      <c r="B950" s="1">
        <v>43101</v>
      </c>
      <c r="C950" t="s">
        <v>6</v>
      </c>
      <c r="D950">
        <v>2018</v>
      </c>
      <c r="E950">
        <v>36205</v>
      </c>
    </row>
    <row r="951" spans="1:5" x14ac:dyDescent="0.25">
      <c r="A951" t="s">
        <v>35</v>
      </c>
      <c r="B951" s="1">
        <v>43132</v>
      </c>
      <c r="C951" t="s">
        <v>7</v>
      </c>
      <c r="D951">
        <v>2018</v>
      </c>
      <c r="E951">
        <v>9971</v>
      </c>
    </row>
    <row r="952" spans="1:5" x14ac:dyDescent="0.25">
      <c r="A952" t="s">
        <v>35</v>
      </c>
      <c r="B952" s="1">
        <v>43160</v>
      </c>
      <c r="C952" t="s">
        <v>8</v>
      </c>
      <c r="D952">
        <v>2018</v>
      </c>
      <c r="E952">
        <v>9677</v>
      </c>
    </row>
    <row r="953" spans="1:5" x14ac:dyDescent="0.25">
      <c r="A953" t="s">
        <v>35</v>
      </c>
      <c r="B953" s="1">
        <v>43191</v>
      </c>
      <c r="C953" t="s">
        <v>9</v>
      </c>
      <c r="D953">
        <v>2018</v>
      </c>
      <c r="E953">
        <v>9779</v>
      </c>
    </row>
    <row r="954" spans="1:5" x14ac:dyDescent="0.25">
      <c r="A954" t="s">
        <v>35</v>
      </c>
      <c r="B954" s="1">
        <v>43221</v>
      </c>
      <c r="C954" t="s">
        <v>10</v>
      </c>
      <c r="D954">
        <v>2018</v>
      </c>
      <c r="E954">
        <v>10241</v>
      </c>
    </row>
    <row r="955" spans="1:5" x14ac:dyDescent="0.25">
      <c r="A955" t="s">
        <v>35</v>
      </c>
      <c r="B955" s="1">
        <v>43252</v>
      </c>
      <c r="C955" t="s">
        <v>11</v>
      </c>
      <c r="D955">
        <v>2018</v>
      </c>
      <c r="E955">
        <v>9066</v>
      </c>
    </row>
    <row r="956" spans="1:5" x14ac:dyDescent="0.25">
      <c r="A956" t="s">
        <v>35</v>
      </c>
      <c r="B956" s="1">
        <v>43282</v>
      </c>
      <c r="C956" t="s">
        <v>12</v>
      </c>
      <c r="D956">
        <v>2018</v>
      </c>
      <c r="E956">
        <v>9668</v>
      </c>
    </row>
    <row r="957" spans="1:5" x14ac:dyDescent="0.25">
      <c r="A957" t="s">
        <v>35</v>
      </c>
      <c r="B957" s="1">
        <v>43313</v>
      </c>
      <c r="C957" t="s">
        <v>13</v>
      </c>
      <c r="D957">
        <v>2018</v>
      </c>
      <c r="E957">
        <v>10135</v>
      </c>
    </row>
    <row r="958" spans="1:5" x14ac:dyDescent="0.25">
      <c r="A958" t="s">
        <v>35</v>
      </c>
      <c r="B958" s="1">
        <v>43344</v>
      </c>
      <c r="C958" t="s">
        <v>14</v>
      </c>
      <c r="D958">
        <v>2018</v>
      </c>
      <c r="E958">
        <v>21365</v>
      </c>
    </row>
    <row r="959" spans="1:5" x14ac:dyDescent="0.25">
      <c r="A959" t="s">
        <v>35</v>
      </c>
      <c r="B959" s="1">
        <v>43374</v>
      </c>
      <c r="C959" t="s">
        <v>15</v>
      </c>
      <c r="D959">
        <v>2018</v>
      </c>
      <c r="E959">
        <v>22332</v>
      </c>
    </row>
    <row r="960" spans="1:5" x14ac:dyDescent="0.25">
      <c r="A960" t="s">
        <v>35</v>
      </c>
      <c r="B960" s="1">
        <v>43405</v>
      </c>
      <c r="C960" t="s">
        <v>16</v>
      </c>
      <c r="D960">
        <v>2018</v>
      </c>
      <c r="E960">
        <v>5422</v>
      </c>
    </row>
    <row r="961" spans="1:5" x14ac:dyDescent="0.25">
      <c r="A961" t="s">
        <v>35</v>
      </c>
      <c r="B961" s="1">
        <v>43435</v>
      </c>
      <c r="C961" t="s">
        <v>17</v>
      </c>
      <c r="D961">
        <v>2018</v>
      </c>
      <c r="E961">
        <v>6777</v>
      </c>
    </row>
    <row r="962" spans="1:5" x14ac:dyDescent="0.25">
      <c r="A962" t="s">
        <v>36</v>
      </c>
      <c r="B962" s="1">
        <v>43101</v>
      </c>
      <c r="C962" t="s">
        <v>6</v>
      </c>
      <c r="D962">
        <v>2018</v>
      </c>
      <c r="E962">
        <v>480241</v>
      </c>
    </row>
    <row r="963" spans="1:5" x14ac:dyDescent="0.25">
      <c r="A963" t="s">
        <v>36</v>
      </c>
      <c r="B963" s="1">
        <v>43132</v>
      </c>
      <c r="C963" t="s">
        <v>7</v>
      </c>
      <c r="D963">
        <v>2018</v>
      </c>
      <c r="E963">
        <v>335447</v>
      </c>
    </row>
    <row r="964" spans="1:5" x14ac:dyDescent="0.25">
      <c r="A964" t="s">
        <v>36</v>
      </c>
      <c r="B964" s="1">
        <v>43160</v>
      </c>
      <c r="C964" t="s">
        <v>8</v>
      </c>
      <c r="D964">
        <v>2018</v>
      </c>
      <c r="E964">
        <v>328099</v>
      </c>
    </row>
    <row r="965" spans="1:5" x14ac:dyDescent="0.25">
      <c r="A965" t="s">
        <v>36</v>
      </c>
      <c r="B965" s="1">
        <v>43191</v>
      </c>
      <c r="C965" t="s">
        <v>9</v>
      </c>
      <c r="D965">
        <v>2018</v>
      </c>
      <c r="E965">
        <v>368645</v>
      </c>
    </row>
    <row r="966" spans="1:5" x14ac:dyDescent="0.25">
      <c r="A966" t="s">
        <v>36</v>
      </c>
      <c r="B966" s="1">
        <v>43221</v>
      </c>
      <c r="C966" t="s">
        <v>10</v>
      </c>
      <c r="D966">
        <v>2018</v>
      </c>
      <c r="E966">
        <v>342650</v>
      </c>
    </row>
    <row r="967" spans="1:5" x14ac:dyDescent="0.25">
      <c r="A967" t="s">
        <v>36</v>
      </c>
      <c r="B967" s="1">
        <v>43252</v>
      </c>
      <c r="C967" t="s">
        <v>11</v>
      </c>
      <c r="D967">
        <v>2018</v>
      </c>
      <c r="E967">
        <v>355197</v>
      </c>
    </row>
    <row r="968" spans="1:5" x14ac:dyDescent="0.25">
      <c r="A968" t="s">
        <v>36</v>
      </c>
      <c r="B968" s="1">
        <v>43282</v>
      </c>
      <c r="C968" t="s">
        <v>12</v>
      </c>
      <c r="D968">
        <v>2018</v>
      </c>
      <c r="E968">
        <v>335356</v>
      </c>
    </row>
    <row r="969" spans="1:5" x14ac:dyDescent="0.25">
      <c r="A969" t="s">
        <v>36</v>
      </c>
      <c r="B969" s="1">
        <v>43313</v>
      </c>
      <c r="C969" t="s">
        <v>13</v>
      </c>
      <c r="D969">
        <v>2018</v>
      </c>
      <c r="E969">
        <v>313910</v>
      </c>
    </row>
    <row r="970" spans="1:5" x14ac:dyDescent="0.25">
      <c r="A970" t="s">
        <v>36</v>
      </c>
      <c r="B970" s="1">
        <v>43344</v>
      </c>
      <c r="C970" t="s">
        <v>14</v>
      </c>
      <c r="D970">
        <v>2018</v>
      </c>
      <c r="E970">
        <v>293859</v>
      </c>
    </row>
    <row r="971" spans="1:5" x14ac:dyDescent="0.25">
      <c r="A971" t="s">
        <v>36</v>
      </c>
      <c r="B971" s="1">
        <v>43374</v>
      </c>
      <c r="C971" t="s">
        <v>15</v>
      </c>
      <c r="D971">
        <v>2018</v>
      </c>
      <c r="E971">
        <v>373291</v>
      </c>
    </row>
    <row r="972" spans="1:5" x14ac:dyDescent="0.25">
      <c r="A972" t="s">
        <v>36</v>
      </c>
      <c r="B972" s="1">
        <v>43405</v>
      </c>
      <c r="C972" t="s">
        <v>16</v>
      </c>
      <c r="D972">
        <v>2018</v>
      </c>
      <c r="E972">
        <v>289169</v>
      </c>
    </row>
    <row r="973" spans="1:5" x14ac:dyDescent="0.25">
      <c r="A973" t="s">
        <v>36</v>
      </c>
      <c r="B973" s="1">
        <v>43435</v>
      </c>
      <c r="C973" t="s">
        <v>17</v>
      </c>
      <c r="D973">
        <v>2018</v>
      </c>
      <c r="E973">
        <v>361461</v>
      </c>
    </row>
    <row r="974" spans="1:5" x14ac:dyDescent="0.25">
      <c r="A974" t="s">
        <v>37</v>
      </c>
      <c r="B974" s="1">
        <v>43101</v>
      </c>
      <c r="C974" t="s">
        <v>6</v>
      </c>
      <c r="D974">
        <v>2018</v>
      </c>
      <c r="E974">
        <v>2495</v>
      </c>
    </row>
    <row r="975" spans="1:5" x14ac:dyDescent="0.25">
      <c r="A975" t="s">
        <v>37</v>
      </c>
      <c r="B975" s="1">
        <v>43132</v>
      </c>
      <c r="C975" t="s">
        <v>7</v>
      </c>
      <c r="D975">
        <v>2018</v>
      </c>
      <c r="E975">
        <v>7152</v>
      </c>
    </row>
    <row r="976" spans="1:5" x14ac:dyDescent="0.25">
      <c r="A976" t="s">
        <v>37</v>
      </c>
      <c r="B976" s="1">
        <v>43160</v>
      </c>
      <c r="C976" t="s">
        <v>8</v>
      </c>
      <c r="D976">
        <v>2018</v>
      </c>
      <c r="E976">
        <v>2903</v>
      </c>
    </row>
    <row r="977" spans="1:5" x14ac:dyDescent="0.25">
      <c r="A977" t="s">
        <v>37</v>
      </c>
      <c r="B977" s="1">
        <v>43191</v>
      </c>
      <c r="C977" t="s">
        <v>9</v>
      </c>
      <c r="D977">
        <v>2018</v>
      </c>
      <c r="E977">
        <v>3550</v>
      </c>
    </row>
    <row r="978" spans="1:5" x14ac:dyDescent="0.25">
      <c r="A978" t="s">
        <v>37</v>
      </c>
      <c r="B978" s="1">
        <v>43221</v>
      </c>
      <c r="C978" t="s">
        <v>10</v>
      </c>
      <c r="D978">
        <v>2018</v>
      </c>
      <c r="E978">
        <v>5360</v>
      </c>
    </row>
    <row r="979" spans="1:5" x14ac:dyDescent="0.25">
      <c r="A979" t="s">
        <v>37</v>
      </c>
      <c r="B979" s="1">
        <v>43252</v>
      </c>
      <c r="C979" t="s">
        <v>11</v>
      </c>
      <c r="D979">
        <v>2018</v>
      </c>
      <c r="E979">
        <v>1761</v>
      </c>
    </row>
    <row r="980" spans="1:5" x14ac:dyDescent="0.25">
      <c r="A980" t="s">
        <v>37</v>
      </c>
      <c r="B980" s="1">
        <v>43282</v>
      </c>
      <c r="C980" t="s">
        <v>12</v>
      </c>
      <c r="D980">
        <v>2018</v>
      </c>
      <c r="E980">
        <v>5882</v>
      </c>
    </row>
    <row r="981" spans="1:5" x14ac:dyDescent="0.25">
      <c r="A981" t="s">
        <v>37</v>
      </c>
      <c r="B981" s="1">
        <v>43313</v>
      </c>
      <c r="C981" t="s">
        <v>13</v>
      </c>
      <c r="D981">
        <v>2018</v>
      </c>
      <c r="E981">
        <v>10525</v>
      </c>
    </row>
    <row r="982" spans="1:5" x14ac:dyDescent="0.25">
      <c r="A982" t="s">
        <v>37</v>
      </c>
      <c r="B982" s="1">
        <v>43344</v>
      </c>
      <c r="C982" t="s">
        <v>14</v>
      </c>
      <c r="D982">
        <v>2018</v>
      </c>
      <c r="E982">
        <v>475</v>
      </c>
    </row>
    <row r="983" spans="1:5" x14ac:dyDescent="0.25">
      <c r="A983" t="s">
        <v>37</v>
      </c>
      <c r="B983" s="1">
        <v>43374</v>
      </c>
      <c r="C983" t="s">
        <v>15</v>
      </c>
      <c r="D983">
        <v>2018</v>
      </c>
      <c r="E983">
        <v>490</v>
      </c>
    </row>
    <row r="984" spans="1:5" x14ac:dyDescent="0.25">
      <c r="A984" t="s">
        <v>37</v>
      </c>
      <c r="B984" s="1">
        <v>43405</v>
      </c>
      <c r="C984" t="s">
        <v>16</v>
      </c>
      <c r="D984">
        <v>2018</v>
      </c>
      <c r="E984">
        <v>475</v>
      </c>
    </row>
    <row r="985" spans="1:5" x14ac:dyDescent="0.25">
      <c r="A985" t="s">
        <v>37</v>
      </c>
      <c r="B985" s="1">
        <v>43435</v>
      </c>
      <c r="C985" t="s">
        <v>17</v>
      </c>
      <c r="D985">
        <v>2018</v>
      </c>
      <c r="E985">
        <v>355</v>
      </c>
    </row>
    <row r="986" spans="1:5" x14ac:dyDescent="0.25">
      <c r="A986" t="s">
        <v>38</v>
      </c>
      <c r="B986" s="1">
        <v>43101</v>
      </c>
      <c r="C986" t="s">
        <v>6</v>
      </c>
      <c r="D986">
        <v>2018</v>
      </c>
      <c r="E986">
        <v>2670</v>
      </c>
    </row>
    <row r="987" spans="1:5" x14ac:dyDescent="0.25">
      <c r="A987" t="s">
        <v>38</v>
      </c>
      <c r="B987" s="1">
        <v>43132</v>
      </c>
      <c r="C987" t="s">
        <v>7</v>
      </c>
      <c r="D987">
        <v>2018</v>
      </c>
      <c r="E987">
        <v>2695</v>
      </c>
    </row>
    <row r="988" spans="1:5" x14ac:dyDescent="0.25">
      <c r="A988" t="s">
        <v>38</v>
      </c>
      <c r="B988" s="1">
        <v>43160</v>
      </c>
      <c r="C988" t="s">
        <v>8</v>
      </c>
      <c r="D988">
        <v>2018</v>
      </c>
      <c r="E988">
        <v>2325</v>
      </c>
    </row>
    <row r="989" spans="1:5" x14ac:dyDescent="0.25">
      <c r="A989" t="s">
        <v>38</v>
      </c>
      <c r="B989" s="1">
        <v>43191</v>
      </c>
      <c r="C989" t="s">
        <v>9</v>
      </c>
      <c r="D989">
        <v>2018</v>
      </c>
      <c r="E989">
        <v>1940</v>
      </c>
    </row>
    <row r="990" spans="1:5" x14ac:dyDescent="0.25">
      <c r="A990" t="s">
        <v>38</v>
      </c>
      <c r="B990" s="1">
        <v>43221</v>
      </c>
      <c r="C990" t="s">
        <v>10</v>
      </c>
      <c r="D990">
        <v>2018</v>
      </c>
      <c r="E990">
        <v>1499</v>
      </c>
    </row>
    <row r="991" spans="1:5" x14ac:dyDescent="0.25">
      <c r="A991" t="s">
        <v>38</v>
      </c>
      <c r="B991" s="1">
        <v>43252</v>
      </c>
      <c r="C991" t="s">
        <v>11</v>
      </c>
      <c r="D991">
        <v>2018</v>
      </c>
      <c r="E991">
        <v>1580</v>
      </c>
    </row>
    <row r="992" spans="1:5" x14ac:dyDescent="0.25">
      <c r="A992" t="s">
        <v>38</v>
      </c>
      <c r="B992" s="1">
        <v>43282</v>
      </c>
      <c r="C992" t="s">
        <v>12</v>
      </c>
      <c r="D992">
        <v>2018</v>
      </c>
      <c r="E992">
        <v>1580</v>
      </c>
    </row>
    <row r="993" spans="1:5" x14ac:dyDescent="0.25">
      <c r="A993" t="s">
        <v>38</v>
      </c>
      <c r="B993" s="1">
        <v>43313</v>
      </c>
      <c r="C993" t="s">
        <v>13</v>
      </c>
      <c r="D993">
        <v>2018</v>
      </c>
      <c r="E993">
        <v>1595</v>
      </c>
    </row>
    <row r="994" spans="1:5" x14ac:dyDescent="0.25">
      <c r="A994" t="s">
        <v>38</v>
      </c>
      <c r="B994" s="1">
        <v>43344</v>
      </c>
      <c r="C994" t="s">
        <v>14</v>
      </c>
      <c r="D994">
        <v>2018</v>
      </c>
      <c r="E994">
        <v>1475</v>
      </c>
    </row>
    <row r="995" spans="1:5" x14ac:dyDescent="0.25">
      <c r="A995" t="s">
        <v>38</v>
      </c>
      <c r="B995" s="1">
        <v>43374</v>
      </c>
      <c r="C995" t="s">
        <v>15</v>
      </c>
      <c r="D995">
        <v>2018</v>
      </c>
      <c r="E995">
        <v>1545</v>
      </c>
    </row>
    <row r="996" spans="1:5" x14ac:dyDescent="0.25">
      <c r="A996" t="s">
        <v>38</v>
      </c>
      <c r="B996" s="1">
        <v>43405</v>
      </c>
      <c r="C996" t="s">
        <v>16</v>
      </c>
      <c r="D996">
        <v>2018</v>
      </c>
      <c r="E996">
        <v>1655</v>
      </c>
    </row>
    <row r="997" spans="1:5" x14ac:dyDescent="0.25">
      <c r="A997" t="s">
        <v>38</v>
      </c>
      <c r="B997" s="1">
        <v>43435</v>
      </c>
      <c r="C997" t="s">
        <v>17</v>
      </c>
      <c r="D997">
        <v>2018</v>
      </c>
      <c r="E997">
        <v>1695</v>
      </c>
    </row>
    <row r="998" spans="1:5" x14ac:dyDescent="0.25">
      <c r="A998" t="s">
        <v>39</v>
      </c>
      <c r="B998" s="1">
        <v>43101</v>
      </c>
      <c r="C998" t="s">
        <v>6</v>
      </c>
      <c r="D998">
        <v>2018</v>
      </c>
      <c r="E998">
        <v>2238074</v>
      </c>
    </row>
    <row r="999" spans="1:5" x14ac:dyDescent="0.25">
      <c r="A999" t="s">
        <v>39</v>
      </c>
      <c r="B999" s="1">
        <v>43132</v>
      </c>
      <c r="C999" t="s">
        <v>7</v>
      </c>
      <c r="D999">
        <v>2018</v>
      </c>
      <c r="E999">
        <v>1021787</v>
      </c>
    </row>
    <row r="1000" spans="1:5" x14ac:dyDescent="0.25">
      <c r="A1000" t="s">
        <v>39</v>
      </c>
      <c r="B1000" s="1">
        <v>43160</v>
      </c>
      <c r="C1000" t="s">
        <v>8</v>
      </c>
      <c r="D1000">
        <v>2018</v>
      </c>
      <c r="E1000">
        <v>1022669</v>
      </c>
    </row>
    <row r="1001" spans="1:5" x14ac:dyDescent="0.25">
      <c r="A1001" t="s">
        <v>39</v>
      </c>
      <c r="B1001" s="1">
        <v>43191</v>
      </c>
      <c r="C1001" t="s">
        <v>9</v>
      </c>
      <c r="D1001">
        <v>2018</v>
      </c>
      <c r="E1001">
        <v>833874</v>
      </c>
    </row>
    <row r="1002" spans="1:5" x14ac:dyDescent="0.25">
      <c r="A1002" t="s">
        <v>39</v>
      </c>
      <c r="B1002" s="1">
        <v>43221</v>
      </c>
      <c r="C1002" t="s">
        <v>10</v>
      </c>
      <c r="D1002">
        <v>2018</v>
      </c>
      <c r="E1002">
        <v>1021952</v>
      </c>
    </row>
    <row r="1003" spans="1:5" x14ac:dyDescent="0.25">
      <c r="A1003" t="s">
        <v>39</v>
      </c>
      <c r="B1003" s="1">
        <v>43252</v>
      </c>
      <c r="C1003" t="s">
        <v>11</v>
      </c>
      <c r="D1003">
        <v>2018</v>
      </c>
      <c r="E1003">
        <v>320886</v>
      </c>
    </row>
    <row r="1004" spans="1:5" x14ac:dyDescent="0.25">
      <c r="A1004" t="s">
        <v>39</v>
      </c>
      <c r="B1004" s="1">
        <v>43282</v>
      </c>
      <c r="C1004" t="s">
        <v>12</v>
      </c>
      <c r="D1004">
        <v>2018</v>
      </c>
      <c r="E1004">
        <v>937720</v>
      </c>
    </row>
    <row r="1005" spans="1:5" x14ac:dyDescent="0.25">
      <c r="A1005" t="s">
        <v>39</v>
      </c>
      <c r="B1005" s="1">
        <v>43313</v>
      </c>
      <c r="C1005" t="s">
        <v>13</v>
      </c>
      <c r="D1005">
        <v>2018</v>
      </c>
      <c r="E1005">
        <v>320952</v>
      </c>
    </row>
    <row r="1006" spans="1:5" x14ac:dyDescent="0.25">
      <c r="A1006" t="s">
        <v>39</v>
      </c>
      <c r="B1006" s="1">
        <v>43344</v>
      </c>
      <c r="C1006" t="s">
        <v>14</v>
      </c>
      <c r="D1006">
        <v>2018</v>
      </c>
      <c r="E1006">
        <v>818693</v>
      </c>
    </row>
    <row r="1007" spans="1:5" x14ac:dyDescent="0.25">
      <c r="A1007" t="s">
        <v>39</v>
      </c>
      <c r="B1007" s="1">
        <v>43374</v>
      </c>
      <c r="C1007" t="s">
        <v>15</v>
      </c>
      <c r="D1007">
        <v>2018</v>
      </c>
      <c r="E1007">
        <v>506563</v>
      </c>
    </row>
    <row r="1008" spans="1:5" x14ac:dyDescent="0.25">
      <c r="A1008" t="s">
        <v>39</v>
      </c>
      <c r="B1008" s="1">
        <v>43405</v>
      </c>
      <c r="C1008" t="s">
        <v>16</v>
      </c>
      <c r="D1008">
        <v>2018</v>
      </c>
      <c r="E1008">
        <v>840933</v>
      </c>
    </row>
    <row r="1009" spans="1:5" x14ac:dyDescent="0.25">
      <c r="A1009" t="s">
        <v>39</v>
      </c>
      <c r="B1009" s="1">
        <v>43435</v>
      </c>
      <c r="C1009" t="s">
        <v>17</v>
      </c>
      <c r="D1009">
        <v>2018</v>
      </c>
      <c r="E1009">
        <v>950128</v>
      </c>
    </row>
    <row r="1010" spans="1:5" x14ac:dyDescent="0.25">
      <c r="A1010" t="s">
        <v>40</v>
      </c>
      <c r="B1010" s="1">
        <v>43101</v>
      </c>
      <c r="C1010" t="s">
        <v>6</v>
      </c>
      <c r="D1010">
        <v>2018</v>
      </c>
      <c r="E1010" t="s">
        <v>19</v>
      </c>
    </row>
    <row r="1011" spans="1:5" x14ac:dyDescent="0.25">
      <c r="A1011" t="s">
        <v>40</v>
      </c>
      <c r="B1011" s="1">
        <v>43132</v>
      </c>
      <c r="C1011" t="s">
        <v>7</v>
      </c>
      <c r="D1011">
        <v>2018</v>
      </c>
      <c r="E1011" t="s">
        <v>19</v>
      </c>
    </row>
    <row r="1012" spans="1:5" x14ac:dyDescent="0.25">
      <c r="A1012" t="s">
        <v>40</v>
      </c>
      <c r="B1012" s="1">
        <v>43160</v>
      </c>
      <c r="C1012" t="s">
        <v>8</v>
      </c>
      <c r="D1012">
        <v>2018</v>
      </c>
      <c r="E1012" t="s">
        <v>19</v>
      </c>
    </row>
    <row r="1013" spans="1:5" x14ac:dyDescent="0.25">
      <c r="A1013" t="s">
        <v>40</v>
      </c>
      <c r="B1013" s="1">
        <v>43191</v>
      </c>
      <c r="C1013" t="s">
        <v>9</v>
      </c>
      <c r="D1013">
        <v>2018</v>
      </c>
      <c r="E1013" t="s">
        <v>19</v>
      </c>
    </row>
    <row r="1014" spans="1:5" x14ac:dyDescent="0.25">
      <c r="A1014" t="s">
        <v>40</v>
      </c>
      <c r="B1014" s="1">
        <v>43221</v>
      </c>
      <c r="C1014" t="s">
        <v>10</v>
      </c>
      <c r="D1014">
        <v>2018</v>
      </c>
      <c r="E1014" t="s">
        <v>19</v>
      </c>
    </row>
    <row r="1015" spans="1:5" x14ac:dyDescent="0.25">
      <c r="A1015" t="s">
        <v>40</v>
      </c>
      <c r="B1015" s="1">
        <v>43252</v>
      </c>
      <c r="C1015" t="s">
        <v>11</v>
      </c>
      <c r="D1015">
        <v>2018</v>
      </c>
      <c r="E1015" t="s">
        <v>19</v>
      </c>
    </row>
    <row r="1016" spans="1:5" x14ac:dyDescent="0.25">
      <c r="A1016" t="s">
        <v>40</v>
      </c>
      <c r="B1016" s="1">
        <v>43282</v>
      </c>
      <c r="C1016" t="s">
        <v>12</v>
      </c>
      <c r="D1016">
        <v>2018</v>
      </c>
      <c r="E1016" t="s">
        <v>19</v>
      </c>
    </row>
    <row r="1017" spans="1:5" x14ac:dyDescent="0.25">
      <c r="A1017" t="s">
        <v>40</v>
      </c>
      <c r="B1017" s="1">
        <v>43313</v>
      </c>
      <c r="C1017" t="s">
        <v>13</v>
      </c>
      <c r="D1017">
        <v>2018</v>
      </c>
      <c r="E1017" t="s">
        <v>19</v>
      </c>
    </row>
    <row r="1018" spans="1:5" x14ac:dyDescent="0.25">
      <c r="A1018" t="s">
        <v>40</v>
      </c>
      <c r="B1018" s="1">
        <v>43344</v>
      </c>
      <c r="C1018" t="s">
        <v>14</v>
      </c>
      <c r="D1018">
        <v>2018</v>
      </c>
      <c r="E1018" t="s">
        <v>19</v>
      </c>
    </row>
    <row r="1019" spans="1:5" x14ac:dyDescent="0.25">
      <c r="A1019" t="s">
        <v>40</v>
      </c>
      <c r="B1019" s="1">
        <v>43374</v>
      </c>
      <c r="C1019" t="s">
        <v>15</v>
      </c>
      <c r="D1019">
        <v>2018</v>
      </c>
      <c r="E1019" t="s">
        <v>19</v>
      </c>
    </row>
    <row r="1020" spans="1:5" x14ac:dyDescent="0.25">
      <c r="A1020" t="s">
        <v>40</v>
      </c>
      <c r="B1020" s="1">
        <v>43405</v>
      </c>
      <c r="C1020" t="s">
        <v>16</v>
      </c>
      <c r="D1020">
        <v>2018</v>
      </c>
      <c r="E1020" t="s">
        <v>19</v>
      </c>
    </row>
    <row r="1021" spans="1:5" x14ac:dyDescent="0.25">
      <c r="A1021" t="s">
        <v>40</v>
      </c>
      <c r="B1021" s="1">
        <v>43435</v>
      </c>
      <c r="C1021" t="s">
        <v>17</v>
      </c>
      <c r="D1021">
        <v>2018</v>
      </c>
      <c r="E1021" t="s">
        <v>19</v>
      </c>
    </row>
    <row r="1022" spans="1:5" x14ac:dyDescent="0.25">
      <c r="A1022" t="s">
        <v>41</v>
      </c>
      <c r="B1022" s="1">
        <v>43101</v>
      </c>
      <c r="C1022" t="s">
        <v>6</v>
      </c>
      <c r="D1022">
        <v>2018</v>
      </c>
      <c r="E1022">
        <v>254000</v>
      </c>
    </row>
    <row r="1023" spans="1:5" x14ac:dyDescent="0.25">
      <c r="A1023" t="s">
        <v>41</v>
      </c>
      <c r="B1023" s="1">
        <v>43132</v>
      </c>
      <c r="C1023" t="s">
        <v>7</v>
      </c>
      <c r="D1023">
        <v>2018</v>
      </c>
      <c r="E1023">
        <v>540000</v>
      </c>
    </row>
    <row r="1024" spans="1:5" x14ac:dyDescent="0.25">
      <c r="A1024" t="s">
        <v>41</v>
      </c>
      <c r="B1024" s="1">
        <v>43160</v>
      </c>
      <c r="C1024" t="s">
        <v>8</v>
      </c>
      <c r="D1024">
        <v>2018</v>
      </c>
      <c r="E1024">
        <v>158500</v>
      </c>
    </row>
    <row r="1025" spans="1:5" x14ac:dyDescent="0.25">
      <c r="A1025" t="s">
        <v>41</v>
      </c>
      <c r="B1025" s="1">
        <v>43191</v>
      </c>
      <c r="C1025" t="s">
        <v>9</v>
      </c>
      <c r="D1025">
        <v>2018</v>
      </c>
      <c r="E1025">
        <v>162500</v>
      </c>
    </row>
    <row r="1026" spans="1:5" x14ac:dyDescent="0.25">
      <c r="A1026" t="s">
        <v>41</v>
      </c>
      <c r="B1026" s="1">
        <v>43221</v>
      </c>
      <c r="C1026" t="s">
        <v>10</v>
      </c>
      <c r="D1026">
        <v>2018</v>
      </c>
      <c r="E1026">
        <v>157000</v>
      </c>
    </row>
    <row r="1027" spans="1:5" x14ac:dyDescent="0.25">
      <c r="A1027" t="s">
        <v>41</v>
      </c>
      <c r="B1027" s="1">
        <v>43252</v>
      </c>
      <c r="C1027" t="s">
        <v>11</v>
      </c>
      <c r="D1027">
        <v>2018</v>
      </c>
      <c r="E1027">
        <v>93500</v>
      </c>
    </row>
    <row r="1028" spans="1:5" x14ac:dyDescent="0.25">
      <c r="A1028" t="s">
        <v>41</v>
      </c>
      <c r="B1028" s="1">
        <v>43282</v>
      </c>
      <c r="C1028" t="s">
        <v>12</v>
      </c>
      <c r="D1028">
        <v>2018</v>
      </c>
      <c r="E1028">
        <v>108600</v>
      </c>
    </row>
    <row r="1029" spans="1:5" x14ac:dyDescent="0.25">
      <c r="A1029" t="s">
        <v>41</v>
      </c>
      <c r="B1029" s="1">
        <v>43313</v>
      </c>
      <c r="C1029" t="s">
        <v>13</v>
      </c>
      <c r="D1029">
        <v>2018</v>
      </c>
      <c r="E1029">
        <v>205000</v>
      </c>
    </row>
    <row r="1030" spans="1:5" x14ac:dyDescent="0.25">
      <c r="A1030" t="s">
        <v>41</v>
      </c>
      <c r="B1030" s="1">
        <v>43344</v>
      </c>
      <c r="C1030" t="s">
        <v>14</v>
      </c>
      <c r="D1030">
        <v>2018</v>
      </c>
      <c r="E1030">
        <v>125000</v>
      </c>
    </row>
    <row r="1031" spans="1:5" x14ac:dyDescent="0.25">
      <c r="A1031" t="s">
        <v>41</v>
      </c>
      <c r="B1031" s="1">
        <v>43374</v>
      </c>
      <c r="C1031" t="s">
        <v>15</v>
      </c>
      <c r="D1031">
        <v>2018</v>
      </c>
      <c r="E1031">
        <v>171800</v>
      </c>
    </row>
    <row r="1032" spans="1:5" x14ac:dyDescent="0.25">
      <c r="A1032" t="s">
        <v>41</v>
      </c>
      <c r="B1032" s="1">
        <v>43405</v>
      </c>
      <c r="C1032" t="s">
        <v>16</v>
      </c>
      <c r="D1032">
        <v>2018</v>
      </c>
      <c r="E1032">
        <v>160000</v>
      </c>
    </row>
    <row r="1033" spans="1:5" x14ac:dyDescent="0.25">
      <c r="A1033" t="s">
        <v>41</v>
      </c>
      <c r="B1033" s="1">
        <v>43435</v>
      </c>
      <c r="C1033" t="s">
        <v>17</v>
      </c>
      <c r="D1033">
        <v>2018</v>
      </c>
      <c r="E1033">
        <v>134000</v>
      </c>
    </row>
    <row r="1034" spans="1:5" x14ac:dyDescent="0.25">
      <c r="A1034" t="s">
        <v>42</v>
      </c>
      <c r="B1034" s="1">
        <v>43101</v>
      </c>
      <c r="C1034" t="s">
        <v>6</v>
      </c>
      <c r="D1034">
        <v>2018</v>
      </c>
      <c r="E1034">
        <v>253000</v>
      </c>
    </row>
    <row r="1035" spans="1:5" x14ac:dyDescent="0.25">
      <c r="A1035" t="s">
        <v>42</v>
      </c>
      <c r="B1035" s="1">
        <v>43132</v>
      </c>
      <c r="C1035" t="s">
        <v>7</v>
      </c>
      <c r="D1035">
        <v>2018</v>
      </c>
      <c r="E1035">
        <v>44000</v>
      </c>
    </row>
    <row r="1036" spans="1:5" x14ac:dyDescent="0.25">
      <c r="A1036" t="s">
        <v>42</v>
      </c>
      <c r="B1036" s="1">
        <v>43160</v>
      </c>
      <c r="C1036" t="s">
        <v>8</v>
      </c>
      <c r="D1036">
        <v>2018</v>
      </c>
      <c r="E1036">
        <v>164800</v>
      </c>
    </row>
    <row r="1037" spans="1:5" x14ac:dyDescent="0.25">
      <c r="A1037" t="s">
        <v>42</v>
      </c>
      <c r="B1037" s="1">
        <v>43191</v>
      </c>
      <c r="C1037" t="s">
        <v>9</v>
      </c>
      <c r="D1037">
        <v>2018</v>
      </c>
      <c r="E1037">
        <v>115000</v>
      </c>
    </row>
    <row r="1038" spans="1:5" x14ac:dyDescent="0.25">
      <c r="A1038" t="s">
        <v>42</v>
      </c>
      <c r="B1038" s="1">
        <v>43221</v>
      </c>
      <c r="C1038" t="s">
        <v>10</v>
      </c>
      <c r="D1038">
        <v>2018</v>
      </c>
      <c r="E1038">
        <v>165200</v>
      </c>
    </row>
    <row r="1039" spans="1:5" x14ac:dyDescent="0.25">
      <c r="A1039" t="s">
        <v>42</v>
      </c>
      <c r="B1039" s="1">
        <v>43252</v>
      </c>
      <c r="C1039" t="s">
        <v>11</v>
      </c>
      <c r="D1039">
        <v>2018</v>
      </c>
      <c r="E1039">
        <v>104300</v>
      </c>
    </row>
    <row r="1040" spans="1:5" x14ac:dyDescent="0.25">
      <c r="A1040" t="s">
        <v>42</v>
      </c>
      <c r="B1040" s="1">
        <v>43282</v>
      </c>
      <c r="C1040" t="s">
        <v>12</v>
      </c>
      <c r="D1040">
        <v>2018</v>
      </c>
      <c r="E1040">
        <v>54000</v>
      </c>
    </row>
    <row r="1041" spans="1:5" x14ac:dyDescent="0.25">
      <c r="A1041" t="s">
        <v>42</v>
      </c>
      <c r="B1041" s="1">
        <v>43313</v>
      </c>
      <c r="C1041" t="s">
        <v>13</v>
      </c>
      <c r="D1041">
        <v>2018</v>
      </c>
      <c r="E1041">
        <v>100000</v>
      </c>
    </row>
    <row r="1042" spans="1:5" x14ac:dyDescent="0.25">
      <c r="A1042" t="s">
        <v>42</v>
      </c>
      <c r="B1042" s="1">
        <v>43344</v>
      </c>
      <c r="C1042" t="s">
        <v>14</v>
      </c>
      <c r="D1042">
        <v>2018</v>
      </c>
      <c r="E1042">
        <v>55000</v>
      </c>
    </row>
    <row r="1043" spans="1:5" x14ac:dyDescent="0.25">
      <c r="A1043" t="s">
        <v>42</v>
      </c>
      <c r="B1043" s="1">
        <v>43374</v>
      </c>
      <c r="C1043" t="s">
        <v>15</v>
      </c>
      <c r="D1043">
        <v>2018</v>
      </c>
      <c r="E1043">
        <v>43000</v>
      </c>
    </row>
    <row r="1044" spans="1:5" x14ac:dyDescent="0.25">
      <c r="A1044" t="s">
        <v>42</v>
      </c>
      <c r="B1044" s="1">
        <v>43405</v>
      </c>
      <c r="C1044" t="s">
        <v>16</v>
      </c>
      <c r="D1044">
        <v>2018</v>
      </c>
      <c r="E1044">
        <v>135000</v>
      </c>
    </row>
    <row r="1045" spans="1:5" x14ac:dyDescent="0.25">
      <c r="A1045" t="s">
        <v>42</v>
      </c>
      <c r="B1045" s="1">
        <v>43435</v>
      </c>
      <c r="C1045" t="s">
        <v>17</v>
      </c>
      <c r="D1045">
        <v>2018</v>
      </c>
      <c r="E1045">
        <v>50000</v>
      </c>
    </row>
    <row r="1046" spans="1:5" x14ac:dyDescent="0.25">
      <c r="A1046" t="s">
        <v>43</v>
      </c>
      <c r="B1046" s="1">
        <v>43101</v>
      </c>
      <c r="C1046" t="s">
        <v>6</v>
      </c>
      <c r="D1046">
        <v>2018</v>
      </c>
    </row>
    <row r="1047" spans="1:5" x14ac:dyDescent="0.25">
      <c r="A1047" t="s">
        <v>43</v>
      </c>
      <c r="B1047" s="1">
        <v>43132</v>
      </c>
      <c r="C1047" t="s">
        <v>7</v>
      </c>
      <c r="D1047">
        <v>2018</v>
      </c>
    </row>
    <row r="1048" spans="1:5" x14ac:dyDescent="0.25">
      <c r="A1048" t="s">
        <v>43</v>
      </c>
      <c r="B1048" s="1">
        <v>43160</v>
      </c>
      <c r="C1048" t="s">
        <v>8</v>
      </c>
      <c r="D1048">
        <v>2018</v>
      </c>
    </row>
    <row r="1049" spans="1:5" x14ac:dyDescent="0.25">
      <c r="A1049" t="s">
        <v>43</v>
      </c>
      <c r="B1049" s="1">
        <v>43191</v>
      </c>
      <c r="C1049" t="s">
        <v>9</v>
      </c>
      <c r="D1049">
        <v>2018</v>
      </c>
    </row>
    <row r="1050" spans="1:5" x14ac:dyDescent="0.25">
      <c r="A1050" t="s">
        <v>43</v>
      </c>
      <c r="B1050" s="1">
        <v>43221</v>
      </c>
      <c r="C1050" t="s">
        <v>10</v>
      </c>
      <c r="D1050">
        <v>2018</v>
      </c>
    </row>
    <row r="1051" spans="1:5" x14ac:dyDescent="0.25">
      <c r="A1051" t="s">
        <v>43</v>
      </c>
      <c r="B1051" s="1">
        <v>43252</v>
      </c>
      <c r="C1051" t="s">
        <v>11</v>
      </c>
      <c r="D1051">
        <v>2018</v>
      </c>
    </row>
    <row r="1052" spans="1:5" x14ac:dyDescent="0.25">
      <c r="A1052" t="s">
        <v>43</v>
      </c>
      <c r="B1052" s="1">
        <v>43282</v>
      </c>
      <c r="C1052" t="s">
        <v>12</v>
      </c>
      <c r="D1052">
        <v>2018</v>
      </c>
    </row>
    <row r="1053" spans="1:5" x14ac:dyDescent="0.25">
      <c r="A1053" t="s">
        <v>43</v>
      </c>
      <c r="B1053" s="1">
        <v>43313</v>
      </c>
      <c r="C1053" t="s">
        <v>13</v>
      </c>
      <c r="D1053">
        <v>2018</v>
      </c>
    </row>
    <row r="1054" spans="1:5" x14ac:dyDescent="0.25">
      <c r="A1054" t="s">
        <v>43</v>
      </c>
      <c r="B1054" s="1">
        <v>43344</v>
      </c>
      <c r="C1054" t="s">
        <v>14</v>
      </c>
      <c r="D1054">
        <v>2018</v>
      </c>
    </row>
    <row r="1055" spans="1:5" x14ac:dyDescent="0.25">
      <c r="A1055" t="s">
        <v>43</v>
      </c>
      <c r="B1055" s="1">
        <v>43374</v>
      </c>
      <c r="C1055" t="s">
        <v>15</v>
      </c>
      <c r="D1055">
        <v>2018</v>
      </c>
    </row>
    <row r="1056" spans="1:5" x14ac:dyDescent="0.25">
      <c r="A1056" t="s">
        <v>43</v>
      </c>
      <c r="B1056" s="1">
        <v>43405</v>
      </c>
      <c r="C1056" t="s">
        <v>16</v>
      </c>
      <c r="D1056">
        <v>2018</v>
      </c>
    </row>
    <row r="1057" spans="1:5" x14ac:dyDescent="0.25">
      <c r="A1057" t="s">
        <v>43</v>
      </c>
      <c r="B1057" s="1">
        <v>43435</v>
      </c>
      <c r="C1057" t="s">
        <v>17</v>
      </c>
      <c r="D1057">
        <v>2018</v>
      </c>
    </row>
    <row r="1058" spans="1:5" x14ac:dyDescent="0.25">
      <c r="A1058" t="s">
        <v>44</v>
      </c>
      <c r="B1058" s="1">
        <v>43101</v>
      </c>
      <c r="C1058" t="s">
        <v>6</v>
      </c>
      <c r="D1058">
        <v>2018</v>
      </c>
      <c r="E1058" t="s">
        <v>19</v>
      </c>
    </row>
    <row r="1059" spans="1:5" x14ac:dyDescent="0.25">
      <c r="A1059" t="s">
        <v>44</v>
      </c>
      <c r="B1059" s="1">
        <v>43132</v>
      </c>
      <c r="C1059" t="s">
        <v>7</v>
      </c>
      <c r="D1059">
        <v>2018</v>
      </c>
      <c r="E1059" t="s">
        <v>19</v>
      </c>
    </row>
    <row r="1060" spans="1:5" x14ac:dyDescent="0.25">
      <c r="A1060" t="s">
        <v>44</v>
      </c>
      <c r="B1060" s="1">
        <v>43160</v>
      </c>
      <c r="C1060" t="s">
        <v>8</v>
      </c>
      <c r="D1060">
        <v>2018</v>
      </c>
      <c r="E1060" t="s">
        <v>19</v>
      </c>
    </row>
    <row r="1061" spans="1:5" x14ac:dyDescent="0.25">
      <c r="A1061" t="s">
        <v>44</v>
      </c>
      <c r="B1061" s="1">
        <v>43191</v>
      </c>
      <c r="C1061" t="s">
        <v>9</v>
      </c>
      <c r="D1061">
        <v>2018</v>
      </c>
      <c r="E1061" t="s">
        <v>19</v>
      </c>
    </row>
    <row r="1062" spans="1:5" x14ac:dyDescent="0.25">
      <c r="A1062" t="s">
        <v>44</v>
      </c>
      <c r="B1062" s="1">
        <v>43221</v>
      </c>
      <c r="C1062" t="s">
        <v>10</v>
      </c>
      <c r="D1062">
        <v>2018</v>
      </c>
      <c r="E1062" t="s">
        <v>19</v>
      </c>
    </row>
    <row r="1063" spans="1:5" x14ac:dyDescent="0.25">
      <c r="A1063" t="s">
        <v>44</v>
      </c>
      <c r="B1063" s="1">
        <v>43252</v>
      </c>
      <c r="C1063" t="s">
        <v>11</v>
      </c>
      <c r="D1063">
        <v>2018</v>
      </c>
      <c r="E1063" t="s">
        <v>19</v>
      </c>
    </row>
    <row r="1064" spans="1:5" x14ac:dyDescent="0.25">
      <c r="A1064" t="s">
        <v>44</v>
      </c>
      <c r="B1064" s="1">
        <v>43282</v>
      </c>
      <c r="C1064" t="s">
        <v>12</v>
      </c>
      <c r="D1064">
        <v>2018</v>
      </c>
      <c r="E1064" t="s">
        <v>19</v>
      </c>
    </row>
    <row r="1065" spans="1:5" x14ac:dyDescent="0.25">
      <c r="A1065" t="s">
        <v>44</v>
      </c>
      <c r="B1065" s="1">
        <v>43313</v>
      </c>
      <c r="C1065" t="s">
        <v>13</v>
      </c>
      <c r="D1065">
        <v>2018</v>
      </c>
      <c r="E1065" t="s">
        <v>19</v>
      </c>
    </row>
    <row r="1066" spans="1:5" x14ac:dyDescent="0.25">
      <c r="A1066" t="s">
        <v>44</v>
      </c>
      <c r="B1066" s="1">
        <v>43344</v>
      </c>
      <c r="C1066" t="s">
        <v>14</v>
      </c>
      <c r="D1066">
        <v>2018</v>
      </c>
      <c r="E1066" t="s">
        <v>19</v>
      </c>
    </row>
    <row r="1067" spans="1:5" x14ac:dyDescent="0.25">
      <c r="A1067" t="s">
        <v>44</v>
      </c>
      <c r="B1067" s="1">
        <v>43374</v>
      </c>
      <c r="C1067" t="s">
        <v>15</v>
      </c>
      <c r="D1067">
        <v>2018</v>
      </c>
      <c r="E1067" t="s">
        <v>19</v>
      </c>
    </row>
    <row r="1068" spans="1:5" x14ac:dyDescent="0.25">
      <c r="A1068" t="s">
        <v>44</v>
      </c>
      <c r="B1068" s="1">
        <v>43405</v>
      </c>
      <c r="C1068" t="s">
        <v>16</v>
      </c>
      <c r="D1068">
        <v>2018</v>
      </c>
      <c r="E1068" t="s">
        <v>19</v>
      </c>
    </row>
    <row r="1069" spans="1:5" x14ac:dyDescent="0.25">
      <c r="A1069" t="s">
        <v>44</v>
      </c>
      <c r="B1069" s="1">
        <v>43435</v>
      </c>
      <c r="C1069" t="s">
        <v>17</v>
      </c>
      <c r="D1069">
        <v>2018</v>
      </c>
      <c r="E1069" t="s">
        <v>19</v>
      </c>
    </row>
    <row r="1070" spans="1:5" x14ac:dyDescent="0.25">
      <c r="A1070" t="s">
        <v>45</v>
      </c>
      <c r="B1070" s="1">
        <v>43101</v>
      </c>
      <c r="C1070" t="s">
        <v>6</v>
      </c>
      <c r="D1070">
        <v>2018</v>
      </c>
      <c r="E1070">
        <v>28131</v>
      </c>
    </row>
    <row r="1071" spans="1:5" x14ac:dyDescent="0.25">
      <c r="A1071" t="s">
        <v>45</v>
      </c>
      <c r="B1071" s="1">
        <v>43132</v>
      </c>
      <c r="C1071" t="s">
        <v>7</v>
      </c>
      <c r="D1071">
        <v>2018</v>
      </c>
      <c r="E1071">
        <v>22341</v>
      </c>
    </row>
    <row r="1072" spans="1:5" x14ac:dyDescent="0.25">
      <c r="A1072" t="s">
        <v>45</v>
      </c>
      <c r="B1072" s="1">
        <v>43160</v>
      </c>
      <c r="C1072" t="s">
        <v>8</v>
      </c>
      <c r="D1072">
        <v>2018</v>
      </c>
      <c r="E1072">
        <v>20050</v>
      </c>
    </row>
    <row r="1073" spans="1:5" x14ac:dyDescent="0.25">
      <c r="A1073" t="s">
        <v>45</v>
      </c>
      <c r="B1073" s="1">
        <v>43191</v>
      </c>
      <c r="C1073" t="s">
        <v>9</v>
      </c>
      <c r="D1073">
        <v>2018</v>
      </c>
      <c r="E1073">
        <v>10550</v>
      </c>
    </row>
    <row r="1074" spans="1:5" x14ac:dyDescent="0.25">
      <c r="A1074" t="s">
        <v>45</v>
      </c>
      <c r="B1074" s="1">
        <v>43221</v>
      </c>
      <c r="C1074" t="s">
        <v>10</v>
      </c>
      <c r="D1074">
        <v>2018</v>
      </c>
      <c r="E1074">
        <v>11502</v>
      </c>
    </row>
    <row r="1075" spans="1:5" x14ac:dyDescent="0.25">
      <c r="A1075" t="s">
        <v>45</v>
      </c>
      <c r="B1075" s="1">
        <v>43252</v>
      </c>
      <c r="C1075" t="s">
        <v>11</v>
      </c>
      <c r="D1075">
        <v>2018</v>
      </c>
      <c r="E1075">
        <v>19092</v>
      </c>
    </row>
    <row r="1076" spans="1:5" x14ac:dyDescent="0.25">
      <c r="A1076" t="s">
        <v>45</v>
      </c>
      <c r="B1076" s="1">
        <v>43282</v>
      </c>
      <c r="C1076" t="s">
        <v>12</v>
      </c>
      <c r="D1076">
        <v>2018</v>
      </c>
      <c r="E1076">
        <v>32625</v>
      </c>
    </row>
    <row r="1077" spans="1:5" x14ac:dyDescent="0.25">
      <c r="A1077" t="s">
        <v>45</v>
      </c>
      <c r="B1077" s="1">
        <v>43313</v>
      </c>
      <c r="C1077" t="s">
        <v>13</v>
      </c>
      <c r="D1077">
        <v>2018</v>
      </c>
      <c r="E1077">
        <v>35860</v>
      </c>
    </row>
    <row r="1078" spans="1:5" x14ac:dyDescent="0.25">
      <c r="A1078" t="s">
        <v>45</v>
      </c>
      <c r="B1078" s="1">
        <v>43344</v>
      </c>
      <c r="C1078" t="s">
        <v>14</v>
      </c>
      <c r="D1078">
        <v>2018</v>
      </c>
      <c r="E1078">
        <v>32002</v>
      </c>
    </row>
    <row r="1079" spans="1:5" x14ac:dyDescent="0.25">
      <c r="A1079" t="s">
        <v>45</v>
      </c>
      <c r="B1079" s="1">
        <v>43374</v>
      </c>
      <c r="C1079" t="s">
        <v>15</v>
      </c>
      <c r="D1079">
        <v>2018</v>
      </c>
      <c r="E1079">
        <v>21234</v>
      </c>
    </row>
    <row r="1080" spans="1:5" x14ac:dyDescent="0.25">
      <c r="A1080" t="s">
        <v>45</v>
      </c>
      <c r="B1080" s="1">
        <v>43405</v>
      </c>
      <c r="C1080" t="s">
        <v>16</v>
      </c>
      <c r="D1080">
        <v>2018</v>
      </c>
      <c r="E1080">
        <v>32657</v>
      </c>
    </row>
    <row r="1081" spans="1:5" x14ac:dyDescent="0.25">
      <c r="A1081" t="s">
        <v>45</v>
      </c>
      <c r="B1081" s="1">
        <v>43435</v>
      </c>
      <c r="C1081" t="s">
        <v>17</v>
      </c>
      <c r="D1081">
        <v>2018</v>
      </c>
      <c r="E1081">
        <v>20556</v>
      </c>
    </row>
    <row r="1082" spans="1:5" x14ac:dyDescent="0.25">
      <c r="A1082" t="s">
        <v>46</v>
      </c>
      <c r="B1082" s="1">
        <v>43101</v>
      </c>
      <c r="C1082" t="s">
        <v>6</v>
      </c>
      <c r="D1082">
        <v>2018</v>
      </c>
      <c r="E1082">
        <v>25200</v>
      </c>
    </row>
    <row r="1083" spans="1:5" x14ac:dyDescent="0.25">
      <c r="A1083" t="s">
        <v>46</v>
      </c>
      <c r="B1083" s="1">
        <v>43132</v>
      </c>
      <c r="C1083" t="s">
        <v>7</v>
      </c>
      <c r="D1083">
        <v>2018</v>
      </c>
      <c r="E1083">
        <v>26300</v>
      </c>
    </row>
    <row r="1084" spans="1:5" x14ac:dyDescent="0.25">
      <c r="A1084" t="s">
        <v>46</v>
      </c>
      <c r="B1084" s="1">
        <v>43160</v>
      </c>
      <c r="C1084" t="s">
        <v>8</v>
      </c>
      <c r="D1084">
        <v>2018</v>
      </c>
      <c r="E1084">
        <v>26200</v>
      </c>
    </row>
    <row r="1085" spans="1:5" x14ac:dyDescent="0.25">
      <c r="A1085" t="s">
        <v>46</v>
      </c>
      <c r="B1085" s="1">
        <v>43191</v>
      </c>
      <c r="C1085" t="s">
        <v>9</v>
      </c>
      <c r="D1085">
        <v>2018</v>
      </c>
      <c r="E1085">
        <v>21600</v>
      </c>
    </row>
    <row r="1086" spans="1:5" x14ac:dyDescent="0.25">
      <c r="A1086" t="s">
        <v>46</v>
      </c>
      <c r="B1086" s="1">
        <v>43221</v>
      </c>
      <c r="C1086" t="s">
        <v>10</v>
      </c>
      <c r="D1086">
        <v>2018</v>
      </c>
      <c r="E1086">
        <v>22100</v>
      </c>
    </row>
    <row r="1087" spans="1:5" x14ac:dyDescent="0.25">
      <c r="A1087" t="s">
        <v>46</v>
      </c>
      <c r="B1087" s="1">
        <v>43252</v>
      </c>
      <c r="C1087" t="s">
        <v>11</v>
      </c>
      <c r="D1087">
        <v>2018</v>
      </c>
      <c r="E1087">
        <v>23100</v>
      </c>
    </row>
    <row r="1088" spans="1:5" x14ac:dyDescent="0.25">
      <c r="A1088" t="s">
        <v>46</v>
      </c>
      <c r="B1088" s="1">
        <v>43282</v>
      </c>
      <c r="C1088" t="s">
        <v>12</v>
      </c>
      <c r="D1088">
        <v>2018</v>
      </c>
      <c r="E1088">
        <v>25900</v>
      </c>
    </row>
    <row r="1089" spans="1:5" x14ac:dyDescent="0.25">
      <c r="A1089" t="s">
        <v>46</v>
      </c>
      <c r="B1089" s="1">
        <v>43313</v>
      </c>
      <c r="C1089" t="s">
        <v>13</v>
      </c>
      <c r="D1089">
        <v>2018</v>
      </c>
      <c r="E1089">
        <v>25700</v>
      </c>
    </row>
    <row r="1090" spans="1:5" x14ac:dyDescent="0.25">
      <c r="A1090" t="s">
        <v>46</v>
      </c>
      <c r="B1090" s="1">
        <v>43344</v>
      </c>
      <c r="C1090" t="s">
        <v>14</v>
      </c>
      <c r="D1090">
        <v>2018</v>
      </c>
      <c r="E1090">
        <v>25800</v>
      </c>
    </row>
    <row r="1091" spans="1:5" x14ac:dyDescent="0.25">
      <c r="A1091" t="s">
        <v>46</v>
      </c>
      <c r="B1091" s="1">
        <v>43374</v>
      </c>
      <c r="C1091" t="s">
        <v>15</v>
      </c>
      <c r="D1091">
        <v>2018</v>
      </c>
      <c r="E1091">
        <v>26000</v>
      </c>
    </row>
    <row r="1092" spans="1:5" x14ac:dyDescent="0.25">
      <c r="A1092" t="s">
        <v>46</v>
      </c>
      <c r="B1092" s="1">
        <v>43405</v>
      </c>
      <c r="C1092" t="s">
        <v>16</v>
      </c>
      <c r="D1092">
        <v>2018</v>
      </c>
      <c r="E1092">
        <v>24050</v>
      </c>
    </row>
    <row r="1093" spans="1:5" x14ac:dyDescent="0.25">
      <c r="A1093" t="s">
        <v>46</v>
      </c>
      <c r="B1093" s="1">
        <v>43435</v>
      </c>
      <c r="C1093" t="s">
        <v>17</v>
      </c>
      <c r="D1093">
        <v>2018</v>
      </c>
      <c r="E1093">
        <v>30062</v>
      </c>
    </row>
    <row r="1094" spans="1:5" x14ac:dyDescent="0.25">
      <c r="A1094" t="s">
        <v>47</v>
      </c>
      <c r="B1094" s="1">
        <v>43101</v>
      </c>
      <c r="C1094" t="s">
        <v>6</v>
      </c>
      <c r="D1094">
        <v>2018</v>
      </c>
      <c r="E1094">
        <v>137530</v>
      </c>
    </row>
    <row r="1095" spans="1:5" x14ac:dyDescent="0.25">
      <c r="A1095" t="s">
        <v>47</v>
      </c>
      <c r="B1095" s="1">
        <v>43132</v>
      </c>
      <c r="C1095" t="s">
        <v>7</v>
      </c>
      <c r="D1095">
        <v>2018</v>
      </c>
      <c r="E1095">
        <v>145750</v>
      </c>
    </row>
    <row r="1096" spans="1:5" x14ac:dyDescent="0.25">
      <c r="A1096" t="s">
        <v>47</v>
      </c>
      <c r="B1096" s="1">
        <v>43160</v>
      </c>
      <c r="C1096" t="s">
        <v>8</v>
      </c>
      <c r="D1096">
        <v>2018</v>
      </c>
      <c r="E1096">
        <v>140300</v>
      </c>
    </row>
    <row r="1097" spans="1:5" x14ac:dyDescent="0.25">
      <c r="A1097" t="s">
        <v>47</v>
      </c>
      <c r="B1097" s="1">
        <v>43191</v>
      </c>
      <c r="C1097" t="s">
        <v>9</v>
      </c>
      <c r="D1097">
        <v>2018</v>
      </c>
      <c r="E1097">
        <v>142510</v>
      </c>
    </row>
    <row r="1098" spans="1:5" x14ac:dyDescent="0.25">
      <c r="A1098" t="s">
        <v>47</v>
      </c>
      <c r="B1098" s="1">
        <v>43221</v>
      </c>
      <c r="C1098" t="s">
        <v>10</v>
      </c>
      <c r="D1098">
        <v>2018</v>
      </c>
      <c r="E1098">
        <v>143425</v>
      </c>
    </row>
    <row r="1099" spans="1:5" x14ac:dyDescent="0.25">
      <c r="A1099" t="s">
        <v>47</v>
      </c>
      <c r="B1099" s="1">
        <v>43252</v>
      </c>
      <c r="C1099" t="s">
        <v>11</v>
      </c>
      <c r="D1099">
        <v>2018</v>
      </c>
      <c r="E1099">
        <v>135615</v>
      </c>
    </row>
    <row r="1100" spans="1:5" x14ac:dyDescent="0.25">
      <c r="A1100" t="s">
        <v>47</v>
      </c>
      <c r="B1100" s="1">
        <v>43282</v>
      </c>
      <c r="C1100" t="s">
        <v>12</v>
      </c>
      <c r="D1100">
        <v>2018</v>
      </c>
      <c r="E1100">
        <v>136560</v>
      </c>
    </row>
    <row r="1101" spans="1:5" x14ac:dyDescent="0.25">
      <c r="A1101" t="s">
        <v>47</v>
      </c>
      <c r="B1101" s="1">
        <v>43313</v>
      </c>
      <c r="C1101" t="s">
        <v>13</v>
      </c>
      <c r="D1101">
        <v>2018</v>
      </c>
      <c r="E1101">
        <v>136760</v>
      </c>
    </row>
    <row r="1102" spans="1:5" x14ac:dyDescent="0.25">
      <c r="A1102" t="s">
        <v>47</v>
      </c>
      <c r="B1102" s="1">
        <v>43344</v>
      </c>
      <c r="C1102" t="s">
        <v>14</v>
      </c>
      <c r="D1102">
        <v>2018</v>
      </c>
      <c r="E1102">
        <v>138780</v>
      </c>
    </row>
    <row r="1103" spans="1:5" x14ac:dyDescent="0.25">
      <c r="A1103" t="s">
        <v>47</v>
      </c>
      <c r="B1103" s="1">
        <v>43374</v>
      </c>
      <c r="C1103" t="s">
        <v>15</v>
      </c>
      <c r="D1103">
        <v>2018</v>
      </c>
      <c r="E1103">
        <v>140948</v>
      </c>
    </row>
    <row r="1104" spans="1:5" x14ac:dyDescent="0.25">
      <c r="A1104" t="s">
        <v>47</v>
      </c>
      <c r="B1104" s="1">
        <v>43405</v>
      </c>
      <c r="C1104" t="s">
        <v>16</v>
      </c>
      <c r="D1104">
        <v>2018</v>
      </c>
      <c r="E1104">
        <v>144515</v>
      </c>
    </row>
    <row r="1105" spans="1:5" x14ac:dyDescent="0.25">
      <c r="A1105" t="s">
        <v>47</v>
      </c>
      <c r="B1105" s="1">
        <v>43435</v>
      </c>
      <c r="C1105" t="s">
        <v>17</v>
      </c>
      <c r="D1105">
        <v>2018</v>
      </c>
      <c r="E1105">
        <v>180643</v>
      </c>
    </row>
    <row r="1106" spans="1:5" x14ac:dyDescent="0.25">
      <c r="A1106" t="s">
        <v>48</v>
      </c>
      <c r="B1106" s="1">
        <v>43101</v>
      </c>
      <c r="C1106" t="s">
        <v>6</v>
      </c>
      <c r="D1106">
        <v>2018</v>
      </c>
      <c r="E1106">
        <v>2016000</v>
      </c>
    </row>
    <row r="1107" spans="1:5" x14ac:dyDescent="0.25">
      <c r="A1107" t="s">
        <v>48</v>
      </c>
      <c r="B1107" s="1">
        <v>43132</v>
      </c>
      <c r="C1107" t="s">
        <v>7</v>
      </c>
      <c r="D1107">
        <v>2018</v>
      </c>
      <c r="E1107">
        <v>3073872</v>
      </c>
    </row>
    <row r="1108" spans="1:5" x14ac:dyDescent="0.25">
      <c r="A1108" t="s">
        <v>48</v>
      </c>
      <c r="B1108" s="1">
        <v>43160</v>
      </c>
      <c r="C1108" t="s">
        <v>8</v>
      </c>
      <c r="D1108">
        <v>2018</v>
      </c>
      <c r="E1108">
        <v>2836580</v>
      </c>
    </row>
    <row r="1109" spans="1:5" x14ac:dyDescent="0.25">
      <c r="A1109" t="s">
        <v>48</v>
      </c>
      <c r="B1109" s="1">
        <v>43191</v>
      </c>
      <c r="C1109" t="s">
        <v>9</v>
      </c>
      <c r="D1109">
        <v>2018</v>
      </c>
      <c r="E1109">
        <v>692370</v>
      </c>
    </row>
    <row r="1110" spans="1:5" x14ac:dyDescent="0.25">
      <c r="A1110" t="s">
        <v>48</v>
      </c>
      <c r="B1110" s="1">
        <v>43221</v>
      </c>
      <c r="C1110" t="s">
        <v>10</v>
      </c>
      <c r="D1110">
        <v>2018</v>
      </c>
      <c r="E1110">
        <v>781842</v>
      </c>
    </row>
    <row r="1111" spans="1:5" x14ac:dyDescent="0.25">
      <c r="A1111" t="s">
        <v>48</v>
      </c>
      <c r="B1111" s="1">
        <v>43252</v>
      </c>
      <c r="C1111" t="s">
        <v>11</v>
      </c>
      <c r="D1111">
        <v>2018</v>
      </c>
      <c r="E1111">
        <v>577570</v>
      </c>
    </row>
    <row r="1112" spans="1:5" x14ac:dyDescent="0.25">
      <c r="A1112" t="s">
        <v>48</v>
      </c>
      <c r="B1112" s="1">
        <v>43282</v>
      </c>
      <c r="C1112" t="s">
        <v>12</v>
      </c>
      <c r="D1112">
        <v>2018</v>
      </c>
      <c r="E1112">
        <v>671156</v>
      </c>
    </row>
    <row r="1113" spans="1:5" x14ac:dyDescent="0.25">
      <c r="A1113" t="s">
        <v>48</v>
      </c>
      <c r="B1113" s="1">
        <v>43313</v>
      </c>
      <c r="C1113" t="s">
        <v>13</v>
      </c>
      <c r="D1113">
        <v>2018</v>
      </c>
      <c r="E1113">
        <v>526445</v>
      </c>
    </row>
    <row r="1114" spans="1:5" x14ac:dyDescent="0.25">
      <c r="A1114" t="s">
        <v>48</v>
      </c>
      <c r="B1114" s="1">
        <v>43344</v>
      </c>
      <c r="C1114" t="s">
        <v>14</v>
      </c>
      <c r="D1114">
        <v>2018</v>
      </c>
      <c r="E1114">
        <v>819350</v>
      </c>
    </row>
    <row r="1115" spans="1:5" x14ac:dyDescent="0.25">
      <c r="A1115" t="s">
        <v>48</v>
      </c>
      <c r="B1115" s="1">
        <v>43374</v>
      </c>
      <c r="C1115" t="s">
        <v>15</v>
      </c>
      <c r="D1115">
        <v>2018</v>
      </c>
      <c r="E1115">
        <v>586475</v>
      </c>
    </row>
    <row r="1116" spans="1:5" x14ac:dyDescent="0.25">
      <c r="A1116" t="s">
        <v>48</v>
      </c>
      <c r="B1116" s="1">
        <v>43405</v>
      </c>
      <c r="C1116" t="s">
        <v>16</v>
      </c>
      <c r="D1116">
        <v>2018</v>
      </c>
      <c r="E1116">
        <v>485208</v>
      </c>
    </row>
    <row r="1117" spans="1:5" x14ac:dyDescent="0.25">
      <c r="A1117" t="s">
        <v>48</v>
      </c>
      <c r="B1117" s="1">
        <v>43435</v>
      </c>
      <c r="C1117" t="s">
        <v>17</v>
      </c>
      <c r="D1117">
        <v>2018</v>
      </c>
      <c r="E1117">
        <v>606510</v>
      </c>
    </row>
    <row r="1118" spans="1:5" x14ac:dyDescent="0.25">
      <c r="A1118" t="s">
        <v>5</v>
      </c>
      <c r="B1118" s="1">
        <v>43466</v>
      </c>
      <c r="C1118" t="s">
        <v>6</v>
      </c>
      <c r="D1118">
        <v>2019</v>
      </c>
      <c r="E1118">
        <v>25071</v>
      </c>
    </row>
    <row r="1119" spans="1:5" x14ac:dyDescent="0.25">
      <c r="A1119" t="s">
        <v>5</v>
      </c>
      <c r="B1119" s="1">
        <v>43497</v>
      </c>
      <c r="C1119" t="s">
        <v>7</v>
      </c>
      <c r="D1119">
        <v>2019</v>
      </c>
      <c r="E1119">
        <v>406177</v>
      </c>
    </row>
    <row r="1120" spans="1:5" x14ac:dyDescent="0.25">
      <c r="A1120" t="s">
        <v>5</v>
      </c>
      <c r="B1120" s="1">
        <v>43525</v>
      </c>
      <c r="C1120" t="s">
        <v>8</v>
      </c>
      <c r="D1120">
        <v>2019</v>
      </c>
      <c r="E1120">
        <v>14347</v>
      </c>
    </row>
    <row r="1121" spans="1:5" x14ac:dyDescent="0.25">
      <c r="A1121" t="s">
        <v>5</v>
      </c>
      <c r="B1121" s="1">
        <v>43556</v>
      </c>
      <c r="C1121" t="s">
        <v>9</v>
      </c>
      <c r="D1121">
        <v>2019</v>
      </c>
      <c r="E1121">
        <v>9972</v>
      </c>
    </row>
    <row r="1122" spans="1:5" x14ac:dyDescent="0.25">
      <c r="A1122" t="s">
        <v>5</v>
      </c>
      <c r="B1122" s="1">
        <v>43586</v>
      </c>
      <c r="C1122" t="s">
        <v>10</v>
      </c>
      <c r="D1122">
        <v>2019</v>
      </c>
      <c r="E1122">
        <v>6997</v>
      </c>
    </row>
    <row r="1123" spans="1:5" x14ac:dyDescent="0.25">
      <c r="A1123" t="s">
        <v>5</v>
      </c>
      <c r="B1123" s="1">
        <v>43617</v>
      </c>
      <c r="C1123" t="s">
        <v>11</v>
      </c>
      <c r="D1123">
        <v>2019</v>
      </c>
      <c r="E1123">
        <v>9161</v>
      </c>
    </row>
    <row r="1124" spans="1:5" x14ac:dyDescent="0.25">
      <c r="A1124" t="s">
        <v>5</v>
      </c>
      <c r="B1124" s="1">
        <v>43647</v>
      </c>
      <c r="C1124" t="s">
        <v>12</v>
      </c>
      <c r="D1124">
        <v>2019</v>
      </c>
      <c r="E1124">
        <v>11791</v>
      </c>
    </row>
    <row r="1125" spans="1:5" x14ac:dyDescent="0.25">
      <c r="A1125" t="s">
        <v>5</v>
      </c>
      <c r="B1125" s="1">
        <v>43678</v>
      </c>
      <c r="C1125" t="s">
        <v>13</v>
      </c>
      <c r="D1125">
        <v>2019</v>
      </c>
      <c r="E1125">
        <v>108173</v>
      </c>
    </row>
    <row r="1126" spans="1:5" x14ac:dyDescent="0.25">
      <c r="A1126" t="s">
        <v>5</v>
      </c>
      <c r="B1126" s="1">
        <v>43709</v>
      </c>
      <c r="C1126" t="s">
        <v>14</v>
      </c>
      <c r="D1126">
        <v>2019</v>
      </c>
      <c r="E1126">
        <v>37589</v>
      </c>
    </row>
    <row r="1127" spans="1:5" x14ac:dyDescent="0.25">
      <c r="A1127" t="s">
        <v>5</v>
      </c>
      <c r="B1127" s="1">
        <v>43739</v>
      </c>
      <c r="C1127" t="s">
        <v>15</v>
      </c>
      <c r="D1127">
        <v>2019</v>
      </c>
      <c r="E1127">
        <v>38184</v>
      </c>
    </row>
    <row r="1128" spans="1:5" x14ac:dyDescent="0.25">
      <c r="A1128" t="s">
        <v>5</v>
      </c>
      <c r="B1128" s="1">
        <v>43770</v>
      </c>
      <c r="C1128" t="s">
        <v>16</v>
      </c>
      <c r="D1128">
        <v>2019</v>
      </c>
      <c r="E1128">
        <v>70344</v>
      </c>
    </row>
    <row r="1129" spans="1:5" x14ac:dyDescent="0.25">
      <c r="A1129" t="s">
        <v>5</v>
      </c>
      <c r="B1129" s="1">
        <v>43800</v>
      </c>
      <c r="C1129" t="s">
        <v>17</v>
      </c>
      <c r="D1129">
        <v>2019</v>
      </c>
      <c r="E1129">
        <v>38089</v>
      </c>
    </row>
    <row r="1130" spans="1:5" x14ac:dyDescent="0.25">
      <c r="A1130" t="s">
        <v>18</v>
      </c>
      <c r="B1130" s="1">
        <v>43466</v>
      </c>
      <c r="C1130" t="s">
        <v>6</v>
      </c>
      <c r="D1130">
        <v>2019</v>
      </c>
      <c r="E1130">
        <v>283365</v>
      </c>
    </row>
    <row r="1131" spans="1:5" x14ac:dyDescent="0.25">
      <c r="A1131" t="s">
        <v>18</v>
      </c>
      <c r="B1131" s="1">
        <v>43497</v>
      </c>
      <c r="C1131" t="s">
        <v>7</v>
      </c>
      <c r="D1131">
        <v>2019</v>
      </c>
      <c r="E1131">
        <v>229159</v>
      </c>
    </row>
    <row r="1132" spans="1:5" x14ac:dyDescent="0.25">
      <c r="A1132" t="s">
        <v>18</v>
      </c>
      <c r="B1132" s="1">
        <v>43525</v>
      </c>
      <c r="C1132" t="s">
        <v>8</v>
      </c>
      <c r="D1132">
        <v>2019</v>
      </c>
      <c r="E1132">
        <v>225448</v>
      </c>
    </row>
    <row r="1133" spans="1:5" x14ac:dyDescent="0.25">
      <c r="A1133" t="s">
        <v>18</v>
      </c>
      <c r="B1133" s="1">
        <v>43556</v>
      </c>
      <c r="C1133" t="s">
        <v>9</v>
      </c>
      <c r="D1133">
        <v>2019</v>
      </c>
      <c r="E1133">
        <v>349585</v>
      </c>
    </row>
    <row r="1134" spans="1:5" x14ac:dyDescent="0.25">
      <c r="A1134" t="s">
        <v>18</v>
      </c>
      <c r="B1134" s="1">
        <v>43586</v>
      </c>
      <c r="C1134" t="s">
        <v>10</v>
      </c>
      <c r="D1134">
        <v>2019</v>
      </c>
      <c r="E1134">
        <v>275800</v>
      </c>
    </row>
    <row r="1135" spans="1:5" x14ac:dyDescent="0.25">
      <c r="A1135" t="s">
        <v>18</v>
      </c>
      <c r="B1135" s="1">
        <v>43617</v>
      </c>
      <c r="C1135" t="s">
        <v>11</v>
      </c>
      <c r="D1135">
        <v>2019</v>
      </c>
      <c r="E1135">
        <v>9761776</v>
      </c>
    </row>
    <row r="1136" spans="1:5" x14ac:dyDescent="0.25">
      <c r="A1136" t="s">
        <v>18</v>
      </c>
      <c r="B1136" s="1">
        <v>43647</v>
      </c>
      <c r="C1136" t="s">
        <v>12</v>
      </c>
      <c r="D1136">
        <v>2019</v>
      </c>
      <c r="E1136">
        <v>233338</v>
      </c>
    </row>
    <row r="1137" spans="1:5" x14ac:dyDescent="0.25">
      <c r="A1137" t="s">
        <v>18</v>
      </c>
      <c r="B1137" s="1">
        <v>43678</v>
      </c>
      <c r="C1137" t="s">
        <v>13</v>
      </c>
      <c r="D1137">
        <v>2019</v>
      </c>
      <c r="E1137">
        <v>271941</v>
      </c>
    </row>
    <row r="1138" spans="1:5" x14ac:dyDescent="0.25">
      <c r="A1138" t="s">
        <v>18</v>
      </c>
      <c r="B1138" s="1">
        <v>43709</v>
      </c>
      <c r="C1138" t="s">
        <v>14</v>
      </c>
      <c r="D1138">
        <v>2019</v>
      </c>
      <c r="E1138">
        <v>314199</v>
      </c>
    </row>
    <row r="1139" spans="1:5" x14ac:dyDescent="0.25">
      <c r="A1139" t="s">
        <v>18</v>
      </c>
      <c r="B1139" s="1">
        <v>43739</v>
      </c>
      <c r="C1139" t="s">
        <v>15</v>
      </c>
      <c r="D1139">
        <v>2019</v>
      </c>
      <c r="E1139">
        <v>287432</v>
      </c>
    </row>
    <row r="1140" spans="1:5" x14ac:dyDescent="0.25">
      <c r="A1140" t="s">
        <v>18</v>
      </c>
      <c r="B1140" s="1">
        <v>43770</v>
      </c>
      <c r="C1140" t="s">
        <v>16</v>
      </c>
      <c r="D1140">
        <v>2019</v>
      </c>
      <c r="E1140">
        <v>298366</v>
      </c>
    </row>
    <row r="1141" spans="1:5" x14ac:dyDescent="0.25">
      <c r="A1141" t="s">
        <v>18</v>
      </c>
      <c r="B1141" s="1">
        <v>43800</v>
      </c>
      <c r="C1141" t="s">
        <v>17</v>
      </c>
      <c r="D1141">
        <v>2019</v>
      </c>
      <c r="E1141">
        <v>287328</v>
      </c>
    </row>
    <row r="1142" spans="1:5" x14ac:dyDescent="0.25">
      <c r="A1142" t="s">
        <v>20</v>
      </c>
      <c r="B1142" s="1">
        <v>43466</v>
      </c>
      <c r="C1142" t="s">
        <v>6</v>
      </c>
      <c r="D1142">
        <v>2019</v>
      </c>
      <c r="E1142">
        <v>1426500</v>
      </c>
    </row>
    <row r="1143" spans="1:5" x14ac:dyDescent="0.25">
      <c r="A1143" t="s">
        <v>20</v>
      </c>
      <c r="B1143" s="1">
        <v>43497</v>
      </c>
      <c r="C1143" t="s">
        <v>7</v>
      </c>
      <c r="D1143">
        <v>2019</v>
      </c>
      <c r="E1143">
        <v>983147</v>
      </c>
    </row>
    <row r="1144" spans="1:5" x14ac:dyDescent="0.25">
      <c r="A1144" t="s">
        <v>20</v>
      </c>
      <c r="B1144" s="1">
        <v>43525</v>
      </c>
      <c r="C1144" t="s">
        <v>8</v>
      </c>
      <c r="D1144">
        <v>2019</v>
      </c>
      <c r="E1144">
        <v>1009991</v>
      </c>
    </row>
    <row r="1145" spans="1:5" x14ac:dyDescent="0.25">
      <c r="A1145" t="s">
        <v>20</v>
      </c>
      <c r="B1145" s="1">
        <v>43556</v>
      </c>
      <c r="C1145" t="s">
        <v>9</v>
      </c>
      <c r="D1145">
        <v>2019</v>
      </c>
      <c r="E1145">
        <v>1045933</v>
      </c>
    </row>
    <row r="1146" spans="1:5" x14ac:dyDescent="0.25">
      <c r="A1146" t="s">
        <v>20</v>
      </c>
      <c r="B1146" s="1">
        <v>43586</v>
      </c>
      <c r="C1146" t="s">
        <v>10</v>
      </c>
      <c r="D1146">
        <v>2019</v>
      </c>
      <c r="E1146">
        <v>1305748</v>
      </c>
    </row>
    <row r="1147" spans="1:5" x14ac:dyDescent="0.25">
      <c r="A1147" t="s">
        <v>20</v>
      </c>
      <c r="B1147" s="1">
        <v>43617</v>
      </c>
      <c r="C1147" t="s">
        <v>11</v>
      </c>
      <c r="D1147">
        <v>2019</v>
      </c>
      <c r="E1147">
        <v>1262995</v>
      </c>
    </row>
    <row r="1148" spans="1:5" x14ac:dyDescent="0.25">
      <c r="A1148" t="s">
        <v>20</v>
      </c>
      <c r="B1148" s="1">
        <v>43647</v>
      </c>
      <c r="C1148" t="s">
        <v>12</v>
      </c>
      <c r="D1148">
        <v>2019</v>
      </c>
      <c r="E1148">
        <v>1094861</v>
      </c>
    </row>
    <row r="1149" spans="1:5" x14ac:dyDescent="0.25">
      <c r="A1149" t="s">
        <v>20</v>
      </c>
      <c r="B1149" s="1">
        <v>43678</v>
      </c>
      <c r="C1149" t="s">
        <v>13</v>
      </c>
      <c r="D1149">
        <v>2019</v>
      </c>
      <c r="E1149">
        <v>1121380</v>
      </c>
    </row>
    <row r="1150" spans="1:5" x14ac:dyDescent="0.25">
      <c r="A1150" t="s">
        <v>20</v>
      </c>
      <c r="B1150" s="1">
        <v>43709</v>
      </c>
      <c r="C1150" t="s">
        <v>14</v>
      </c>
      <c r="D1150">
        <v>2019</v>
      </c>
      <c r="E1150">
        <v>959930</v>
      </c>
    </row>
    <row r="1151" spans="1:5" x14ac:dyDescent="0.25">
      <c r="A1151" t="s">
        <v>20</v>
      </c>
      <c r="B1151" s="1">
        <v>43739</v>
      </c>
      <c r="C1151" t="s">
        <v>15</v>
      </c>
      <c r="D1151">
        <v>2019</v>
      </c>
      <c r="E1151">
        <v>1240643</v>
      </c>
    </row>
    <row r="1152" spans="1:5" x14ac:dyDescent="0.25">
      <c r="A1152" t="s">
        <v>20</v>
      </c>
      <c r="B1152" s="1">
        <v>43770</v>
      </c>
      <c r="C1152" t="s">
        <v>16</v>
      </c>
      <c r="D1152">
        <v>2019</v>
      </c>
      <c r="E1152">
        <v>1073665</v>
      </c>
    </row>
    <row r="1153" spans="1:5" x14ac:dyDescent="0.25">
      <c r="A1153" t="s">
        <v>20</v>
      </c>
      <c r="B1153" s="1">
        <v>43800</v>
      </c>
      <c r="C1153" t="s">
        <v>17</v>
      </c>
      <c r="D1153">
        <v>2019</v>
      </c>
      <c r="E1153">
        <v>1277569</v>
      </c>
    </row>
    <row r="1154" spans="1:5" x14ac:dyDescent="0.25">
      <c r="A1154" t="s">
        <v>21</v>
      </c>
      <c r="B1154" s="1">
        <v>43466</v>
      </c>
      <c r="C1154" t="s">
        <v>6</v>
      </c>
      <c r="D1154">
        <v>2019</v>
      </c>
      <c r="E1154">
        <v>211913</v>
      </c>
    </row>
    <row r="1155" spans="1:5" x14ac:dyDescent="0.25">
      <c r="A1155" t="s">
        <v>21</v>
      </c>
      <c r="B1155" s="1">
        <v>43497</v>
      </c>
      <c r="C1155" t="s">
        <v>7</v>
      </c>
      <c r="D1155">
        <v>2019</v>
      </c>
      <c r="E1155">
        <v>215105</v>
      </c>
    </row>
    <row r="1156" spans="1:5" x14ac:dyDescent="0.25">
      <c r="A1156" t="s">
        <v>21</v>
      </c>
      <c r="B1156" s="1">
        <v>43525</v>
      </c>
      <c r="C1156" t="s">
        <v>8</v>
      </c>
      <c r="D1156">
        <v>2019</v>
      </c>
      <c r="E1156">
        <v>194090</v>
      </c>
    </row>
    <row r="1157" spans="1:5" x14ac:dyDescent="0.25">
      <c r="A1157" t="s">
        <v>21</v>
      </c>
      <c r="B1157" s="1">
        <v>43556</v>
      </c>
      <c r="C1157" t="s">
        <v>9</v>
      </c>
      <c r="D1157">
        <v>2019</v>
      </c>
      <c r="E1157">
        <v>447226</v>
      </c>
    </row>
    <row r="1158" spans="1:5" x14ac:dyDescent="0.25">
      <c r="A1158" t="s">
        <v>21</v>
      </c>
      <c r="B1158" s="1">
        <v>43586</v>
      </c>
      <c r="C1158" t="s">
        <v>10</v>
      </c>
      <c r="D1158">
        <v>2019</v>
      </c>
      <c r="E1158">
        <v>500206</v>
      </c>
    </row>
    <row r="1159" spans="1:5" x14ac:dyDescent="0.25">
      <c r="A1159" t="s">
        <v>21</v>
      </c>
      <c r="B1159" s="1">
        <v>43617</v>
      </c>
      <c r="C1159" t="s">
        <v>11</v>
      </c>
      <c r="D1159">
        <v>2019</v>
      </c>
      <c r="E1159">
        <v>235363</v>
      </c>
    </row>
    <row r="1160" spans="1:5" x14ac:dyDescent="0.25">
      <c r="A1160" t="s">
        <v>21</v>
      </c>
      <c r="B1160" s="1">
        <v>43647</v>
      </c>
      <c r="C1160" t="s">
        <v>12</v>
      </c>
      <c r="D1160">
        <v>2019</v>
      </c>
      <c r="E1160">
        <v>157419</v>
      </c>
    </row>
    <row r="1161" spans="1:5" x14ac:dyDescent="0.25">
      <c r="A1161" t="s">
        <v>21</v>
      </c>
      <c r="B1161" s="1">
        <v>43678</v>
      </c>
      <c r="C1161" t="s">
        <v>13</v>
      </c>
      <c r="D1161">
        <v>2019</v>
      </c>
      <c r="E1161">
        <v>151570</v>
      </c>
    </row>
    <row r="1162" spans="1:5" x14ac:dyDescent="0.25">
      <c r="A1162" t="s">
        <v>21</v>
      </c>
      <c r="B1162" s="1">
        <v>43709</v>
      </c>
      <c r="C1162" t="s">
        <v>14</v>
      </c>
      <c r="D1162">
        <v>2019</v>
      </c>
      <c r="E1162">
        <v>157564</v>
      </c>
    </row>
    <row r="1163" spans="1:5" x14ac:dyDescent="0.25">
      <c r="A1163" t="s">
        <v>21</v>
      </c>
      <c r="B1163" s="1">
        <v>43739</v>
      </c>
      <c r="C1163" t="s">
        <v>15</v>
      </c>
      <c r="D1163">
        <v>2019</v>
      </c>
      <c r="E1163">
        <v>165070</v>
      </c>
    </row>
    <row r="1164" spans="1:5" x14ac:dyDescent="0.25">
      <c r="A1164" t="s">
        <v>21</v>
      </c>
      <c r="B1164" s="1">
        <v>43770</v>
      </c>
      <c r="C1164" t="s">
        <v>16</v>
      </c>
      <c r="D1164">
        <v>2019</v>
      </c>
      <c r="E1164">
        <v>277630</v>
      </c>
    </row>
    <row r="1165" spans="1:5" x14ac:dyDescent="0.25">
      <c r="A1165" t="s">
        <v>21</v>
      </c>
      <c r="B1165" s="1">
        <v>43800</v>
      </c>
      <c r="C1165" t="s">
        <v>17</v>
      </c>
      <c r="D1165">
        <v>2019</v>
      </c>
      <c r="E1165">
        <v>372959</v>
      </c>
    </row>
    <row r="1166" spans="1:5" x14ac:dyDescent="0.25">
      <c r="A1166" t="s">
        <v>22</v>
      </c>
      <c r="B1166" s="1">
        <v>43466</v>
      </c>
      <c r="C1166" t="s">
        <v>6</v>
      </c>
      <c r="D1166">
        <v>2019</v>
      </c>
      <c r="E1166">
        <v>28750</v>
      </c>
    </row>
    <row r="1167" spans="1:5" x14ac:dyDescent="0.25">
      <c r="A1167" t="s">
        <v>22</v>
      </c>
      <c r="B1167" s="1">
        <v>43497</v>
      </c>
      <c r="C1167" t="s">
        <v>7</v>
      </c>
      <c r="D1167">
        <v>2019</v>
      </c>
      <c r="E1167">
        <v>28810</v>
      </c>
    </row>
    <row r="1168" spans="1:5" x14ac:dyDescent="0.25">
      <c r="A1168" t="s">
        <v>22</v>
      </c>
      <c r="B1168" s="1">
        <v>43525</v>
      </c>
      <c r="C1168" t="s">
        <v>8</v>
      </c>
      <c r="D1168">
        <v>2019</v>
      </c>
      <c r="E1168">
        <v>27300</v>
      </c>
    </row>
    <row r="1169" spans="1:5" x14ac:dyDescent="0.25">
      <c r="A1169" t="s">
        <v>22</v>
      </c>
      <c r="B1169" s="1">
        <v>43556</v>
      </c>
      <c r="C1169" t="s">
        <v>9</v>
      </c>
      <c r="D1169">
        <v>2019</v>
      </c>
      <c r="E1169">
        <v>26160</v>
      </c>
    </row>
    <row r="1170" spans="1:5" x14ac:dyDescent="0.25">
      <c r="A1170" t="s">
        <v>22</v>
      </c>
      <c r="B1170" s="1">
        <v>43586</v>
      </c>
      <c r="C1170" t="s">
        <v>10</v>
      </c>
      <c r="D1170">
        <v>2019</v>
      </c>
      <c r="E1170">
        <v>26740</v>
      </c>
    </row>
    <row r="1171" spans="1:5" x14ac:dyDescent="0.25">
      <c r="A1171" t="s">
        <v>22</v>
      </c>
      <c r="B1171" s="1">
        <v>43617</v>
      </c>
      <c r="C1171" t="s">
        <v>11</v>
      </c>
      <c r="D1171">
        <v>2019</v>
      </c>
      <c r="E1171">
        <v>25820</v>
      </c>
    </row>
    <row r="1172" spans="1:5" x14ac:dyDescent="0.25">
      <c r="A1172" t="s">
        <v>22</v>
      </c>
      <c r="B1172" s="1">
        <v>43647</v>
      </c>
      <c r="C1172" t="s">
        <v>12</v>
      </c>
      <c r="D1172">
        <v>2019</v>
      </c>
      <c r="E1172">
        <v>24160</v>
      </c>
    </row>
    <row r="1173" spans="1:5" x14ac:dyDescent="0.25">
      <c r="A1173" t="s">
        <v>22</v>
      </c>
      <c r="B1173" s="1">
        <v>43678</v>
      </c>
      <c r="C1173" t="s">
        <v>13</v>
      </c>
      <c r="D1173">
        <v>2019</v>
      </c>
      <c r="E1173">
        <v>27800</v>
      </c>
    </row>
    <row r="1174" spans="1:5" x14ac:dyDescent="0.25">
      <c r="A1174" t="s">
        <v>22</v>
      </c>
      <c r="B1174" s="1">
        <v>43709</v>
      </c>
      <c r="C1174" t="s">
        <v>14</v>
      </c>
      <c r="D1174">
        <v>2019</v>
      </c>
      <c r="E1174">
        <v>28640</v>
      </c>
    </row>
    <row r="1175" spans="1:5" x14ac:dyDescent="0.25">
      <c r="A1175" t="s">
        <v>22</v>
      </c>
      <c r="B1175" s="1">
        <v>43739</v>
      </c>
      <c r="C1175" t="s">
        <v>15</v>
      </c>
      <c r="D1175">
        <v>2019</v>
      </c>
      <c r="E1175">
        <v>27840</v>
      </c>
    </row>
    <row r="1176" spans="1:5" x14ac:dyDescent="0.25">
      <c r="A1176" t="s">
        <v>22</v>
      </c>
      <c r="B1176" s="1">
        <v>43770</v>
      </c>
      <c r="C1176" t="s">
        <v>16</v>
      </c>
      <c r="D1176">
        <v>2019</v>
      </c>
      <c r="E1176">
        <v>28410</v>
      </c>
    </row>
    <row r="1177" spans="1:5" x14ac:dyDescent="0.25">
      <c r="A1177" t="s">
        <v>22</v>
      </c>
      <c r="B1177" s="1">
        <v>43800</v>
      </c>
      <c r="C1177" t="s">
        <v>17</v>
      </c>
      <c r="D1177">
        <v>2019</v>
      </c>
      <c r="E1177">
        <v>28460</v>
      </c>
    </row>
    <row r="1178" spans="1:5" x14ac:dyDescent="0.25">
      <c r="A1178" t="s">
        <v>23</v>
      </c>
      <c r="B1178" s="1">
        <v>43466</v>
      </c>
      <c r="C1178" t="s">
        <v>6</v>
      </c>
      <c r="D1178">
        <v>2019</v>
      </c>
      <c r="E1178">
        <v>197430</v>
      </c>
    </row>
    <row r="1179" spans="1:5" x14ac:dyDescent="0.25">
      <c r="A1179" t="s">
        <v>23</v>
      </c>
      <c r="B1179" s="1">
        <v>43497</v>
      </c>
      <c r="C1179" t="s">
        <v>7</v>
      </c>
      <c r="D1179">
        <v>2019</v>
      </c>
      <c r="E1179">
        <v>33500</v>
      </c>
    </row>
    <row r="1180" spans="1:5" x14ac:dyDescent="0.25">
      <c r="A1180" t="s">
        <v>23</v>
      </c>
      <c r="B1180" s="1">
        <v>43525</v>
      </c>
      <c r="C1180" t="s">
        <v>8</v>
      </c>
      <c r="D1180">
        <v>2019</v>
      </c>
      <c r="E1180">
        <v>37500</v>
      </c>
    </row>
    <row r="1181" spans="1:5" x14ac:dyDescent="0.25">
      <c r="A1181" t="s">
        <v>23</v>
      </c>
      <c r="B1181" s="1">
        <v>43556</v>
      </c>
      <c r="C1181" t="s">
        <v>9</v>
      </c>
      <c r="D1181">
        <v>2019</v>
      </c>
      <c r="E1181">
        <v>38500</v>
      </c>
    </row>
    <row r="1182" spans="1:5" x14ac:dyDescent="0.25">
      <c r="A1182" t="s">
        <v>23</v>
      </c>
      <c r="B1182" s="1">
        <v>43586</v>
      </c>
      <c r="C1182" t="s">
        <v>10</v>
      </c>
      <c r="D1182">
        <v>2019</v>
      </c>
      <c r="E1182">
        <v>30800</v>
      </c>
    </row>
    <row r="1183" spans="1:5" x14ac:dyDescent="0.25">
      <c r="A1183" t="s">
        <v>23</v>
      </c>
      <c r="B1183" s="1">
        <v>43617</v>
      </c>
      <c r="C1183" t="s">
        <v>11</v>
      </c>
      <c r="D1183">
        <v>2019</v>
      </c>
      <c r="E1183">
        <v>40500</v>
      </c>
    </row>
    <row r="1184" spans="1:5" x14ac:dyDescent="0.25">
      <c r="A1184" t="s">
        <v>23</v>
      </c>
      <c r="B1184" s="1">
        <v>43647</v>
      </c>
      <c r="C1184" t="s">
        <v>12</v>
      </c>
      <c r="D1184">
        <v>2019</v>
      </c>
      <c r="E1184">
        <v>45500</v>
      </c>
    </row>
    <row r="1185" spans="1:5" x14ac:dyDescent="0.25">
      <c r="A1185" t="s">
        <v>23</v>
      </c>
      <c r="B1185" s="1">
        <v>43678</v>
      </c>
      <c r="C1185" t="s">
        <v>13</v>
      </c>
      <c r="D1185">
        <v>2019</v>
      </c>
      <c r="E1185">
        <v>45000</v>
      </c>
    </row>
    <row r="1186" spans="1:5" x14ac:dyDescent="0.25">
      <c r="A1186" t="s">
        <v>23</v>
      </c>
      <c r="B1186" s="1">
        <v>43709</v>
      </c>
      <c r="C1186" t="s">
        <v>14</v>
      </c>
      <c r="D1186">
        <v>2019</v>
      </c>
      <c r="E1186">
        <v>50500</v>
      </c>
    </row>
    <row r="1187" spans="1:5" x14ac:dyDescent="0.25">
      <c r="A1187" t="s">
        <v>23</v>
      </c>
      <c r="B1187" s="1">
        <v>43739</v>
      </c>
      <c r="C1187" t="s">
        <v>15</v>
      </c>
      <c r="D1187">
        <v>2019</v>
      </c>
      <c r="E1187">
        <v>46000</v>
      </c>
    </row>
    <row r="1188" spans="1:5" x14ac:dyDescent="0.25">
      <c r="A1188" t="s">
        <v>23</v>
      </c>
      <c r="B1188" s="1">
        <v>43770</v>
      </c>
      <c r="C1188" t="s">
        <v>16</v>
      </c>
      <c r="D1188">
        <v>2019</v>
      </c>
      <c r="E1188">
        <v>51500</v>
      </c>
    </row>
    <row r="1189" spans="1:5" x14ac:dyDescent="0.25">
      <c r="A1189" t="s">
        <v>23</v>
      </c>
      <c r="B1189" s="1">
        <v>43800</v>
      </c>
      <c r="C1189" t="s">
        <v>17</v>
      </c>
      <c r="D1189">
        <v>2019</v>
      </c>
      <c r="E1189">
        <v>45800</v>
      </c>
    </row>
    <row r="1190" spans="1:5" x14ac:dyDescent="0.25">
      <c r="A1190" t="s">
        <v>24</v>
      </c>
      <c r="B1190" s="1">
        <v>43466</v>
      </c>
      <c r="C1190" t="s">
        <v>6</v>
      </c>
      <c r="D1190">
        <v>2019</v>
      </c>
      <c r="E1190">
        <v>146441</v>
      </c>
    </row>
    <row r="1191" spans="1:5" x14ac:dyDescent="0.25">
      <c r="A1191" t="s">
        <v>24</v>
      </c>
      <c r="B1191" s="1">
        <v>43497</v>
      </c>
      <c r="C1191" t="s">
        <v>7</v>
      </c>
      <c r="D1191">
        <v>2019</v>
      </c>
      <c r="E1191">
        <v>481110</v>
      </c>
    </row>
    <row r="1192" spans="1:5" x14ac:dyDescent="0.25">
      <c r="A1192" t="s">
        <v>24</v>
      </c>
      <c r="B1192" s="1">
        <v>43525</v>
      </c>
      <c r="C1192" t="s">
        <v>8</v>
      </c>
      <c r="D1192">
        <v>2019</v>
      </c>
      <c r="E1192">
        <v>155013</v>
      </c>
    </row>
    <row r="1193" spans="1:5" x14ac:dyDescent="0.25">
      <c r="A1193" t="s">
        <v>24</v>
      </c>
      <c r="B1193" s="1">
        <v>43556</v>
      </c>
      <c r="C1193" t="s">
        <v>9</v>
      </c>
      <c r="D1193">
        <v>2019</v>
      </c>
      <c r="E1193">
        <v>82334</v>
      </c>
    </row>
    <row r="1194" spans="1:5" x14ac:dyDescent="0.25">
      <c r="A1194" t="s">
        <v>24</v>
      </c>
      <c r="B1194" s="1">
        <v>43586</v>
      </c>
      <c r="C1194" t="s">
        <v>10</v>
      </c>
      <c r="D1194">
        <v>2019</v>
      </c>
      <c r="E1194">
        <v>154609</v>
      </c>
    </row>
    <row r="1195" spans="1:5" x14ac:dyDescent="0.25">
      <c r="A1195" t="s">
        <v>24</v>
      </c>
      <c r="B1195" s="1">
        <v>43617</v>
      </c>
      <c r="C1195" t="s">
        <v>11</v>
      </c>
      <c r="D1195">
        <v>2019</v>
      </c>
      <c r="E1195">
        <v>155013</v>
      </c>
    </row>
    <row r="1196" spans="1:5" x14ac:dyDescent="0.25">
      <c r="A1196" t="s">
        <v>24</v>
      </c>
      <c r="B1196" s="1">
        <v>43647</v>
      </c>
      <c r="C1196" t="s">
        <v>12</v>
      </c>
      <c r="D1196">
        <v>2019</v>
      </c>
      <c r="E1196">
        <v>114951</v>
      </c>
    </row>
    <row r="1197" spans="1:5" x14ac:dyDescent="0.25">
      <c r="A1197" t="s">
        <v>24</v>
      </c>
      <c r="B1197" s="1">
        <v>43678</v>
      </c>
      <c r="C1197" t="s">
        <v>13</v>
      </c>
      <c r="D1197">
        <v>2019</v>
      </c>
      <c r="E1197">
        <v>123733</v>
      </c>
    </row>
    <row r="1198" spans="1:5" x14ac:dyDescent="0.25">
      <c r="A1198" t="s">
        <v>24</v>
      </c>
      <c r="B1198" s="1">
        <v>43709</v>
      </c>
      <c r="C1198" t="s">
        <v>14</v>
      </c>
      <c r="D1198">
        <v>2019</v>
      </c>
      <c r="E1198">
        <v>131485</v>
      </c>
    </row>
    <row r="1199" spans="1:5" x14ac:dyDescent="0.25">
      <c r="A1199" t="s">
        <v>24</v>
      </c>
      <c r="B1199" s="1">
        <v>43739</v>
      </c>
      <c r="C1199" t="s">
        <v>15</v>
      </c>
      <c r="D1199">
        <v>2019</v>
      </c>
      <c r="E1199">
        <v>152898</v>
      </c>
    </row>
    <row r="1200" spans="1:5" x14ac:dyDescent="0.25">
      <c r="A1200" t="s">
        <v>24</v>
      </c>
      <c r="B1200" s="1">
        <v>43770</v>
      </c>
      <c r="C1200" t="s">
        <v>16</v>
      </c>
      <c r="D1200">
        <v>2019</v>
      </c>
      <c r="E1200">
        <v>128075</v>
      </c>
    </row>
    <row r="1201" spans="1:5" x14ac:dyDescent="0.25">
      <c r="A1201" t="s">
        <v>24</v>
      </c>
      <c r="B1201" s="1">
        <v>43800</v>
      </c>
      <c r="C1201" t="s">
        <v>17</v>
      </c>
      <c r="D1201">
        <v>2019</v>
      </c>
      <c r="E1201">
        <v>182333</v>
      </c>
    </row>
    <row r="1202" spans="1:5" x14ac:dyDescent="0.25">
      <c r="A1202" t="s">
        <v>25</v>
      </c>
      <c r="B1202" s="1">
        <v>43466</v>
      </c>
      <c r="C1202" t="s">
        <v>6</v>
      </c>
      <c r="D1202">
        <v>2019</v>
      </c>
      <c r="E1202">
        <v>42</v>
      </c>
    </row>
    <row r="1203" spans="1:5" x14ac:dyDescent="0.25">
      <c r="A1203" t="s">
        <v>25</v>
      </c>
      <c r="B1203" s="1">
        <v>43497</v>
      </c>
      <c r="C1203" t="s">
        <v>7</v>
      </c>
      <c r="D1203">
        <v>2019</v>
      </c>
      <c r="E1203">
        <v>41</v>
      </c>
    </row>
    <row r="1204" spans="1:5" x14ac:dyDescent="0.25">
      <c r="A1204" t="s">
        <v>25</v>
      </c>
      <c r="B1204" s="1">
        <v>43525</v>
      </c>
      <c r="C1204" t="s">
        <v>8</v>
      </c>
      <c r="D1204">
        <v>2019</v>
      </c>
      <c r="E1204">
        <v>45</v>
      </c>
    </row>
    <row r="1205" spans="1:5" x14ac:dyDescent="0.25">
      <c r="A1205" t="s">
        <v>25</v>
      </c>
      <c r="B1205" s="1">
        <v>43556</v>
      </c>
      <c r="C1205" t="s">
        <v>9</v>
      </c>
      <c r="D1205">
        <v>2019</v>
      </c>
      <c r="E1205">
        <v>41</v>
      </c>
    </row>
    <row r="1206" spans="1:5" x14ac:dyDescent="0.25">
      <c r="A1206" t="s">
        <v>25</v>
      </c>
      <c r="B1206" s="1">
        <v>43586</v>
      </c>
      <c r="C1206" t="s">
        <v>10</v>
      </c>
      <c r="D1206">
        <v>2019</v>
      </c>
      <c r="E1206">
        <v>46</v>
      </c>
    </row>
    <row r="1207" spans="1:5" x14ac:dyDescent="0.25">
      <c r="A1207" t="s">
        <v>25</v>
      </c>
      <c r="B1207" s="1">
        <v>43617</v>
      </c>
      <c r="C1207" t="s">
        <v>11</v>
      </c>
      <c r="D1207">
        <v>2019</v>
      </c>
      <c r="E1207">
        <v>41</v>
      </c>
    </row>
    <row r="1208" spans="1:5" x14ac:dyDescent="0.25">
      <c r="A1208" t="s">
        <v>25</v>
      </c>
      <c r="B1208" s="1">
        <v>43647</v>
      </c>
      <c r="C1208" t="s">
        <v>12</v>
      </c>
      <c r="D1208">
        <v>2019</v>
      </c>
      <c r="E1208">
        <v>50</v>
      </c>
    </row>
    <row r="1209" spans="1:5" x14ac:dyDescent="0.25">
      <c r="A1209" t="s">
        <v>25</v>
      </c>
      <c r="B1209" s="1">
        <v>43678</v>
      </c>
      <c r="C1209" t="s">
        <v>13</v>
      </c>
      <c r="D1209">
        <v>2019</v>
      </c>
      <c r="E1209">
        <v>50</v>
      </c>
    </row>
    <row r="1210" spans="1:5" x14ac:dyDescent="0.25">
      <c r="A1210" t="s">
        <v>25</v>
      </c>
      <c r="B1210" s="1">
        <v>43709</v>
      </c>
      <c r="C1210" t="s">
        <v>14</v>
      </c>
      <c r="D1210">
        <v>2019</v>
      </c>
      <c r="E1210">
        <v>41</v>
      </c>
    </row>
    <row r="1211" spans="1:5" x14ac:dyDescent="0.25">
      <c r="A1211" t="s">
        <v>25</v>
      </c>
      <c r="B1211" s="1">
        <v>43739</v>
      </c>
      <c r="C1211" t="s">
        <v>15</v>
      </c>
      <c r="D1211">
        <v>2019</v>
      </c>
      <c r="E1211">
        <v>46</v>
      </c>
    </row>
    <row r="1212" spans="1:5" x14ac:dyDescent="0.25">
      <c r="A1212" t="s">
        <v>25</v>
      </c>
      <c r="B1212" s="1">
        <v>43770</v>
      </c>
      <c r="C1212" t="s">
        <v>16</v>
      </c>
      <c r="D1212">
        <v>2019</v>
      </c>
      <c r="E1212">
        <v>46</v>
      </c>
    </row>
    <row r="1213" spans="1:5" x14ac:dyDescent="0.25">
      <c r="A1213" t="s">
        <v>25</v>
      </c>
      <c r="B1213" s="1">
        <v>43800</v>
      </c>
      <c r="C1213" t="s">
        <v>17</v>
      </c>
      <c r="D1213">
        <v>2019</v>
      </c>
      <c r="E1213">
        <v>45</v>
      </c>
    </row>
    <row r="1214" spans="1:5" x14ac:dyDescent="0.25">
      <c r="A1214" t="s">
        <v>26</v>
      </c>
      <c r="B1214" s="1">
        <v>43466</v>
      </c>
      <c r="C1214" t="s">
        <v>6</v>
      </c>
      <c r="D1214">
        <v>2019</v>
      </c>
      <c r="E1214">
        <v>10285</v>
      </c>
    </row>
    <row r="1215" spans="1:5" x14ac:dyDescent="0.25">
      <c r="A1215" t="s">
        <v>26</v>
      </c>
      <c r="B1215" s="1">
        <v>43497</v>
      </c>
      <c r="C1215" t="s">
        <v>7</v>
      </c>
      <c r="D1215">
        <v>2019</v>
      </c>
      <c r="E1215">
        <v>6480</v>
      </c>
    </row>
    <row r="1216" spans="1:5" x14ac:dyDescent="0.25">
      <c r="A1216" t="s">
        <v>26</v>
      </c>
      <c r="B1216" s="1">
        <v>43525</v>
      </c>
      <c r="C1216" t="s">
        <v>8</v>
      </c>
      <c r="D1216">
        <v>2019</v>
      </c>
      <c r="E1216">
        <v>6634</v>
      </c>
    </row>
    <row r="1217" spans="1:5" x14ac:dyDescent="0.25">
      <c r="A1217" t="s">
        <v>26</v>
      </c>
      <c r="B1217" s="1">
        <v>43556</v>
      </c>
      <c r="C1217" t="s">
        <v>9</v>
      </c>
      <c r="D1217">
        <v>2019</v>
      </c>
      <c r="E1217">
        <v>5623</v>
      </c>
    </row>
    <row r="1218" spans="1:5" x14ac:dyDescent="0.25">
      <c r="A1218" t="s">
        <v>26</v>
      </c>
      <c r="B1218" s="1">
        <v>43586</v>
      </c>
      <c r="C1218" t="s">
        <v>10</v>
      </c>
      <c r="D1218">
        <v>2019</v>
      </c>
      <c r="E1218">
        <v>3393</v>
      </c>
    </row>
    <row r="1219" spans="1:5" x14ac:dyDescent="0.25">
      <c r="A1219" t="s">
        <v>26</v>
      </c>
      <c r="B1219" s="1">
        <v>43617</v>
      </c>
      <c r="C1219" t="s">
        <v>11</v>
      </c>
      <c r="D1219">
        <v>2019</v>
      </c>
      <c r="E1219">
        <v>3871</v>
      </c>
    </row>
    <row r="1220" spans="1:5" x14ac:dyDescent="0.25">
      <c r="A1220" t="s">
        <v>26</v>
      </c>
      <c r="B1220" s="1">
        <v>43647</v>
      </c>
      <c r="C1220" t="s">
        <v>12</v>
      </c>
      <c r="D1220">
        <v>2019</v>
      </c>
      <c r="E1220">
        <v>5192</v>
      </c>
    </row>
    <row r="1221" spans="1:5" x14ac:dyDescent="0.25">
      <c r="A1221" t="s">
        <v>26</v>
      </c>
      <c r="B1221" s="1">
        <v>43678</v>
      </c>
      <c r="C1221" t="s">
        <v>13</v>
      </c>
      <c r="D1221">
        <v>2019</v>
      </c>
      <c r="E1221">
        <v>5480</v>
      </c>
    </row>
    <row r="1222" spans="1:5" x14ac:dyDescent="0.25">
      <c r="A1222" t="s">
        <v>26</v>
      </c>
      <c r="B1222" s="1">
        <v>43709</v>
      </c>
      <c r="C1222" t="s">
        <v>14</v>
      </c>
      <c r="D1222">
        <v>2019</v>
      </c>
      <c r="E1222">
        <v>8735</v>
      </c>
    </row>
    <row r="1223" spans="1:5" x14ac:dyDescent="0.25">
      <c r="A1223" t="s">
        <v>26</v>
      </c>
      <c r="B1223" s="1">
        <v>43739</v>
      </c>
      <c r="C1223" t="s">
        <v>15</v>
      </c>
      <c r="D1223">
        <v>2019</v>
      </c>
      <c r="E1223">
        <v>6799</v>
      </c>
    </row>
    <row r="1224" spans="1:5" x14ac:dyDescent="0.25">
      <c r="A1224" t="s">
        <v>26</v>
      </c>
      <c r="B1224" s="1">
        <v>43770</v>
      </c>
      <c r="C1224" t="s">
        <v>16</v>
      </c>
      <c r="D1224">
        <v>2019</v>
      </c>
      <c r="E1224">
        <v>7101</v>
      </c>
    </row>
    <row r="1225" spans="1:5" x14ac:dyDescent="0.25">
      <c r="A1225" t="s">
        <v>26</v>
      </c>
      <c r="B1225" s="1">
        <v>43800</v>
      </c>
      <c r="C1225" t="s">
        <v>17</v>
      </c>
      <c r="D1225">
        <v>2019</v>
      </c>
      <c r="E1225">
        <v>7898</v>
      </c>
    </row>
    <row r="1226" spans="1:5" x14ac:dyDescent="0.25">
      <c r="A1226" t="s">
        <v>27</v>
      </c>
      <c r="B1226" s="1">
        <v>43466</v>
      </c>
      <c r="C1226" t="s">
        <v>6</v>
      </c>
      <c r="D1226">
        <v>2019</v>
      </c>
      <c r="E1226">
        <v>123550</v>
      </c>
    </row>
    <row r="1227" spans="1:5" x14ac:dyDescent="0.25">
      <c r="A1227" t="s">
        <v>27</v>
      </c>
      <c r="B1227" s="1">
        <v>43497</v>
      </c>
      <c r="C1227" t="s">
        <v>7</v>
      </c>
      <c r="D1227">
        <v>2019</v>
      </c>
      <c r="E1227">
        <v>98471</v>
      </c>
    </row>
    <row r="1228" spans="1:5" x14ac:dyDescent="0.25">
      <c r="A1228" t="s">
        <v>27</v>
      </c>
      <c r="B1228" s="1">
        <v>43525</v>
      </c>
      <c r="C1228" t="s">
        <v>8</v>
      </c>
      <c r="D1228">
        <v>2019</v>
      </c>
      <c r="E1228">
        <v>91340</v>
      </c>
    </row>
    <row r="1229" spans="1:5" x14ac:dyDescent="0.25">
      <c r="A1229" t="s">
        <v>27</v>
      </c>
      <c r="B1229" s="1">
        <v>43556</v>
      </c>
      <c r="C1229" t="s">
        <v>9</v>
      </c>
      <c r="D1229">
        <v>2019</v>
      </c>
      <c r="E1229">
        <v>135920</v>
      </c>
    </row>
    <row r="1230" spans="1:5" x14ac:dyDescent="0.25">
      <c r="A1230" t="s">
        <v>27</v>
      </c>
      <c r="B1230" s="1">
        <v>43586</v>
      </c>
      <c r="C1230" t="s">
        <v>10</v>
      </c>
      <c r="D1230">
        <v>2019</v>
      </c>
      <c r="E1230">
        <v>130971</v>
      </c>
    </row>
    <row r="1231" spans="1:5" x14ac:dyDescent="0.25">
      <c r="A1231" t="s">
        <v>27</v>
      </c>
      <c r="B1231" s="1">
        <v>43617</v>
      </c>
      <c r="C1231" t="s">
        <v>11</v>
      </c>
      <c r="D1231">
        <v>2019</v>
      </c>
      <c r="E1231">
        <v>127270</v>
      </c>
    </row>
    <row r="1232" spans="1:5" x14ac:dyDescent="0.25">
      <c r="A1232" t="s">
        <v>27</v>
      </c>
      <c r="B1232" s="1">
        <v>43647</v>
      </c>
      <c r="C1232" t="s">
        <v>12</v>
      </c>
      <c r="D1232">
        <v>2019</v>
      </c>
      <c r="E1232">
        <v>103260</v>
      </c>
    </row>
    <row r="1233" spans="1:5" x14ac:dyDescent="0.25">
      <c r="A1233" t="s">
        <v>27</v>
      </c>
      <c r="B1233" s="1">
        <v>43678</v>
      </c>
      <c r="C1233" t="s">
        <v>13</v>
      </c>
      <c r="D1233">
        <v>2019</v>
      </c>
      <c r="E1233">
        <v>111374</v>
      </c>
    </row>
    <row r="1234" spans="1:5" x14ac:dyDescent="0.25">
      <c r="A1234" t="s">
        <v>27</v>
      </c>
      <c r="B1234" s="1">
        <v>43709</v>
      </c>
      <c r="C1234" t="s">
        <v>14</v>
      </c>
      <c r="D1234">
        <v>2019</v>
      </c>
      <c r="E1234">
        <v>133754</v>
      </c>
    </row>
    <row r="1235" spans="1:5" x14ac:dyDescent="0.25">
      <c r="A1235" t="s">
        <v>27</v>
      </c>
      <c r="B1235" s="1">
        <v>43739</v>
      </c>
      <c r="C1235" t="s">
        <v>15</v>
      </c>
      <c r="D1235">
        <v>2019</v>
      </c>
      <c r="E1235">
        <v>128625</v>
      </c>
    </row>
    <row r="1236" spans="1:5" x14ac:dyDescent="0.25">
      <c r="A1236" t="s">
        <v>27</v>
      </c>
      <c r="B1236" s="1">
        <v>43770</v>
      </c>
      <c r="C1236" t="s">
        <v>16</v>
      </c>
      <c r="D1236">
        <v>2019</v>
      </c>
      <c r="E1236">
        <v>104380</v>
      </c>
    </row>
    <row r="1237" spans="1:5" x14ac:dyDescent="0.25">
      <c r="A1237" t="s">
        <v>27</v>
      </c>
      <c r="B1237" s="1">
        <v>43800</v>
      </c>
      <c r="C1237" t="s">
        <v>17</v>
      </c>
      <c r="D1237">
        <v>2019</v>
      </c>
      <c r="E1237">
        <v>124525</v>
      </c>
    </row>
    <row r="1238" spans="1:5" x14ac:dyDescent="0.25">
      <c r="A1238" t="s">
        <v>28</v>
      </c>
      <c r="B1238" s="1">
        <v>43466</v>
      </c>
      <c r="C1238" t="s">
        <v>6</v>
      </c>
      <c r="D1238">
        <v>2019</v>
      </c>
      <c r="E1238">
        <v>2476</v>
      </c>
    </row>
    <row r="1239" spans="1:5" x14ac:dyDescent="0.25">
      <c r="A1239" t="s">
        <v>28</v>
      </c>
      <c r="B1239" s="1">
        <v>43497</v>
      </c>
      <c r="C1239" t="s">
        <v>7</v>
      </c>
      <c r="D1239">
        <v>2019</v>
      </c>
      <c r="E1239">
        <v>1449</v>
      </c>
    </row>
    <row r="1240" spans="1:5" x14ac:dyDescent="0.25">
      <c r="A1240" t="s">
        <v>28</v>
      </c>
      <c r="B1240" s="1">
        <v>43525</v>
      </c>
      <c r="C1240" t="s">
        <v>8</v>
      </c>
      <c r="D1240">
        <v>2019</v>
      </c>
      <c r="E1240">
        <v>1212</v>
      </c>
    </row>
    <row r="1241" spans="1:5" x14ac:dyDescent="0.25">
      <c r="A1241" t="s">
        <v>28</v>
      </c>
      <c r="B1241" s="1">
        <v>43556</v>
      </c>
      <c r="C1241" t="s">
        <v>9</v>
      </c>
      <c r="D1241">
        <v>2019</v>
      </c>
      <c r="E1241">
        <v>663</v>
      </c>
    </row>
    <row r="1242" spans="1:5" x14ac:dyDescent="0.25">
      <c r="A1242" t="s">
        <v>28</v>
      </c>
      <c r="B1242" s="1">
        <v>43586</v>
      </c>
      <c r="C1242" t="s">
        <v>10</v>
      </c>
      <c r="D1242">
        <v>2019</v>
      </c>
      <c r="E1242">
        <v>493</v>
      </c>
    </row>
    <row r="1243" spans="1:5" x14ac:dyDescent="0.25">
      <c r="A1243" t="s">
        <v>28</v>
      </c>
      <c r="B1243" s="1">
        <v>43617</v>
      </c>
      <c r="C1243" t="s">
        <v>11</v>
      </c>
      <c r="D1243">
        <v>2019</v>
      </c>
      <c r="E1243">
        <v>506</v>
      </c>
    </row>
    <row r="1244" spans="1:5" x14ac:dyDescent="0.25">
      <c r="A1244" t="s">
        <v>28</v>
      </c>
      <c r="B1244" s="1">
        <v>43647</v>
      </c>
      <c r="C1244" t="s">
        <v>12</v>
      </c>
      <c r="D1244">
        <v>2019</v>
      </c>
      <c r="E1244">
        <v>1287</v>
      </c>
    </row>
    <row r="1245" spans="1:5" x14ac:dyDescent="0.25">
      <c r="A1245" t="s">
        <v>28</v>
      </c>
      <c r="B1245" s="1">
        <v>43678</v>
      </c>
      <c r="C1245" t="s">
        <v>13</v>
      </c>
      <c r="D1245">
        <v>2019</v>
      </c>
      <c r="E1245">
        <v>2572</v>
      </c>
    </row>
    <row r="1246" spans="1:5" x14ac:dyDescent="0.25">
      <c r="A1246" t="s">
        <v>28</v>
      </c>
      <c r="B1246" s="1">
        <v>43709</v>
      </c>
      <c r="C1246" t="s">
        <v>14</v>
      </c>
      <c r="D1246">
        <v>2019</v>
      </c>
      <c r="E1246">
        <v>1629</v>
      </c>
    </row>
    <row r="1247" spans="1:5" x14ac:dyDescent="0.25">
      <c r="A1247" t="s">
        <v>28</v>
      </c>
      <c r="B1247" s="1">
        <v>43739</v>
      </c>
      <c r="C1247" t="s">
        <v>15</v>
      </c>
      <c r="D1247">
        <v>2019</v>
      </c>
      <c r="E1247">
        <v>1943</v>
      </c>
    </row>
    <row r="1248" spans="1:5" x14ac:dyDescent="0.25">
      <c r="A1248" t="s">
        <v>28</v>
      </c>
      <c r="B1248" s="1">
        <v>43770</v>
      </c>
      <c r="C1248" t="s">
        <v>16</v>
      </c>
      <c r="D1248">
        <v>2019</v>
      </c>
      <c r="E1248">
        <v>2176</v>
      </c>
    </row>
    <row r="1249" spans="1:5" x14ac:dyDescent="0.25">
      <c r="A1249" t="s">
        <v>28</v>
      </c>
      <c r="B1249" s="1">
        <v>43800</v>
      </c>
      <c r="C1249" t="s">
        <v>17</v>
      </c>
      <c r="D1249">
        <v>2019</v>
      </c>
      <c r="E1249">
        <v>2783</v>
      </c>
    </row>
    <row r="1250" spans="1:5" x14ac:dyDescent="0.25">
      <c r="A1250" t="s">
        <v>29</v>
      </c>
      <c r="B1250" s="1">
        <v>43466</v>
      </c>
      <c r="C1250" t="s">
        <v>6</v>
      </c>
      <c r="D1250">
        <v>2019</v>
      </c>
      <c r="E1250">
        <v>13480</v>
      </c>
    </row>
    <row r="1251" spans="1:5" x14ac:dyDescent="0.25">
      <c r="A1251" t="s">
        <v>29</v>
      </c>
      <c r="B1251" s="1">
        <v>43497</v>
      </c>
      <c r="C1251" t="s">
        <v>7</v>
      </c>
      <c r="D1251">
        <v>2019</v>
      </c>
      <c r="E1251">
        <v>13545</v>
      </c>
    </row>
    <row r="1252" spans="1:5" x14ac:dyDescent="0.25">
      <c r="A1252" t="s">
        <v>29</v>
      </c>
      <c r="B1252" s="1">
        <v>43525</v>
      </c>
      <c r="C1252" t="s">
        <v>8</v>
      </c>
      <c r="D1252">
        <v>2019</v>
      </c>
      <c r="E1252">
        <v>13490</v>
      </c>
    </row>
    <row r="1253" spans="1:5" x14ac:dyDescent="0.25">
      <c r="A1253" t="s">
        <v>29</v>
      </c>
      <c r="B1253" s="1">
        <v>43556</v>
      </c>
      <c r="C1253" t="s">
        <v>9</v>
      </c>
      <c r="D1253">
        <v>2019</v>
      </c>
      <c r="E1253">
        <v>12980</v>
      </c>
    </row>
    <row r="1254" spans="1:5" x14ac:dyDescent="0.25">
      <c r="A1254" t="s">
        <v>29</v>
      </c>
      <c r="B1254" s="1">
        <v>43586</v>
      </c>
      <c r="C1254" t="s">
        <v>10</v>
      </c>
      <c r="D1254">
        <v>2019</v>
      </c>
      <c r="E1254">
        <v>11970</v>
      </c>
    </row>
    <row r="1255" spans="1:5" x14ac:dyDescent="0.25">
      <c r="A1255" t="s">
        <v>29</v>
      </c>
      <c r="B1255" s="1">
        <v>43617</v>
      </c>
      <c r="C1255" t="s">
        <v>11</v>
      </c>
      <c r="D1255">
        <v>2019</v>
      </c>
      <c r="E1255">
        <v>11460</v>
      </c>
    </row>
    <row r="1256" spans="1:5" x14ac:dyDescent="0.25">
      <c r="A1256" t="s">
        <v>29</v>
      </c>
      <c r="B1256" s="1">
        <v>43647</v>
      </c>
      <c r="C1256" t="s">
        <v>12</v>
      </c>
      <c r="D1256">
        <v>2019</v>
      </c>
      <c r="E1256">
        <v>13470</v>
      </c>
    </row>
    <row r="1257" spans="1:5" x14ac:dyDescent="0.25">
      <c r="A1257" t="s">
        <v>29</v>
      </c>
      <c r="B1257" s="1">
        <v>43678</v>
      </c>
      <c r="C1257" t="s">
        <v>13</v>
      </c>
      <c r="D1257">
        <v>2019</v>
      </c>
      <c r="E1257">
        <v>12190</v>
      </c>
    </row>
    <row r="1258" spans="1:5" x14ac:dyDescent="0.25">
      <c r="A1258" t="s">
        <v>29</v>
      </c>
      <c r="B1258" s="1">
        <v>43709</v>
      </c>
      <c r="C1258" t="s">
        <v>14</v>
      </c>
      <c r="D1258">
        <v>2019</v>
      </c>
      <c r="E1258">
        <v>13210</v>
      </c>
    </row>
    <row r="1259" spans="1:5" x14ac:dyDescent="0.25">
      <c r="A1259" t="s">
        <v>29</v>
      </c>
      <c r="B1259" s="1">
        <v>43739</v>
      </c>
      <c r="C1259" t="s">
        <v>15</v>
      </c>
      <c r="D1259">
        <v>2019</v>
      </c>
      <c r="E1259">
        <v>12260</v>
      </c>
    </row>
    <row r="1260" spans="1:5" x14ac:dyDescent="0.25">
      <c r="A1260" t="s">
        <v>29</v>
      </c>
      <c r="B1260" s="1">
        <v>43770</v>
      </c>
      <c r="C1260" t="s">
        <v>16</v>
      </c>
      <c r="D1260">
        <v>2019</v>
      </c>
      <c r="E1260">
        <v>12470</v>
      </c>
    </row>
    <row r="1261" spans="1:5" x14ac:dyDescent="0.25">
      <c r="A1261" t="s">
        <v>29</v>
      </c>
      <c r="B1261" s="1">
        <v>43800</v>
      </c>
      <c r="C1261" t="s">
        <v>17</v>
      </c>
      <c r="D1261">
        <v>2019</v>
      </c>
      <c r="E1261">
        <v>12360</v>
      </c>
    </row>
    <row r="1262" spans="1:5" x14ac:dyDescent="0.25">
      <c r="A1262" t="s">
        <v>30</v>
      </c>
      <c r="B1262" s="1">
        <v>43466</v>
      </c>
      <c r="C1262" t="s">
        <v>6</v>
      </c>
      <c r="D1262">
        <v>2019</v>
      </c>
      <c r="E1262">
        <v>168082</v>
      </c>
    </row>
    <row r="1263" spans="1:5" x14ac:dyDescent="0.25">
      <c r="A1263" t="s">
        <v>30</v>
      </c>
      <c r="B1263" s="1">
        <v>43497</v>
      </c>
      <c r="C1263" t="s">
        <v>7</v>
      </c>
      <c r="D1263">
        <v>2019</v>
      </c>
      <c r="E1263">
        <v>798949</v>
      </c>
    </row>
    <row r="1264" spans="1:5" x14ac:dyDescent="0.25">
      <c r="A1264" t="s">
        <v>30</v>
      </c>
      <c r="B1264" s="1">
        <v>43525</v>
      </c>
      <c r="C1264" t="s">
        <v>8</v>
      </c>
      <c r="D1264">
        <v>2019</v>
      </c>
      <c r="E1264">
        <v>173658</v>
      </c>
    </row>
    <row r="1265" spans="1:5" x14ac:dyDescent="0.25">
      <c r="A1265" t="s">
        <v>30</v>
      </c>
      <c r="B1265" s="1">
        <v>43556</v>
      </c>
      <c r="C1265" t="s">
        <v>9</v>
      </c>
      <c r="D1265">
        <v>2019</v>
      </c>
      <c r="E1265">
        <v>183268</v>
      </c>
    </row>
    <row r="1266" spans="1:5" x14ac:dyDescent="0.25">
      <c r="A1266" t="s">
        <v>30</v>
      </c>
      <c r="B1266" s="1">
        <v>43586</v>
      </c>
      <c r="C1266" t="s">
        <v>10</v>
      </c>
      <c r="D1266">
        <v>2019</v>
      </c>
      <c r="E1266">
        <v>175202</v>
      </c>
    </row>
    <row r="1267" spans="1:5" x14ac:dyDescent="0.25">
      <c r="A1267" t="s">
        <v>30</v>
      </c>
      <c r="B1267" s="1">
        <v>43617</v>
      </c>
      <c r="C1267" t="s">
        <v>11</v>
      </c>
      <c r="D1267">
        <v>2019</v>
      </c>
      <c r="E1267">
        <v>175853</v>
      </c>
    </row>
    <row r="1268" spans="1:5" x14ac:dyDescent="0.25">
      <c r="A1268" t="s">
        <v>30</v>
      </c>
      <c r="B1268" s="1">
        <v>43647</v>
      </c>
      <c r="C1268" t="s">
        <v>12</v>
      </c>
      <c r="D1268">
        <v>2019</v>
      </c>
      <c r="E1268">
        <v>100398</v>
      </c>
    </row>
    <row r="1269" spans="1:5" x14ac:dyDescent="0.25">
      <c r="A1269" t="s">
        <v>30</v>
      </c>
      <c r="B1269" s="1">
        <v>43678</v>
      </c>
      <c r="C1269" t="s">
        <v>13</v>
      </c>
      <c r="D1269">
        <v>2019</v>
      </c>
      <c r="E1269">
        <v>104787</v>
      </c>
    </row>
    <row r="1270" spans="1:5" x14ac:dyDescent="0.25">
      <c r="A1270" t="s">
        <v>30</v>
      </c>
      <c r="B1270" s="1">
        <v>43709</v>
      </c>
      <c r="C1270" t="s">
        <v>14</v>
      </c>
      <c r="D1270">
        <v>2019</v>
      </c>
      <c r="E1270">
        <v>141387</v>
      </c>
    </row>
    <row r="1271" spans="1:5" x14ac:dyDescent="0.25">
      <c r="A1271" t="s">
        <v>30</v>
      </c>
      <c r="B1271" s="1">
        <v>43739</v>
      </c>
      <c r="C1271" t="s">
        <v>15</v>
      </c>
      <c r="D1271">
        <v>2019</v>
      </c>
      <c r="E1271">
        <v>130227</v>
      </c>
    </row>
    <row r="1272" spans="1:5" x14ac:dyDescent="0.25">
      <c r="A1272" t="s">
        <v>30</v>
      </c>
      <c r="B1272" s="1">
        <v>43770</v>
      </c>
      <c r="C1272" t="s">
        <v>16</v>
      </c>
      <c r="D1272">
        <v>2019</v>
      </c>
      <c r="E1272">
        <v>234066</v>
      </c>
    </row>
    <row r="1273" spans="1:5" x14ac:dyDescent="0.25">
      <c r="A1273" t="s">
        <v>30</v>
      </c>
      <c r="B1273" s="1">
        <v>43800</v>
      </c>
      <c r="C1273" t="s">
        <v>17</v>
      </c>
      <c r="D1273">
        <v>2019</v>
      </c>
      <c r="E1273">
        <v>148938</v>
      </c>
    </row>
    <row r="1274" spans="1:5" x14ac:dyDescent="0.25">
      <c r="A1274" t="s">
        <v>31</v>
      </c>
      <c r="B1274" s="1">
        <v>43466</v>
      </c>
      <c r="C1274" t="s">
        <v>6</v>
      </c>
      <c r="D1274">
        <v>2019</v>
      </c>
      <c r="E1274">
        <v>18420</v>
      </c>
    </row>
    <row r="1275" spans="1:5" x14ac:dyDescent="0.25">
      <c r="A1275" t="s">
        <v>31</v>
      </c>
      <c r="B1275" s="1">
        <v>43497</v>
      </c>
      <c r="C1275" t="s">
        <v>7</v>
      </c>
      <c r="D1275">
        <v>2019</v>
      </c>
      <c r="E1275">
        <v>26325</v>
      </c>
    </row>
    <row r="1276" spans="1:5" x14ac:dyDescent="0.25">
      <c r="A1276" t="s">
        <v>31</v>
      </c>
      <c r="B1276" s="1">
        <v>43525</v>
      </c>
      <c r="C1276" t="s">
        <v>8</v>
      </c>
      <c r="D1276">
        <v>2019</v>
      </c>
      <c r="E1276">
        <v>16253</v>
      </c>
    </row>
    <row r="1277" spans="1:5" x14ac:dyDescent="0.25">
      <c r="A1277" t="s">
        <v>31</v>
      </c>
      <c r="B1277" s="1">
        <v>43556</v>
      </c>
      <c r="C1277" t="s">
        <v>9</v>
      </c>
      <c r="D1277">
        <v>2019</v>
      </c>
      <c r="E1277">
        <v>23026</v>
      </c>
    </row>
    <row r="1278" spans="1:5" x14ac:dyDescent="0.25">
      <c r="A1278" t="s">
        <v>31</v>
      </c>
      <c r="B1278" s="1">
        <v>43586</v>
      </c>
      <c r="C1278" t="s">
        <v>10</v>
      </c>
      <c r="D1278">
        <v>2019</v>
      </c>
      <c r="E1278">
        <v>26616</v>
      </c>
    </row>
    <row r="1279" spans="1:5" x14ac:dyDescent="0.25">
      <c r="A1279" t="s">
        <v>31</v>
      </c>
      <c r="B1279" s="1">
        <v>43617</v>
      </c>
      <c r="C1279" t="s">
        <v>11</v>
      </c>
      <c r="D1279">
        <v>2019</v>
      </c>
      <c r="E1279">
        <v>24593</v>
      </c>
    </row>
    <row r="1280" spans="1:5" x14ac:dyDescent="0.25">
      <c r="A1280" t="s">
        <v>31</v>
      </c>
      <c r="B1280" s="1">
        <v>43647</v>
      </c>
      <c r="C1280" t="s">
        <v>12</v>
      </c>
      <c r="D1280">
        <v>2019</v>
      </c>
      <c r="E1280">
        <v>22303</v>
      </c>
    </row>
    <row r="1281" spans="1:5" x14ac:dyDescent="0.25">
      <c r="A1281" t="s">
        <v>31</v>
      </c>
      <c r="B1281" s="1">
        <v>43678</v>
      </c>
      <c r="C1281" t="s">
        <v>13</v>
      </c>
      <c r="D1281">
        <v>2019</v>
      </c>
      <c r="E1281">
        <v>21191</v>
      </c>
    </row>
    <row r="1282" spans="1:5" x14ac:dyDescent="0.25">
      <c r="A1282" t="s">
        <v>31</v>
      </c>
      <c r="B1282" s="1">
        <v>43709</v>
      </c>
      <c r="C1282" t="s">
        <v>14</v>
      </c>
      <c r="D1282">
        <v>2019</v>
      </c>
      <c r="E1282">
        <v>24079</v>
      </c>
    </row>
    <row r="1283" spans="1:5" x14ac:dyDescent="0.25">
      <c r="A1283" t="s">
        <v>31</v>
      </c>
      <c r="B1283" s="1">
        <v>43739</v>
      </c>
      <c r="C1283" t="s">
        <v>15</v>
      </c>
      <c r="D1283">
        <v>2019</v>
      </c>
      <c r="E1283">
        <v>20867</v>
      </c>
    </row>
    <row r="1284" spans="1:5" x14ac:dyDescent="0.25">
      <c r="A1284" t="s">
        <v>31</v>
      </c>
      <c r="B1284" s="1">
        <v>43770</v>
      </c>
      <c r="C1284" t="s">
        <v>16</v>
      </c>
      <c r="D1284">
        <v>2019</v>
      </c>
      <c r="E1284">
        <v>29302</v>
      </c>
    </row>
    <row r="1285" spans="1:5" x14ac:dyDescent="0.25">
      <c r="A1285" t="s">
        <v>31</v>
      </c>
      <c r="B1285" s="1">
        <v>43800</v>
      </c>
      <c r="C1285" t="s">
        <v>17</v>
      </c>
      <c r="D1285">
        <v>2019</v>
      </c>
      <c r="E1285">
        <v>16835</v>
      </c>
    </row>
    <row r="1286" spans="1:5" x14ac:dyDescent="0.25">
      <c r="A1286" t="s">
        <v>32</v>
      </c>
      <c r="B1286" s="1">
        <v>43466</v>
      </c>
      <c r="C1286" t="s">
        <v>6</v>
      </c>
      <c r="D1286">
        <v>2019</v>
      </c>
      <c r="E1286">
        <v>400000</v>
      </c>
    </row>
    <row r="1287" spans="1:5" x14ac:dyDescent="0.25">
      <c r="A1287" t="s">
        <v>32</v>
      </c>
      <c r="B1287" s="1">
        <v>43497</v>
      </c>
      <c r="C1287" t="s">
        <v>7</v>
      </c>
      <c r="D1287">
        <v>2019</v>
      </c>
      <c r="E1287">
        <v>600000</v>
      </c>
    </row>
    <row r="1288" spans="1:5" x14ac:dyDescent="0.25">
      <c r="A1288" t="s">
        <v>32</v>
      </c>
      <c r="B1288" s="1">
        <v>43525</v>
      </c>
      <c r="C1288" t="s">
        <v>8</v>
      </c>
      <c r="D1288">
        <v>2019</v>
      </c>
      <c r="E1288">
        <v>1000000</v>
      </c>
    </row>
    <row r="1289" spans="1:5" x14ac:dyDescent="0.25">
      <c r="A1289" t="s">
        <v>32</v>
      </c>
      <c r="B1289" s="1">
        <v>43556</v>
      </c>
      <c r="C1289" t="s">
        <v>9</v>
      </c>
      <c r="D1289">
        <v>2019</v>
      </c>
      <c r="E1289">
        <v>650000</v>
      </c>
    </row>
    <row r="1290" spans="1:5" x14ac:dyDescent="0.25">
      <c r="A1290" t="s">
        <v>32</v>
      </c>
      <c r="B1290" s="1">
        <v>43586</v>
      </c>
      <c r="C1290" t="s">
        <v>10</v>
      </c>
      <c r="D1290">
        <v>2019</v>
      </c>
      <c r="E1290">
        <v>400000</v>
      </c>
    </row>
    <row r="1291" spans="1:5" x14ac:dyDescent="0.25">
      <c r="A1291" t="s">
        <v>32</v>
      </c>
      <c r="B1291" s="1">
        <v>43617</v>
      </c>
      <c r="C1291" t="s">
        <v>11</v>
      </c>
      <c r="D1291">
        <v>2019</v>
      </c>
      <c r="E1291">
        <v>300000</v>
      </c>
    </row>
    <row r="1292" spans="1:5" x14ac:dyDescent="0.25">
      <c r="A1292" t="s">
        <v>32</v>
      </c>
      <c r="B1292" s="1">
        <v>43647</v>
      </c>
      <c r="C1292" t="s">
        <v>12</v>
      </c>
      <c r="D1292">
        <v>2019</v>
      </c>
      <c r="E1292">
        <v>350000</v>
      </c>
    </row>
    <row r="1293" spans="1:5" x14ac:dyDescent="0.25">
      <c r="A1293" t="s">
        <v>32</v>
      </c>
      <c r="B1293" s="1">
        <v>43678</v>
      </c>
      <c r="C1293" t="s">
        <v>13</v>
      </c>
      <c r="D1293">
        <v>2019</v>
      </c>
      <c r="E1293">
        <v>349900</v>
      </c>
    </row>
    <row r="1294" spans="1:5" x14ac:dyDescent="0.25">
      <c r="A1294" t="s">
        <v>32</v>
      </c>
      <c r="B1294" s="1">
        <v>43709</v>
      </c>
      <c r="C1294" t="s">
        <v>14</v>
      </c>
      <c r="D1294">
        <v>2019</v>
      </c>
      <c r="E1294">
        <v>350400</v>
      </c>
    </row>
    <row r="1295" spans="1:5" x14ac:dyDescent="0.25">
      <c r="A1295" t="s">
        <v>32</v>
      </c>
      <c r="B1295" s="1">
        <v>43739</v>
      </c>
      <c r="C1295" t="s">
        <v>15</v>
      </c>
      <c r="D1295">
        <v>2019</v>
      </c>
      <c r="E1295">
        <v>350000</v>
      </c>
    </row>
    <row r="1296" spans="1:5" x14ac:dyDescent="0.25">
      <c r="A1296" t="s">
        <v>32</v>
      </c>
      <c r="B1296" s="1">
        <v>43770</v>
      </c>
      <c r="C1296" t="s">
        <v>16</v>
      </c>
      <c r="D1296">
        <v>2019</v>
      </c>
      <c r="E1296">
        <v>351560</v>
      </c>
    </row>
    <row r="1297" spans="1:5" x14ac:dyDescent="0.25">
      <c r="A1297" t="s">
        <v>32</v>
      </c>
      <c r="B1297" s="1">
        <v>43800</v>
      </c>
      <c r="C1297" t="s">
        <v>17</v>
      </c>
      <c r="D1297">
        <v>2019</v>
      </c>
      <c r="E1297">
        <v>350710</v>
      </c>
    </row>
    <row r="1298" spans="1:5" x14ac:dyDescent="0.25">
      <c r="A1298" t="s">
        <v>33</v>
      </c>
      <c r="B1298" s="1">
        <v>43466</v>
      </c>
      <c r="C1298" t="s">
        <v>6</v>
      </c>
      <c r="D1298">
        <v>2019</v>
      </c>
      <c r="E1298" t="s">
        <v>19</v>
      </c>
    </row>
    <row r="1299" spans="1:5" x14ac:dyDescent="0.25">
      <c r="A1299" t="s">
        <v>33</v>
      </c>
      <c r="B1299" s="1">
        <v>43497</v>
      </c>
      <c r="C1299" t="s">
        <v>7</v>
      </c>
      <c r="D1299">
        <v>2019</v>
      </c>
      <c r="E1299" t="s">
        <v>19</v>
      </c>
    </row>
    <row r="1300" spans="1:5" x14ac:dyDescent="0.25">
      <c r="A1300" t="s">
        <v>33</v>
      </c>
      <c r="B1300" s="1">
        <v>43525</v>
      </c>
      <c r="C1300" t="s">
        <v>8</v>
      </c>
      <c r="D1300">
        <v>2019</v>
      </c>
      <c r="E1300" t="s">
        <v>19</v>
      </c>
    </row>
    <row r="1301" spans="1:5" x14ac:dyDescent="0.25">
      <c r="A1301" t="s">
        <v>33</v>
      </c>
      <c r="B1301" s="1">
        <v>43556</v>
      </c>
      <c r="C1301" t="s">
        <v>9</v>
      </c>
      <c r="D1301">
        <v>2019</v>
      </c>
      <c r="E1301" t="s">
        <v>19</v>
      </c>
    </row>
    <row r="1302" spans="1:5" x14ac:dyDescent="0.25">
      <c r="A1302" t="s">
        <v>33</v>
      </c>
      <c r="B1302" s="1">
        <v>43586</v>
      </c>
      <c r="C1302" t="s">
        <v>10</v>
      </c>
      <c r="D1302">
        <v>2019</v>
      </c>
      <c r="E1302" t="s">
        <v>19</v>
      </c>
    </row>
    <row r="1303" spans="1:5" x14ac:dyDescent="0.25">
      <c r="A1303" t="s">
        <v>33</v>
      </c>
      <c r="B1303" s="1">
        <v>43617</v>
      </c>
      <c r="C1303" t="s">
        <v>11</v>
      </c>
      <c r="D1303">
        <v>2019</v>
      </c>
      <c r="E1303" t="s">
        <v>19</v>
      </c>
    </row>
    <row r="1304" spans="1:5" x14ac:dyDescent="0.25">
      <c r="A1304" t="s">
        <v>33</v>
      </c>
      <c r="B1304" s="1">
        <v>43647</v>
      </c>
      <c r="C1304" t="s">
        <v>12</v>
      </c>
      <c r="D1304">
        <v>2019</v>
      </c>
      <c r="E1304" t="s">
        <v>19</v>
      </c>
    </row>
    <row r="1305" spans="1:5" x14ac:dyDescent="0.25">
      <c r="A1305" t="s">
        <v>33</v>
      </c>
      <c r="B1305" s="1">
        <v>43678</v>
      </c>
      <c r="C1305" t="s">
        <v>13</v>
      </c>
      <c r="D1305">
        <v>2019</v>
      </c>
      <c r="E1305" t="s">
        <v>19</v>
      </c>
    </row>
    <row r="1306" spans="1:5" x14ac:dyDescent="0.25">
      <c r="A1306" t="s">
        <v>33</v>
      </c>
      <c r="B1306" s="1">
        <v>43709</v>
      </c>
      <c r="C1306" t="s">
        <v>14</v>
      </c>
      <c r="D1306">
        <v>2019</v>
      </c>
      <c r="E1306" t="s">
        <v>19</v>
      </c>
    </row>
    <row r="1307" spans="1:5" x14ac:dyDescent="0.25">
      <c r="A1307" t="s">
        <v>33</v>
      </c>
      <c r="B1307" s="1">
        <v>43739</v>
      </c>
      <c r="C1307" t="s">
        <v>15</v>
      </c>
      <c r="D1307">
        <v>2019</v>
      </c>
      <c r="E1307" t="s">
        <v>19</v>
      </c>
    </row>
    <row r="1308" spans="1:5" x14ac:dyDescent="0.25">
      <c r="A1308" t="s">
        <v>33</v>
      </c>
      <c r="B1308" s="1">
        <v>43770</v>
      </c>
      <c r="C1308" t="s">
        <v>16</v>
      </c>
      <c r="D1308">
        <v>2019</v>
      </c>
      <c r="E1308" t="s">
        <v>19</v>
      </c>
    </row>
    <row r="1309" spans="1:5" x14ac:dyDescent="0.25">
      <c r="A1309" t="s">
        <v>33</v>
      </c>
      <c r="B1309" s="1">
        <v>43800</v>
      </c>
      <c r="C1309" t="s">
        <v>17</v>
      </c>
      <c r="D1309">
        <v>2019</v>
      </c>
      <c r="E1309" t="s">
        <v>19</v>
      </c>
    </row>
    <row r="1310" spans="1:5" x14ac:dyDescent="0.25">
      <c r="A1310" t="s">
        <v>49</v>
      </c>
      <c r="B1310" s="1">
        <v>43466</v>
      </c>
      <c r="C1310" t="s">
        <v>6</v>
      </c>
      <c r="D1310">
        <v>2019</v>
      </c>
      <c r="E1310">
        <v>0</v>
      </c>
    </row>
    <row r="1311" spans="1:5" x14ac:dyDescent="0.25">
      <c r="A1311" t="s">
        <v>49</v>
      </c>
      <c r="B1311" s="1">
        <v>43497</v>
      </c>
      <c r="C1311" t="s">
        <v>7</v>
      </c>
      <c r="D1311">
        <v>2019</v>
      </c>
      <c r="E1311">
        <v>159640</v>
      </c>
    </row>
    <row r="1312" spans="1:5" x14ac:dyDescent="0.25">
      <c r="A1312" t="s">
        <v>49</v>
      </c>
      <c r="B1312" s="1">
        <v>43525</v>
      </c>
      <c r="C1312" t="s">
        <v>8</v>
      </c>
      <c r="D1312">
        <v>2019</v>
      </c>
      <c r="E1312">
        <v>156610</v>
      </c>
    </row>
    <row r="1313" spans="1:5" x14ac:dyDescent="0.25">
      <c r="A1313" t="s">
        <v>49</v>
      </c>
      <c r="B1313" s="1">
        <v>43556</v>
      </c>
      <c r="C1313" t="s">
        <v>9</v>
      </c>
      <c r="D1313">
        <v>2019</v>
      </c>
      <c r="E1313">
        <v>152570</v>
      </c>
    </row>
    <row r="1314" spans="1:5" x14ac:dyDescent="0.25">
      <c r="A1314" t="s">
        <v>49</v>
      </c>
      <c r="B1314" s="1">
        <v>43586</v>
      </c>
      <c r="C1314" t="s">
        <v>10</v>
      </c>
      <c r="D1314">
        <v>2019</v>
      </c>
      <c r="E1314">
        <v>154550</v>
      </c>
    </row>
    <row r="1315" spans="1:5" x14ac:dyDescent="0.25">
      <c r="A1315" t="s">
        <v>49</v>
      </c>
      <c r="B1315" s="1">
        <v>43617</v>
      </c>
      <c r="C1315" t="s">
        <v>11</v>
      </c>
      <c r="D1315">
        <v>2019</v>
      </c>
      <c r="E1315">
        <v>163480</v>
      </c>
    </row>
    <row r="1316" spans="1:5" x14ac:dyDescent="0.25">
      <c r="A1316" t="s">
        <v>49</v>
      </c>
      <c r="B1316" s="1">
        <v>43647</v>
      </c>
      <c r="C1316" t="s">
        <v>12</v>
      </c>
      <c r="D1316">
        <v>2019</v>
      </c>
      <c r="E1316">
        <v>167700</v>
      </c>
    </row>
    <row r="1317" spans="1:5" x14ac:dyDescent="0.25">
      <c r="A1317" t="s">
        <v>49</v>
      </c>
      <c r="B1317" s="1">
        <v>43678</v>
      </c>
      <c r="C1317" t="s">
        <v>13</v>
      </c>
      <c r="D1317">
        <v>2019</v>
      </c>
      <c r="E1317">
        <v>171050</v>
      </c>
    </row>
    <row r="1318" spans="1:5" x14ac:dyDescent="0.25">
      <c r="A1318" t="s">
        <v>49</v>
      </c>
      <c r="B1318" s="1">
        <v>43709</v>
      </c>
      <c r="C1318" t="s">
        <v>14</v>
      </c>
      <c r="D1318">
        <v>2019</v>
      </c>
      <c r="E1318">
        <v>172900</v>
      </c>
    </row>
    <row r="1319" spans="1:5" x14ac:dyDescent="0.25">
      <c r="A1319" t="s">
        <v>49</v>
      </c>
      <c r="B1319" s="1">
        <v>43739</v>
      </c>
      <c r="C1319" t="s">
        <v>15</v>
      </c>
      <c r="D1319">
        <v>2019</v>
      </c>
      <c r="E1319">
        <v>172500</v>
      </c>
    </row>
    <row r="1320" spans="1:5" x14ac:dyDescent="0.25">
      <c r="A1320" t="s">
        <v>49</v>
      </c>
      <c r="B1320" s="1">
        <v>43770</v>
      </c>
      <c r="C1320" t="s">
        <v>16</v>
      </c>
      <c r="D1320">
        <v>2019</v>
      </c>
      <c r="E1320">
        <v>173700</v>
      </c>
    </row>
    <row r="1321" spans="1:5" x14ac:dyDescent="0.25">
      <c r="A1321" t="s">
        <v>49</v>
      </c>
      <c r="B1321" s="1">
        <v>43800</v>
      </c>
      <c r="C1321" t="s">
        <v>17</v>
      </c>
      <c r="D1321">
        <v>2019</v>
      </c>
      <c r="E1321">
        <v>175100</v>
      </c>
    </row>
    <row r="1322" spans="1:5" x14ac:dyDescent="0.25">
      <c r="A1322" t="s">
        <v>34</v>
      </c>
      <c r="B1322" s="1">
        <v>43466</v>
      </c>
      <c r="C1322" t="s">
        <v>6</v>
      </c>
      <c r="D1322">
        <v>2019</v>
      </c>
      <c r="E1322">
        <v>228812</v>
      </c>
    </row>
    <row r="1323" spans="1:5" x14ac:dyDescent="0.25">
      <c r="A1323" t="s">
        <v>34</v>
      </c>
      <c r="B1323" s="1">
        <v>43497</v>
      </c>
      <c r="C1323" t="s">
        <v>7</v>
      </c>
      <c r="D1323">
        <v>2019</v>
      </c>
      <c r="E1323">
        <v>286258</v>
      </c>
    </row>
    <row r="1324" spans="1:5" x14ac:dyDescent="0.25">
      <c r="A1324" t="s">
        <v>34</v>
      </c>
      <c r="B1324" s="1">
        <v>43525</v>
      </c>
      <c r="C1324" t="s">
        <v>8</v>
      </c>
      <c r="D1324">
        <v>2019</v>
      </c>
      <c r="E1324">
        <v>184508</v>
      </c>
    </row>
    <row r="1325" spans="1:5" x14ac:dyDescent="0.25">
      <c r="A1325" t="s">
        <v>34</v>
      </c>
      <c r="B1325" s="1">
        <v>43556</v>
      </c>
      <c r="C1325" t="s">
        <v>9</v>
      </c>
      <c r="D1325">
        <v>2019</v>
      </c>
      <c r="E1325">
        <v>121460</v>
      </c>
    </row>
    <row r="1326" spans="1:5" x14ac:dyDescent="0.25">
      <c r="A1326" t="s">
        <v>34</v>
      </c>
      <c r="B1326" s="1">
        <v>43586</v>
      </c>
      <c r="C1326" t="s">
        <v>10</v>
      </c>
      <c r="D1326">
        <v>2019</v>
      </c>
      <c r="E1326">
        <v>184372</v>
      </c>
    </row>
    <row r="1327" spans="1:5" x14ac:dyDescent="0.25">
      <c r="A1327" t="s">
        <v>34</v>
      </c>
      <c r="B1327" s="1">
        <v>43617</v>
      </c>
      <c r="C1327" t="s">
        <v>11</v>
      </c>
      <c r="D1327">
        <v>2019</v>
      </c>
      <c r="E1327">
        <v>184508</v>
      </c>
    </row>
    <row r="1328" spans="1:5" x14ac:dyDescent="0.25">
      <c r="A1328" t="s">
        <v>34</v>
      </c>
      <c r="B1328" s="1">
        <v>43647</v>
      </c>
      <c r="C1328" t="s">
        <v>12</v>
      </c>
      <c r="D1328">
        <v>2019</v>
      </c>
      <c r="E1328">
        <v>93450</v>
      </c>
    </row>
    <row r="1329" spans="1:5" x14ac:dyDescent="0.25">
      <c r="A1329" t="s">
        <v>34</v>
      </c>
      <c r="B1329" s="1">
        <v>43678</v>
      </c>
      <c r="C1329" t="s">
        <v>13</v>
      </c>
      <c r="D1329">
        <v>2019</v>
      </c>
      <c r="E1329">
        <v>118010</v>
      </c>
    </row>
    <row r="1330" spans="1:5" x14ac:dyDescent="0.25">
      <c r="A1330" t="s">
        <v>34</v>
      </c>
      <c r="B1330" s="1">
        <v>43709</v>
      </c>
      <c r="C1330" t="s">
        <v>14</v>
      </c>
      <c r="D1330">
        <v>2019</v>
      </c>
      <c r="E1330">
        <v>175712</v>
      </c>
    </row>
    <row r="1331" spans="1:5" x14ac:dyDescent="0.25">
      <c r="A1331" t="s">
        <v>34</v>
      </c>
      <c r="B1331" s="1">
        <v>43739</v>
      </c>
      <c r="C1331" t="s">
        <v>15</v>
      </c>
      <c r="D1331">
        <v>2019</v>
      </c>
      <c r="E1331">
        <v>196160</v>
      </c>
    </row>
    <row r="1332" spans="1:5" x14ac:dyDescent="0.25">
      <c r="A1332" t="s">
        <v>34</v>
      </c>
      <c r="B1332" s="1">
        <v>43770</v>
      </c>
      <c r="C1332" t="s">
        <v>16</v>
      </c>
      <c r="D1332">
        <v>2019</v>
      </c>
      <c r="E1332">
        <v>121425</v>
      </c>
    </row>
    <row r="1333" spans="1:5" x14ac:dyDescent="0.25">
      <c r="A1333" t="s">
        <v>34</v>
      </c>
      <c r="B1333" s="1">
        <v>43800</v>
      </c>
      <c r="C1333" t="s">
        <v>17</v>
      </c>
      <c r="D1333">
        <v>2019</v>
      </c>
      <c r="E1333">
        <v>198637</v>
      </c>
    </row>
    <row r="1334" spans="1:5" x14ac:dyDescent="0.25">
      <c r="A1334" t="s">
        <v>35</v>
      </c>
      <c r="B1334" s="1">
        <v>43466</v>
      </c>
      <c r="C1334" t="s">
        <v>6</v>
      </c>
      <c r="D1334">
        <v>2019</v>
      </c>
      <c r="E1334">
        <v>21284</v>
      </c>
    </row>
    <row r="1335" spans="1:5" x14ac:dyDescent="0.25">
      <c r="A1335" t="s">
        <v>35</v>
      </c>
      <c r="B1335" s="1">
        <v>43497</v>
      </c>
      <c r="C1335" t="s">
        <v>7</v>
      </c>
      <c r="D1335">
        <v>2019</v>
      </c>
      <c r="E1335">
        <v>13697</v>
      </c>
    </row>
    <row r="1336" spans="1:5" x14ac:dyDescent="0.25">
      <c r="A1336" t="s">
        <v>35</v>
      </c>
      <c r="B1336" s="1">
        <v>43525</v>
      </c>
      <c r="C1336" t="s">
        <v>8</v>
      </c>
      <c r="D1336">
        <v>2019</v>
      </c>
      <c r="E1336">
        <v>8467</v>
      </c>
    </row>
    <row r="1337" spans="1:5" x14ac:dyDescent="0.25">
      <c r="A1337" t="s">
        <v>35</v>
      </c>
      <c r="B1337" s="1">
        <v>43556</v>
      </c>
      <c r="C1337" t="s">
        <v>9</v>
      </c>
      <c r="D1337">
        <v>2019</v>
      </c>
      <c r="E1337">
        <v>7202</v>
      </c>
    </row>
    <row r="1338" spans="1:5" x14ac:dyDescent="0.25">
      <c r="A1338" t="s">
        <v>35</v>
      </c>
      <c r="B1338" s="1">
        <v>43586</v>
      </c>
      <c r="C1338" t="s">
        <v>10</v>
      </c>
      <c r="D1338">
        <v>2019</v>
      </c>
      <c r="E1338">
        <v>26338</v>
      </c>
    </row>
    <row r="1339" spans="1:5" x14ac:dyDescent="0.25">
      <c r="A1339" t="s">
        <v>35</v>
      </c>
      <c r="B1339" s="1">
        <v>43617</v>
      </c>
      <c r="C1339" t="s">
        <v>11</v>
      </c>
      <c r="D1339">
        <v>2019</v>
      </c>
      <c r="E1339">
        <v>5558</v>
      </c>
    </row>
    <row r="1340" spans="1:5" x14ac:dyDescent="0.25">
      <c r="A1340" t="s">
        <v>35</v>
      </c>
      <c r="B1340" s="1">
        <v>43647</v>
      </c>
      <c r="C1340" t="s">
        <v>12</v>
      </c>
      <c r="D1340">
        <v>2019</v>
      </c>
      <c r="E1340">
        <v>19783</v>
      </c>
    </row>
    <row r="1341" spans="1:5" x14ac:dyDescent="0.25">
      <c r="A1341" t="s">
        <v>35</v>
      </c>
      <c r="B1341" s="1">
        <v>43678</v>
      </c>
      <c r="C1341" t="s">
        <v>13</v>
      </c>
      <c r="D1341">
        <v>2019</v>
      </c>
      <c r="E1341">
        <v>7473</v>
      </c>
    </row>
    <row r="1342" spans="1:5" x14ac:dyDescent="0.25">
      <c r="A1342" t="s">
        <v>35</v>
      </c>
      <c r="B1342" s="1">
        <v>43709</v>
      </c>
      <c r="C1342" t="s">
        <v>14</v>
      </c>
      <c r="D1342">
        <v>2019</v>
      </c>
      <c r="E1342">
        <v>5230</v>
      </c>
    </row>
    <row r="1343" spans="1:5" x14ac:dyDescent="0.25">
      <c r="A1343" t="s">
        <v>35</v>
      </c>
      <c r="B1343" s="1">
        <v>43739</v>
      </c>
      <c r="C1343" t="s">
        <v>15</v>
      </c>
      <c r="D1343">
        <v>2019</v>
      </c>
      <c r="E1343">
        <v>5290</v>
      </c>
    </row>
    <row r="1344" spans="1:5" x14ac:dyDescent="0.25">
      <c r="A1344" t="s">
        <v>35</v>
      </c>
      <c r="B1344" s="1">
        <v>43770</v>
      </c>
      <c r="C1344" t="s">
        <v>16</v>
      </c>
      <c r="D1344">
        <v>2019</v>
      </c>
      <c r="E1344">
        <v>7177</v>
      </c>
    </row>
    <row r="1345" spans="1:5" x14ac:dyDescent="0.25">
      <c r="A1345" t="s">
        <v>35</v>
      </c>
      <c r="B1345" s="1">
        <v>43800</v>
      </c>
      <c r="C1345" t="s">
        <v>17</v>
      </c>
      <c r="D1345">
        <v>2019</v>
      </c>
      <c r="E1345">
        <v>13419</v>
      </c>
    </row>
    <row r="1346" spans="1:5" x14ac:dyDescent="0.25">
      <c r="A1346" t="s">
        <v>50</v>
      </c>
      <c r="B1346" s="1">
        <v>43466</v>
      </c>
      <c r="C1346" t="s">
        <v>6</v>
      </c>
      <c r="D1346">
        <v>2019</v>
      </c>
    </row>
    <row r="1347" spans="1:5" x14ac:dyDescent="0.25">
      <c r="A1347" t="s">
        <v>50</v>
      </c>
      <c r="B1347" s="1">
        <v>43497</v>
      </c>
      <c r="C1347" t="s">
        <v>7</v>
      </c>
      <c r="D1347">
        <v>2019</v>
      </c>
    </row>
    <row r="1348" spans="1:5" x14ac:dyDescent="0.25">
      <c r="A1348" t="s">
        <v>50</v>
      </c>
      <c r="B1348" s="1">
        <v>43525</v>
      </c>
      <c r="C1348" t="s">
        <v>8</v>
      </c>
      <c r="D1348">
        <v>2019</v>
      </c>
    </row>
    <row r="1349" spans="1:5" x14ac:dyDescent="0.25">
      <c r="A1349" t="s">
        <v>50</v>
      </c>
      <c r="B1349" s="1">
        <v>43556</v>
      </c>
      <c r="C1349" t="s">
        <v>9</v>
      </c>
      <c r="D1349">
        <v>2019</v>
      </c>
    </row>
    <row r="1350" spans="1:5" x14ac:dyDescent="0.25">
      <c r="A1350" t="s">
        <v>50</v>
      </c>
      <c r="B1350" s="1">
        <v>43586</v>
      </c>
      <c r="C1350" t="s">
        <v>10</v>
      </c>
      <c r="D1350">
        <v>2019</v>
      </c>
    </row>
    <row r="1351" spans="1:5" x14ac:dyDescent="0.25">
      <c r="A1351" t="s">
        <v>50</v>
      </c>
      <c r="B1351" s="1">
        <v>43617</v>
      </c>
      <c r="C1351" t="s">
        <v>11</v>
      </c>
      <c r="D1351">
        <v>2019</v>
      </c>
    </row>
    <row r="1352" spans="1:5" x14ac:dyDescent="0.25">
      <c r="A1352" t="s">
        <v>50</v>
      </c>
      <c r="B1352" s="1">
        <v>43647</v>
      </c>
      <c r="C1352" t="s">
        <v>12</v>
      </c>
      <c r="D1352">
        <v>2019</v>
      </c>
      <c r="E1352">
        <v>68842</v>
      </c>
    </row>
    <row r="1353" spans="1:5" x14ac:dyDescent="0.25">
      <c r="A1353" t="s">
        <v>50</v>
      </c>
      <c r="B1353" s="1">
        <v>43678</v>
      </c>
      <c r="C1353" t="s">
        <v>13</v>
      </c>
      <c r="D1353">
        <v>2019</v>
      </c>
      <c r="E1353">
        <v>72249</v>
      </c>
    </row>
    <row r="1354" spans="1:5" x14ac:dyDescent="0.25">
      <c r="A1354" t="s">
        <v>50</v>
      </c>
      <c r="B1354" s="1">
        <v>43709</v>
      </c>
      <c r="C1354" t="s">
        <v>14</v>
      </c>
      <c r="D1354">
        <v>2019</v>
      </c>
      <c r="E1354">
        <v>62841</v>
      </c>
    </row>
    <row r="1355" spans="1:5" x14ac:dyDescent="0.25">
      <c r="A1355" t="s">
        <v>50</v>
      </c>
      <c r="B1355" s="1">
        <v>43739</v>
      </c>
      <c r="C1355" t="s">
        <v>15</v>
      </c>
      <c r="D1355">
        <v>2019</v>
      </c>
      <c r="E1355">
        <v>58213</v>
      </c>
    </row>
    <row r="1356" spans="1:5" x14ac:dyDescent="0.25">
      <c r="A1356" t="s">
        <v>50</v>
      </c>
      <c r="B1356" s="1">
        <v>43770</v>
      </c>
      <c r="C1356" t="s">
        <v>16</v>
      </c>
      <c r="D1356">
        <v>2019</v>
      </c>
      <c r="E1356">
        <v>62750</v>
      </c>
    </row>
    <row r="1357" spans="1:5" x14ac:dyDescent="0.25">
      <c r="A1357" t="s">
        <v>50</v>
      </c>
      <c r="B1357" s="1">
        <v>43800</v>
      </c>
      <c r="C1357" t="s">
        <v>17</v>
      </c>
      <c r="D1357">
        <v>2019</v>
      </c>
      <c r="E1357">
        <v>64355</v>
      </c>
    </row>
    <row r="1358" spans="1:5" x14ac:dyDescent="0.25">
      <c r="A1358" t="s">
        <v>36</v>
      </c>
      <c r="B1358" s="1">
        <v>43466</v>
      </c>
      <c r="C1358" t="s">
        <v>6</v>
      </c>
      <c r="D1358">
        <v>2019</v>
      </c>
      <c r="E1358">
        <v>313675</v>
      </c>
    </row>
    <row r="1359" spans="1:5" x14ac:dyDescent="0.25">
      <c r="A1359" t="s">
        <v>36</v>
      </c>
      <c r="B1359" s="1">
        <v>43497</v>
      </c>
      <c r="C1359" t="s">
        <v>7</v>
      </c>
      <c r="D1359">
        <v>2019</v>
      </c>
      <c r="E1359">
        <v>443898</v>
      </c>
    </row>
    <row r="1360" spans="1:5" x14ac:dyDescent="0.25">
      <c r="A1360" t="s">
        <v>36</v>
      </c>
      <c r="B1360" s="1">
        <v>43525</v>
      </c>
      <c r="C1360" t="s">
        <v>8</v>
      </c>
      <c r="D1360">
        <v>2019</v>
      </c>
      <c r="E1360">
        <v>424964</v>
      </c>
    </row>
    <row r="1361" spans="1:5" x14ac:dyDescent="0.25">
      <c r="A1361" t="s">
        <v>36</v>
      </c>
      <c r="B1361" s="1">
        <v>43556</v>
      </c>
      <c r="C1361" t="s">
        <v>9</v>
      </c>
      <c r="D1361">
        <v>2019</v>
      </c>
      <c r="E1361">
        <v>327971</v>
      </c>
    </row>
    <row r="1362" spans="1:5" x14ac:dyDescent="0.25">
      <c r="A1362" t="s">
        <v>36</v>
      </c>
      <c r="B1362" s="1">
        <v>43586</v>
      </c>
      <c r="C1362" t="s">
        <v>10</v>
      </c>
      <c r="D1362">
        <v>2019</v>
      </c>
      <c r="E1362">
        <v>149705</v>
      </c>
    </row>
    <row r="1363" spans="1:5" x14ac:dyDescent="0.25">
      <c r="A1363" t="s">
        <v>36</v>
      </c>
      <c r="B1363" s="1">
        <v>43617</v>
      </c>
      <c r="C1363" t="s">
        <v>11</v>
      </c>
      <c r="D1363">
        <v>2019</v>
      </c>
      <c r="E1363">
        <v>349747</v>
      </c>
    </row>
    <row r="1364" spans="1:5" x14ac:dyDescent="0.25">
      <c r="A1364" t="s">
        <v>36</v>
      </c>
      <c r="B1364" s="1">
        <v>43647</v>
      </c>
      <c r="C1364" t="s">
        <v>12</v>
      </c>
      <c r="D1364">
        <v>2019</v>
      </c>
      <c r="E1364">
        <v>359495</v>
      </c>
    </row>
    <row r="1365" spans="1:5" x14ac:dyDescent="0.25">
      <c r="A1365" t="s">
        <v>36</v>
      </c>
      <c r="B1365" s="1">
        <v>43678</v>
      </c>
      <c r="C1365" t="s">
        <v>13</v>
      </c>
      <c r="D1365">
        <v>2019</v>
      </c>
      <c r="E1365">
        <v>334646</v>
      </c>
    </row>
    <row r="1366" spans="1:5" x14ac:dyDescent="0.25">
      <c r="A1366" t="s">
        <v>36</v>
      </c>
      <c r="B1366" s="1">
        <v>43709</v>
      </c>
      <c r="C1366" t="s">
        <v>14</v>
      </c>
      <c r="D1366">
        <v>2019</v>
      </c>
      <c r="E1366">
        <v>299827</v>
      </c>
    </row>
    <row r="1367" spans="1:5" x14ac:dyDescent="0.25">
      <c r="A1367" t="s">
        <v>36</v>
      </c>
      <c r="B1367" s="1">
        <v>43739</v>
      </c>
      <c r="C1367" t="s">
        <v>15</v>
      </c>
      <c r="D1367">
        <v>2019</v>
      </c>
      <c r="E1367">
        <v>263412</v>
      </c>
    </row>
    <row r="1368" spans="1:5" x14ac:dyDescent="0.25">
      <c r="A1368" t="s">
        <v>36</v>
      </c>
      <c r="B1368" s="1">
        <v>43770</v>
      </c>
      <c r="C1368" t="s">
        <v>16</v>
      </c>
      <c r="D1368">
        <v>2019</v>
      </c>
      <c r="E1368">
        <v>253388</v>
      </c>
    </row>
    <row r="1369" spans="1:5" x14ac:dyDescent="0.25">
      <c r="A1369" t="s">
        <v>36</v>
      </c>
      <c r="B1369" s="1">
        <v>43800</v>
      </c>
      <c r="C1369" t="s">
        <v>17</v>
      </c>
      <c r="D1369">
        <v>2019</v>
      </c>
      <c r="E1369">
        <v>296050</v>
      </c>
    </row>
    <row r="1370" spans="1:5" x14ac:dyDescent="0.25">
      <c r="A1370" t="s">
        <v>37</v>
      </c>
      <c r="B1370" s="1">
        <v>43466</v>
      </c>
      <c r="C1370" t="s">
        <v>6</v>
      </c>
      <c r="D1370">
        <v>2019</v>
      </c>
      <c r="E1370">
        <v>878</v>
      </c>
    </row>
    <row r="1371" spans="1:5" x14ac:dyDescent="0.25">
      <c r="A1371" t="s">
        <v>37</v>
      </c>
      <c r="B1371" s="1">
        <v>43497</v>
      </c>
      <c r="C1371" t="s">
        <v>7</v>
      </c>
      <c r="D1371">
        <v>2019</v>
      </c>
      <c r="E1371">
        <v>915</v>
      </c>
    </row>
    <row r="1372" spans="1:5" x14ac:dyDescent="0.25">
      <c r="A1372" t="s">
        <v>37</v>
      </c>
      <c r="B1372" s="1">
        <v>43525</v>
      </c>
      <c r="C1372" t="s">
        <v>8</v>
      </c>
      <c r="D1372">
        <v>2019</v>
      </c>
      <c r="E1372">
        <v>938</v>
      </c>
    </row>
    <row r="1373" spans="1:5" x14ac:dyDescent="0.25">
      <c r="A1373" t="s">
        <v>37</v>
      </c>
      <c r="B1373" s="1">
        <v>43556</v>
      </c>
      <c r="C1373" t="s">
        <v>9</v>
      </c>
      <c r="D1373">
        <v>2019</v>
      </c>
      <c r="E1373">
        <v>958</v>
      </c>
    </row>
    <row r="1374" spans="1:5" x14ac:dyDescent="0.25">
      <c r="A1374" t="s">
        <v>37</v>
      </c>
      <c r="B1374" s="1">
        <v>43586</v>
      </c>
      <c r="C1374" t="s">
        <v>10</v>
      </c>
      <c r="D1374">
        <v>2019</v>
      </c>
      <c r="E1374">
        <v>1193</v>
      </c>
    </row>
    <row r="1375" spans="1:5" x14ac:dyDescent="0.25">
      <c r="A1375" t="s">
        <v>37</v>
      </c>
      <c r="B1375" s="1">
        <v>43617</v>
      </c>
      <c r="C1375" t="s">
        <v>11</v>
      </c>
      <c r="D1375">
        <v>2019</v>
      </c>
      <c r="E1375">
        <v>686</v>
      </c>
    </row>
    <row r="1376" spans="1:5" x14ac:dyDescent="0.25">
      <c r="A1376" t="s">
        <v>37</v>
      </c>
      <c r="B1376" s="1">
        <v>43647</v>
      </c>
      <c r="C1376" t="s">
        <v>12</v>
      </c>
      <c r="D1376">
        <v>2019</v>
      </c>
      <c r="E1376">
        <v>990</v>
      </c>
    </row>
    <row r="1377" spans="1:5" x14ac:dyDescent="0.25">
      <c r="A1377" t="s">
        <v>37</v>
      </c>
      <c r="B1377" s="1">
        <v>43678</v>
      </c>
      <c r="C1377" t="s">
        <v>13</v>
      </c>
      <c r="D1377">
        <v>2019</v>
      </c>
      <c r="E1377">
        <v>1004</v>
      </c>
    </row>
    <row r="1378" spans="1:5" x14ac:dyDescent="0.25">
      <c r="A1378" t="s">
        <v>37</v>
      </c>
      <c r="B1378" s="1">
        <v>43709</v>
      </c>
      <c r="C1378" t="s">
        <v>14</v>
      </c>
      <c r="D1378">
        <v>2019</v>
      </c>
      <c r="E1378">
        <v>6572</v>
      </c>
    </row>
    <row r="1379" spans="1:5" x14ac:dyDescent="0.25">
      <c r="A1379" t="s">
        <v>37</v>
      </c>
      <c r="B1379" s="1">
        <v>43739</v>
      </c>
      <c r="C1379" t="s">
        <v>15</v>
      </c>
      <c r="D1379">
        <v>2019</v>
      </c>
      <c r="E1379">
        <v>8849</v>
      </c>
    </row>
    <row r="1380" spans="1:5" x14ac:dyDescent="0.25">
      <c r="A1380" t="s">
        <v>37</v>
      </c>
      <c r="B1380" s="1">
        <v>43770</v>
      </c>
      <c r="C1380" t="s">
        <v>16</v>
      </c>
      <c r="D1380">
        <v>2019</v>
      </c>
      <c r="E1380">
        <v>11950</v>
      </c>
    </row>
    <row r="1381" spans="1:5" x14ac:dyDescent="0.25">
      <c r="A1381" t="s">
        <v>37</v>
      </c>
      <c r="B1381" s="1">
        <v>43800</v>
      </c>
      <c r="C1381" t="s">
        <v>17</v>
      </c>
      <c r="D1381">
        <v>2019</v>
      </c>
      <c r="E1381">
        <v>11400</v>
      </c>
    </row>
    <row r="1382" spans="1:5" x14ac:dyDescent="0.25">
      <c r="A1382" t="s">
        <v>38</v>
      </c>
      <c r="B1382" s="1">
        <v>43466</v>
      </c>
      <c r="C1382" t="s">
        <v>6</v>
      </c>
      <c r="D1382">
        <v>2019</v>
      </c>
      <c r="E1382">
        <v>1055</v>
      </c>
    </row>
    <row r="1383" spans="1:5" x14ac:dyDescent="0.25">
      <c r="A1383" t="s">
        <v>38</v>
      </c>
      <c r="B1383" s="1">
        <v>43497</v>
      </c>
      <c r="C1383" t="s">
        <v>7</v>
      </c>
      <c r="D1383">
        <v>2019</v>
      </c>
      <c r="E1383">
        <v>1157</v>
      </c>
    </row>
    <row r="1384" spans="1:5" x14ac:dyDescent="0.25">
      <c r="A1384" t="s">
        <v>38</v>
      </c>
      <c r="B1384" s="1">
        <v>43525</v>
      </c>
      <c r="C1384" t="s">
        <v>8</v>
      </c>
      <c r="D1384">
        <v>2019</v>
      </c>
      <c r="E1384">
        <v>895</v>
      </c>
    </row>
    <row r="1385" spans="1:5" x14ac:dyDescent="0.25">
      <c r="A1385" t="s">
        <v>38</v>
      </c>
      <c r="B1385" s="1">
        <v>43556</v>
      </c>
      <c r="C1385" t="s">
        <v>9</v>
      </c>
      <c r="D1385">
        <v>2019</v>
      </c>
      <c r="E1385">
        <v>942</v>
      </c>
    </row>
    <row r="1386" spans="1:5" x14ac:dyDescent="0.25">
      <c r="A1386" t="s">
        <v>38</v>
      </c>
      <c r="B1386" s="1">
        <v>43586</v>
      </c>
      <c r="C1386" t="s">
        <v>10</v>
      </c>
      <c r="D1386">
        <v>2019</v>
      </c>
      <c r="E1386">
        <v>802</v>
      </c>
    </row>
    <row r="1387" spans="1:5" x14ac:dyDescent="0.25">
      <c r="A1387" t="s">
        <v>38</v>
      </c>
      <c r="B1387" s="1">
        <v>43617</v>
      </c>
      <c r="C1387" t="s">
        <v>11</v>
      </c>
      <c r="D1387">
        <v>2019</v>
      </c>
      <c r="E1387">
        <v>735</v>
      </c>
    </row>
    <row r="1388" spans="1:5" x14ac:dyDescent="0.25">
      <c r="A1388" t="s">
        <v>38</v>
      </c>
      <c r="B1388" s="1">
        <v>43647</v>
      </c>
      <c r="C1388" t="s">
        <v>12</v>
      </c>
      <c r="D1388">
        <v>2019</v>
      </c>
      <c r="E1388">
        <v>1085</v>
      </c>
    </row>
    <row r="1389" spans="1:5" x14ac:dyDescent="0.25">
      <c r="A1389" t="s">
        <v>38</v>
      </c>
      <c r="B1389" s="1">
        <v>43678</v>
      </c>
      <c r="C1389" t="s">
        <v>13</v>
      </c>
      <c r="D1389">
        <v>2019</v>
      </c>
      <c r="E1389">
        <v>1505</v>
      </c>
    </row>
    <row r="1390" spans="1:5" x14ac:dyDescent="0.25">
      <c r="A1390" t="s">
        <v>38</v>
      </c>
      <c r="B1390" s="1">
        <v>43709</v>
      </c>
      <c r="C1390" t="s">
        <v>14</v>
      </c>
      <c r="D1390">
        <v>2019</v>
      </c>
      <c r="E1390">
        <v>1785</v>
      </c>
    </row>
    <row r="1391" spans="1:5" x14ac:dyDescent="0.25">
      <c r="A1391" t="s">
        <v>38</v>
      </c>
      <c r="B1391" s="1">
        <v>43739</v>
      </c>
      <c r="C1391" t="s">
        <v>15</v>
      </c>
      <c r="D1391">
        <v>2019</v>
      </c>
      <c r="E1391">
        <v>2080</v>
      </c>
    </row>
    <row r="1392" spans="1:5" x14ac:dyDescent="0.25">
      <c r="A1392" t="s">
        <v>38</v>
      </c>
      <c r="B1392" s="1">
        <v>43770</v>
      </c>
      <c r="C1392" t="s">
        <v>16</v>
      </c>
      <c r="D1392">
        <v>2019</v>
      </c>
      <c r="E1392">
        <v>2225</v>
      </c>
    </row>
    <row r="1393" spans="1:5" x14ac:dyDescent="0.25">
      <c r="A1393" t="s">
        <v>38</v>
      </c>
      <c r="B1393" s="1">
        <v>43800</v>
      </c>
      <c r="C1393" t="s">
        <v>17</v>
      </c>
      <c r="D1393">
        <v>2019</v>
      </c>
      <c r="E1393">
        <v>2315</v>
      </c>
    </row>
    <row r="1394" spans="1:5" x14ac:dyDescent="0.25">
      <c r="A1394" t="s">
        <v>39</v>
      </c>
      <c r="B1394" s="1">
        <v>43466</v>
      </c>
      <c r="C1394" t="s">
        <v>6</v>
      </c>
      <c r="D1394">
        <v>2019</v>
      </c>
      <c r="E1394">
        <v>6188298</v>
      </c>
    </row>
    <row r="1395" spans="1:5" x14ac:dyDescent="0.25">
      <c r="A1395" t="s">
        <v>39</v>
      </c>
      <c r="B1395" s="1">
        <v>43497</v>
      </c>
      <c r="C1395" t="s">
        <v>7</v>
      </c>
      <c r="D1395">
        <v>2019</v>
      </c>
      <c r="E1395">
        <v>1015550</v>
      </c>
    </row>
    <row r="1396" spans="1:5" x14ac:dyDescent="0.25">
      <c r="A1396" t="s">
        <v>39</v>
      </c>
      <c r="B1396" s="1">
        <v>43525</v>
      </c>
      <c r="C1396" t="s">
        <v>8</v>
      </c>
      <c r="D1396">
        <v>2019</v>
      </c>
      <c r="E1396">
        <v>1444971</v>
      </c>
    </row>
    <row r="1397" spans="1:5" x14ac:dyDescent="0.25">
      <c r="A1397" t="s">
        <v>39</v>
      </c>
      <c r="B1397" s="1">
        <v>43556</v>
      </c>
      <c r="C1397" t="s">
        <v>9</v>
      </c>
      <c r="D1397">
        <v>2019</v>
      </c>
      <c r="E1397">
        <v>1148062</v>
      </c>
    </row>
    <row r="1398" spans="1:5" x14ac:dyDescent="0.25">
      <c r="A1398" t="s">
        <v>39</v>
      </c>
      <c r="B1398" s="1">
        <v>43586</v>
      </c>
      <c r="C1398" t="s">
        <v>10</v>
      </c>
      <c r="D1398">
        <v>2019</v>
      </c>
      <c r="E1398">
        <v>1018131</v>
      </c>
    </row>
    <row r="1399" spans="1:5" x14ac:dyDescent="0.25">
      <c r="A1399" t="s">
        <v>39</v>
      </c>
      <c r="B1399" s="1">
        <v>43617</v>
      </c>
      <c r="C1399" t="s">
        <v>11</v>
      </c>
      <c r="D1399">
        <v>2019</v>
      </c>
      <c r="E1399">
        <v>1128849</v>
      </c>
    </row>
    <row r="1400" spans="1:5" x14ac:dyDescent="0.25">
      <c r="A1400" t="s">
        <v>39</v>
      </c>
      <c r="B1400" s="1">
        <v>43647</v>
      </c>
      <c r="C1400" t="s">
        <v>12</v>
      </c>
      <c r="D1400">
        <v>2019</v>
      </c>
      <c r="E1400">
        <v>422961</v>
      </c>
    </row>
    <row r="1401" spans="1:5" x14ac:dyDescent="0.25">
      <c r="A1401" t="s">
        <v>39</v>
      </c>
      <c r="B1401" s="1">
        <v>43678</v>
      </c>
      <c r="C1401" t="s">
        <v>13</v>
      </c>
      <c r="D1401">
        <v>2019</v>
      </c>
      <c r="E1401">
        <v>586118</v>
      </c>
    </row>
    <row r="1402" spans="1:5" x14ac:dyDescent="0.25">
      <c r="A1402" t="s">
        <v>39</v>
      </c>
      <c r="B1402" s="1">
        <v>43709</v>
      </c>
      <c r="C1402" t="s">
        <v>14</v>
      </c>
      <c r="D1402">
        <v>2019</v>
      </c>
      <c r="E1402">
        <v>501293</v>
      </c>
    </row>
    <row r="1403" spans="1:5" x14ac:dyDescent="0.25">
      <c r="A1403" t="s">
        <v>39</v>
      </c>
      <c r="B1403" s="1">
        <v>43739</v>
      </c>
      <c r="C1403" t="s">
        <v>15</v>
      </c>
      <c r="D1403">
        <v>2019</v>
      </c>
      <c r="E1403">
        <v>646492</v>
      </c>
    </row>
    <row r="1404" spans="1:5" x14ac:dyDescent="0.25">
      <c r="A1404" t="s">
        <v>39</v>
      </c>
      <c r="B1404" s="1">
        <v>43770</v>
      </c>
      <c r="C1404" t="s">
        <v>16</v>
      </c>
      <c r="D1404">
        <v>2019</v>
      </c>
      <c r="E1404">
        <v>1259371</v>
      </c>
    </row>
    <row r="1405" spans="1:5" x14ac:dyDescent="0.25">
      <c r="A1405" t="s">
        <v>39</v>
      </c>
      <c r="B1405" s="1">
        <v>43800</v>
      </c>
      <c r="C1405" t="s">
        <v>17</v>
      </c>
      <c r="D1405">
        <v>2019</v>
      </c>
      <c r="E1405">
        <v>1472801</v>
      </c>
    </row>
    <row r="1406" spans="1:5" x14ac:dyDescent="0.25">
      <c r="A1406" t="s">
        <v>40</v>
      </c>
      <c r="B1406" s="1">
        <v>43466</v>
      </c>
      <c r="C1406" t="s">
        <v>6</v>
      </c>
      <c r="D1406">
        <v>2019</v>
      </c>
      <c r="E1406" t="s">
        <v>19</v>
      </c>
    </row>
    <row r="1407" spans="1:5" x14ac:dyDescent="0.25">
      <c r="A1407" t="s">
        <v>40</v>
      </c>
      <c r="B1407" s="1">
        <v>43497</v>
      </c>
      <c r="C1407" t="s">
        <v>7</v>
      </c>
      <c r="D1407">
        <v>2019</v>
      </c>
      <c r="E1407" t="s">
        <v>19</v>
      </c>
    </row>
    <row r="1408" spans="1:5" x14ac:dyDescent="0.25">
      <c r="A1408" t="s">
        <v>40</v>
      </c>
      <c r="B1408" s="1">
        <v>43525</v>
      </c>
      <c r="C1408" t="s">
        <v>8</v>
      </c>
      <c r="D1408">
        <v>2019</v>
      </c>
      <c r="E1408" t="s">
        <v>19</v>
      </c>
    </row>
    <row r="1409" spans="1:5" x14ac:dyDescent="0.25">
      <c r="A1409" t="s">
        <v>40</v>
      </c>
      <c r="B1409" s="1">
        <v>43556</v>
      </c>
      <c r="C1409" t="s">
        <v>9</v>
      </c>
      <c r="D1409">
        <v>2019</v>
      </c>
      <c r="E1409" t="s">
        <v>19</v>
      </c>
    </row>
    <row r="1410" spans="1:5" x14ac:dyDescent="0.25">
      <c r="A1410" t="s">
        <v>40</v>
      </c>
      <c r="B1410" s="1">
        <v>43586</v>
      </c>
      <c r="C1410" t="s">
        <v>10</v>
      </c>
      <c r="D1410">
        <v>2019</v>
      </c>
      <c r="E1410" t="s">
        <v>19</v>
      </c>
    </row>
    <row r="1411" spans="1:5" x14ac:dyDescent="0.25">
      <c r="A1411" t="s">
        <v>40</v>
      </c>
      <c r="B1411" s="1">
        <v>43617</v>
      </c>
      <c r="C1411" t="s">
        <v>11</v>
      </c>
      <c r="D1411">
        <v>2019</v>
      </c>
      <c r="E1411" t="s">
        <v>19</v>
      </c>
    </row>
    <row r="1412" spans="1:5" x14ac:dyDescent="0.25">
      <c r="A1412" t="s">
        <v>40</v>
      </c>
      <c r="B1412" s="1">
        <v>43647</v>
      </c>
      <c r="C1412" t="s">
        <v>12</v>
      </c>
      <c r="D1412">
        <v>2019</v>
      </c>
      <c r="E1412" t="s">
        <v>19</v>
      </c>
    </row>
    <row r="1413" spans="1:5" x14ac:dyDescent="0.25">
      <c r="A1413" t="s">
        <v>40</v>
      </c>
      <c r="B1413" s="1">
        <v>43678</v>
      </c>
      <c r="C1413" t="s">
        <v>13</v>
      </c>
      <c r="D1413">
        <v>2019</v>
      </c>
      <c r="E1413" t="s">
        <v>19</v>
      </c>
    </row>
    <row r="1414" spans="1:5" x14ac:dyDescent="0.25">
      <c r="A1414" t="s">
        <v>40</v>
      </c>
      <c r="B1414" s="1">
        <v>43709</v>
      </c>
      <c r="C1414" t="s">
        <v>14</v>
      </c>
      <c r="D1414">
        <v>2019</v>
      </c>
      <c r="E1414" t="s">
        <v>19</v>
      </c>
    </row>
    <row r="1415" spans="1:5" x14ac:dyDescent="0.25">
      <c r="A1415" t="s">
        <v>40</v>
      </c>
      <c r="B1415" s="1">
        <v>43739</v>
      </c>
      <c r="C1415" t="s">
        <v>15</v>
      </c>
      <c r="D1415">
        <v>2019</v>
      </c>
      <c r="E1415" t="s">
        <v>19</v>
      </c>
    </row>
    <row r="1416" spans="1:5" x14ac:dyDescent="0.25">
      <c r="A1416" t="s">
        <v>40</v>
      </c>
      <c r="B1416" s="1">
        <v>43770</v>
      </c>
      <c r="C1416" t="s">
        <v>16</v>
      </c>
      <c r="D1416">
        <v>2019</v>
      </c>
      <c r="E1416" t="s">
        <v>19</v>
      </c>
    </row>
    <row r="1417" spans="1:5" x14ac:dyDescent="0.25">
      <c r="A1417" t="s">
        <v>40</v>
      </c>
      <c r="B1417" s="1">
        <v>43800</v>
      </c>
      <c r="C1417" t="s">
        <v>17</v>
      </c>
      <c r="D1417">
        <v>2019</v>
      </c>
      <c r="E1417" t="s">
        <v>19</v>
      </c>
    </row>
    <row r="1418" spans="1:5" x14ac:dyDescent="0.25">
      <c r="A1418" t="s">
        <v>41</v>
      </c>
      <c r="B1418" s="1">
        <v>43466</v>
      </c>
      <c r="C1418" t="s">
        <v>6</v>
      </c>
      <c r="D1418">
        <v>2019</v>
      </c>
      <c r="E1418">
        <v>144000</v>
      </c>
    </row>
    <row r="1419" spans="1:5" x14ac:dyDescent="0.25">
      <c r="A1419" t="s">
        <v>41</v>
      </c>
      <c r="B1419" s="1">
        <v>43497</v>
      </c>
      <c r="C1419" t="s">
        <v>7</v>
      </c>
      <c r="D1419">
        <v>2019</v>
      </c>
      <c r="E1419">
        <v>148000</v>
      </c>
    </row>
    <row r="1420" spans="1:5" x14ac:dyDescent="0.25">
      <c r="A1420" t="s">
        <v>41</v>
      </c>
      <c r="B1420" s="1">
        <v>43525</v>
      </c>
      <c r="C1420" t="s">
        <v>8</v>
      </c>
      <c r="D1420">
        <v>2019</v>
      </c>
      <c r="E1420">
        <v>747000</v>
      </c>
    </row>
    <row r="1421" spans="1:5" x14ac:dyDescent="0.25">
      <c r="A1421" t="s">
        <v>41</v>
      </c>
      <c r="B1421" s="1">
        <v>43556</v>
      </c>
      <c r="C1421" t="s">
        <v>9</v>
      </c>
      <c r="D1421">
        <v>2019</v>
      </c>
      <c r="E1421">
        <v>205000</v>
      </c>
    </row>
    <row r="1422" spans="1:5" x14ac:dyDescent="0.25">
      <c r="A1422" t="s">
        <v>41</v>
      </c>
      <c r="B1422" s="1">
        <v>43586</v>
      </c>
      <c r="C1422" t="s">
        <v>10</v>
      </c>
      <c r="D1422">
        <v>2019</v>
      </c>
      <c r="E1422">
        <v>133000</v>
      </c>
    </row>
    <row r="1423" spans="1:5" x14ac:dyDescent="0.25">
      <c r="A1423" t="s">
        <v>41</v>
      </c>
      <c r="B1423" s="1">
        <v>43617</v>
      </c>
      <c r="C1423" t="s">
        <v>11</v>
      </c>
      <c r="D1423">
        <v>2019</v>
      </c>
      <c r="E1423">
        <v>347000</v>
      </c>
    </row>
    <row r="1424" spans="1:5" x14ac:dyDescent="0.25">
      <c r="A1424" t="s">
        <v>41</v>
      </c>
      <c r="B1424" s="1">
        <v>43647</v>
      </c>
      <c r="C1424" t="s">
        <v>12</v>
      </c>
      <c r="D1424">
        <v>2019</v>
      </c>
      <c r="E1424">
        <v>467000</v>
      </c>
    </row>
    <row r="1425" spans="1:5" x14ac:dyDescent="0.25">
      <c r="A1425" t="s">
        <v>41</v>
      </c>
      <c r="B1425" s="1">
        <v>43678</v>
      </c>
      <c r="C1425" t="s">
        <v>13</v>
      </c>
      <c r="D1425">
        <v>2019</v>
      </c>
      <c r="E1425">
        <v>466150</v>
      </c>
    </row>
    <row r="1426" spans="1:5" x14ac:dyDescent="0.25">
      <c r="A1426" t="s">
        <v>41</v>
      </c>
      <c r="B1426" s="1">
        <v>43709</v>
      </c>
      <c r="C1426" t="s">
        <v>14</v>
      </c>
      <c r="D1426">
        <v>2019</v>
      </c>
      <c r="E1426">
        <v>468350</v>
      </c>
    </row>
    <row r="1427" spans="1:5" x14ac:dyDescent="0.25">
      <c r="A1427" t="s">
        <v>41</v>
      </c>
      <c r="B1427" s="1">
        <v>43739</v>
      </c>
      <c r="C1427" t="s">
        <v>15</v>
      </c>
      <c r="D1427">
        <v>2019</v>
      </c>
      <c r="E1427">
        <v>467470</v>
      </c>
    </row>
    <row r="1428" spans="1:5" x14ac:dyDescent="0.25">
      <c r="A1428" t="s">
        <v>41</v>
      </c>
      <c r="B1428" s="1">
        <v>43770</v>
      </c>
      <c r="C1428" t="s">
        <v>16</v>
      </c>
      <c r="D1428">
        <v>2019</v>
      </c>
      <c r="E1428">
        <v>481720</v>
      </c>
    </row>
    <row r="1429" spans="1:5" x14ac:dyDescent="0.25">
      <c r="A1429" t="s">
        <v>41</v>
      </c>
      <c r="B1429" s="1">
        <v>43800</v>
      </c>
      <c r="C1429" t="s">
        <v>17</v>
      </c>
      <c r="D1429">
        <v>2019</v>
      </c>
      <c r="E1429">
        <v>478470</v>
      </c>
    </row>
    <row r="1430" spans="1:5" x14ac:dyDescent="0.25">
      <c r="A1430" t="s">
        <v>42</v>
      </c>
      <c r="B1430" s="1">
        <v>43466</v>
      </c>
      <c r="C1430" t="s">
        <v>6</v>
      </c>
      <c r="D1430">
        <v>2019</v>
      </c>
      <c r="E1430">
        <v>140793</v>
      </c>
    </row>
    <row r="1431" spans="1:5" x14ac:dyDescent="0.25">
      <c r="A1431" t="s">
        <v>42</v>
      </c>
      <c r="B1431" s="1">
        <v>43497</v>
      </c>
      <c r="C1431" t="s">
        <v>7</v>
      </c>
      <c r="D1431">
        <v>2019</v>
      </c>
      <c r="E1431">
        <v>199549</v>
      </c>
    </row>
    <row r="1432" spans="1:5" x14ac:dyDescent="0.25">
      <c r="A1432" t="s">
        <v>42</v>
      </c>
      <c r="B1432" s="1">
        <v>43525</v>
      </c>
      <c r="C1432" t="s">
        <v>8</v>
      </c>
      <c r="D1432">
        <v>2019</v>
      </c>
      <c r="E1432">
        <v>204600</v>
      </c>
    </row>
    <row r="1433" spans="1:5" x14ac:dyDescent="0.25">
      <c r="A1433" t="s">
        <v>42</v>
      </c>
      <c r="B1433" s="1">
        <v>43556</v>
      </c>
      <c r="C1433" t="s">
        <v>9</v>
      </c>
      <c r="D1433">
        <v>2019</v>
      </c>
      <c r="E1433">
        <v>184412</v>
      </c>
    </row>
    <row r="1434" spans="1:5" x14ac:dyDescent="0.25">
      <c r="A1434" t="s">
        <v>42</v>
      </c>
      <c r="B1434" s="1">
        <v>43586</v>
      </c>
      <c r="C1434" t="s">
        <v>10</v>
      </c>
      <c r="D1434">
        <v>2019</v>
      </c>
      <c r="E1434">
        <v>110500</v>
      </c>
    </row>
    <row r="1435" spans="1:5" x14ac:dyDescent="0.25">
      <c r="A1435" t="s">
        <v>42</v>
      </c>
      <c r="B1435" s="1">
        <v>43617</v>
      </c>
      <c r="C1435" t="s">
        <v>11</v>
      </c>
      <c r="D1435">
        <v>2019</v>
      </c>
      <c r="E1435">
        <v>1037000</v>
      </c>
    </row>
    <row r="1436" spans="1:5" x14ac:dyDescent="0.25">
      <c r="A1436" t="s">
        <v>42</v>
      </c>
      <c r="B1436" s="1">
        <v>43647</v>
      </c>
      <c r="C1436" t="s">
        <v>12</v>
      </c>
      <c r="D1436">
        <v>2019</v>
      </c>
      <c r="E1436">
        <v>179320</v>
      </c>
    </row>
    <row r="1437" spans="1:5" x14ac:dyDescent="0.25">
      <c r="A1437" t="s">
        <v>42</v>
      </c>
      <c r="B1437" s="1">
        <v>43678</v>
      </c>
      <c r="C1437" t="s">
        <v>13</v>
      </c>
      <c r="D1437">
        <v>2019</v>
      </c>
      <c r="E1437">
        <v>190750</v>
      </c>
    </row>
    <row r="1438" spans="1:5" x14ac:dyDescent="0.25">
      <c r="A1438" t="s">
        <v>42</v>
      </c>
      <c r="B1438" s="1">
        <v>43709</v>
      </c>
      <c r="C1438" t="s">
        <v>14</v>
      </c>
      <c r="D1438">
        <v>2019</v>
      </c>
      <c r="E1438">
        <v>122550</v>
      </c>
    </row>
    <row r="1439" spans="1:5" x14ac:dyDescent="0.25">
      <c r="A1439" t="s">
        <v>42</v>
      </c>
      <c r="B1439" s="1">
        <v>43739</v>
      </c>
      <c r="C1439" t="s">
        <v>15</v>
      </c>
      <c r="D1439">
        <v>2019</v>
      </c>
      <c r="E1439">
        <v>191330</v>
      </c>
    </row>
    <row r="1440" spans="1:5" x14ac:dyDescent="0.25">
      <c r="A1440" t="s">
        <v>42</v>
      </c>
      <c r="B1440" s="1">
        <v>43770</v>
      </c>
      <c r="C1440" t="s">
        <v>16</v>
      </c>
      <c r="D1440">
        <v>2019</v>
      </c>
      <c r="E1440">
        <v>209130</v>
      </c>
    </row>
    <row r="1441" spans="1:5" x14ac:dyDescent="0.25">
      <c r="A1441" t="s">
        <v>42</v>
      </c>
      <c r="B1441" s="1">
        <v>43800</v>
      </c>
      <c r="C1441" t="s">
        <v>17</v>
      </c>
      <c r="D1441">
        <v>2019</v>
      </c>
      <c r="E1441">
        <v>217930</v>
      </c>
    </row>
    <row r="1442" spans="1:5" x14ac:dyDescent="0.25">
      <c r="A1442" t="s">
        <v>43</v>
      </c>
      <c r="B1442" s="1">
        <v>43466</v>
      </c>
      <c r="C1442" t="s">
        <v>6</v>
      </c>
      <c r="D1442">
        <v>2019</v>
      </c>
    </row>
    <row r="1443" spans="1:5" x14ac:dyDescent="0.25">
      <c r="A1443" t="s">
        <v>43</v>
      </c>
      <c r="B1443" s="1">
        <v>43497</v>
      </c>
      <c r="C1443" t="s">
        <v>7</v>
      </c>
      <c r="D1443">
        <v>2019</v>
      </c>
    </row>
    <row r="1444" spans="1:5" x14ac:dyDescent="0.25">
      <c r="A1444" t="s">
        <v>43</v>
      </c>
      <c r="B1444" s="1">
        <v>43525</v>
      </c>
      <c r="C1444" t="s">
        <v>8</v>
      </c>
      <c r="D1444">
        <v>2019</v>
      </c>
    </row>
    <row r="1445" spans="1:5" x14ac:dyDescent="0.25">
      <c r="A1445" t="s">
        <v>43</v>
      </c>
      <c r="B1445" s="1">
        <v>43556</v>
      </c>
      <c r="C1445" t="s">
        <v>9</v>
      </c>
      <c r="D1445">
        <v>2019</v>
      </c>
    </row>
    <row r="1446" spans="1:5" x14ac:dyDescent="0.25">
      <c r="A1446" t="s">
        <v>43</v>
      </c>
      <c r="B1446" s="1">
        <v>43586</v>
      </c>
      <c r="C1446" t="s">
        <v>10</v>
      </c>
      <c r="D1446">
        <v>2019</v>
      </c>
    </row>
    <row r="1447" spans="1:5" x14ac:dyDescent="0.25">
      <c r="A1447" t="s">
        <v>43</v>
      </c>
      <c r="B1447" s="1">
        <v>43617</v>
      </c>
      <c r="C1447" t="s">
        <v>11</v>
      </c>
      <c r="D1447">
        <v>2019</v>
      </c>
    </row>
    <row r="1448" spans="1:5" x14ac:dyDescent="0.25">
      <c r="A1448" t="s">
        <v>43</v>
      </c>
      <c r="B1448" s="1">
        <v>43647</v>
      </c>
      <c r="C1448" t="s">
        <v>12</v>
      </c>
      <c r="D1448">
        <v>2019</v>
      </c>
    </row>
    <row r="1449" spans="1:5" x14ac:dyDescent="0.25">
      <c r="A1449" t="s">
        <v>43</v>
      </c>
      <c r="B1449" s="1">
        <v>43678</v>
      </c>
      <c r="C1449" t="s">
        <v>13</v>
      </c>
      <c r="D1449">
        <v>2019</v>
      </c>
    </row>
    <row r="1450" spans="1:5" x14ac:dyDescent="0.25">
      <c r="A1450" t="s">
        <v>43</v>
      </c>
      <c r="B1450" s="1">
        <v>43709</v>
      </c>
      <c r="C1450" t="s">
        <v>14</v>
      </c>
      <c r="D1450">
        <v>2019</v>
      </c>
    </row>
    <row r="1451" spans="1:5" x14ac:dyDescent="0.25">
      <c r="A1451" t="s">
        <v>43</v>
      </c>
      <c r="B1451" s="1">
        <v>43739</v>
      </c>
      <c r="C1451" t="s">
        <v>15</v>
      </c>
      <c r="D1451">
        <v>2019</v>
      </c>
    </row>
    <row r="1452" spans="1:5" x14ac:dyDescent="0.25">
      <c r="A1452" t="s">
        <v>43</v>
      </c>
      <c r="B1452" s="1">
        <v>43770</v>
      </c>
      <c r="C1452" t="s">
        <v>16</v>
      </c>
      <c r="D1452">
        <v>2019</v>
      </c>
    </row>
    <row r="1453" spans="1:5" x14ac:dyDescent="0.25">
      <c r="A1453" t="s">
        <v>43</v>
      </c>
      <c r="B1453" s="1">
        <v>43800</v>
      </c>
      <c r="C1453" t="s">
        <v>17</v>
      </c>
      <c r="D1453">
        <v>2019</v>
      </c>
    </row>
    <row r="1454" spans="1:5" x14ac:dyDescent="0.25">
      <c r="A1454" t="s">
        <v>44</v>
      </c>
      <c r="B1454" s="1">
        <v>43466</v>
      </c>
      <c r="C1454" t="s">
        <v>6</v>
      </c>
      <c r="D1454">
        <v>2019</v>
      </c>
      <c r="E1454" t="s">
        <v>19</v>
      </c>
    </row>
    <row r="1455" spans="1:5" x14ac:dyDescent="0.25">
      <c r="A1455" t="s">
        <v>44</v>
      </c>
      <c r="B1455" s="1">
        <v>43497</v>
      </c>
      <c r="C1455" t="s">
        <v>7</v>
      </c>
      <c r="D1455">
        <v>2019</v>
      </c>
      <c r="E1455" t="s">
        <v>19</v>
      </c>
    </row>
    <row r="1456" spans="1:5" x14ac:dyDescent="0.25">
      <c r="A1456" t="s">
        <v>44</v>
      </c>
      <c r="B1456" s="1">
        <v>43525</v>
      </c>
      <c r="C1456" t="s">
        <v>8</v>
      </c>
      <c r="D1456">
        <v>2019</v>
      </c>
      <c r="E1456" t="s">
        <v>19</v>
      </c>
    </row>
    <row r="1457" spans="1:5" x14ac:dyDescent="0.25">
      <c r="A1457" t="s">
        <v>44</v>
      </c>
      <c r="B1457" s="1">
        <v>43556</v>
      </c>
      <c r="C1457" t="s">
        <v>9</v>
      </c>
      <c r="D1457">
        <v>2019</v>
      </c>
      <c r="E1457" t="s">
        <v>19</v>
      </c>
    </row>
    <row r="1458" spans="1:5" x14ac:dyDescent="0.25">
      <c r="A1458" t="s">
        <v>44</v>
      </c>
      <c r="B1458" s="1">
        <v>43586</v>
      </c>
      <c r="C1458" t="s">
        <v>10</v>
      </c>
      <c r="D1458">
        <v>2019</v>
      </c>
      <c r="E1458" t="s">
        <v>19</v>
      </c>
    </row>
    <row r="1459" spans="1:5" x14ac:dyDescent="0.25">
      <c r="A1459" t="s">
        <v>44</v>
      </c>
      <c r="B1459" s="1">
        <v>43617</v>
      </c>
      <c r="C1459" t="s">
        <v>11</v>
      </c>
      <c r="D1459">
        <v>2019</v>
      </c>
      <c r="E1459" t="s">
        <v>19</v>
      </c>
    </row>
    <row r="1460" spans="1:5" x14ac:dyDescent="0.25">
      <c r="A1460" t="s">
        <v>44</v>
      </c>
      <c r="B1460" s="1">
        <v>43647</v>
      </c>
      <c r="C1460" t="s">
        <v>12</v>
      </c>
      <c r="D1460">
        <v>2019</v>
      </c>
      <c r="E1460" t="s">
        <v>19</v>
      </c>
    </row>
    <row r="1461" spans="1:5" x14ac:dyDescent="0.25">
      <c r="A1461" t="s">
        <v>44</v>
      </c>
      <c r="B1461" s="1">
        <v>43678</v>
      </c>
      <c r="C1461" t="s">
        <v>13</v>
      </c>
      <c r="D1461">
        <v>2019</v>
      </c>
      <c r="E1461" t="s">
        <v>19</v>
      </c>
    </row>
    <row r="1462" spans="1:5" x14ac:dyDescent="0.25">
      <c r="A1462" t="s">
        <v>44</v>
      </c>
      <c r="B1462" s="1">
        <v>43709</v>
      </c>
      <c r="C1462" t="s">
        <v>14</v>
      </c>
      <c r="D1462">
        <v>2019</v>
      </c>
      <c r="E1462" t="s">
        <v>19</v>
      </c>
    </row>
    <row r="1463" spans="1:5" x14ac:dyDescent="0.25">
      <c r="A1463" t="s">
        <v>44</v>
      </c>
      <c r="B1463" s="1">
        <v>43739</v>
      </c>
      <c r="C1463" t="s">
        <v>15</v>
      </c>
      <c r="D1463">
        <v>2019</v>
      </c>
      <c r="E1463" t="s">
        <v>19</v>
      </c>
    </row>
    <row r="1464" spans="1:5" x14ac:dyDescent="0.25">
      <c r="A1464" t="s">
        <v>44</v>
      </c>
      <c r="B1464" s="1">
        <v>43770</v>
      </c>
      <c r="C1464" t="s">
        <v>16</v>
      </c>
      <c r="D1464">
        <v>2019</v>
      </c>
      <c r="E1464" t="s">
        <v>19</v>
      </c>
    </row>
    <row r="1465" spans="1:5" x14ac:dyDescent="0.25">
      <c r="A1465" t="s">
        <v>44</v>
      </c>
      <c r="B1465" s="1">
        <v>43800</v>
      </c>
      <c r="C1465" t="s">
        <v>17</v>
      </c>
      <c r="D1465">
        <v>2019</v>
      </c>
      <c r="E1465" t="s">
        <v>19</v>
      </c>
    </row>
    <row r="1466" spans="1:5" x14ac:dyDescent="0.25">
      <c r="A1466" t="s">
        <v>45</v>
      </c>
      <c r="B1466" s="1">
        <v>43466</v>
      </c>
      <c r="C1466" t="s">
        <v>6</v>
      </c>
      <c r="D1466">
        <v>2019</v>
      </c>
      <c r="E1466">
        <v>28131</v>
      </c>
    </row>
    <row r="1467" spans="1:5" x14ac:dyDescent="0.25">
      <c r="A1467" t="s">
        <v>45</v>
      </c>
      <c r="B1467" s="1">
        <v>43497</v>
      </c>
      <c r="C1467" t="s">
        <v>7</v>
      </c>
      <c r="D1467">
        <v>2019</v>
      </c>
      <c r="E1467">
        <v>22342</v>
      </c>
    </row>
    <row r="1468" spans="1:5" x14ac:dyDescent="0.25">
      <c r="A1468" t="s">
        <v>45</v>
      </c>
      <c r="B1468" s="1">
        <v>43525</v>
      </c>
      <c r="C1468" t="s">
        <v>8</v>
      </c>
      <c r="D1468">
        <v>2019</v>
      </c>
      <c r="E1468">
        <v>20050</v>
      </c>
    </row>
    <row r="1469" spans="1:5" x14ac:dyDescent="0.25">
      <c r="A1469" t="s">
        <v>45</v>
      </c>
      <c r="B1469" s="1">
        <v>43556</v>
      </c>
      <c r="C1469" t="s">
        <v>9</v>
      </c>
      <c r="D1469">
        <v>2019</v>
      </c>
      <c r="E1469">
        <v>23749</v>
      </c>
    </row>
    <row r="1470" spans="1:5" x14ac:dyDescent="0.25">
      <c r="A1470" t="s">
        <v>45</v>
      </c>
      <c r="B1470" s="1">
        <v>43586</v>
      </c>
      <c r="C1470" t="s">
        <v>10</v>
      </c>
      <c r="D1470">
        <v>2019</v>
      </c>
      <c r="E1470">
        <v>20010</v>
      </c>
    </row>
    <row r="1471" spans="1:5" x14ac:dyDescent="0.25">
      <c r="A1471" t="s">
        <v>45</v>
      </c>
      <c r="B1471" s="1">
        <v>43617</v>
      </c>
      <c r="C1471" t="s">
        <v>11</v>
      </c>
      <c r="D1471">
        <v>2019</v>
      </c>
      <c r="E1471">
        <v>20050</v>
      </c>
    </row>
    <row r="1472" spans="1:5" x14ac:dyDescent="0.25">
      <c r="A1472" t="s">
        <v>45</v>
      </c>
      <c r="B1472" s="1">
        <v>43647</v>
      </c>
      <c r="C1472" t="s">
        <v>12</v>
      </c>
      <c r="D1472">
        <v>2019</v>
      </c>
      <c r="E1472">
        <v>32625</v>
      </c>
    </row>
    <row r="1473" spans="1:5" x14ac:dyDescent="0.25">
      <c r="A1473" t="s">
        <v>45</v>
      </c>
      <c r="B1473" s="1">
        <v>43678</v>
      </c>
      <c r="C1473" t="s">
        <v>13</v>
      </c>
      <c r="D1473">
        <v>2019</v>
      </c>
      <c r="E1473">
        <v>35860</v>
      </c>
    </row>
    <row r="1474" spans="1:5" x14ac:dyDescent="0.25">
      <c r="A1474" t="s">
        <v>45</v>
      </c>
      <c r="B1474" s="1">
        <v>43709</v>
      </c>
      <c r="C1474" t="s">
        <v>14</v>
      </c>
      <c r="D1474">
        <v>2019</v>
      </c>
      <c r="E1474">
        <v>21375</v>
      </c>
    </row>
    <row r="1475" spans="1:5" x14ac:dyDescent="0.25">
      <c r="A1475" t="s">
        <v>45</v>
      </c>
      <c r="B1475" s="1">
        <v>43739</v>
      </c>
      <c r="C1475" t="s">
        <v>15</v>
      </c>
      <c r="D1475">
        <v>2019</v>
      </c>
      <c r="E1475">
        <v>21234</v>
      </c>
    </row>
    <row r="1476" spans="1:5" x14ac:dyDescent="0.25">
      <c r="A1476" t="s">
        <v>45</v>
      </c>
      <c r="B1476" s="1">
        <v>43770</v>
      </c>
      <c r="C1476" t="s">
        <v>16</v>
      </c>
      <c r="D1476">
        <v>2019</v>
      </c>
      <c r="E1476">
        <v>32657</v>
      </c>
    </row>
    <row r="1477" spans="1:5" x14ac:dyDescent="0.25">
      <c r="A1477" t="s">
        <v>45</v>
      </c>
      <c r="B1477" s="1">
        <v>43800</v>
      </c>
      <c r="C1477" t="s">
        <v>17</v>
      </c>
      <c r="D1477">
        <v>2019</v>
      </c>
      <c r="E1477">
        <v>20556</v>
      </c>
    </row>
    <row r="1478" spans="1:5" x14ac:dyDescent="0.25">
      <c r="A1478" t="s">
        <v>46</v>
      </c>
      <c r="B1478" s="1">
        <v>43466</v>
      </c>
      <c r="C1478" t="s">
        <v>6</v>
      </c>
      <c r="D1478">
        <v>2019</v>
      </c>
      <c r="E1478">
        <v>28700</v>
      </c>
    </row>
    <row r="1479" spans="1:5" x14ac:dyDescent="0.25">
      <c r="A1479" t="s">
        <v>46</v>
      </c>
      <c r="B1479" s="1">
        <v>43497</v>
      </c>
      <c r="C1479" t="s">
        <v>7</v>
      </c>
      <c r="D1479">
        <v>2019</v>
      </c>
      <c r="E1479">
        <v>28800</v>
      </c>
    </row>
    <row r="1480" spans="1:5" x14ac:dyDescent="0.25">
      <c r="A1480" t="s">
        <v>46</v>
      </c>
      <c r="B1480" s="1">
        <v>43525</v>
      </c>
      <c r="C1480" t="s">
        <v>8</v>
      </c>
      <c r="D1480">
        <v>2019</v>
      </c>
      <c r="E1480">
        <v>29000</v>
      </c>
    </row>
    <row r="1481" spans="1:5" x14ac:dyDescent="0.25">
      <c r="A1481" t="s">
        <v>46</v>
      </c>
      <c r="B1481" s="1">
        <v>43556</v>
      </c>
      <c r="C1481" t="s">
        <v>9</v>
      </c>
      <c r="D1481">
        <v>2019</v>
      </c>
      <c r="E1481">
        <v>26900</v>
      </c>
    </row>
    <row r="1482" spans="1:5" x14ac:dyDescent="0.25">
      <c r="A1482" t="s">
        <v>46</v>
      </c>
      <c r="B1482" s="1">
        <v>43586</v>
      </c>
      <c r="C1482" t="s">
        <v>10</v>
      </c>
      <c r="D1482">
        <v>2019</v>
      </c>
      <c r="E1482">
        <v>24900</v>
      </c>
    </row>
    <row r="1483" spans="1:5" x14ac:dyDescent="0.25">
      <c r="A1483" t="s">
        <v>46</v>
      </c>
      <c r="B1483" s="1">
        <v>43617</v>
      </c>
      <c r="C1483" t="s">
        <v>11</v>
      </c>
      <c r="D1483">
        <v>2019</v>
      </c>
      <c r="E1483">
        <v>27100</v>
      </c>
    </row>
    <row r="1484" spans="1:5" x14ac:dyDescent="0.25">
      <c r="A1484" t="s">
        <v>46</v>
      </c>
      <c r="B1484" s="1">
        <v>43647</v>
      </c>
      <c r="C1484" t="s">
        <v>12</v>
      </c>
      <c r="D1484">
        <v>2019</v>
      </c>
      <c r="E1484">
        <v>28600</v>
      </c>
    </row>
    <row r="1485" spans="1:5" x14ac:dyDescent="0.25">
      <c r="A1485" t="s">
        <v>46</v>
      </c>
      <c r="B1485" s="1">
        <v>43678</v>
      </c>
      <c r="C1485" t="s">
        <v>13</v>
      </c>
      <c r="D1485">
        <v>2019</v>
      </c>
      <c r="E1485">
        <v>31600</v>
      </c>
    </row>
    <row r="1486" spans="1:5" x14ac:dyDescent="0.25">
      <c r="A1486" t="s">
        <v>46</v>
      </c>
      <c r="B1486" s="1">
        <v>43709</v>
      </c>
      <c r="C1486" t="s">
        <v>14</v>
      </c>
      <c r="D1486">
        <v>2019</v>
      </c>
      <c r="E1486">
        <v>32600</v>
      </c>
    </row>
    <row r="1487" spans="1:5" x14ac:dyDescent="0.25">
      <c r="A1487" t="s">
        <v>46</v>
      </c>
      <c r="B1487" s="1">
        <v>43739</v>
      </c>
      <c r="C1487" t="s">
        <v>15</v>
      </c>
      <c r="D1487">
        <v>2019</v>
      </c>
      <c r="E1487">
        <v>31100</v>
      </c>
    </row>
    <row r="1488" spans="1:5" x14ac:dyDescent="0.25">
      <c r="A1488" t="s">
        <v>46</v>
      </c>
      <c r="B1488" s="1">
        <v>43770</v>
      </c>
      <c r="C1488" t="s">
        <v>16</v>
      </c>
      <c r="D1488">
        <v>2019</v>
      </c>
      <c r="E1488">
        <v>32150</v>
      </c>
    </row>
    <row r="1489" spans="1:5" x14ac:dyDescent="0.25">
      <c r="A1489" t="s">
        <v>46</v>
      </c>
      <c r="B1489" s="1">
        <v>43800</v>
      </c>
      <c r="C1489" t="s">
        <v>17</v>
      </c>
      <c r="D1489">
        <v>2019</v>
      </c>
      <c r="E1489">
        <v>32050</v>
      </c>
    </row>
    <row r="1490" spans="1:5" x14ac:dyDescent="0.25">
      <c r="A1490" t="s">
        <v>47</v>
      </c>
      <c r="B1490" s="1">
        <v>43466</v>
      </c>
      <c r="C1490" t="s">
        <v>6</v>
      </c>
      <c r="D1490">
        <v>2019</v>
      </c>
      <c r="E1490">
        <v>151545</v>
      </c>
    </row>
    <row r="1491" spans="1:5" x14ac:dyDescent="0.25">
      <c r="A1491" t="s">
        <v>47</v>
      </c>
      <c r="B1491" s="1">
        <v>43497</v>
      </c>
      <c r="C1491" t="s">
        <v>7</v>
      </c>
      <c r="D1491">
        <v>2019</v>
      </c>
      <c r="E1491">
        <v>157755</v>
      </c>
    </row>
    <row r="1492" spans="1:5" x14ac:dyDescent="0.25">
      <c r="A1492" t="s">
        <v>47</v>
      </c>
      <c r="B1492" s="1">
        <v>43525</v>
      </c>
      <c r="C1492" t="s">
        <v>8</v>
      </c>
      <c r="D1492">
        <v>2019</v>
      </c>
      <c r="E1492">
        <v>154305</v>
      </c>
    </row>
    <row r="1493" spans="1:5" x14ac:dyDescent="0.25">
      <c r="A1493" t="s">
        <v>47</v>
      </c>
      <c r="B1493" s="1">
        <v>43556</v>
      </c>
      <c r="C1493" t="s">
        <v>9</v>
      </c>
      <c r="D1493">
        <v>2019</v>
      </c>
      <c r="E1493">
        <v>150425</v>
      </c>
    </row>
    <row r="1494" spans="1:5" x14ac:dyDescent="0.25">
      <c r="A1494" t="s">
        <v>47</v>
      </c>
      <c r="B1494" s="1">
        <v>43586</v>
      </c>
      <c r="C1494" t="s">
        <v>10</v>
      </c>
      <c r="D1494">
        <v>2019</v>
      </c>
      <c r="E1494">
        <v>143230</v>
      </c>
    </row>
    <row r="1495" spans="1:5" x14ac:dyDescent="0.25">
      <c r="A1495" t="s">
        <v>47</v>
      </c>
      <c r="B1495" s="1">
        <v>43617</v>
      </c>
      <c r="C1495" t="s">
        <v>11</v>
      </c>
      <c r="D1495">
        <v>2019</v>
      </c>
      <c r="E1495">
        <v>144400</v>
      </c>
    </row>
    <row r="1496" spans="1:5" x14ac:dyDescent="0.25">
      <c r="A1496" t="s">
        <v>47</v>
      </c>
      <c r="B1496" s="1">
        <v>43647</v>
      </c>
      <c r="C1496" t="s">
        <v>12</v>
      </c>
      <c r="D1496">
        <v>2019</v>
      </c>
      <c r="E1496">
        <v>145440</v>
      </c>
    </row>
    <row r="1497" spans="1:5" x14ac:dyDescent="0.25">
      <c r="A1497" t="s">
        <v>47</v>
      </c>
      <c r="B1497" s="1">
        <v>43678</v>
      </c>
      <c r="C1497" t="s">
        <v>13</v>
      </c>
      <c r="D1497">
        <v>2019</v>
      </c>
      <c r="E1497">
        <v>148030</v>
      </c>
    </row>
    <row r="1498" spans="1:5" x14ac:dyDescent="0.25">
      <c r="A1498" t="s">
        <v>47</v>
      </c>
      <c r="B1498" s="1">
        <v>43709</v>
      </c>
      <c r="C1498" t="s">
        <v>14</v>
      </c>
      <c r="D1498">
        <v>2019</v>
      </c>
      <c r="E1498">
        <v>151070</v>
      </c>
    </row>
    <row r="1499" spans="1:5" x14ac:dyDescent="0.25">
      <c r="A1499" t="s">
        <v>47</v>
      </c>
      <c r="B1499" s="1">
        <v>43739</v>
      </c>
      <c r="C1499" t="s">
        <v>15</v>
      </c>
      <c r="D1499">
        <v>2019</v>
      </c>
      <c r="E1499">
        <v>147450</v>
      </c>
    </row>
    <row r="1500" spans="1:5" x14ac:dyDescent="0.25">
      <c r="A1500" t="s">
        <v>47</v>
      </c>
      <c r="B1500" s="1">
        <v>43770</v>
      </c>
      <c r="C1500" t="s">
        <v>16</v>
      </c>
      <c r="D1500">
        <v>2019</v>
      </c>
      <c r="E1500">
        <v>153880</v>
      </c>
    </row>
    <row r="1501" spans="1:5" x14ac:dyDescent="0.25">
      <c r="A1501" t="s">
        <v>47</v>
      </c>
      <c r="B1501" s="1">
        <v>43800</v>
      </c>
      <c r="C1501" t="s">
        <v>17</v>
      </c>
      <c r="D1501">
        <v>2019</v>
      </c>
      <c r="E1501">
        <v>147700</v>
      </c>
    </row>
    <row r="1502" spans="1:5" x14ac:dyDescent="0.25">
      <c r="A1502" t="s">
        <v>48</v>
      </c>
      <c r="B1502" s="1">
        <v>43466</v>
      </c>
      <c r="C1502" t="s">
        <v>6</v>
      </c>
      <c r="D1502">
        <v>2019</v>
      </c>
      <c r="E1502">
        <v>479293</v>
      </c>
    </row>
    <row r="1503" spans="1:5" x14ac:dyDescent="0.25">
      <c r="A1503" t="s">
        <v>48</v>
      </c>
      <c r="B1503" s="1">
        <v>43497</v>
      </c>
      <c r="C1503" t="s">
        <v>7</v>
      </c>
      <c r="D1503">
        <v>2019</v>
      </c>
      <c r="E1503">
        <v>56525</v>
      </c>
    </row>
    <row r="1504" spans="1:5" x14ac:dyDescent="0.25">
      <c r="A1504" t="s">
        <v>48</v>
      </c>
      <c r="B1504" s="1">
        <v>43525</v>
      </c>
      <c r="C1504" t="s">
        <v>8</v>
      </c>
      <c r="D1504">
        <v>2019</v>
      </c>
      <c r="E1504">
        <v>481923</v>
      </c>
    </row>
    <row r="1505" spans="1:5" x14ac:dyDescent="0.25">
      <c r="A1505" t="s">
        <v>48</v>
      </c>
      <c r="B1505" s="1">
        <v>43556</v>
      </c>
      <c r="C1505" t="s">
        <v>9</v>
      </c>
      <c r="D1505">
        <v>2019</v>
      </c>
      <c r="E1505">
        <v>441150</v>
      </c>
    </row>
    <row r="1506" spans="1:5" x14ac:dyDescent="0.25">
      <c r="A1506" t="s">
        <v>48</v>
      </c>
      <c r="B1506" s="1">
        <v>43586</v>
      </c>
      <c r="C1506" t="s">
        <v>10</v>
      </c>
      <c r="D1506">
        <v>2019</v>
      </c>
      <c r="E1506">
        <v>345790</v>
      </c>
    </row>
    <row r="1507" spans="1:5" x14ac:dyDescent="0.25">
      <c r="A1507" t="s">
        <v>48</v>
      </c>
      <c r="B1507" s="1">
        <v>43617</v>
      </c>
      <c r="C1507" t="s">
        <v>11</v>
      </c>
      <c r="D1507">
        <v>2019</v>
      </c>
      <c r="E1507">
        <v>370566</v>
      </c>
    </row>
    <row r="1508" spans="1:5" x14ac:dyDescent="0.25">
      <c r="A1508" t="s">
        <v>48</v>
      </c>
      <c r="B1508" s="1">
        <v>43647</v>
      </c>
      <c r="C1508" t="s">
        <v>12</v>
      </c>
      <c r="D1508">
        <v>2019</v>
      </c>
      <c r="E1508">
        <v>332770</v>
      </c>
    </row>
    <row r="1509" spans="1:5" x14ac:dyDescent="0.25">
      <c r="A1509" t="s">
        <v>48</v>
      </c>
      <c r="B1509" s="1">
        <v>43678</v>
      </c>
      <c r="C1509" t="s">
        <v>13</v>
      </c>
      <c r="D1509">
        <v>2019</v>
      </c>
      <c r="E1509">
        <v>389010</v>
      </c>
    </row>
    <row r="1510" spans="1:5" x14ac:dyDescent="0.25">
      <c r="A1510" t="s">
        <v>48</v>
      </c>
      <c r="B1510" s="1">
        <v>43709</v>
      </c>
      <c r="C1510" t="s">
        <v>14</v>
      </c>
      <c r="D1510">
        <v>2019</v>
      </c>
      <c r="E1510">
        <v>366862</v>
      </c>
    </row>
    <row r="1511" spans="1:5" x14ac:dyDescent="0.25">
      <c r="A1511" t="s">
        <v>48</v>
      </c>
      <c r="B1511" s="1">
        <v>43739</v>
      </c>
      <c r="C1511" t="s">
        <v>15</v>
      </c>
      <c r="D1511">
        <v>2019</v>
      </c>
      <c r="E1511">
        <v>381860</v>
      </c>
    </row>
    <row r="1512" spans="1:5" x14ac:dyDescent="0.25">
      <c r="A1512" t="s">
        <v>48</v>
      </c>
      <c r="B1512" s="1">
        <v>43770</v>
      </c>
      <c r="C1512" t="s">
        <v>16</v>
      </c>
      <c r="D1512">
        <v>2019</v>
      </c>
      <c r="E1512">
        <v>365990</v>
      </c>
    </row>
    <row r="1513" spans="1:5" x14ac:dyDescent="0.25">
      <c r="A1513" t="s">
        <v>48</v>
      </c>
      <c r="B1513" s="1">
        <v>43800</v>
      </c>
      <c r="C1513" t="s">
        <v>17</v>
      </c>
      <c r="D1513">
        <v>2019</v>
      </c>
      <c r="E1513">
        <v>477635</v>
      </c>
    </row>
    <row r="1517" spans="1:5" x14ac:dyDescent="0.25">
      <c r="D1517">
        <v>2022</v>
      </c>
    </row>
  </sheetData>
  <pageMargins left="0.7" right="0.7" top="0.75" bottom="0.75" header="0.3" footer="0.3"/>
  <pageSetup paperSize="9" orientation="portrait" horizontalDpi="4294967292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4" sqref="I4"/>
    </sheetView>
  </sheetViews>
  <sheetFormatPr defaultRowHeight="15" x14ac:dyDescent="0.25"/>
  <cols>
    <col min="1" max="1" width="25.7109375" customWidth="1"/>
    <col min="2" max="2" width="20.28515625" customWidth="1"/>
    <col min="3" max="3" width="20.7109375" customWidth="1"/>
    <col min="4" max="4" width="28.140625" customWidth="1"/>
    <col min="5" max="5" width="16.28515625" customWidth="1"/>
    <col min="6" max="6" width="11.5703125" bestFit="1" customWidth="1"/>
  </cols>
  <sheetData>
    <row r="1" spans="1:7" ht="15.75" thickBot="1" x14ac:dyDescent="0.3">
      <c r="A1" t="s">
        <v>95</v>
      </c>
      <c r="B1" t="s">
        <v>94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</row>
    <row r="2" spans="1:7" ht="15.75" thickBot="1" x14ac:dyDescent="0.3">
      <c r="A2" t="s">
        <v>5</v>
      </c>
      <c r="B2" s="11">
        <v>708972</v>
      </c>
      <c r="C2" s="4">
        <v>7321575</v>
      </c>
      <c r="D2" s="4">
        <v>32</v>
      </c>
      <c r="E2">
        <f>SUM(Table1[[#This Row],[Domestic]],Table1[[#This Row],[Foreign]])</f>
        <v>7321607</v>
      </c>
      <c r="F2" s="15">
        <f>Table1[[#This Row],[Total]]/Table1[[#This Row],[Population]]</f>
        <v>10.327074976162669</v>
      </c>
      <c r="G2" s="4">
        <f>Sheet3!I30</f>
        <v>0</v>
      </c>
    </row>
    <row r="3" spans="1:7" ht="15.75" thickBot="1" x14ac:dyDescent="0.3">
      <c r="A3" t="s">
        <v>57</v>
      </c>
      <c r="B3" s="10">
        <v>1069261</v>
      </c>
      <c r="C3" s="4">
        <v>21600962</v>
      </c>
      <c r="D3" s="4">
        <v>0</v>
      </c>
      <c r="E3">
        <f>SUM(Table1[[#This Row],[Domestic]],Table1[[#This Row],[Foreign]])</f>
        <v>21600962</v>
      </c>
      <c r="F3" s="15">
        <f>Table1[[#This Row],[Total]]/Table1[[#This Row],[Population]]</f>
        <v>20.20176738887886</v>
      </c>
      <c r="G3" s="4">
        <f>Sheet3!I31</f>
        <v>0</v>
      </c>
    </row>
    <row r="4" spans="1:7" ht="15.75" thickBot="1" x14ac:dyDescent="0.3">
      <c r="A4" t="s">
        <v>20</v>
      </c>
      <c r="B4" s="9">
        <v>3943323</v>
      </c>
      <c r="C4" s="4">
        <v>83900960</v>
      </c>
      <c r="D4" s="4">
        <v>1044898</v>
      </c>
      <c r="E4">
        <f>SUM(Table1[[#This Row],[Domestic]],Table1[[#This Row],[Foreign]])</f>
        <v>84945858</v>
      </c>
      <c r="F4" s="15">
        <f>Table1[[#This Row],[Total]]/Table1[[#This Row],[Population]]</f>
        <v>21.541694149832516</v>
      </c>
      <c r="G4" s="4">
        <f>Sheet3!I32</f>
        <v>0</v>
      </c>
    </row>
    <row r="5" spans="1:7" ht="15.75" thickBot="1" x14ac:dyDescent="0.3">
      <c r="A5" t="s">
        <v>75</v>
      </c>
      <c r="B5" s="10">
        <v>985417</v>
      </c>
      <c r="C5" s="4">
        <v>11303514</v>
      </c>
      <c r="D5" s="4">
        <v>0</v>
      </c>
      <c r="E5">
        <f>SUM(Table1[[#This Row],[Domestic]],Table1[[#This Row],[Foreign]])</f>
        <v>11303514</v>
      </c>
      <c r="F5" s="15">
        <f>Table1[[#This Row],[Total]]/Table1[[#This Row],[Population]]</f>
        <v>11.470792568019426</v>
      </c>
      <c r="G5" s="4">
        <f>Sheet3!I33</f>
        <v>0</v>
      </c>
    </row>
    <row r="6" spans="1:7" ht="15.75" thickBot="1" x14ac:dyDescent="0.3">
      <c r="A6" t="s">
        <v>76</v>
      </c>
      <c r="B6" s="9">
        <v>566376</v>
      </c>
      <c r="C6" s="4">
        <v>826280</v>
      </c>
      <c r="D6" s="4">
        <v>2</v>
      </c>
      <c r="E6">
        <f>SUM(Table1[[#This Row],[Domestic]],Table1[[#This Row],[Foreign]])</f>
        <v>826282</v>
      </c>
      <c r="F6" s="15">
        <f>Table1[[#This Row],[Total]]/Table1[[#This Row],[Population]]</f>
        <v>1.4588930321906295</v>
      </c>
      <c r="G6" s="4">
        <f>Sheet3!I34</f>
        <v>0</v>
      </c>
    </row>
    <row r="7" spans="1:7" ht="15.75" thickBot="1" x14ac:dyDescent="0.3">
      <c r="A7" t="s">
        <v>77</v>
      </c>
      <c r="B7" s="10">
        <v>416763</v>
      </c>
      <c r="C7" s="4">
        <v>19632865</v>
      </c>
      <c r="D7" s="4">
        <v>1252</v>
      </c>
      <c r="E7">
        <f>SUM(Table1[[#This Row],[Domestic]],Table1[[#This Row],[Foreign]])</f>
        <v>19634117</v>
      </c>
      <c r="F7" s="15">
        <f>Table1[[#This Row],[Total]]/Table1[[#This Row],[Population]]</f>
        <v>47.110988739403453</v>
      </c>
      <c r="G7" s="4">
        <f>Sheet3!I35</f>
        <v>0</v>
      </c>
    </row>
    <row r="8" spans="1:7" ht="15.75" thickBot="1" x14ac:dyDescent="0.3">
      <c r="A8" t="s">
        <v>78</v>
      </c>
      <c r="B8" s="9">
        <v>609990</v>
      </c>
      <c r="C8" s="4">
        <v>6813340</v>
      </c>
      <c r="D8" s="4">
        <v>945</v>
      </c>
      <c r="E8">
        <f>SUM(Table1[[#This Row],[Domestic]],Table1[[#This Row],[Foreign]])</f>
        <v>6814285</v>
      </c>
      <c r="F8" s="15">
        <f>Table1[[#This Row],[Total]]/Table1[[#This Row],[Population]]</f>
        <v>11.17114214987131</v>
      </c>
      <c r="G8" s="4">
        <f>Sheet3!I36</f>
        <v>0</v>
      </c>
    </row>
    <row r="9" spans="1:7" ht="15.75" thickBot="1" x14ac:dyDescent="0.3">
      <c r="A9" t="s">
        <v>79</v>
      </c>
      <c r="B9" s="10">
        <v>972625</v>
      </c>
      <c r="C9" s="4">
        <v>1773</v>
      </c>
      <c r="D9" s="4">
        <v>0</v>
      </c>
      <c r="E9">
        <f>SUM(Table1[[#This Row],[Domestic]],Table1[[#This Row],[Foreign]])</f>
        <v>1773</v>
      </c>
      <c r="F9" s="15">
        <f>Table1[[#This Row],[Total]]/Table1[[#This Row],[Population]]</f>
        <v>1.8229019406245984E-3</v>
      </c>
      <c r="G9" s="4">
        <f>Sheet3!I37</f>
        <v>0</v>
      </c>
    </row>
    <row r="10" spans="1:7" ht="15.75" thickBot="1" x14ac:dyDescent="0.3">
      <c r="A10" t="s">
        <v>80</v>
      </c>
      <c r="B10" s="9">
        <v>1005711</v>
      </c>
      <c r="C10" s="4">
        <v>9462383</v>
      </c>
      <c r="D10" s="4">
        <v>0</v>
      </c>
      <c r="E10">
        <f>SUM(Table1[[#This Row],[Domestic]],Table1[[#This Row],[Foreign]])</f>
        <v>9462383</v>
      </c>
      <c r="F10" s="15">
        <f>Table1[[#This Row],[Total]]/Table1[[#This Row],[Population]]</f>
        <v>9.4086501987151383</v>
      </c>
      <c r="G10" s="4">
        <f>Sheet3!I38</f>
        <v>0</v>
      </c>
    </row>
    <row r="11" spans="1:7" ht="15.75" thickBot="1" x14ac:dyDescent="0.3">
      <c r="A11" t="s">
        <v>27</v>
      </c>
      <c r="B11" s="10">
        <v>1401639</v>
      </c>
      <c r="C11" s="4">
        <v>9378315</v>
      </c>
      <c r="D11" s="4">
        <v>0</v>
      </c>
      <c r="E11">
        <f>SUM(Table1[[#This Row],[Domestic]],Table1[[#This Row],[Foreign]])</f>
        <v>9378315</v>
      </c>
      <c r="F11" s="15">
        <f>Table1[[#This Row],[Total]]/Table1[[#This Row],[Population]]</f>
        <v>6.6909632223418445</v>
      </c>
      <c r="G11" s="4">
        <f>Sheet3!I39</f>
        <v>0</v>
      </c>
    </row>
    <row r="12" spans="1:7" ht="15.75" thickBot="1" x14ac:dyDescent="0.3">
      <c r="A12" t="s">
        <v>81</v>
      </c>
      <c r="B12" s="9">
        <v>515812</v>
      </c>
      <c r="C12" s="4">
        <v>92734</v>
      </c>
      <c r="D12" s="4">
        <v>0</v>
      </c>
      <c r="E12">
        <f>SUM(Table1[[#This Row],[Domestic]],Table1[[#This Row],[Foreign]])</f>
        <v>92734</v>
      </c>
      <c r="F12" s="15">
        <f>Table1[[#This Row],[Total]]/Table1[[#This Row],[Population]]</f>
        <v>0.17978255643529037</v>
      </c>
      <c r="G12" s="4">
        <f>Sheet3!I40</f>
        <v>0</v>
      </c>
    </row>
    <row r="13" spans="1:7" ht="15.75" thickBot="1" x14ac:dyDescent="0.3">
      <c r="A13" t="s">
        <v>82</v>
      </c>
      <c r="B13" s="10">
        <v>774549</v>
      </c>
      <c r="C13" s="4">
        <v>600697</v>
      </c>
      <c r="D13" s="4">
        <v>0</v>
      </c>
      <c r="E13">
        <f>SUM(Table1[[#This Row],[Domestic]],Table1[[#This Row],[Foreign]])</f>
        <v>600697</v>
      </c>
      <c r="F13" s="15">
        <f>Table1[[#This Row],[Total]]/Table1[[#This Row],[Population]]</f>
        <v>0.77554421992669287</v>
      </c>
      <c r="G13" s="4">
        <f>Sheet3!I41</f>
        <v>0</v>
      </c>
    </row>
    <row r="14" spans="1:7" ht="15.75" thickBot="1" x14ac:dyDescent="0.3">
      <c r="A14" t="s">
        <v>83</v>
      </c>
      <c r="B14" s="9">
        <v>919903</v>
      </c>
      <c r="C14" s="4">
        <v>17180118</v>
      </c>
      <c r="D14" s="4">
        <v>2282</v>
      </c>
      <c r="E14">
        <f>SUM(Table1[[#This Row],[Domestic]],Table1[[#This Row],[Foreign]])</f>
        <v>17182400</v>
      </c>
      <c r="F14" s="15">
        <f>Table1[[#This Row],[Total]]/Table1[[#This Row],[Population]]</f>
        <v>18.678491101779208</v>
      </c>
      <c r="G14" s="4">
        <f>Sheet3!I42</f>
        <v>0</v>
      </c>
    </row>
    <row r="15" spans="1:7" ht="15.75" thickBot="1" x14ac:dyDescent="0.3">
      <c r="A15" t="s">
        <v>31</v>
      </c>
      <c r="B15" s="10">
        <v>807037</v>
      </c>
      <c r="C15" s="4">
        <v>867242</v>
      </c>
      <c r="D15" s="4">
        <v>10</v>
      </c>
      <c r="E15">
        <f>SUM(Table1[[#This Row],[Domestic]],Table1[[#This Row],[Foreign]])</f>
        <v>867252</v>
      </c>
      <c r="F15" s="15">
        <f>Table1[[#This Row],[Total]]/Table1[[#This Row],[Population]]</f>
        <v>1.0746124403218191</v>
      </c>
      <c r="G15" s="4">
        <f>Sheet3!I43</f>
        <v>0</v>
      </c>
    </row>
    <row r="16" spans="1:7" ht="15.75" thickBot="1" x14ac:dyDescent="0.3">
      <c r="A16" t="s">
        <v>84</v>
      </c>
      <c r="B16" s="9">
        <v>767428</v>
      </c>
      <c r="C16" s="4">
        <v>20542639</v>
      </c>
      <c r="D16" s="4">
        <v>0</v>
      </c>
      <c r="E16">
        <f>SUM(Table1[[#This Row],[Domestic]],Table1[[#This Row],[Foreign]])</f>
        <v>20542639</v>
      </c>
      <c r="F16" s="15">
        <f>Table1[[#This Row],[Total]]/Table1[[#This Row],[Population]]</f>
        <v>26.768164570487393</v>
      </c>
      <c r="G16" s="4">
        <f>Sheet3!I44</f>
        <v>0</v>
      </c>
    </row>
    <row r="17" spans="1:7" ht="15.75" thickBot="1" x14ac:dyDescent="0.3">
      <c r="A17" t="s">
        <v>85</v>
      </c>
      <c r="B17" s="10">
        <v>2440073</v>
      </c>
      <c r="C17" s="4">
        <v>0</v>
      </c>
      <c r="D17" s="4">
        <v>0</v>
      </c>
      <c r="E17">
        <f>SUM(Table1[[#This Row],[Domestic]],Table1[[#This Row],[Foreign]])</f>
        <v>0</v>
      </c>
      <c r="F17" s="15">
        <f>Table1[[#This Row],[Total]]/Table1[[#This Row],[Population]]</f>
        <v>0</v>
      </c>
      <c r="G17" s="4">
        <f>Sheet3!I45</f>
        <v>0</v>
      </c>
    </row>
    <row r="18" spans="1:7" ht="15.75" thickBot="1" x14ac:dyDescent="0.3">
      <c r="A18" t="s">
        <v>49</v>
      </c>
      <c r="B18" s="9">
        <v>257744</v>
      </c>
      <c r="C18" s="4">
        <v>1819800</v>
      </c>
      <c r="D18" s="4">
        <v>575</v>
      </c>
      <c r="E18">
        <f>SUM(Table1[[#This Row],[Domestic]],Table1[[#This Row],[Foreign]])</f>
        <v>1820375</v>
      </c>
      <c r="F18" s="15">
        <f>Table1[[#This Row],[Total]]/Table1[[#This Row],[Population]]</f>
        <v>7.0627250294866224</v>
      </c>
      <c r="G18" s="4">
        <f>Sheet3!I46</f>
        <v>0</v>
      </c>
    </row>
    <row r="19" spans="1:7" ht="15.75" thickBot="1" x14ac:dyDescent="0.3">
      <c r="A19" t="s">
        <v>86</v>
      </c>
      <c r="B19" s="10">
        <v>893308</v>
      </c>
      <c r="C19" s="4">
        <v>7424355</v>
      </c>
      <c r="D19" s="4">
        <v>761</v>
      </c>
      <c r="E19">
        <f>SUM(Table1[[#This Row],[Domestic]],Table1[[#This Row],[Foreign]])</f>
        <v>7425116</v>
      </c>
      <c r="F19" s="15">
        <f>Table1[[#This Row],[Total]]/Table1[[#This Row],[Population]]</f>
        <v>8.3119327264504523</v>
      </c>
      <c r="G19" s="4">
        <f>Sheet3!I47</f>
        <v>0</v>
      </c>
    </row>
    <row r="20" spans="1:7" ht="15.75" thickBot="1" x14ac:dyDescent="0.3">
      <c r="A20" t="s">
        <v>35</v>
      </c>
      <c r="B20" s="9">
        <v>1618416</v>
      </c>
      <c r="C20" s="4">
        <v>6401933</v>
      </c>
      <c r="D20" s="4">
        <v>0</v>
      </c>
      <c r="E20">
        <f>SUM(Table1[[#This Row],[Domestic]],Table1[[#This Row],[Foreign]])</f>
        <v>6401933</v>
      </c>
      <c r="F20" s="15">
        <f>Table1[[#This Row],[Total]]/Table1[[#This Row],[Population]]</f>
        <v>3.9556782681337803</v>
      </c>
      <c r="G20" s="4">
        <f>Sheet3!I48</f>
        <v>0</v>
      </c>
    </row>
    <row r="21" spans="1:7" ht="15.75" thickBot="1" x14ac:dyDescent="0.3">
      <c r="A21" t="s">
        <v>87</v>
      </c>
      <c r="B21" s="10">
        <v>566874</v>
      </c>
      <c r="C21" s="4">
        <v>389250</v>
      </c>
      <c r="D21" s="4">
        <v>5</v>
      </c>
      <c r="E21">
        <f>SUM(Table1[[#This Row],[Domestic]],Table1[[#This Row],[Foreign]])</f>
        <v>389255</v>
      </c>
      <c r="F21" s="15">
        <f>Table1[[#This Row],[Total]]/Table1[[#This Row],[Population]]</f>
        <v>0.68666934803854118</v>
      </c>
      <c r="G21" s="4">
        <f>Sheet3!I49</f>
        <v>0</v>
      </c>
    </row>
    <row r="22" spans="1:7" ht="15.75" thickBot="1" x14ac:dyDescent="0.3">
      <c r="A22" t="s">
        <v>36</v>
      </c>
      <c r="B22" s="9">
        <v>709418</v>
      </c>
      <c r="C22" s="4">
        <v>13315796</v>
      </c>
      <c r="D22" s="4">
        <v>2</v>
      </c>
      <c r="E22">
        <f>SUM(Table1[[#This Row],[Domestic]],Table1[[#This Row],[Foreign]])</f>
        <v>13315798</v>
      </c>
      <c r="F22" s="15">
        <f>Table1[[#This Row],[Total]]/Table1[[#This Row],[Population]]</f>
        <v>18.770031208680919</v>
      </c>
      <c r="G22" s="4">
        <f>Sheet3!I50</f>
        <v>0</v>
      </c>
    </row>
    <row r="23" spans="1:7" ht="15.75" thickBot="1" x14ac:dyDescent="0.3">
      <c r="A23" t="s">
        <v>37</v>
      </c>
      <c r="B23" s="10">
        <v>1571022</v>
      </c>
      <c r="C23" s="4">
        <v>116147</v>
      </c>
      <c r="D23" s="4">
        <v>5</v>
      </c>
      <c r="E23">
        <f>SUM(Table1[[#This Row],[Domestic]],Table1[[#This Row],[Foreign]])</f>
        <v>116152</v>
      </c>
      <c r="F23" s="15">
        <f>Table1[[#This Row],[Total]]/Table1[[#This Row],[Population]]</f>
        <v>7.3934037842881897E-2</v>
      </c>
      <c r="G23" s="4">
        <f>Sheet3!I51</f>
        <v>0</v>
      </c>
    </row>
    <row r="24" spans="1:7" ht="15.75" thickBot="1" x14ac:dyDescent="0.3">
      <c r="A24" t="s">
        <v>38</v>
      </c>
      <c r="B24" s="9">
        <v>795332</v>
      </c>
      <c r="C24" s="4">
        <v>56977</v>
      </c>
      <c r="D24" s="4">
        <v>0</v>
      </c>
      <c r="E24">
        <f>SUM(Table1[[#This Row],[Domestic]],Table1[[#This Row],[Foreign]])</f>
        <v>56977</v>
      </c>
      <c r="F24" s="15">
        <f>Table1[[#This Row],[Total]]/Table1[[#This Row],[Population]]</f>
        <v>7.1639265111928099E-2</v>
      </c>
      <c r="G24" s="4">
        <f>Sheet3!I52</f>
        <v>0</v>
      </c>
    </row>
    <row r="25" spans="1:7" ht="15.75" thickBot="1" x14ac:dyDescent="0.3">
      <c r="A25" t="s">
        <v>88</v>
      </c>
      <c r="B25" s="10">
        <v>552037</v>
      </c>
      <c r="C25" s="4">
        <v>41763276</v>
      </c>
      <c r="D25" s="4">
        <v>0</v>
      </c>
      <c r="E25">
        <f>SUM(Table1[[#This Row],[Domestic]],Table1[[#This Row],[Foreign]])</f>
        <v>41763276</v>
      </c>
      <c r="F25" s="15">
        <f>Table1[[#This Row],[Total]]/Table1[[#This Row],[Population]]</f>
        <v>75.653037749281296</v>
      </c>
      <c r="G25" s="4">
        <f>Sheet3!I53</f>
        <v>0</v>
      </c>
    </row>
    <row r="26" spans="1:7" ht="15.75" thickBot="1" x14ac:dyDescent="0.3">
      <c r="A26" t="s">
        <v>40</v>
      </c>
      <c r="B26" s="9">
        <v>2446265</v>
      </c>
      <c r="C26" s="4">
        <v>0</v>
      </c>
      <c r="D26" s="4">
        <v>0</v>
      </c>
      <c r="E26">
        <f>SUM(Table1[[#This Row],[Domestic]],Table1[[#This Row],[Foreign]])</f>
        <v>0</v>
      </c>
      <c r="F26" s="15">
        <f>Table1[[#This Row],[Total]]/Table1[[#This Row],[Population]]</f>
        <v>0</v>
      </c>
      <c r="G26" s="4">
        <f>Sheet3!I54</f>
        <v>0</v>
      </c>
    </row>
    <row r="27" spans="1:7" ht="15.75" thickBot="1" x14ac:dyDescent="0.3">
      <c r="A27" t="s">
        <v>89</v>
      </c>
      <c r="B27" s="10">
        <v>1527628</v>
      </c>
      <c r="C27" s="4">
        <v>10424510</v>
      </c>
      <c r="D27" s="4">
        <v>0</v>
      </c>
      <c r="E27">
        <f>SUM(Table1[[#This Row],[Domestic]],Table1[[#This Row],[Foreign]])</f>
        <v>10424510</v>
      </c>
      <c r="F27" s="15">
        <f>Table1[[#This Row],[Total]]/Table1[[#This Row],[Population]]</f>
        <v>6.8239846350027626</v>
      </c>
      <c r="G27" s="4">
        <f>Sheet3!I55</f>
        <v>0</v>
      </c>
    </row>
    <row r="28" spans="1:7" ht="15.75" thickBot="1" x14ac:dyDescent="0.3">
      <c r="A28" t="s">
        <v>42</v>
      </c>
      <c r="B28" s="9">
        <v>1012065</v>
      </c>
      <c r="C28" s="4">
        <v>5775285</v>
      </c>
      <c r="D28" s="4">
        <v>0</v>
      </c>
      <c r="E28">
        <f>SUM(Table1[[#This Row],[Domestic]],Table1[[#This Row],[Foreign]])</f>
        <v>5775285</v>
      </c>
      <c r="F28" s="15">
        <f>Table1[[#This Row],[Total]]/Table1[[#This Row],[Population]]</f>
        <v>5.7064368395310581</v>
      </c>
      <c r="G28" s="4">
        <f>Sheet3!I56</f>
        <v>0</v>
      </c>
    </row>
    <row r="29" spans="1:7" ht="15.75" thickBot="1" x14ac:dyDescent="0.3">
      <c r="A29" t="s">
        <v>43</v>
      </c>
      <c r="B29" s="10">
        <v>1099560</v>
      </c>
      <c r="C29" s="4">
        <v>0</v>
      </c>
      <c r="D29" s="4">
        <v>0</v>
      </c>
      <c r="E29">
        <f>SUM(Table1[[#This Row],[Domestic]],Table1[[#This Row],[Foreign]])</f>
        <v>0</v>
      </c>
      <c r="F29" s="15">
        <f>Table1[[#This Row],[Total]]/Table1[[#This Row],[Population]]</f>
        <v>0</v>
      </c>
      <c r="G29" s="4">
        <f>Sheet3!I57</f>
        <v>0</v>
      </c>
    </row>
    <row r="30" spans="1:7" ht="15.75" thickBot="1" x14ac:dyDescent="0.3">
      <c r="A30" t="s">
        <v>44</v>
      </c>
      <c r="B30" s="9">
        <v>927140</v>
      </c>
      <c r="C30" s="4">
        <v>0</v>
      </c>
      <c r="D30" s="4">
        <v>0</v>
      </c>
      <c r="E30">
        <f>SUM(Table1[[#This Row],[Domestic]],Table1[[#This Row],[Foreign]])</f>
        <v>0</v>
      </c>
      <c r="F30" s="15">
        <f>Table1[[#This Row],[Total]]/Table1[[#This Row],[Population]]</f>
        <v>0</v>
      </c>
      <c r="G30" s="4">
        <f>Sheet3!I58</f>
        <v>0</v>
      </c>
    </row>
    <row r="31" spans="1:7" ht="15.75" thickBot="1" x14ac:dyDescent="0.3">
      <c r="A31" t="s">
        <v>90</v>
      </c>
      <c r="B31" s="10">
        <v>577758</v>
      </c>
      <c r="C31" s="4">
        <v>890078</v>
      </c>
      <c r="D31" s="4">
        <v>0</v>
      </c>
      <c r="E31">
        <f>SUM(Table1[[#This Row],[Domestic]],Table1[[#This Row],[Foreign]])</f>
        <v>890078</v>
      </c>
      <c r="F31" s="15">
        <f>Table1[[#This Row],[Total]]/Table1[[#This Row],[Population]]</f>
        <v>1.5405723503612239</v>
      </c>
      <c r="G31" s="4">
        <f>Sheet3!I59</f>
        <v>0</v>
      </c>
    </row>
    <row r="32" spans="1:7" ht="15.75" thickBot="1" x14ac:dyDescent="0.3">
      <c r="A32" t="s">
        <v>91</v>
      </c>
      <c r="B32" s="9">
        <v>718537</v>
      </c>
      <c r="C32" s="4">
        <v>819162</v>
      </c>
      <c r="D32" s="4">
        <v>306</v>
      </c>
      <c r="E32">
        <f>SUM(Table1[[#This Row],[Domestic]],Table1[[#This Row],[Foreign]])</f>
        <v>819468</v>
      </c>
      <c r="F32" s="15">
        <f>Table1[[#This Row],[Total]]/Table1[[#This Row],[Population]]</f>
        <v>1.1404673663290825</v>
      </c>
      <c r="G32" s="4">
        <f>Sheet3!I60</f>
        <v>0</v>
      </c>
    </row>
    <row r="33" spans="1:7" ht="15.75" thickBot="1" x14ac:dyDescent="0.3">
      <c r="A33" t="s">
        <v>92</v>
      </c>
      <c r="B33" s="10">
        <v>1080858</v>
      </c>
      <c r="C33" s="4">
        <v>30726603</v>
      </c>
      <c r="D33" s="4">
        <v>8821</v>
      </c>
      <c r="E33">
        <f>SUM(Table1[[#This Row],[Domestic]],Table1[[#This Row],[Foreign]])</f>
        <v>30735424</v>
      </c>
      <c r="F33" s="15">
        <f>Table1[[#This Row],[Total]]/Table1[[#This Row],[Population]]</f>
        <v>28.43613499645652</v>
      </c>
      <c r="G33" s="4">
        <f>Sheet3!I61</f>
        <v>0</v>
      </c>
    </row>
    <row r="34" spans="1:7" ht="15.75" thickBot="1" x14ac:dyDescent="0.3">
      <c r="A34" t="s">
        <v>93</v>
      </c>
      <c r="B34" s="12">
        <v>739448</v>
      </c>
      <c r="C34" s="4">
        <v>26893080</v>
      </c>
      <c r="D34" s="4">
        <v>0</v>
      </c>
      <c r="E34">
        <f>SUM(Table1[[#This Row],[Domestic]],Table1[[#This Row],[Foreign]])</f>
        <v>26893080</v>
      </c>
      <c r="F34" s="15">
        <f>Table1[[#This Row],[Total]]/Table1[[#This Row],[Population]]</f>
        <v>36.369129404636972</v>
      </c>
      <c r="G34" s="4">
        <f>Sheet3!I62</f>
        <v>0</v>
      </c>
    </row>
    <row r="35" spans="1:7" x14ac:dyDescent="0.25">
      <c r="C35" s="13"/>
      <c r="D35" s="13">
        <v>1059896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domestic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 R</dc:creator>
  <cp:lastModifiedBy>Sudharsan R</cp:lastModifiedBy>
  <dcterms:created xsi:type="dcterms:W3CDTF">2023-04-10T17:44:40Z</dcterms:created>
  <dcterms:modified xsi:type="dcterms:W3CDTF">2023-04-13T19:56:16Z</dcterms:modified>
</cp:coreProperties>
</file>