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3"/>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40009_{86DF7E3C-6D9E-49D3-BCC1-0E35A2391AA1}" xr6:coauthVersionLast="36" xr6:coauthVersionMax="36" xr10:uidLastSave="{00000000-0000-0000-0000-000000000000}"/>
  <bookViews>
    <workbookView xWindow="0" yWindow="0" windowWidth="19200" windowHeight="6810"/>
  </bookViews>
  <sheets>
    <sheet name="Dashboard" sheetId="5" r:id="rId1"/>
    <sheet name="Sheet2" sheetId="3" r:id="rId2"/>
    <sheet name="CrimesOnWomenData" sheetId="1" r:id="rId3"/>
  </sheets>
  <definedNames>
    <definedName name="_xlcn.WorksheetConnection_CrimesOnWomenData.xlsxTable11" hidden="1">Table1[]</definedName>
    <definedName name="Slicer_State">#N/A</definedName>
    <definedName name="Slicer_Year">#N/A</definedName>
  </definedNames>
  <calcPr calcId="0"/>
  <pivotCaches>
    <pivotCache cacheId="418" r:id="rId4"/>
    <pivotCache cacheId="421" r:id="rId5"/>
    <pivotCache cacheId="424" r:id="rId6"/>
    <pivotCache cacheId="427" r:id="rId7"/>
    <pivotCache cacheId="430" r:id="rId8"/>
  </pivotCaches>
  <extLst>
    <ext xmlns:x14="http://schemas.microsoft.com/office/spreadsheetml/2009/9/main" uri="{876F7934-8845-4945-9796-88D515C7AA90}">
      <x14:pivotCaches>
        <pivotCache cacheId="118"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rimesOnWomenData.xlsx!Table1"/>
        </x15:modelTables>
      </x15:dataModel>
    </ext>
  </extLst>
</workbook>
</file>

<file path=xl/calcChain.xml><?xml version="1.0" encoding="utf-8"?>
<calcChain xmlns="http://schemas.openxmlformats.org/spreadsheetml/2006/main">
  <c r="K11" i="1" l="1"/>
  <c r="K8" i="1"/>
  <c r="K5" i="1"/>
  <c r="K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rimesOnWomenData.xlsx!Table1" type="102" refreshedVersion="6" minRefreshableVersion="5">
    <extLst>
      <ext xmlns:x15="http://schemas.microsoft.com/office/spreadsheetml/2010/11/main" uri="{DE250136-89BD-433C-8126-D09CA5730AF9}">
        <x15:connection id="Table1" autoDelete="1">
          <x15:rangePr sourceName="_xlcn.WorksheetConnection_CrimesOnWomenData.xlsxTable11"/>
        </x15:connection>
      </ext>
    </extLst>
  </connection>
</connections>
</file>

<file path=xl/sharedStrings.xml><?xml version="1.0" encoding="utf-8"?>
<sst xmlns="http://schemas.openxmlformats.org/spreadsheetml/2006/main" count="949" uniqueCount="90">
  <si>
    <t>State</t>
  </si>
  <si>
    <t>Year</t>
  </si>
  <si>
    <t>Rape</t>
  </si>
  <si>
    <t>K&amp;A</t>
  </si>
  <si>
    <t>DD</t>
  </si>
  <si>
    <t>AoW</t>
  </si>
  <si>
    <t>AoM</t>
  </si>
  <si>
    <t>DV</t>
  </si>
  <si>
    <t>WT</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</si>
  <si>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</si>
  <si>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</si>
  <si>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</si>
  <si>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</si>
  <si>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</si>
  <si>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</si>
  <si>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</si>
  <si>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</si>
  <si>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</si>
  <si>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</si>
  <si>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</si>
  <si>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</si>
  <si>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</si>
  <si>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</si>
  <si>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</si>
  <si>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</si>
  <si>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</si>
  <si>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</si>
  <si>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</si>
  <si>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</si>
  <si>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</si>
  <si>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</si>
  <si>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</si>
  <si>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</si>
  <si>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TRIPURA</t>
  </si>
  <si>
    <t>UTTAR PRADESH</t>
  </si>
  <si>
    <t>UTTARAKHAND</t>
  </si>
  <si>
    <t>WEST BENGAL</t>
  </si>
  <si>
    <t>A &amp; N ISLANDS</t>
  </si>
  <si>
    <t>CHANDIGARH</t>
  </si>
  <si>
    <t>D &amp; N HAVELI</t>
  </si>
  <si>
    <t>DAMAN &amp; DIU</t>
  </si>
  <si>
    <t>LAKSHADWEEP</t>
  </si>
  <si>
    <t>PUDUCHERRY</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</si>
  <si>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</si>
  <si>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</si>
  <si>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</si>
  <si>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</si>
  <si>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</si>
  <si>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</si>
  <si>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</si>
  <si>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</si>
  <si>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</si>
  <si>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</si>
  <si>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</si>
  <si>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</si>
  <si>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</si>
  <si>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</si>
  <si>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</si>
  <si>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</si>
  <si>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</si>
  <si>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</si>
  <si>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</si>
  <si>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</si>
  <si>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</si>
  <si>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</si>
  <si>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</si>
  <si>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</si>
  <si>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</si>
  <si>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</si>
  <si>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</si>
  <si>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</si>
  <si>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</si>
  <si>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 &amp; N Islands</t>
  </si>
  <si>
    <t>Chandigarh</t>
  </si>
  <si>
    <t>D&amp;N Haveli</t>
  </si>
  <si>
    <t>Daman &amp; Diu</t>
  </si>
  <si>
    <t>Delhi UT</t>
  </si>
  <si>
    <t>Lakshadweep</t>
  </si>
  <si>
    <t>Puducherry</t>
  </si>
  <si>
    <t>Row Labels</t>
  </si>
  <si>
    <t>Grand Total</t>
  </si>
  <si>
    <t>Sum of Rape</t>
  </si>
  <si>
    <t>Average Rape</t>
  </si>
  <si>
    <t>Total Rape</t>
  </si>
  <si>
    <t>Total Crime</t>
  </si>
  <si>
    <t>Sum of K&amp;A</t>
  </si>
  <si>
    <t>Sum of DD</t>
  </si>
  <si>
    <t>Sum of AoW</t>
  </si>
  <si>
    <t>Sum of DV</t>
  </si>
  <si>
    <t>Other Crime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</si>
</sst>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1" fontId="0" fillId="0" borderId="0" xfId="0" applyNumberFormat="1"/>
    <xf numFmtId="0" fontId="16" fillId="33"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[CrimesOnWomenData.xlsx]Sheet2!PivotTable4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No.of Rape</a:t>
            </a:r>
          </a:p>
        </c:rich>
      </c:tx>
      <c:layout>
        <c:manualLayout>
          <c:xMode val="edge"/>
          <c:yMode val="edge"/>
          <c:x val="0.40192851634744048"/>
          <c:y val="5.28509385356284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1004172254675594"/>
          <c:y val="0.2225959091484877"/>
          <c:w val="0.52198733472370895"/>
          <c:h val="0.66333105495748645"/>
        </c:manualLayout>
      </c:layout>
      <c:barChart>
        <c:barDir val="bar"/>
        <c:grouping val="clustered"/>
        <c:varyColors val="0"/>
        <c:ser>
          <c:idx val="0"/>
          <c:order val="0"/>
          <c:tx>
            <c:strRef>
              <c:f>Sheet2!$B$3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Sheet2!$A$4:$A$41</c:f>
              <c:strCache>
                <c:ptCount val="37"/>
                <c:pt idx="0">
                  <c:v>A &amp; N ISLANDS</c:v>
                </c:pt>
                <c:pt idx="1">
                  <c:v>ANDHRA PRADESH</c:v>
                </c:pt>
                <c:pt idx="2">
                  <c:v>ARUNACHAL PRADESH</c:v>
                </c:pt>
                <c:pt idx="3">
                  <c:v>ASSAM</c:v>
                </c:pt>
                <c:pt idx="4">
                  <c:v>BIHAR</c:v>
                </c:pt>
                <c:pt idx="5">
                  <c:v>CHANDIGARH</c:v>
                </c:pt>
                <c:pt idx="6">
                  <c:v>CHHATTISGARH</c:v>
                </c:pt>
                <c:pt idx="7">
                  <c:v>D &amp; N HAVELI</c:v>
                </c:pt>
                <c:pt idx="8">
                  <c:v>D&amp;N Haveli</c:v>
                </c:pt>
                <c:pt idx="9">
                  <c:v>DAMAN &amp; DIU</c:v>
                </c:pt>
                <c:pt idx="10">
                  <c:v>Delhi UT</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Sheet2!$B$4:$B$41</c:f>
              <c:numCache>
                <c:formatCode>General</c:formatCode>
                <c:ptCount val="37"/>
                <c:pt idx="0">
                  <c:v>424</c:v>
                </c:pt>
                <c:pt idx="1">
                  <c:v>23424</c:v>
                </c:pt>
                <c:pt idx="2">
                  <c:v>1153</c:v>
                </c:pt>
                <c:pt idx="3">
                  <c:v>32190</c:v>
                </c:pt>
                <c:pt idx="4">
                  <c:v>21006</c:v>
                </c:pt>
                <c:pt idx="5">
                  <c:v>795</c:v>
                </c:pt>
                <c:pt idx="6">
                  <c:v>25178</c:v>
                </c:pt>
                <c:pt idx="7">
                  <c:v>49</c:v>
                </c:pt>
                <c:pt idx="8">
                  <c:v>2294</c:v>
                </c:pt>
                <c:pt idx="9">
                  <c:v>619</c:v>
                </c:pt>
                <c:pt idx="10">
                  <c:v>13065</c:v>
                </c:pt>
                <c:pt idx="11">
                  <c:v>1019</c:v>
                </c:pt>
                <c:pt idx="12">
                  <c:v>9940</c:v>
                </c:pt>
                <c:pt idx="13">
                  <c:v>17776</c:v>
                </c:pt>
                <c:pt idx="14">
                  <c:v>4474</c:v>
                </c:pt>
                <c:pt idx="15">
                  <c:v>7656</c:v>
                </c:pt>
                <c:pt idx="16">
                  <c:v>18054</c:v>
                </c:pt>
                <c:pt idx="17">
                  <c:v>12723</c:v>
                </c:pt>
                <c:pt idx="18">
                  <c:v>24184</c:v>
                </c:pt>
                <c:pt idx="19">
                  <c:v>20</c:v>
                </c:pt>
                <c:pt idx="20">
                  <c:v>72808</c:v>
                </c:pt>
                <c:pt idx="21">
                  <c:v>39252</c:v>
                </c:pt>
                <c:pt idx="22">
                  <c:v>905</c:v>
                </c:pt>
                <c:pt idx="23">
                  <c:v>1971</c:v>
                </c:pt>
                <c:pt idx="24">
                  <c:v>1241</c:v>
                </c:pt>
                <c:pt idx="25">
                  <c:v>3037</c:v>
                </c:pt>
                <c:pt idx="26">
                  <c:v>24810</c:v>
                </c:pt>
                <c:pt idx="27">
                  <c:v>140</c:v>
                </c:pt>
                <c:pt idx="28">
                  <c:v>23062</c:v>
                </c:pt>
                <c:pt idx="29">
                  <c:v>43799</c:v>
                </c:pt>
                <c:pt idx="30">
                  <c:v>1237</c:v>
                </c:pt>
                <c:pt idx="31">
                  <c:v>11633</c:v>
                </c:pt>
                <c:pt idx="32">
                  <c:v>5533</c:v>
                </c:pt>
                <c:pt idx="33">
                  <c:v>8844</c:v>
                </c:pt>
                <c:pt idx="34">
                  <c:v>45694</c:v>
                </c:pt>
                <c:pt idx="35">
                  <c:v>6207</c:v>
                </c:pt>
                <c:pt idx="36">
                  <c:v>29486</c:v>
                </c:pt>
              </c:numCache>
            </c:numRef>
          </c:val>
          <c:extLst>
            <c:ext xmlns:c16="http://schemas.microsoft.com/office/drawing/2014/chart" uri="{C3380CC4-5D6E-409C-BE32-E72D297353CC}">
              <c16:uniqueId val="{00000000-57B8-41D5-9819-FF62FA4B37C0}"/>
            </c:ext>
          </c:extLst>
        </c:ser>
        <c:dLbls>
          <c:showLegendKey val="0"/>
          <c:showVal val="0"/>
          <c:showCatName val="0"/>
          <c:showSerName val="0"/>
          <c:showPercent val="0"/>
          <c:showBubbleSize val="0"/>
        </c:dLbls>
        <c:gapWidth val="115"/>
        <c:overlap val="-20"/>
        <c:axId val="1750281632"/>
        <c:axId val="1842463584"/>
      </c:barChart>
      <c:catAx>
        <c:axId val="1750281632"/>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463584"/>
        <c:crosses val="autoZero"/>
        <c:auto val="1"/>
        <c:lblAlgn val="ctr"/>
        <c:lblOffset val="100"/>
        <c:noMultiLvlLbl val="0"/>
      </c:catAx>
      <c:valAx>
        <c:axId val="184246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28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[CrimesOnWomenData.xlsx]Sheet2!PivotTable6</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2">
                    <a:lumMod val="50000"/>
                  </a:schemeClr>
                </a:solidFill>
              </a:rPr>
              <a:t>Dowry</a:t>
            </a:r>
            <a:r>
              <a:rPr lang="en-US" b="1" baseline="0">
                <a:solidFill>
                  <a:schemeClr val="tx2">
                    <a:lumMod val="50000"/>
                  </a:schemeClr>
                </a:solidFill>
              </a:rPr>
              <a:t> Death</a:t>
            </a:r>
            <a:endParaRPr lang="en-US" b="1">
              <a:solidFill>
                <a:schemeClr val="tx2">
                  <a:lumMod val="50000"/>
                </a:schemeClr>
              </a:solidFill>
            </a:endParaRPr>
          </a:p>
        </c:rich>
      </c:tx>
      <c:layout>
        <c:manualLayout>
          <c:xMode val="edge"/>
          <c:yMode val="edge"/>
          <c:x val="0.40721522309711289"/>
          <c:y val="6.379410906969962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60000"/>
                  <a:satMod val="100000"/>
                  <a:lumMod val="110000"/>
                </a:schemeClr>
              </a:gs>
              <a:gs pos="100000">
                <a:schemeClr val="accent1">
                  <a:tint val="70000"/>
                  <a:satMod val="100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tint val="60000"/>
                  <a:satMod val="100000"/>
                  <a:lumMod val="110000"/>
                </a:schemeClr>
              </a:gs>
              <a:gs pos="100000">
                <a:schemeClr val="accent1">
                  <a:tint val="70000"/>
                  <a:satMod val="100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9.0692038495188101E-2"/>
          <c:y val="0.20284138436183852"/>
          <c:w val="0.8693945355924807"/>
          <c:h val="0.43268148690715985"/>
        </c:manualLayout>
      </c:layout>
      <c:lineChart>
        <c:grouping val="standard"/>
        <c:varyColors val="0"/>
        <c:ser>
          <c:idx val="0"/>
          <c:order val="0"/>
          <c:tx>
            <c:strRef>
              <c:f>Sheet2!$I$3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Sheet2!$H$4:$H$41</c:f>
              <c:strCache>
                <c:ptCount val="37"/>
                <c:pt idx="0">
                  <c:v>A &amp; N ISLANDS</c:v>
                </c:pt>
                <c:pt idx="1">
                  <c:v>ANDHRA PRADESH</c:v>
                </c:pt>
                <c:pt idx="2">
                  <c:v>ARUNACHAL PRADESH</c:v>
                </c:pt>
                <c:pt idx="3">
                  <c:v>ASSAM</c:v>
                </c:pt>
                <c:pt idx="4">
                  <c:v>BIHAR</c:v>
                </c:pt>
                <c:pt idx="5">
                  <c:v>CHANDIGARH</c:v>
                </c:pt>
                <c:pt idx="6">
                  <c:v>CHHATTISGARH</c:v>
                </c:pt>
                <c:pt idx="7">
                  <c:v>D &amp; N HAVELI</c:v>
                </c:pt>
                <c:pt idx="8">
                  <c:v>D&amp;N Haveli</c:v>
                </c:pt>
                <c:pt idx="9">
                  <c:v>DAMAN &amp; DIU</c:v>
                </c:pt>
                <c:pt idx="10">
                  <c:v>Delhi UT</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Sheet2!$I$4:$I$41</c:f>
              <c:numCache>
                <c:formatCode>General</c:formatCode>
                <c:ptCount val="37"/>
                <c:pt idx="0">
                  <c:v>13</c:v>
                </c:pt>
                <c:pt idx="1">
                  <c:v>8165</c:v>
                </c:pt>
                <c:pt idx="2">
                  <c:v>4</c:v>
                </c:pt>
                <c:pt idx="3">
                  <c:v>2757</c:v>
                </c:pt>
                <c:pt idx="4">
                  <c:v>24428</c:v>
                </c:pt>
                <c:pt idx="5">
                  <c:v>68</c:v>
                </c:pt>
                <c:pt idx="6">
                  <c:v>1797</c:v>
                </c:pt>
                <c:pt idx="7">
                  <c:v>1</c:v>
                </c:pt>
                <c:pt idx="8">
                  <c:v>255</c:v>
                </c:pt>
                <c:pt idx="9">
                  <c:v>30</c:v>
                </c:pt>
                <c:pt idx="10">
                  <c:v>1106</c:v>
                </c:pt>
                <c:pt idx="11">
                  <c:v>23</c:v>
                </c:pt>
                <c:pt idx="12">
                  <c:v>652</c:v>
                </c:pt>
                <c:pt idx="13">
                  <c:v>5144</c:v>
                </c:pt>
                <c:pt idx="14">
                  <c:v>76</c:v>
                </c:pt>
                <c:pt idx="15">
                  <c:v>735</c:v>
                </c:pt>
                <c:pt idx="16">
                  <c:v>6814</c:v>
                </c:pt>
                <c:pt idx="17">
                  <c:v>6028</c:v>
                </c:pt>
                <c:pt idx="18">
                  <c:v>1525</c:v>
                </c:pt>
                <c:pt idx="19">
                  <c:v>0</c:v>
                </c:pt>
                <c:pt idx="20">
                  <c:v>13316</c:v>
                </c:pt>
                <c:pt idx="21">
                  <c:v>5756</c:v>
                </c:pt>
                <c:pt idx="22">
                  <c:v>3</c:v>
                </c:pt>
                <c:pt idx="23">
                  <c:v>24</c:v>
                </c:pt>
                <c:pt idx="24">
                  <c:v>5</c:v>
                </c:pt>
                <c:pt idx="25">
                  <c:v>615</c:v>
                </c:pt>
                <c:pt idx="26">
                  <c:v>7521</c:v>
                </c:pt>
                <c:pt idx="27">
                  <c:v>48</c:v>
                </c:pt>
                <c:pt idx="28">
                  <c:v>2977</c:v>
                </c:pt>
                <c:pt idx="29">
                  <c:v>7769</c:v>
                </c:pt>
                <c:pt idx="30">
                  <c:v>71</c:v>
                </c:pt>
                <c:pt idx="31">
                  <c:v>3314</c:v>
                </c:pt>
                <c:pt idx="32">
                  <c:v>1724</c:v>
                </c:pt>
                <c:pt idx="33">
                  <c:v>4976</c:v>
                </c:pt>
                <c:pt idx="34">
                  <c:v>40615</c:v>
                </c:pt>
                <c:pt idx="35">
                  <c:v>2320</c:v>
                </c:pt>
                <c:pt idx="36">
                  <c:v>8075</c:v>
                </c:pt>
              </c:numCache>
            </c:numRef>
          </c:val>
          <c:smooth val="0"/>
          <c:extLst>
            <c:ext xmlns:c16="http://schemas.microsoft.com/office/drawing/2014/chart" uri="{C3380CC4-5D6E-409C-BE32-E72D297353CC}">
              <c16:uniqueId val="{00000000-3512-45A2-A6E5-370B831B241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87143488"/>
        <c:axId val="2099683104"/>
      </c:lineChart>
      <c:catAx>
        <c:axId val="1987143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99683104"/>
        <c:crosses val="autoZero"/>
        <c:auto val="1"/>
        <c:lblAlgn val="ctr"/>
        <c:lblOffset val="100"/>
        <c:noMultiLvlLbl val="0"/>
      </c:catAx>
      <c:valAx>
        <c:axId val="209968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7143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[CrimesOnWomenData.xlsx]Sheet2!PivotTable5</c:name>
    <c:fmtId val="3"/>
  </c:pivotSource>
  <c:chart>
    <c:title>
      <c:tx>
        <c:rich>
          <a:bodyPr rot="0" spcFirstLastPara="1" vertOverflow="ellipsis" vert="horz" wrap="square" anchor="ctr" anchorCtr="1"/>
          <a:lstStyle/>
          <a:p>
            <a:pPr>
              <a:defRPr sz="1400" b="1" i="0" u="none" strike="noStrike" kern="1200" spc="0" baseline="0">
                <a:solidFill>
                  <a:schemeClr val="tx2">
                    <a:lumMod val="50000"/>
                  </a:schemeClr>
                </a:solidFill>
                <a:latin typeface="+mn-lt"/>
                <a:ea typeface="+mn-ea"/>
                <a:cs typeface="+mn-cs"/>
              </a:defRPr>
            </a:pPr>
            <a:r>
              <a:rPr lang="en-US" b="1">
                <a:solidFill>
                  <a:schemeClr val="tx2">
                    <a:lumMod val="50000"/>
                  </a:schemeClr>
                </a:solidFill>
              </a:rPr>
              <a:t>Kidnap</a:t>
            </a:r>
            <a:r>
              <a:rPr lang="en-US" b="1" baseline="0">
                <a:solidFill>
                  <a:schemeClr val="tx2">
                    <a:lumMod val="50000"/>
                  </a:schemeClr>
                </a:solidFill>
              </a:rPr>
              <a:t> and Assault</a:t>
            </a:r>
            <a:endParaRPr lang="en-US" b="1">
              <a:solidFill>
                <a:schemeClr val="tx2">
                  <a:lumMod val="50000"/>
                </a:schemeClr>
              </a:solidFill>
            </a:endParaRPr>
          </a:p>
        </c:rich>
      </c:tx>
      <c:layout>
        <c:manualLayout>
          <c:xMode val="edge"/>
          <c:yMode val="edge"/>
          <c:x val="0.38910902875801434"/>
          <c:y val="6.6777588045569644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areaChart>
        <c:grouping val="standard"/>
        <c:varyColors val="0"/>
        <c:ser>
          <c:idx val="0"/>
          <c:order val="0"/>
          <c:tx>
            <c:strRef>
              <c:f>Sheet2!$F$3</c:f>
              <c:strCache>
                <c:ptCount val="1"/>
                <c:pt idx="0">
                  <c:v>Total</c:v>
                </c:pt>
              </c:strCache>
            </c:strRef>
          </c:tx>
          <c:spPr>
            <a:solidFill>
              <a:schemeClr val="accent1"/>
            </a:solidFill>
            <a:ln>
              <a:noFill/>
            </a:ln>
            <a:effectLst/>
          </c:spPr>
          <c:cat>
            <c:strRef>
              <c:f>Sheet2!$E$4:$E$41</c:f>
              <c:strCache>
                <c:ptCount val="37"/>
                <c:pt idx="0">
                  <c:v>A &amp; N ISLANDS</c:v>
                </c:pt>
                <c:pt idx="1">
                  <c:v>ANDHRA PRADESH</c:v>
                </c:pt>
                <c:pt idx="2">
                  <c:v>ARUNACHAL PRADESH</c:v>
                </c:pt>
                <c:pt idx="3">
                  <c:v>ASSAM</c:v>
                </c:pt>
                <c:pt idx="4">
                  <c:v>BIHAR</c:v>
                </c:pt>
                <c:pt idx="5">
                  <c:v>CHANDIGARH</c:v>
                </c:pt>
                <c:pt idx="6">
                  <c:v>CHHATTISGARH</c:v>
                </c:pt>
                <c:pt idx="7">
                  <c:v>D &amp; N HAVELI</c:v>
                </c:pt>
                <c:pt idx="8">
                  <c:v>D&amp;N Haveli</c:v>
                </c:pt>
                <c:pt idx="9">
                  <c:v>DAMAN &amp; DIU</c:v>
                </c:pt>
                <c:pt idx="10">
                  <c:v>Delhi UT</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Sheet2!$F$4:$F$41</c:f>
              <c:numCache>
                <c:formatCode>General</c:formatCode>
                <c:ptCount val="37"/>
                <c:pt idx="0">
                  <c:v>363</c:v>
                </c:pt>
                <c:pt idx="1">
                  <c:v>21707</c:v>
                </c:pt>
                <c:pt idx="2">
                  <c:v>1272</c:v>
                </c:pt>
                <c:pt idx="3">
                  <c:v>71462</c:v>
                </c:pt>
                <c:pt idx="4">
                  <c:v>77687</c:v>
                </c:pt>
                <c:pt idx="5">
                  <c:v>1547</c:v>
                </c:pt>
                <c:pt idx="6">
                  <c:v>16536</c:v>
                </c:pt>
                <c:pt idx="7">
                  <c:v>77</c:v>
                </c:pt>
                <c:pt idx="8">
                  <c:v>7071</c:v>
                </c:pt>
                <c:pt idx="9">
                  <c:v>1725</c:v>
                </c:pt>
                <c:pt idx="10">
                  <c:v>31251</c:v>
                </c:pt>
                <c:pt idx="11">
                  <c:v>720</c:v>
                </c:pt>
                <c:pt idx="12">
                  <c:v>25733</c:v>
                </c:pt>
                <c:pt idx="13">
                  <c:v>29593</c:v>
                </c:pt>
                <c:pt idx="14">
                  <c:v>4043</c:v>
                </c:pt>
                <c:pt idx="15">
                  <c:v>17464</c:v>
                </c:pt>
                <c:pt idx="16">
                  <c:v>13604</c:v>
                </c:pt>
                <c:pt idx="17">
                  <c:v>15258</c:v>
                </c:pt>
                <c:pt idx="18">
                  <c:v>14056</c:v>
                </c:pt>
                <c:pt idx="19">
                  <c:v>1</c:v>
                </c:pt>
                <c:pt idx="20">
                  <c:v>57485</c:v>
                </c:pt>
                <c:pt idx="21">
                  <c:v>46522</c:v>
                </c:pt>
                <c:pt idx="22">
                  <c:v>1802</c:v>
                </c:pt>
                <c:pt idx="23">
                  <c:v>628</c:v>
                </c:pt>
                <c:pt idx="24">
                  <c:v>40</c:v>
                </c:pt>
                <c:pt idx="25">
                  <c:v>9180</c:v>
                </c:pt>
                <c:pt idx="26">
                  <c:v>29847</c:v>
                </c:pt>
                <c:pt idx="27">
                  <c:v>201</c:v>
                </c:pt>
                <c:pt idx="28">
                  <c:v>24611</c:v>
                </c:pt>
                <c:pt idx="29">
                  <c:v>55320</c:v>
                </c:pt>
                <c:pt idx="30">
                  <c:v>1428</c:v>
                </c:pt>
                <c:pt idx="31">
                  <c:v>23534</c:v>
                </c:pt>
                <c:pt idx="32">
                  <c:v>5948</c:v>
                </c:pt>
                <c:pt idx="33">
                  <c:v>21390</c:v>
                </c:pt>
                <c:pt idx="34">
                  <c:v>133856</c:v>
                </c:pt>
                <c:pt idx="35">
                  <c:v>20319</c:v>
                </c:pt>
                <c:pt idx="36">
                  <c:v>51742</c:v>
                </c:pt>
              </c:numCache>
            </c:numRef>
          </c:val>
          <c:extLst>
            <c:ext xmlns:c16="http://schemas.microsoft.com/office/drawing/2014/chart" uri="{C3380CC4-5D6E-409C-BE32-E72D297353CC}">
              <c16:uniqueId val="{00000002-C7EE-4C11-8067-5769A79616FF}"/>
            </c:ext>
          </c:extLst>
        </c:ser>
        <c:dLbls>
          <c:showLegendKey val="0"/>
          <c:showVal val="0"/>
          <c:showCatName val="0"/>
          <c:showSerName val="0"/>
          <c:showPercent val="0"/>
          <c:showBubbleSize val="0"/>
        </c:dLbls>
        <c:axId val="1841700992"/>
        <c:axId val="1842452768"/>
      </c:areaChart>
      <c:catAx>
        <c:axId val="1841700992"/>
        <c:scaling>
          <c:orientation val="minMax"/>
        </c:scaling>
        <c:delete val="1"/>
        <c:axPos val="b"/>
        <c:numFmt formatCode="General" sourceLinked="1"/>
        <c:majorTickMark val="out"/>
        <c:minorTickMark val="none"/>
        <c:tickLblPos val="nextTo"/>
        <c:crossAx val="1842452768"/>
        <c:crosses val="autoZero"/>
        <c:auto val="1"/>
        <c:lblAlgn val="ctr"/>
        <c:lblOffset val="100"/>
        <c:noMultiLvlLbl val="0"/>
      </c:catAx>
      <c:valAx>
        <c:axId val="184245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00992"/>
        <c:crosses val="autoZero"/>
        <c:crossBetween val="midCat"/>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[CrimesOnWomenData.xlsx]Sheet2!PivotTable4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No.of Rape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Sheet2!$A$4:$A$41</c:f>
              <c:strCache>
                <c:ptCount val="37"/>
                <c:pt idx="0">
                  <c:v>A &amp; N ISLANDS</c:v>
                </c:pt>
                <c:pt idx="1">
                  <c:v>ANDHRA PRADESH</c:v>
                </c:pt>
                <c:pt idx="2">
                  <c:v>ARUNACHAL PRADESH</c:v>
                </c:pt>
                <c:pt idx="3">
                  <c:v>ASSAM</c:v>
                </c:pt>
                <c:pt idx="4">
                  <c:v>BIHAR</c:v>
                </c:pt>
                <c:pt idx="5">
                  <c:v>CHANDIGARH</c:v>
                </c:pt>
                <c:pt idx="6">
                  <c:v>CHHATTISGARH</c:v>
                </c:pt>
                <c:pt idx="7">
                  <c:v>D &amp; N HAVELI</c:v>
                </c:pt>
                <c:pt idx="8">
                  <c:v>D&amp;N Haveli</c:v>
                </c:pt>
                <c:pt idx="9">
                  <c:v>DAMAN &amp; DIU</c:v>
                </c:pt>
                <c:pt idx="10">
                  <c:v>Delhi UT</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Sheet2!$B$4:$B$41</c:f>
              <c:numCache>
                <c:formatCode>General</c:formatCode>
                <c:ptCount val="37"/>
                <c:pt idx="0">
                  <c:v>424</c:v>
                </c:pt>
                <c:pt idx="1">
                  <c:v>23424</c:v>
                </c:pt>
                <c:pt idx="2">
                  <c:v>1153</c:v>
                </c:pt>
                <c:pt idx="3">
                  <c:v>32190</c:v>
                </c:pt>
                <c:pt idx="4">
                  <c:v>21006</c:v>
                </c:pt>
                <c:pt idx="5">
                  <c:v>795</c:v>
                </c:pt>
                <c:pt idx="6">
                  <c:v>25178</c:v>
                </c:pt>
                <c:pt idx="7">
                  <c:v>49</c:v>
                </c:pt>
                <c:pt idx="8">
                  <c:v>2294</c:v>
                </c:pt>
                <c:pt idx="9">
                  <c:v>619</c:v>
                </c:pt>
                <c:pt idx="10">
                  <c:v>13065</c:v>
                </c:pt>
                <c:pt idx="11">
                  <c:v>1019</c:v>
                </c:pt>
                <c:pt idx="12">
                  <c:v>9940</c:v>
                </c:pt>
                <c:pt idx="13">
                  <c:v>17776</c:v>
                </c:pt>
                <c:pt idx="14">
                  <c:v>4474</c:v>
                </c:pt>
                <c:pt idx="15">
                  <c:v>7656</c:v>
                </c:pt>
                <c:pt idx="16">
                  <c:v>18054</c:v>
                </c:pt>
                <c:pt idx="17">
                  <c:v>12723</c:v>
                </c:pt>
                <c:pt idx="18">
                  <c:v>24184</c:v>
                </c:pt>
                <c:pt idx="19">
                  <c:v>20</c:v>
                </c:pt>
                <c:pt idx="20">
                  <c:v>72808</c:v>
                </c:pt>
                <c:pt idx="21">
                  <c:v>39252</c:v>
                </c:pt>
                <c:pt idx="22">
                  <c:v>905</c:v>
                </c:pt>
                <c:pt idx="23">
                  <c:v>1971</c:v>
                </c:pt>
                <c:pt idx="24">
                  <c:v>1241</c:v>
                </c:pt>
                <c:pt idx="25">
                  <c:v>3037</c:v>
                </c:pt>
                <c:pt idx="26">
                  <c:v>24810</c:v>
                </c:pt>
                <c:pt idx="27">
                  <c:v>140</c:v>
                </c:pt>
                <c:pt idx="28">
                  <c:v>23062</c:v>
                </c:pt>
                <c:pt idx="29">
                  <c:v>43799</c:v>
                </c:pt>
                <c:pt idx="30">
                  <c:v>1237</c:v>
                </c:pt>
                <c:pt idx="31">
                  <c:v>11633</c:v>
                </c:pt>
                <c:pt idx="32">
                  <c:v>5533</c:v>
                </c:pt>
                <c:pt idx="33">
                  <c:v>8844</c:v>
                </c:pt>
                <c:pt idx="34">
                  <c:v>45694</c:v>
                </c:pt>
                <c:pt idx="35">
                  <c:v>6207</c:v>
                </c:pt>
                <c:pt idx="36">
                  <c:v>29486</c:v>
                </c:pt>
              </c:numCache>
            </c:numRef>
          </c:val>
          <c:extLst>
            <c:ext xmlns:c16="http://schemas.microsoft.com/office/drawing/2014/chart" uri="{C3380CC4-5D6E-409C-BE32-E72D297353CC}">
              <c16:uniqueId val="{00000000-8781-4BCB-A920-32B8D6724A88}"/>
            </c:ext>
          </c:extLst>
        </c:ser>
        <c:dLbls>
          <c:showLegendKey val="0"/>
          <c:showVal val="0"/>
          <c:showCatName val="0"/>
          <c:showSerName val="0"/>
          <c:showPercent val="0"/>
          <c:showBubbleSize val="0"/>
        </c:dLbls>
        <c:gapWidth val="115"/>
        <c:overlap val="-20"/>
        <c:axId val="1750281632"/>
        <c:axId val="1842463584"/>
      </c:barChart>
      <c:catAx>
        <c:axId val="1750281632"/>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463584"/>
        <c:crosses val="autoZero"/>
        <c:auto val="1"/>
        <c:lblAlgn val="ctr"/>
        <c:lblOffset val="100"/>
        <c:noMultiLvlLbl val="0"/>
      </c:catAx>
      <c:valAx>
        <c:axId val="184246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28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Sheet2!$F$3</c:f>
              <c:strCache>
                <c:ptCount val="1"/>
                <c:pt idx="0">
                  <c:v>Total</c:v>
                </c:pt>
              </c:strCache>
            </c:strRef>
          </c:tx>
          <c:spPr>
            <a:solidFill>
              <a:schemeClr val="accent1"/>
            </a:solidFill>
            <a:ln>
              <a:noFill/>
            </a:ln>
            <a:effectLst/>
          </c:spPr>
          <c:cat>
            <c:strRef>
              <c:f>Sheet2!$E$4:$E$41</c:f>
              <c:strCache>
                <c:ptCount val="37"/>
                <c:pt idx="0">
                  <c:v>A &amp; N ISLANDS</c:v>
                </c:pt>
                <c:pt idx="1">
                  <c:v>ANDHRA PRADESH</c:v>
                </c:pt>
                <c:pt idx="2">
                  <c:v>ARUNACHAL PRADESH</c:v>
                </c:pt>
                <c:pt idx="3">
                  <c:v>ASSAM</c:v>
                </c:pt>
                <c:pt idx="4">
                  <c:v>BIHAR</c:v>
                </c:pt>
                <c:pt idx="5">
                  <c:v>CHANDIGARH</c:v>
                </c:pt>
                <c:pt idx="6">
                  <c:v>CHHATTISGARH</c:v>
                </c:pt>
                <c:pt idx="7">
                  <c:v>D &amp; N HAVELI</c:v>
                </c:pt>
                <c:pt idx="8">
                  <c:v>D&amp;N Haveli</c:v>
                </c:pt>
                <c:pt idx="9">
                  <c:v>DAMAN &amp; DIU</c:v>
                </c:pt>
                <c:pt idx="10">
                  <c:v>Delhi UT</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Sheet2!$F$4:$F$41</c:f>
              <c:numCache>
                <c:formatCode>General</c:formatCode>
                <c:ptCount val="37"/>
                <c:pt idx="0">
                  <c:v>363</c:v>
                </c:pt>
                <c:pt idx="1">
                  <c:v>21707</c:v>
                </c:pt>
                <c:pt idx="2">
                  <c:v>1272</c:v>
                </c:pt>
                <c:pt idx="3">
                  <c:v>71462</c:v>
                </c:pt>
                <c:pt idx="4">
                  <c:v>77687</c:v>
                </c:pt>
                <c:pt idx="5">
                  <c:v>1547</c:v>
                </c:pt>
                <c:pt idx="6">
                  <c:v>16536</c:v>
                </c:pt>
                <c:pt idx="7">
                  <c:v>77</c:v>
                </c:pt>
                <c:pt idx="8">
                  <c:v>7071</c:v>
                </c:pt>
                <c:pt idx="9">
                  <c:v>1725</c:v>
                </c:pt>
                <c:pt idx="10">
                  <c:v>31251</c:v>
                </c:pt>
                <c:pt idx="11">
                  <c:v>720</c:v>
                </c:pt>
                <c:pt idx="12">
                  <c:v>25733</c:v>
                </c:pt>
                <c:pt idx="13">
                  <c:v>29593</c:v>
                </c:pt>
                <c:pt idx="14">
                  <c:v>4043</c:v>
                </c:pt>
                <c:pt idx="15">
                  <c:v>17464</c:v>
                </c:pt>
                <c:pt idx="16">
                  <c:v>13604</c:v>
                </c:pt>
                <c:pt idx="17">
                  <c:v>15258</c:v>
                </c:pt>
                <c:pt idx="18">
                  <c:v>14056</c:v>
                </c:pt>
                <c:pt idx="19">
                  <c:v>1</c:v>
                </c:pt>
                <c:pt idx="20">
                  <c:v>57485</c:v>
                </c:pt>
                <c:pt idx="21">
                  <c:v>46522</c:v>
                </c:pt>
                <c:pt idx="22">
                  <c:v>1802</c:v>
                </c:pt>
                <c:pt idx="23">
                  <c:v>628</c:v>
                </c:pt>
                <c:pt idx="24">
                  <c:v>40</c:v>
                </c:pt>
                <c:pt idx="25">
                  <c:v>9180</c:v>
                </c:pt>
                <c:pt idx="26">
                  <c:v>29847</c:v>
                </c:pt>
                <c:pt idx="27">
                  <c:v>201</c:v>
                </c:pt>
                <c:pt idx="28">
                  <c:v>24611</c:v>
                </c:pt>
                <c:pt idx="29">
                  <c:v>55320</c:v>
                </c:pt>
                <c:pt idx="30">
                  <c:v>1428</c:v>
                </c:pt>
                <c:pt idx="31">
                  <c:v>23534</c:v>
                </c:pt>
                <c:pt idx="32">
                  <c:v>5948</c:v>
                </c:pt>
                <c:pt idx="33">
                  <c:v>21390</c:v>
                </c:pt>
                <c:pt idx="34">
                  <c:v>133856</c:v>
                </c:pt>
                <c:pt idx="35">
                  <c:v>20319</c:v>
                </c:pt>
                <c:pt idx="36">
                  <c:v>51742</c:v>
                </c:pt>
              </c:numCache>
            </c:numRef>
          </c:val>
          <c:extLst>
            <c:ext xmlns:c16="http://schemas.microsoft.com/office/drawing/2014/chart" uri="{C3380CC4-5D6E-409C-BE32-E72D297353CC}">
              <c16:uniqueId val="{00000000-F68F-415B-B5AD-84B39CF1E251}"/>
            </c:ext>
          </c:extLst>
        </c:ser>
        <c:dLbls>
          <c:showLegendKey val="0"/>
          <c:showVal val="0"/>
          <c:showCatName val="0"/>
          <c:showSerName val="0"/>
          <c:showPercent val="0"/>
          <c:showBubbleSize val="0"/>
        </c:dLbls>
        <c:axId val="1841700992"/>
        <c:axId val="1842452768"/>
      </c:areaChart>
      <c:catAx>
        <c:axId val="1841700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452768"/>
        <c:crosses val="autoZero"/>
        <c:auto val="1"/>
        <c:lblAlgn val="ctr"/>
        <c:lblOffset val="100"/>
        <c:noMultiLvlLbl val="0"/>
      </c:catAx>
      <c:valAx>
        <c:axId val="184245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00992"/>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[CrimesOnWomenData.xlsx]Sheet2!PivotTable6</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solidFill>
                  <a:sysClr val="windowText" lastClr="000000"/>
                </a:solidFill>
              </a:rPr>
              <a:t>Dowry</a:t>
            </a:r>
            <a:r>
              <a:rPr lang="en-US" baseline="0">
                <a:solidFill>
                  <a:sysClr val="windowText" lastClr="000000"/>
                </a:solidFill>
              </a:rPr>
              <a:t> Death</a:t>
            </a:r>
            <a:endParaRPr lang="en-US">
              <a:solidFill>
                <a:sysClr val="windowText" lastClr="000000"/>
              </a:solidFill>
            </a:endParaRPr>
          </a:p>
        </c:rich>
      </c:tx>
      <c:layout>
        <c:manualLayout>
          <c:xMode val="edge"/>
          <c:yMode val="edge"/>
          <c:x val="0.40721522309711289"/>
          <c:y val="6.379410906969962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9.0692038495188101E-2"/>
          <c:y val="0.25865522018081066"/>
          <c:w val="0.78327734033245844"/>
          <c:h val="0.52382363662875475"/>
        </c:manualLayout>
      </c:layout>
      <c:lineChart>
        <c:grouping val="standard"/>
        <c:varyColors val="0"/>
        <c:ser>
          <c:idx val="0"/>
          <c:order val="0"/>
          <c:tx>
            <c:strRef>
              <c:f>Sheet2!$I$3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Sheet2!$H$4:$H$41</c:f>
              <c:strCache>
                <c:ptCount val="37"/>
                <c:pt idx="0">
                  <c:v>A &amp; N ISLANDS</c:v>
                </c:pt>
                <c:pt idx="1">
                  <c:v>ANDHRA PRADESH</c:v>
                </c:pt>
                <c:pt idx="2">
                  <c:v>ARUNACHAL PRADESH</c:v>
                </c:pt>
                <c:pt idx="3">
                  <c:v>ASSAM</c:v>
                </c:pt>
                <c:pt idx="4">
                  <c:v>BIHAR</c:v>
                </c:pt>
                <c:pt idx="5">
                  <c:v>CHANDIGARH</c:v>
                </c:pt>
                <c:pt idx="6">
                  <c:v>CHHATTISGARH</c:v>
                </c:pt>
                <c:pt idx="7">
                  <c:v>D &amp; N HAVELI</c:v>
                </c:pt>
                <c:pt idx="8">
                  <c:v>D&amp;N Haveli</c:v>
                </c:pt>
                <c:pt idx="9">
                  <c:v>DAMAN &amp; DIU</c:v>
                </c:pt>
                <c:pt idx="10">
                  <c:v>Delhi UT</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Sheet2!$I$4:$I$41</c:f>
              <c:numCache>
                <c:formatCode>General</c:formatCode>
                <c:ptCount val="37"/>
                <c:pt idx="0">
                  <c:v>13</c:v>
                </c:pt>
                <c:pt idx="1">
                  <c:v>8165</c:v>
                </c:pt>
                <c:pt idx="2">
                  <c:v>4</c:v>
                </c:pt>
                <c:pt idx="3">
                  <c:v>2757</c:v>
                </c:pt>
                <c:pt idx="4">
                  <c:v>24428</c:v>
                </c:pt>
                <c:pt idx="5">
                  <c:v>68</c:v>
                </c:pt>
                <c:pt idx="6">
                  <c:v>1797</c:v>
                </c:pt>
                <c:pt idx="7">
                  <c:v>1</c:v>
                </c:pt>
                <c:pt idx="8">
                  <c:v>255</c:v>
                </c:pt>
                <c:pt idx="9">
                  <c:v>30</c:v>
                </c:pt>
                <c:pt idx="10">
                  <c:v>1106</c:v>
                </c:pt>
                <c:pt idx="11">
                  <c:v>23</c:v>
                </c:pt>
                <c:pt idx="12">
                  <c:v>652</c:v>
                </c:pt>
                <c:pt idx="13">
                  <c:v>5144</c:v>
                </c:pt>
                <c:pt idx="14">
                  <c:v>76</c:v>
                </c:pt>
                <c:pt idx="15">
                  <c:v>735</c:v>
                </c:pt>
                <c:pt idx="16">
                  <c:v>6814</c:v>
                </c:pt>
                <c:pt idx="17">
                  <c:v>6028</c:v>
                </c:pt>
                <c:pt idx="18">
                  <c:v>1525</c:v>
                </c:pt>
                <c:pt idx="19">
                  <c:v>0</c:v>
                </c:pt>
                <c:pt idx="20">
                  <c:v>13316</c:v>
                </c:pt>
                <c:pt idx="21">
                  <c:v>5756</c:v>
                </c:pt>
                <c:pt idx="22">
                  <c:v>3</c:v>
                </c:pt>
                <c:pt idx="23">
                  <c:v>24</c:v>
                </c:pt>
                <c:pt idx="24">
                  <c:v>5</c:v>
                </c:pt>
                <c:pt idx="25">
                  <c:v>615</c:v>
                </c:pt>
                <c:pt idx="26">
                  <c:v>7521</c:v>
                </c:pt>
                <c:pt idx="27">
                  <c:v>48</c:v>
                </c:pt>
                <c:pt idx="28">
                  <c:v>2977</c:v>
                </c:pt>
                <c:pt idx="29">
                  <c:v>7769</c:v>
                </c:pt>
                <c:pt idx="30">
                  <c:v>71</c:v>
                </c:pt>
                <c:pt idx="31">
                  <c:v>3314</c:v>
                </c:pt>
                <c:pt idx="32">
                  <c:v>1724</c:v>
                </c:pt>
                <c:pt idx="33">
                  <c:v>4976</c:v>
                </c:pt>
                <c:pt idx="34">
                  <c:v>40615</c:v>
                </c:pt>
                <c:pt idx="35">
                  <c:v>2320</c:v>
                </c:pt>
                <c:pt idx="36">
                  <c:v>8075</c:v>
                </c:pt>
              </c:numCache>
            </c:numRef>
          </c:val>
          <c:smooth val="0"/>
          <c:extLst>
            <c:ext xmlns:c16="http://schemas.microsoft.com/office/drawing/2014/chart" uri="{C3380CC4-5D6E-409C-BE32-E72D297353CC}">
              <c16:uniqueId val="{00000000-F742-4079-AF61-006F6A8337EA}"/>
            </c:ext>
          </c:extLst>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87143488"/>
        <c:axId val="2099683104"/>
      </c:lineChart>
      <c:catAx>
        <c:axId val="1987143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99683104"/>
        <c:crosses val="autoZero"/>
        <c:auto val="1"/>
        <c:lblAlgn val="ctr"/>
        <c:lblOffset val="100"/>
        <c:noMultiLvlLbl val="0"/>
      </c:catAx>
      <c:valAx>
        <c:axId val="209968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7143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image" Target="../media/image1.png"/><Relationship Id="rId9" Type="http://schemas.openxmlformats.org/officeDocument/2006/relationships/image" Target="../media/image6.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19</xdr:col>
      <xdr:colOff>572541</xdr:colOff>
      <xdr:row>4</xdr:row>
      <xdr:rowOff>110450</xdr:rowOff>
    </xdr:to>
    <xdr:sp macro="" textlink="">
      <xdr:nvSpPr>
        <xdr:cNvPr id="2" name="Rectangle: Rounded Corners 1">
          <a:extLst>
            <a:ext uri="{FF2B5EF4-FFF2-40B4-BE49-F238E27FC236}">
              <a16:creationId xmlns:a16="http://schemas.microsoft.com/office/drawing/2014/main" id="{41587304-0B55-43E6-B7D1-B730CB0BB80C}"/>
            </a:ext>
          </a:extLst>
        </xdr:cNvPr>
        <xdr:cNvSpPr/>
      </xdr:nvSpPr>
      <xdr:spPr>
        <a:xfrm>
          <a:off x="0" y="19050"/>
          <a:ext cx="13120141" cy="853400"/>
        </a:xfrm>
        <a:prstGeom prst="roundRect">
          <a:avLst>
            <a:gd name="adj" fmla="val 26544"/>
          </a:avLst>
        </a:prstGeom>
        <a:solidFill>
          <a:sysClr val="window" lastClr="FFFFFF"/>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17658</xdr:colOff>
      <xdr:row>5</xdr:row>
      <xdr:rowOff>4523</xdr:rowOff>
    </xdr:from>
    <xdr:to>
      <xdr:col>4</xdr:col>
      <xdr:colOff>69589</xdr:colOff>
      <xdr:row>9</xdr:row>
      <xdr:rowOff>110343</xdr:rowOff>
    </xdr:to>
    <xdr:grpSp>
      <xdr:nvGrpSpPr>
        <xdr:cNvPr id="9" name="Group 8">
          <a:extLst>
            <a:ext uri="{FF2B5EF4-FFF2-40B4-BE49-F238E27FC236}">
              <a16:creationId xmlns:a16="http://schemas.microsoft.com/office/drawing/2014/main" id="{39130B10-0CFC-4429-BED9-7152C380D289}"/>
            </a:ext>
          </a:extLst>
        </xdr:cNvPr>
        <xdr:cNvGrpSpPr/>
      </xdr:nvGrpSpPr>
      <xdr:grpSpPr>
        <a:xfrm>
          <a:off x="17658" y="926297"/>
          <a:ext cx="2673866" cy="843240"/>
          <a:chOff x="17658" y="917879"/>
          <a:chExt cx="2487547" cy="836505"/>
        </a:xfrm>
      </xdr:grpSpPr>
      <xdr:sp macro="" textlink="">
        <xdr:nvSpPr>
          <xdr:cNvPr id="3" name="Rectangle: Rounded Corners 2">
            <a:extLst>
              <a:ext uri="{FF2B5EF4-FFF2-40B4-BE49-F238E27FC236}">
                <a16:creationId xmlns:a16="http://schemas.microsoft.com/office/drawing/2014/main" id="{94C3B743-C02C-4585-81A1-9F3F45726FDA}"/>
              </a:ext>
            </a:extLst>
          </xdr:cNvPr>
          <xdr:cNvSpPr/>
        </xdr:nvSpPr>
        <xdr:spPr>
          <a:xfrm>
            <a:off x="17658" y="917879"/>
            <a:ext cx="2487547" cy="827807"/>
          </a:xfrm>
          <a:prstGeom prst="roundRect">
            <a:avLst>
              <a:gd name="adj" fmla="val 26544"/>
            </a:avLst>
          </a:prstGeom>
          <a:solidFill>
            <a:schemeClr val="bg2"/>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370135FD-A894-4608-9407-59E92BC5ACF0}"/>
              </a:ext>
            </a:extLst>
          </xdr:cNvPr>
          <xdr:cNvSpPr/>
        </xdr:nvSpPr>
        <xdr:spPr>
          <a:xfrm>
            <a:off x="43756" y="926577"/>
            <a:ext cx="913094" cy="827807"/>
          </a:xfrm>
          <a:prstGeom prst="roundRect">
            <a:avLst>
              <a:gd name="adj" fmla="val 26544"/>
            </a:avLst>
          </a:prstGeom>
          <a:solidFill>
            <a:schemeClr val="bg2"/>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D7E9C729-1BFE-4C49-8CE5-F71062E75876}"/>
              </a:ext>
            </a:extLst>
          </xdr:cNvPr>
          <xdr:cNvSpPr txBox="1"/>
        </xdr:nvSpPr>
        <xdr:spPr>
          <a:xfrm>
            <a:off x="1069931" y="986970"/>
            <a:ext cx="1359278" cy="483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a:t>
            </a:r>
            <a:r>
              <a:rPr lang="en-IN" sz="1400" b="1" baseline="0"/>
              <a:t> CRIMES</a:t>
            </a:r>
            <a:endParaRPr lang="en-IN" sz="1400" b="1"/>
          </a:p>
        </xdr:txBody>
      </xdr:sp>
      <xdr:sp macro="" textlink="CrimesOnWomenData!K8">
        <xdr:nvSpPr>
          <xdr:cNvPr id="6" name="TextBox 5">
            <a:extLst>
              <a:ext uri="{FF2B5EF4-FFF2-40B4-BE49-F238E27FC236}">
                <a16:creationId xmlns:a16="http://schemas.microsoft.com/office/drawing/2014/main" id="{81C2511F-8FC9-499C-A293-6950855C548E}"/>
              </a:ext>
            </a:extLst>
          </xdr:cNvPr>
          <xdr:cNvSpPr txBox="1"/>
        </xdr:nvSpPr>
        <xdr:spPr>
          <a:xfrm>
            <a:off x="1200412" y="1287397"/>
            <a:ext cx="1217809" cy="278357"/>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139C81-AA3A-430C-AE23-C79DE7D643C6}" type="TxLink">
              <a:rPr lang="en-US" sz="1800" b="1" i="0" u="none" strike="noStrike">
                <a:solidFill>
                  <a:srgbClr val="000000"/>
                </a:solidFill>
                <a:latin typeface="Calibri"/>
                <a:ea typeface="Calibri"/>
                <a:cs typeface="Calibri"/>
              </a:rPr>
              <a:t>4867722</a:t>
            </a:fld>
            <a:endParaRPr lang="en-IN" sz="1800" b="1" i="0" u="none"/>
          </a:p>
        </xdr:txBody>
      </xdr:sp>
    </xdr:grpSp>
    <xdr:clientData/>
  </xdr:twoCellAnchor>
  <xdr:oneCellAnchor>
    <xdr:from>
      <xdr:col>5</xdr:col>
      <xdr:colOff>339246</xdr:colOff>
      <xdr:row>7</xdr:row>
      <xdr:rowOff>34794</xdr:rowOff>
    </xdr:from>
    <xdr:ext cx="184731" cy="264560"/>
    <xdr:sp macro="" textlink="">
      <xdr:nvSpPr>
        <xdr:cNvPr id="7" name="TextBox 6">
          <a:extLst>
            <a:ext uri="{FF2B5EF4-FFF2-40B4-BE49-F238E27FC236}">
              <a16:creationId xmlns:a16="http://schemas.microsoft.com/office/drawing/2014/main" id="{FB4D4657-1A71-4C82-AE8F-31FF67A0C9E9}"/>
            </a:ext>
          </a:extLst>
        </xdr:cNvPr>
        <xdr:cNvSpPr txBox="1"/>
      </xdr:nvSpPr>
      <xdr:spPr>
        <a:xfrm>
          <a:off x="3383767" y="13134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148138</xdr:colOff>
      <xdr:row>5</xdr:row>
      <xdr:rowOff>4523</xdr:rowOff>
    </xdr:from>
    <xdr:to>
      <xdr:col>8</xdr:col>
      <xdr:colOff>200068</xdr:colOff>
      <xdr:row>9</xdr:row>
      <xdr:rowOff>110343</xdr:rowOff>
    </xdr:to>
    <xdr:grpSp>
      <xdr:nvGrpSpPr>
        <xdr:cNvPr id="15" name="Group 14">
          <a:extLst>
            <a:ext uri="{FF2B5EF4-FFF2-40B4-BE49-F238E27FC236}">
              <a16:creationId xmlns:a16="http://schemas.microsoft.com/office/drawing/2014/main" id="{CF22C56F-333B-43BF-870A-DB791C1E509D}"/>
            </a:ext>
          </a:extLst>
        </xdr:cNvPr>
        <xdr:cNvGrpSpPr/>
      </xdr:nvGrpSpPr>
      <xdr:grpSpPr>
        <a:xfrm>
          <a:off x="2770073" y="926297"/>
          <a:ext cx="2673866" cy="843240"/>
          <a:chOff x="17658" y="917879"/>
          <a:chExt cx="2487547" cy="836505"/>
        </a:xfrm>
        <a:solidFill>
          <a:schemeClr val="bg2"/>
        </a:solidFill>
      </xdr:grpSpPr>
      <xdr:sp macro="" textlink="">
        <xdr:nvSpPr>
          <xdr:cNvPr id="16" name="Rectangle: Rounded Corners 15">
            <a:extLst>
              <a:ext uri="{FF2B5EF4-FFF2-40B4-BE49-F238E27FC236}">
                <a16:creationId xmlns:a16="http://schemas.microsoft.com/office/drawing/2014/main" id="{8700DA24-A9DC-450B-99E1-0F2D73BD3EDC}"/>
              </a:ext>
            </a:extLst>
          </xdr:cNvPr>
          <xdr:cNvSpPr/>
        </xdr:nvSpPr>
        <xdr:spPr>
          <a:xfrm>
            <a:off x="17658" y="917879"/>
            <a:ext cx="2487547" cy="827807"/>
          </a:xfrm>
          <a:prstGeom prst="roundRect">
            <a:avLst>
              <a:gd name="adj" fmla="val 26544"/>
            </a:avLst>
          </a:prstGeom>
          <a:grp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8953083E-C3A3-42E7-A62C-59330B4F821A}"/>
              </a:ext>
            </a:extLst>
          </xdr:cNvPr>
          <xdr:cNvSpPr/>
        </xdr:nvSpPr>
        <xdr:spPr>
          <a:xfrm>
            <a:off x="43756" y="926577"/>
            <a:ext cx="913094" cy="827807"/>
          </a:xfrm>
          <a:prstGeom prst="roundRect">
            <a:avLst>
              <a:gd name="adj" fmla="val 26544"/>
            </a:avLst>
          </a:prstGeom>
          <a:grp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93788CD6-01A8-4E74-8D4C-70D568BF6195}"/>
              </a:ext>
            </a:extLst>
          </xdr:cNvPr>
          <xdr:cNvSpPr txBox="1"/>
        </xdr:nvSpPr>
        <xdr:spPr>
          <a:xfrm>
            <a:off x="1069931" y="1000343"/>
            <a:ext cx="1270001" cy="4697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NO.OF.RAPES</a:t>
            </a:r>
          </a:p>
        </xdr:txBody>
      </xdr:sp>
      <xdr:sp macro="" textlink="CrimesOnWomenData!K5">
        <xdr:nvSpPr>
          <xdr:cNvPr id="19" name="TextBox 18">
            <a:extLst>
              <a:ext uri="{FF2B5EF4-FFF2-40B4-BE49-F238E27FC236}">
                <a16:creationId xmlns:a16="http://schemas.microsoft.com/office/drawing/2014/main" id="{8A2776B6-AA67-450A-BBF3-90C565D9BFD2}"/>
              </a:ext>
            </a:extLst>
          </xdr:cNvPr>
          <xdr:cNvSpPr txBox="1"/>
        </xdr:nvSpPr>
        <xdr:spPr>
          <a:xfrm>
            <a:off x="1200412" y="1287397"/>
            <a:ext cx="1269999" cy="43493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0AE23-C1DD-4A24-B7FC-06113BB6E86A}" type="TxLink">
              <a:rPr lang="en-US" sz="1800" b="1" i="0" u="none" strike="noStrike">
                <a:solidFill>
                  <a:srgbClr val="000000"/>
                </a:solidFill>
                <a:latin typeface="Calibri"/>
                <a:ea typeface="Calibri"/>
                <a:cs typeface="Calibri"/>
              </a:rPr>
              <a:t>535702</a:t>
            </a:fld>
            <a:endParaRPr lang="en-IN" sz="1800" b="1" i="0" u="none"/>
          </a:p>
        </xdr:txBody>
      </xdr:sp>
    </xdr:grpSp>
    <xdr:clientData/>
  </xdr:twoCellAnchor>
  <xdr:twoCellAnchor>
    <xdr:from>
      <xdr:col>8</xdr:col>
      <xdr:colOff>308714</xdr:colOff>
      <xdr:row>5</xdr:row>
      <xdr:rowOff>4523</xdr:rowOff>
    </xdr:from>
    <xdr:to>
      <xdr:col>12</xdr:col>
      <xdr:colOff>360645</xdr:colOff>
      <xdr:row>9</xdr:row>
      <xdr:rowOff>110343</xdr:rowOff>
    </xdr:to>
    <xdr:grpSp>
      <xdr:nvGrpSpPr>
        <xdr:cNvPr id="20" name="Group 19">
          <a:extLst>
            <a:ext uri="{FF2B5EF4-FFF2-40B4-BE49-F238E27FC236}">
              <a16:creationId xmlns:a16="http://schemas.microsoft.com/office/drawing/2014/main" id="{DFB06259-2355-4DCB-97EA-9549C517D466}"/>
            </a:ext>
          </a:extLst>
        </xdr:cNvPr>
        <xdr:cNvGrpSpPr/>
      </xdr:nvGrpSpPr>
      <xdr:grpSpPr>
        <a:xfrm>
          <a:off x="5552585" y="926297"/>
          <a:ext cx="2673866" cy="843240"/>
          <a:chOff x="17658" y="917879"/>
          <a:chExt cx="2487547" cy="836505"/>
        </a:xfrm>
        <a:solidFill>
          <a:schemeClr val="bg2"/>
        </a:solidFill>
      </xdr:grpSpPr>
      <xdr:sp macro="" textlink="">
        <xdr:nvSpPr>
          <xdr:cNvPr id="21" name="Rectangle: Rounded Corners 20">
            <a:extLst>
              <a:ext uri="{FF2B5EF4-FFF2-40B4-BE49-F238E27FC236}">
                <a16:creationId xmlns:a16="http://schemas.microsoft.com/office/drawing/2014/main" id="{F573C355-D3CF-4943-BD3E-F20CA0B714FB}"/>
              </a:ext>
            </a:extLst>
          </xdr:cNvPr>
          <xdr:cNvSpPr/>
        </xdr:nvSpPr>
        <xdr:spPr>
          <a:xfrm>
            <a:off x="17658" y="917879"/>
            <a:ext cx="2487547" cy="827807"/>
          </a:xfrm>
          <a:prstGeom prst="roundRect">
            <a:avLst>
              <a:gd name="adj" fmla="val 26544"/>
            </a:avLst>
          </a:prstGeom>
          <a:grp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46C97EF9-5D02-4552-9087-D76914B00F61}"/>
              </a:ext>
            </a:extLst>
          </xdr:cNvPr>
          <xdr:cNvSpPr/>
        </xdr:nvSpPr>
        <xdr:spPr>
          <a:xfrm>
            <a:off x="43756" y="926577"/>
            <a:ext cx="913094" cy="827807"/>
          </a:xfrm>
          <a:prstGeom prst="roundRect">
            <a:avLst>
              <a:gd name="adj" fmla="val 26544"/>
            </a:avLst>
          </a:prstGeom>
          <a:grp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3" name="TextBox 22">
            <a:extLst>
              <a:ext uri="{FF2B5EF4-FFF2-40B4-BE49-F238E27FC236}">
                <a16:creationId xmlns:a16="http://schemas.microsoft.com/office/drawing/2014/main" id="{4468316F-31C9-4800-AC5F-60AB1298712F}"/>
              </a:ext>
            </a:extLst>
          </xdr:cNvPr>
          <xdr:cNvSpPr txBox="1"/>
        </xdr:nvSpPr>
        <xdr:spPr>
          <a:xfrm>
            <a:off x="1069931" y="1000343"/>
            <a:ext cx="1374384" cy="46405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AVG</a:t>
            </a:r>
            <a:r>
              <a:rPr lang="en-IN" sz="1100" b="1" baseline="0">
                <a:solidFill>
                  <a:sysClr val="windowText" lastClr="000000"/>
                </a:solidFill>
              </a:rPr>
              <a:t> RAPE PER YEAR</a:t>
            </a:r>
            <a:endParaRPr lang="en-IN" sz="1100" b="1">
              <a:solidFill>
                <a:sysClr val="windowText" lastClr="000000"/>
              </a:solidFill>
            </a:endParaRPr>
          </a:p>
        </xdr:txBody>
      </xdr:sp>
      <xdr:sp macro="" textlink="CrimesOnWomenData!K2" fLocksText="0">
        <xdr:nvSpPr>
          <xdr:cNvPr id="24" name="TextBox 23">
            <a:extLst>
              <a:ext uri="{FF2B5EF4-FFF2-40B4-BE49-F238E27FC236}">
                <a16:creationId xmlns:a16="http://schemas.microsoft.com/office/drawing/2014/main" id="{E244FA6D-9F6D-407C-9D02-DAD2A8B9D3BE}"/>
              </a:ext>
            </a:extLst>
          </xdr:cNvPr>
          <xdr:cNvSpPr txBox="1"/>
        </xdr:nvSpPr>
        <xdr:spPr>
          <a:xfrm>
            <a:off x="1619617" y="1268530"/>
            <a:ext cx="611167" cy="3672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56E797-DB15-4395-8423-46F954FCE68A}" type="TxLink">
              <a:rPr lang="en-US" sz="1800" b="1" i="0" u="none" strike="noStrike">
                <a:solidFill>
                  <a:srgbClr val="000000"/>
                </a:solidFill>
                <a:latin typeface="Calibri"/>
                <a:ea typeface="Calibri"/>
                <a:cs typeface="Calibri"/>
              </a:rPr>
              <a:t>728</a:t>
            </a:fld>
            <a:endParaRPr lang="en-IN" sz="1800" b="1" i="0" u="none"/>
          </a:p>
        </xdr:txBody>
      </xdr:sp>
    </xdr:grpSp>
    <xdr:clientData/>
  </xdr:twoCellAnchor>
  <xdr:twoCellAnchor>
    <xdr:from>
      <xdr:col>12</xdr:col>
      <xdr:colOff>478685</xdr:colOff>
      <xdr:row>5</xdr:row>
      <xdr:rowOff>4523</xdr:rowOff>
    </xdr:from>
    <xdr:to>
      <xdr:col>16</xdr:col>
      <xdr:colOff>556712</xdr:colOff>
      <xdr:row>9</xdr:row>
      <xdr:rowOff>110343</xdr:rowOff>
    </xdr:to>
    <xdr:grpSp>
      <xdr:nvGrpSpPr>
        <xdr:cNvPr id="25" name="Group 24">
          <a:extLst>
            <a:ext uri="{FF2B5EF4-FFF2-40B4-BE49-F238E27FC236}">
              <a16:creationId xmlns:a16="http://schemas.microsoft.com/office/drawing/2014/main" id="{3F79E185-4A22-4E83-9286-D9D06BFF15AC}"/>
            </a:ext>
          </a:extLst>
        </xdr:cNvPr>
        <xdr:cNvGrpSpPr/>
      </xdr:nvGrpSpPr>
      <xdr:grpSpPr>
        <a:xfrm>
          <a:off x="8344491" y="926297"/>
          <a:ext cx="2699963" cy="843240"/>
          <a:chOff x="17658" y="917879"/>
          <a:chExt cx="2513644" cy="836505"/>
        </a:xfrm>
        <a:solidFill>
          <a:schemeClr val="bg2"/>
        </a:solidFill>
      </xdr:grpSpPr>
      <xdr:sp macro="" textlink="">
        <xdr:nvSpPr>
          <xdr:cNvPr id="26" name="Rectangle: Rounded Corners 25">
            <a:extLst>
              <a:ext uri="{FF2B5EF4-FFF2-40B4-BE49-F238E27FC236}">
                <a16:creationId xmlns:a16="http://schemas.microsoft.com/office/drawing/2014/main" id="{7A082438-F156-4DA5-A9A9-F34D5EC45C1C}"/>
              </a:ext>
            </a:extLst>
          </xdr:cNvPr>
          <xdr:cNvSpPr/>
        </xdr:nvSpPr>
        <xdr:spPr>
          <a:xfrm>
            <a:off x="17658" y="917879"/>
            <a:ext cx="2487547" cy="827807"/>
          </a:xfrm>
          <a:prstGeom prst="roundRect">
            <a:avLst>
              <a:gd name="adj" fmla="val 26544"/>
            </a:avLst>
          </a:prstGeom>
          <a:grp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7" name="Rectangle: Rounded Corners 26">
            <a:extLst>
              <a:ext uri="{FF2B5EF4-FFF2-40B4-BE49-F238E27FC236}">
                <a16:creationId xmlns:a16="http://schemas.microsoft.com/office/drawing/2014/main" id="{8D2B881A-BB2A-4115-B67A-6C7AA39853EB}"/>
              </a:ext>
            </a:extLst>
          </xdr:cNvPr>
          <xdr:cNvSpPr/>
        </xdr:nvSpPr>
        <xdr:spPr>
          <a:xfrm>
            <a:off x="43756" y="926577"/>
            <a:ext cx="913094" cy="827807"/>
          </a:xfrm>
          <a:prstGeom prst="roundRect">
            <a:avLst>
              <a:gd name="adj" fmla="val 26544"/>
            </a:avLst>
          </a:prstGeom>
          <a:grp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8" name="TextBox 27">
            <a:extLst>
              <a:ext uri="{FF2B5EF4-FFF2-40B4-BE49-F238E27FC236}">
                <a16:creationId xmlns:a16="http://schemas.microsoft.com/office/drawing/2014/main" id="{0CAA7210-E32A-493E-916E-AE9CBDA80ECF}"/>
              </a:ext>
            </a:extLst>
          </xdr:cNvPr>
          <xdr:cNvSpPr txBox="1"/>
        </xdr:nvSpPr>
        <xdr:spPr>
          <a:xfrm>
            <a:off x="1069931" y="1000343"/>
            <a:ext cx="1461371" cy="4697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t>OTHER CRIMES</a:t>
            </a:r>
            <a:endParaRPr lang="en-IN" sz="1400" b="1"/>
          </a:p>
        </xdr:txBody>
      </xdr:sp>
      <xdr:sp macro="" textlink="CrimesOnWomenData!K11">
        <xdr:nvSpPr>
          <xdr:cNvPr id="29" name="TextBox 28">
            <a:extLst>
              <a:ext uri="{FF2B5EF4-FFF2-40B4-BE49-F238E27FC236}">
                <a16:creationId xmlns:a16="http://schemas.microsoft.com/office/drawing/2014/main" id="{9A4E50B5-0353-4E1F-BFCD-D92B232E8ADF}"/>
              </a:ext>
            </a:extLst>
          </xdr:cNvPr>
          <xdr:cNvSpPr txBox="1"/>
        </xdr:nvSpPr>
        <xdr:spPr>
          <a:xfrm>
            <a:off x="1200412" y="1287397"/>
            <a:ext cx="1217809" cy="27835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78ED38-6833-40B4-8AB5-CFFCF7ADF82D}" type="TxLink">
              <a:rPr lang="en-US" sz="1800" b="1" i="0" u="none" strike="noStrike">
                <a:solidFill>
                  <a:srgbClr val="000000"/>
                </a:solidFill>
                <a:latin typeface="Calibri"/>
                <a:ea typeface="Calibri"/>
                <a:cs typeface="Calibri"/>
              </a:rPr>
              <a:t>4332020</a:t>
            </a:fld>
            <a:endParaRPr lang="en-IN" sz="1800" b="1" i="0" u="none"/>
          </a:p>
        </xdr:txBody>
      </xdr:sp>
    </xdr:grpSp>
    <xdr:clientData/>
  </xdr:twoCellAnchor>
  <xdr:twoCellAnchor>
    <xdr:from>
      <xdr:col>1</xdr:col>
      <xdr:colOff>558278</xdr:colOff>
      <xdr:row>0</xdr:row>
      <xdr:rowOff>174495</xdr:rowOff>
    </xdr:from>
    <xdr:to>
      <xdr:col>20</xdr:col>
      <xdr:colOff>211029</xdr:colOff>
      <xdr:row>3</xdr:row>
      <xdr:rowOff>79679</xdr:rowOff>
    </xdr:to>
    <xdr:sp macro="" textlink="">
      <xdr:nvSpPr>
        <xdr:cNvPr id="30" name="TextBox 29">
          <a:extLst>
            <a:ext uri="{FF2B5EF4-FFF2-40B4-BE49-F238E27FC236}">
              <a16:creationId xmlns:a16="http://schemas.microsoft.com/office/drawing/2014/main" id="{7A137C33-A523-4363-8222-5F1DC0FF7951}"/>
            </a:ext>
          </a:extLst>
        </xdr:cNvPr>
        <xdr:cNvSpPr txBox="1"/>
      </xdr:nvSpPr>
      <xdr:spPr>
        <a:xfrm>
          <a:off x="1218678" y="174495"/>
          <a:ext cx="12200351" cy="476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t>Crimes Against Women Analysis Dashboard</a:t>
          </a:r>
          <a:endParaRPr lang="en-IN" sz="3200" i="0">
            <a:latin typeface="Arial Rounded MT Bold" panose="020F0704030504030204" pitchFamily="34" charset="0"/>
          </a:endParaRPr>
        </a:p>
      </xdr:txBody>
    </xdr:sp>
    <xdr:clientData/>
  </xdr:twoCellAnchor>
  <xdr:twoCellAnchor editAs="oneCell">
    <xdr:from>
      <xdr:col>0</xdr:col>
      <xdr:colOff>126344</xdr:colOff>
      <xdr:row>11</xdr:row>
      <xdr:rowOff>22957</xdr:rowOff>
    </xdr:from>
    <xdr:to>
      <xdr:col>4</xdr:col>
      <xdr:colOff>72868</xdr:colOff>
      <xdr:row>27</xdr:row>
      <xdr:rowOff>139700</xdr:rowOff>
    </xdr:to>
    <mc:AlternateContent xmlns:mc="http://schemas.openxmlformats.org/markup-compatibility/2006">
      <mc:Choice xmlns:a14="http://schemas.microsoft.com/office/drawing/2010/main" Requires="a14">
        <xdr:graphicFrame macro="">
          <xdr:nvGraphicFramePr>
            <xdr:cNvPr id="31" name="Year 1">
              <a:extLst>
                <a:ext uri="{FF2B5EF4-FFF2-40B4-BE49-F238E27FC236}">
                  <a16:creationId xmlns:a16="http://schemas.microsoft.com/office/drawing/2014/main" id="{4CBE5ED5-4162-485B-9007-AD2F5AE86C6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6344" y="2050860"/>
              <a:ext cx="2568459" cy="3066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551721</xdr:colOff>
      <xdr:row>9</xdr:row>
      <xdr:rowOff>177394</xdr:rowOff>
    </xdr:from>
    <xdr:to>
      <xdr:col>19</xdr:col>
      <xdr:colOff>593360</xdr:colOff>
      <xdr:row>29</xdr:row>
      <xdr:rowOff>10410</xdr:rowOff>
    </xdr:to>
    <mc:AlternateContent xmlns:mc="http://schemas.openxmlformats.org/markup-compatibility/2006">
      <mc:Choice xmlns:a14="http://schemas.microsoft.com/office/drawing/2010/main" Requires="a14">
        <xdr:graphicFrame macro="">
          <xdr:nvGraphicFramePr>
            <xdr:cNvPr id="32" name="State 1">
              <a:extLst>
                <a:ext uri="{FF2B5EF4-FFF2-40B4-BE49-F238E27FC236}">
                  <a16:creationId xmlns:a16="http://schemas.microsoft.com/office/drawing/2014/main" id="{5B5E81CE-CF06-40E1-ABFD-24428365B58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8417527" y="1836588"/>
              <a:ext cx="4630027" cy="3520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197789</xdr:colOff>
      <xdr:row>10</xdr:row>
      <xdr:rowOff>52050</xdr:rowOff>
    </xdr:from>
    <xdr:to>
      <xdr:col>12</xdr:col>
      <xdr:colOff>364344</xdr:colOff>
      <xdr:row>28</xdr:row>
      <xdr:rowOff>145737</xdr:rowOff>
    </xdr:to>
    <xdr:sp macro="" textlink="">
      <xdr:nvSpPr>
        <xdr:cNvPr id="35" name="Rectangle: Rounded Corners 34">
          <a:extLst>
            <a:ext uri="{FF2B5EF4-FFF2-40B4-BE49-F238E27FC236}">
              <a16:creationId xmlns:a16="http://schemas.microsoft.com/office/drawing/2014/main" id="{2F29CA43-4EB7-494E-82BB-11AFD4F5AF65}"/>
            </a:ext>
          </a:extLst>
        </xdr:cNvPr>
        <xdr:cNvSpPr/>
      </xdr:nvSpPr>
      <xdr:spPr>
        <a:xfrm>
          <a:off x="2821068" y="1925820"/>
          <a:ext cx="5413112" cy="3466474"/>
        </a:xfrm>
        <a:prstGeom prst="roundRect">
          <a:avLst>
            <a:gd name="adj" fmla="val 20107"/>
          </a:avLst>
        </a:prstGeom>
        <a:solidFill>
          <a:sysClr val="window" lastClr="FFFFFF"/>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478853</xdr:colOff>
      <xdr:row>11</xdr:row>
      <xdr:rowOff>62459</xdr:rowOff>
    </xdr:from>
    <xdr:to>
      <xdr:col>12</xdr:col>
      <xdr:colOff>551722</xdr:colOff>
      <xdr:row>27</xdr:row>
      <xdr:rowOff>135328</xdr:rowOff>
    </xdr:to>
    <xdr:graphicFrame macro="">
      <xdr:nvGraphicFramePr>
        <xdr:cNvPr id="36" name="Chart 35">
          <a:extLst>
            <a:ext uri="{FF2B5EF4-FFF2-40B4-BE49-F238E27FC236}">
              <a16:creationId xmlns:a16="http://schemas.microsoft.com/office/drawing/2014/main" id="{A8B2B802-20FA-4AD0-A16B-D169181A7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174625</xdr:colOff>
      <xdr:row>29</xdr:row>
      <xdr:rowOff>123145</xdr:rowOff>
    </xdr:from>
    <xdr:to>
      <xdr:col>19</xdr:col>
      <xdr:colOff>635000</xdr:colOff>
      <xdr:row>48</xdr:row>
      <xdr:rowOff>166556</xdr:rowOff>
    </xdr:to>
    <xdr:sp macro="" textlink="">
      <xdr:nvSpPr>
        <xdr:cNvPr id="37" name="Rectangle: Rounded Corners 36">
          <a:extLst>
            <a:ext uri="{FF2B5EF4-FFF2-40B4-BE49-F238E27FC236}">
              <a16:creationId xmlns:a16="http://schemas.microsoft.com/office/drawing/2014/main" id="{7E7DBF4D-544E-4A27-9379-7D890924B587}"/>
            </a:ext>
          </a:extLst>
        </xdr:cNvPr>
        <xdr:cNvSpPr/>
      </xdr:nvSpPr>
      <xdr:spPr>
        <a:xfrm>
          <a:off x="6842125" y="5647645"/>
          <a:ext cx="6461125" cy="3662911"/>
        </a:xfrm>
        <a:prstGeom prst="roundRect">
          <a:avLst>
            <a:gd name="adj" fmla="val 20107"/>
          </a:avLst>
        </a:prstGeom>
        <a:solidFill>
          <a:sysClr val="window" lastClr="FFFFFF"/>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208198</xdr:colOff>
      <xdr:row>29</xdr:row>
      <xdr:rowOff>111125</xdr:rowOff>
    </xdr:from>
    <xdr:to>
      <xdr:col>10</xdr:col>
      <xdr:colOff>253999</xdr:colOff>
      <xdr:row>49</xdr:row>
      <xdr:rowOff>41639</xdr:rowOff>
    </xdr:to>
    <xdr:sp macro="" textlink="">
      <xdr:nvSpPr>
        <xdr:cNvPr id="38" name="Rectangle: Rounded Corners 37">
          <a:extLst>
            <a:ext uri="{FF2B5EF4-FFF2-40B4-BE49-F238E27FC236}">
              <a16:creationId xmlns:a16="http://schemas.microsoft.com/office/drawing/2014/main" id="{637D5A4D-E7B8-41AA-AE61-190705D2FABF}"/>
            </a:ext>
          </a:extLst>
        </xdr:cNvPr>
        <xdr:cNvSpPr/>
      </xdr:nvSpPr>
      <xdr:spPr>
        <a:xfrm>
          <a:off x="208198" y="5635625"/>
          <a:ext cx="6713301" cy="3740514"/>
        </a:xfrm>
        <a:prstGeom prst="roundRect">
          <a:avLst>
            <a:gd name="adj" fmla="val 20107"/>
          </a:avLst>
        </a:prstGeom>
        <a:solidFill>
          <a:sysClr val="window" lastClr="FFFFFF"/>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396875</xdr:colOff>
      <xdr:row>30</xdr:row>
      <xdr:rowOff>158750</xdr:rowOff>
    </xdr:from>
    <xdr:to>
      <xdr:col>9</xdr:col>
      <xdr:colOff>412750</xdr:colOff>
      <xdr:row>48</xdr:row>
      <xdr:rowOff>142875</xdr:rowOff>
    </xdr:to>
    <xdr:graphicFrame macro="">
      <xdr:nvGraphicFramePr>
        <xdr:cNvPr id="39" name="Chart 38">
          <a:extLst>
            <a:ext uri="{FF2B5EF4-FFF2-40B4-BE49-F238E27FC236}">
              <a16:creationId xmlns:a16="http://schemas.microsoft.com/office/drawing/2014/main" id="{5351EC4D-C005-4823-936D-8D602E90A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539750</xdr:colOff>
      <xdr:row>30</xdr:row>
      <xdr:rowOff>142876</xdr:rowOff>
    </xdr:from>
    <xdr:to>
      <xdr:col>19</xdr:col>
      <xdr:colOff>476250</xdr:colOff>
      <xdr:row>48</xdr:row>
      <xdr:rowOff>95250</xdr:rowOff>
    </xdr:to>
    <xdr:graphicFrame macro="">
      <xdr:nvGraphicFramePr>
        <xdr:cNvPr id="40" name="Chart 39">
          <a:extLst>
            <a:ext uri="{FF2B5EF4-FFF2-40B4-BE49-F238E27FC236}">
              <a16:creationId xmlns:a16="http://schemas.microsoft.com/office/drawing/2014/main" id="{E18BFD19-1FF0-41EF-832F-D9FF1EABE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0</xdr:rowOff>
    </xdr:from>
    <xdr:to>
      <xdr:col>1</xdr:col>
      <xdr:colOff>431800</xdr:colOff>
      <xdr:row>9</xdr:row>
      <xdr:rowOff>165100</xdr:rowOff>
    </xdr:to>
    <xdr:pic>
      <xdr:nvPicPr>
        <xdr:cNvPr id="41" name="Picture 40">
          <a:extLst>
            <a:ext uri="{FF2B5EF4-FFF2-40B4-BE49-F238E27FC236}">
              <a16:creationId xmlns:a16="http://schemas.microsoft.com/office/drawing/2014/main" id="{49C04BE1-F5AD-4601-8792-95449A856903}"/>
            </a:ext>
          </a:extLst>
        </xdr:cNvPr>
        <xdr:cNvPicPr>
          <a:picLocks noChangeAspect="1"/>
        </xdr:cNvPicPr>
      </xdr:nvPicPr>
      <xdr:blipFill>
        <a:blip xmlns:r="http://schemas.openxmlformats.org/officeDocument/2006/relationships" r:embed="rId4"/>
        <a:stretch>
          <a:fillRect/>
        </a:stretch>
      </xdr:blipFill>
      <xdr:spPr>
        <a:xfrm>
          <a:off x="38100" y="952500"/>
          <a:ext cx="1054100" cy="927100"/>
        </a:xfrm>
        <a:prstGeom prst="rect">
          <a:avLst/>
        </a:prstGeom>
      </xdr:spPr>
    </xdr:pic>
    <xdr:clientData/>
  </xdr:twoCellAnchor>
  <xdr:twoCellAnchor editAs="oneCell">
    <xdr:from>
      <xdr:col>12</xdr:col>
      <xdr:colOff>647700</xdr:colOff>
      <xdr:row>5</xdr:row>
      <xdr:rowOff>88900</xdr:rowOff>
    </xdr:from>
    <xdr:to>
      <xdr:col>14</xdr:col>
      <xdr:colOff>165100</xdr:colOff>
      <xdr:row>9</xdr:row>
      <xdr:rowOff>165100</xdr:rowOff>
    </xdr:to>
    <xdr:pic>
      <xdr:nvPicPr>
        <xdr:cNvPr id="43" name="Graphic 42" descr="Police">
          <a:extLst>
            <a:ext uri="{FF2B5EF4-FFF2-40B4-BE49-F238E27FC236}">
              <a16:creationId xmlns:a16="http://schemas.microsoft.com/office/drawing/2014/main" id="{EED9051D-CAEA-4229-9E45-89AFB7BC394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72500" y="1041400"/>
          <a:ext cx="838200" cy="838200"/>
        </a:xfrm>
        <a:prstGeom prst="rect">
          <a:avLst/>
        </a:prstGeom>
      </xdr:spPr>
    </xdr:pic>
    <xdr:clientData/>
  </xdr:twoCellAnchor>
  <xdr:twoCellAnchor editAs="oneCell">
    <xdr:from>
      <xdr:col>4</xdr:col>
      <xdr:colOff>279400</xdr:colOff>
      <xdr:row>5</xdr:row>
      <xdr:rowOff>114300</xdr:rowOff>
    </xdr:from>
    <xdr:to>
      <xdr:col>5</xdr:col>
      <xdr:colOff>431800</xdr:colOff>
      <xdr:row>9</xdr:row>
      <xdr:rowOff>63500</xdr:rowOff>
    </xdr:to>
    <xdr:pic>
      <xdr:nvPicPr>
        <xdr:cNvPr id="45" name="Picture 44">
          <a:extLst>
            <a:ext uri="{FF2B5EF4-FFF2-40B4-BE49-F238E27FC236}">
              <a16:creationId xmlns:a16="http://schemas.microsoft.com/office/drawing/2014/main" id="{044EEF7D-D0D3-4E2E-AA66-87A7794FF9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21000" y="1066800"/>
          <a:ext cx="812800" cy="711200"/>
        </a:xfrm>
        <a:prstGeom prst="rect">
          <a:avLst/>
        </a:prstGeom>
      </xdr:spPr>
    </xdr:pic>
    <xdr:clientData/>
  </xdr:twoCellAnchor>
  <xdr:twoCellAnchor editAs="oneCell">
    <xdr:from>
      <xdr:col>8</xdr:col>
      <xdr:colOff>495300</xdr:colOff>
      <xdr:row>5</xdr:row>
      <xdr:rowOff>50800</xdr:rowOff>
    </xdr:from>
    <xdr:to>
      <xdr:col>9</xdr:col>
      <xdr:colOff>622300</xdr:colOff>
      <xdr:row>9</xdr:row>
      <xdr:rowOff>76200</xdr:rowOff>
    </xdr:to>
    <xdr:pic>
      <xdr:nvPicPr>
        <xdr:cNvPr id="47" name="Picture 46">
          <a:extLst>
            <a:ext uri="{FF2B5EF4-FFF2-40B4-BE49-F238E27FC236}">
              <a16:creationId xmlns:a16="http://schemas.microsoft.com/office/drawing/2014/main" id="{9C2FAC11-8FEC-4669-94A4-88F5A289FA3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78500" y="1003300"/>
          <a:ext cx="787400" cy="787400"/>
        </a:xfrm>
        <a:prstGeom prst="rect">
          <a:avLst/>
        </a:prstGeom>
      </xdr:spPr>
    </xdr:pic>
    <xdr:clientData/>
  </xdr:twoCellAnchor>
  <xdr:twoCellAnchor editAs="oneCell">
    <xdr:from>
      <xdr:col>3</xdr:col>
      <xdr:colOff>50800</xdr:colOff>
      <xdr:row>0</xdr:row>
      <xdr:rowOff>38100</xdr:rowOff>
    </xdr:from>
    <xdr:to>
      <xdr:col>4</xdr:col>
      <xdr:colOff>469900</xdr:colOff>
      <xdr:row>4</xdr:row>
      <xdr:rowOff>113312</xdr:rowOff>
    </xdr:to>
    <xdr:pic>
      <xdr:nvPicPr>
        <xdr:cNvPr id="48" name="Picture 47" descr="13,351 Crime Against Women Royalty-Free Photos and Stock Images |  Shutterstock">
          <a:extLst>
            <a:ext uri="{FF2B5EF4-FFF2-40B4-BE49-F238E27FC236}">
              <a16:creationId xmlns:a16="http://schemas.microsoft.com/office/drawing/2014/main" id="{EC7321D1-2D96-4A3D-83D3-288532AFF091}"/>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32000" y="38100"/>
          <a:ext cx="1079500" cy="837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17</xdr:row>
      <xdr:rowOff>50800</xdr:rowOff>
    </xdr:from>
    <xdr:to>
      <xdr:col>6</xdr:col>
      <xdr:colOff>781050</xdr:colOff>
      <xdr:row>32</xdr:row>
      <xdr:rowOff>31750</xdr:rowOff>
    </xdr:to>
    <xdr:graphicFrame macro="">
      <xdr:nvGraphicFramePr>
        <xdr:cNvPr id="2" name="Chart 1">
          <a:extLst>
            <a:ext uri="{FF2B5EF4-FFF2-40B4-BE49-F238E27FC236}">
              <a16:creationId xmlns:a16="http://schemas.microsoft.com/office/drawing/2014/main" id="{E85DEAF3-3293-4217-8EBF-767211BD3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120650</xdr:rowOff>
    </xdr:from>
    <xdr:to>
      <xdr:col>4</xdr:col>
      <xdr:colOff>1200150</xdr:colOff>
      <xdr:row>59</xdr:row>
      <xdr:rowOff>101600</xdr:rowOff>
    </xdr:to>
    <xdr:graphicFrame macro="">
      <xdr:nvGraphicFramePr>
        <xdr:cNvPr id="3" name="Chart 2">
          <a:extLst>
            <a:ext uri="{FF2B5EF4-FFF2-40B4-BE49-F238E27FC236}">
              <a16:creationId xmlns:a16="http://schemas.microsoft.com/office/drawing/2014/main" id="{11019929-E474-4BAF-808B-1BEA31744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1330325</xdr:colOff>
      <xdr:row>44</xdr:row>
      <xdr:rowOff>0</xdr:rowOff>
    </xdr:from>
    <xdr:to>
      <xdr:col>10</xdr:col>
      <xdr:colOff>200025</xdr:colOff>
      <xdr:row>58</xdr:row>
      <xdr:rowOff>165100</xdr:rowOff>
    </xdr:to>
    <xdr:graphicFrame macro="">
      <xdr:nvGraphicFramePr>
        <xdr:cNvPr id="4" name="Chart 3">
          <a:extLst>
            <a:ext uri="{FF2B5EF4-FFF2-40B4-BE49-F238E27FC236}">
              <a16:creationId xmlns:a16="http://schemas.microsoft.com/office/drawing/2014/main" id="{D682531A-7D9D-414C-AF01-2E1D47824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152400</xdr:colOff>
      <xdr:row>1</xdr:row>
      <xdr:rowOff>107950</xdr:rowOff>
    </xdr:from>
    <xdr:to>
      <xdr:col>4</xdr:col>
      <xdr:colOff>1409700</xdr:colOff>
      <xdr:row>15</xdr:row>
      <xdr:rowOff>53975</xdr:rowOff>
    </xdr:to>
    <mc:AlternateContent xmlns:mc="http://schemas.openxmlformats.org/markup-compatibility/2006">
      <mc:Choice xmlns:a14="http://schemas.microsoft.com/office/drawing/2010/main" Requires="a14">
        <xdr:graphicFrame macro="">
          <xdr:nvGraphicFramePr>
            <xdr:cNvPr id="7" name="State">
              <a:extLst>
                <a:ext uri="{FF2B5EF4-FFF2-40B4-BE49-F238E27FC236}">
                  <a16:creationId xmlns:a16="http://schemas.microsoft.com/office/drawing/2014/main" id="{971BF506-9178-46AA-96CF-12A016DCBE2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585441" y="288153"/>
              <a:ext cx="3462637" cy="2468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1</xdr:row>
      <xdr:rowOff>57151</xdr:rowOff>
    </xdr:from>
    <xdr:to>
      <xdr:col>7</xdr:col>
      <xdr:colOff>964857</xdr:colOff>
      <xdr:row>13</xdr:row>
      <xdr:rowOff>88901</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90E99FBD-7B5D-4ED5-99C3-2A26AC06C64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490519" y="237354"/>
              <a:ext cx="2244811" cy="2194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531.870395138889" backgroundQuery="1" createdVersion="6" refreshedVersion="6" minRefreshableVersion="3" recordCount="0" supportSubquery="1" supportAdvancedDrill="1">
  <cacheSource type="external" connectionId="1"/>
  <cacheFields count="3">
    <cacheField name="[Table1].[State].[State]" caption="State" numFmtId="0" level="1">
      <sharedItems count="37">
        <s v="A &amp; N ISLANDS"/>
        <s v="ANDHRA PRADESH"/>
        <s v="ARUNACHAL PRADESH"/>
        <s v="ASSAM"/>
        <s v="BIHAR"/>
        <s v="CHANDIGARH"/>
        <s v="CHHATTISGARH"/>
        <s v="D &amp; N HAVELI"/>
        <s v="D&amp;N Haveli"/>
        <s v="DAMAN &amp; DIU"/>
        <s v="Delhi UT"/>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Rape]" caption="Sum of Rape" numFmtId="0" hierarchy="11" level="32767"/>
    <cacheField name="[Table1].[Year].[Year]" caption="Year" numFmtId="0" hierarchy="1" level="1">
      <sharedItems containsSemiMixedTypes="0" containsNonDate="0" containsString="0"/>
    </cacheField>
  </cacheFields>
  <cacheHierarchies count="17">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Rape]" caption="Rape" attribute="1" defaultMemberUniqueName="[Table1].[Rape].[All]" allUniqueName="[Table1].[Rape].[All]" dimensionUniqueName="[Table1]" displayFolder="" count="2" memberValueDatatype="20" unbalanced="0"/>
    <cacheHierarchy uniqueName="[Table1].[K&amp;A]" caption="K&amp;A" attribute="1" defaultMemberUniqueName="[Table1].[K&amp;A].[All]" allUniqueName="[Table1].[K&amp;A].[All]" dimensionUniqueName="[Table1]" displayFolder="" count="2" memberValueDatatype="20" unbalanced="0"/>
    <cacheHierarchy uniqueName="[Table1].[DD]" caption="DD" attribute="1" defaultMemberUniqueName="[Table1].[DD].[All]" allUniqueName="[Table1].[DD].[All]" dimensionUniqueName="[Table1]" displayFolder="" count="2" memberValueDatatype="20" unbalanced="0"/>
    <cacheHierarchy uniqueName="[Table1].[AoW]" caption="AoW" attribute="1" defaultMemberUniqueName="[Table1].[AoW].[All]" allUniqueName="[Table1].[AoW].[All]" dimensionUniqueName="[Table1]" displayFolder="" count="2" memberValueDatatype="20" unbalanced="0"/>
    <cacheHierarchy uniqueName="[Table1].[AoM]" caption="AoM" attribute="1" defaultMemberUniqueName="[Table1].[AoM].[All]" allUniqueName="[Table1].[AoM].[All]" dimensionUniqueName="[Table1]" displayFolder="" count="2" memberValueDatatype="20" unbalanced="0"/>
    <cacheHierarchy uniqueName="[Table1].[DV]" caption="DV" attribute="1" defaultMemberUniqueName="[Table1].[DV].[All]" allUniqueName="[Table1].[DV].[All]" dimensionUniqueName="[Table1]" displayFolder="" count="2" memberValueDatatype="20" unbalanced="0"/>
    <cacheHierarchy uniqueName="[Table1].[WT]" caption="WT" attribute="1" defaultMemberUniqueName="[Table1].[WT].[All]" allUniqueName="[Table1].[WT].[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pe]" caption="Sum of Rape"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K&amp;A]" caption="Sum of K&amp;A" measure="1" displayFolder="" measureGroup="Table1" count="0" hidden="1">
      <extLst>
        <ext xmlns:x15="http://schemas.microsoft.com/office/spreadsheetml/2010/11/main" uri="{B97F6D7D-B522-45F9-BDA1-12C45D357490}">
          <x15:cacheHierarchy aggregatedColumn="3"/>
        </ext>
      </extLst>
    </cacheHierarchy>
    <cacheHierarchy uniqueName="[Measures].[Sum of DD]" caption="Sum of DD" measure="1" displayFolder="" measureGroup="Table1" count="0" hidden="1">
      <extLst>
        <ext xmlns:x15="http://schemas.microsoft.com/office/spreadsheetml/2010/11/main" uri="{B97F6D7D-B522-45F9-BDA1-12C45D357490}">
          <x15:cacheHierarchy aggregatedColumn="4"/>
        </ext>
      </extLst>
    </cacheHierarchy>
    <cacheHierarchy uniqueName="[Measures].[Sum of AoW]" caption="Sum of AoW" measure="1" displayFolder="" measureGroup="Table1" count="0" hidden="1">
      <extLst>
        <ext xmlns:x15="http://schemas.microsoft.com/office/spreadsheetml/2010/11/main" uri="{B97F6D7D-B522-45F9-BDA1-12C45D357490}">
          <x15:cacheHierarchy aggregatedColumn="5"/>
        </ext>
      </extLst>
    </cacheHierarchy>
    <cacheHierarchy uniqueName="[Measures].[Sum of AoM]" caption="Sum of AoM" measure="1" displayFolder="" measureGroup="Table1" count="0" hidden="1">
      <extLst>
        <ext xmlns:x15="http://schemas.microsoft.com/office/spreadsheetml/2010/11/main" uri="{B97F6D7D-B522-45F9-BDA1-12C45D357490}">
          <x15:cacheHierarchy aggregatedColumn="6"/>
        </ext>
      </extLst>
    </cacheHierarchy>
    <cacheHierarchy uniqueName="[Measures].[Sum of DV]" caption="Sum of DV"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531.870396064813" backgroundQuery="1" createdVersion="6" refreshedVersion="6" minRefreshableVersion="3" recordCount="0" supportSubquery="1" supportAdvancedDrill="1">
  <cacheSource type="external" connectionId="1"/>
  <cacheFields count="3">
    <cacheField name="[Table1].[State].[State]" caption="State" numFmtId="0" level="1">
      <sharedItems count="37">
        <s v="A &amp; N ISLANDS"/>
        <s v="ANDHRA PRADESH"/>
        <s v="ARUNACHAL PRADESH"/>
        <s v="ASSAM"/>
        <s v="BIHAR"/>
        <s v="CHANDIGARH"/>
        <s v="CHHATTISGARH"/>
        <s v="D &amp; N HAVELI"/>
        <s v="D&amp;N Haveli"/>
        <s v="DAMAN &amp; DIU"/>
        <s v="Delhi UT"/>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K&amp;A]" caption="Sum of K&amp;A" numFmtId="0" hierarchy="12" level="32767"/>
    <cacheField name="[Table1].[Year].[Year]" caption="Year" numFmtId="0" hierarchy="1" level="1">
      <sharedItems containsSemiMixedTypes="0" containsNonDate="0" containsString="0"/>
    </cacheField>
  </cacheFields>
  <cacheHierarchies count="17">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Rape]" caption="Rape" attribute="1" defaultMemberUniqueName="[Table1].[Rape].[All]" allUniqueName="[Table1].[Rape].[All]" dimensionUniqueName="[Table1]" displayFolder="" count="0" memberValueDatatype="20" unbalanced="0"/>
    <cacheHierarchy uniqueName="[Table1].[K&amp;A]" caption="K&amp;A" attribute="1" defaultMemberUniqueName="[Table1].[K&amp;A].[All]" allUniqueName="[Table1].[K&amp;A].[All]" dimensionUniqueName="[Table1]" displayFolder="" count="0" memberValueDatatype="20" unbalanced="0"/>
    <cacheHierarchy uniqueName="[Table1].[DD]" caption="DD" attribute="1" defaultMemberUniqueName="[Table1].[DD].[All]" allUniqueName="[Table1].[DD].[All]" dimensionUniqueName="[Table1]" displayFolder="" count="0" memberValueDatatype="20" unbalanced="0"/>
    <cacheHierarchy uniqueName="[Table1].[AoW]" caption="AoW" attribute="1" defaultMemberUniqueName="[Table1].[AoW].[All]" allUniqueName="[Table1].[AoW].[All]" dimensionUniqueName="[Table1]" displayFolder="" count="0" memberValueDatatype="20" unbalanced="0"/>
    <cacheHierarchy uniqueName="[Table1].[AoM]" caption="AoM" attribute="1" defaultMemberUniqueName="[Table1].[AoM].[All]" allUniqueName="[Table1].[AoM].[All]" dimensionUniqueName="[Table1]" displayFolder="" count="0" memberValueDatatype="20" unbalanced="0"/>
    <cacheHierarchy uniqueName="[Table1].[DV]" caption="DV" attribute="1" defaultMemberUniqueName="[Table1].[DV].[All]" allUniqueName="[Table1].[DV].[All]" dimensionUniqueName="[Table1]" displayFolder="" count="0" memberValueDatatype="20" unbalanced="0"/>
    <cacheHierarchy uniqueName="[Table1].[WT]" caption="WT" attribute="1" defaultMemberUniqueName="[Table1].[WT].[All]" allUniqueName="[Table1].[W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pe]" caption="Sum of Rape" measure="1" displayFolder="" measureGroup="Table1" count="0" hidden="1">
      <extLst>
        <ext xmlns:x15="http://schemas.microsoft.com/office/spreadsheetml/2010/11/main" uri="{B97F6D7D-B522-45F9-BDA1-12C45D357490}">
          <x15:cacheHierarchy aggregatedColumn="2"/>
        </ext>
      </extLst>
    </cacheHierarchy>
    <cacheHierarchy uniqueName="[Measures].[Sum of K&amp;A]" caption="Sum of K&amp;A"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D]" caption="Sum of DD" measure="1" displayFolder="" measureGroup="Table1" count="0" hidden="1">
      <extLst>
        <ext xmlns:x15="http://schemas.microsoft.com/office/spreadsheetml/2010/11/main" uri="{B97F6D7D-B522-45F9-BDA1-12C45D357490}">
          <x15:cacheHierarchy aggregatedColumn="4"/>
        </ext>
      </extLst>
    </cacheHierarchy>
    <cacheHierarchy uniqueName="[Measures].[Sum of AoW]" caption="Sum of AoW" measure="1" displayFolder="" measureGroup="Table1" count="0" hidden="1">
      <extLst>
        <ext xmlns:x15="http://schemas.microsoft.com/office/spreadsheetml/2010/11/main" uri="{B97F6D7D-B522-45F9-BDA1-12C45D357490}">
          <x15:cacheHierarchy aggregatedColumn="5"/>
        </ext>
      </extLst>
    </cacheHierarchy>
    <cacheHierarchy uniqueName="[Measures].[Sum of AoM]" caption="Sum of AoM" measure="1" displayFolder="" measureGroup="Table1" count="0" hidden="1">
      <extLst>
        <ext xmlns:x15="http://schemas.microsoft.com/office/spreadsheetml/2010/11/main" uri="{B97F6D7D-B522-45F9-BDA1-12C45D357490}">
          <x15:cacheHierarchy aggregatedColumn="6"/>
        </ext>
      </extLst>
    </cacheHierarchy>
    <cacheHierarchy uniqueName="[Measures].[Sum of DV]" caption="Sum of DV"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531.870396990744" backgroundQuery="1" createdVersion="6" refreshedVersion="6" minRefreshableVersion="3" recordCount="0" supportSubquery="1" supportAdvancedDrill="1">
  <cacheSource type="external" connectionId="1"/>
  <cacheFields count="3">
    <cacheField name="[Table1].[State].[State]" caption="State" numFmtId="0" level="1">
      <sharedItems count="37">
        <s v="A &amp; N ISLANDS"/>
        <s v="ANDHRA PRADESH"/>
        <s v="ARUNACHAL PRADESH"/>
        <s v="ASSAM"/>
        <s v="BIHAR"/>
        <s v="CHANDIGARH"/>
        <s v="CHHATTISGARH"/>
        <s v="D &amp; N HAVELI"/>
        <s v="D&amp;N Haveli"/>
        <s v="DAMAN &amp; DIU"/>
        <s v="Delhi UT"/>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DD]" caption="Sum of DD" numFmtId="0" hierarchy="13" level="32767"/>
    <cacheField name="[Table1].[Year].[Year]" caption="Year" numFmtId="0" hierarchy="1" level="1">
      <sharedItems containsSemiMixedTypes="0" containsNonDate="0" containsString="0"/>
    </cacheField>
  </cacheFields>
  <cacheHierarchies count="17">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Rape]" caption="Rape" attribute="1" defaultMemberUniqueName="[Table1].[Rape].[All]" allUniqueName="[Table1].[Rape].[All]" dimensionUniqueName="[Table1]" displayFolder="" count="0" memberValueDatatype="20" unbalanced="0"/>
    <cacheHierarchy uniqueName="[Table1].[K&amp;A]" caption="K&amp;A" attribute="1" defaultMemberUniqueName="[Table1].[K&amp;A].[All]" allUniqueName="[Table1].[K&amp;A].[All]" dimensionUniqueName="[Table1]" displayFolder="" count="0" memberValueDatatype="20" unbalanced="0"/>
    <cacheHierarchy uniqueName="[Table1].[DD]" caption="DD" attribute="1" defaultMemberUniqueName="[Table1].[DD].[All]" allUniqueName="[Table1].[DD].[All]" dimensionUniqueName="[Table1]" displayFolder="" count="0" memberValueDatatype="20" unbalanced="0"/>
    <cacheHierarchy uniqueName="[Table1].[AoW]" caption="AoW" attribute="1" defaultMemberUniqueName="[Table1].[AoW].[All]" allUniqueName="[Table1].[AoW].[All]" dimensionUniqueName="[Table1]" displayFolder="" count="0" memberValueDatatype="20" unbalanced="0"/>
    <cacheHierarchy uniqueName="[Table1].[AoM]" caption="AoM" attribute="1" defaultMemberUniqueName="[Table1].[AoM].[All]" allUniqueName="[Table1].[AoM].[All]" dimensionUniqueName="[Table1]" displayFolder="" count="0" memberValueDatatype="20" unbalanced="0"/>
    <cacheHierarchy uniqueName="[Table1].[DV]" caption="DV" attribute="1" defaultMemberUniqueName="[Table1].[DV].[All]" allUniqueName="[Table1].[DV].[All]" dimensionUniqueName="[Table1]" displayFolder="" count="0" memberValueDatatype="20" unbalanced="0"/>
    <cacheHierarchy uniqueName="[Table1].[WT]" caption="WT" attribute="1" defaultMemberUniqueName="[Table1].[WT].[All]" allUniqueName="[Table1].[W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pe]" caption="Sum of Rape" measure="1" displayFolder="" measureGroup="Table1" count="0" hidden="1">
      <extLst>
        <ext xmlns:x15="http://schemas.microsoft.com/office/spreadsheetml/2010/11/main" uri="{B97F6D7D-B522-45F9-BDA1-12C45D357490}">
          <x15:cacheHierarchy aggregatedColumn="2"/>
        </ext>
      </extLst>
    </cacheHierarchy>
    <cacheHierarchy uniqueName="[Measures].[Sum of K&amp;A]" caption="Sum of K&amp;A" measure="1" displayFolder="" measureGroup="Table1" count="0" hidden="1">
      <extLst>
        <ext xmlns:x15="http://schemas.microsoft.com/office/spreadsheetml/2010/11/main" uri="{B97F6D7D-B522-45F9-BDA1-12C45D357490}">
          <x15:cacheHierarchy aggregatedColumn="3"/>
        </ext>
      </extLst>
    </cacheHierarchy>
    <cacheHierarchy uniqueName="[Measures].[Sum of DD]" caption="Sum of DD"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AoW]" caption="Sum of AoW" measure="1" displayFolder="" measureGroup="Table1" count="0" hidden="1">
      <extLst>
        <ext xmlns:x15="http://schemas.microsoft.com/office/spreadsheetml/2010/11/main" uri="{B97F6D7D-B522-45F9-BDA1-12C45D357490}">
          <x15:cacheHierarchy aggregatedColumn="5"/>
        </ext>
      </extLst>
    </cacheHierarchy>
    <cacheHierarchy uniqueName="[Measures].[Sum of AoM]" caption="Sum of AoM" measure="1" displayFolder="" measureGroup="Table1" count="0" hidden="1">
      <extLst>
        <ext xmlns:x15="http://schemas.microsoft.com/office/spreadsheetml/2010/11/main" uri="{B97F6D7D-B522-45F9-BDA1-12C45D357490}">
          <x15:cacheHierarchy aggregatedColumn="6"/>
        </ext>
      </extLst>
    </cacheHierarchy>
    <cacheHierarchy uniqueName="[Measures].[Sum of DV]" caption="Sum of DV"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531.870397916668" backgroundQuery="1" createdVersion="6" refreshedVersion="6" minRefreshableVersion="3" recordCount="0" supportSubquery="1" supportAdvancedDrill="1">
  <cacheSource type="external" connectionId="1"/>
  <cacheFields count="3">
    <cacheField name="[Table1].[State].[State]" caption="State" numFmtId="0" level="1">
      <sharedItems count="37">
        <s v="A &amp; N ISLANDS"/>
        <s v="ANDHRA PRADESH"/>
        <s v="ARUNACHAL PRADESH"/>
        <s v="ASSAM"/>
        <s v="BIHAR"/>
        <s v="CHANDIGARH"/>
        <s v="CHHATTISGARH"/>
        <s v="D &amp; N HAVELI"/>
        <s v="D&amp;N Haveli"/>
        <s v="DAMAN &amp; DIU"/>
        <s v="Delhi UT"/>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AoW]" caption="Sum of AoW" numFmtId="0" hierarchy="14" level="32767"/>
    <cacheField name="[Table1].[Year].[Year]" caption="Year" numFmtId="0" hierarchy="1" level="1">
      <sharedItems containsSemiMixedTypes="0" containsNonDate="0" containsString="0"/>
    </cacheField>
  </cacheFields>
  <cacheHierarchies count="17">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Rape]" caption="Rape" attribute="1" defaultMemberUniqueName="[Table1].[Rape].[All]" allUniqueName="[Table1].[Rape].[All]" dimensionUniqueName="[Table1]" displayFolder="" count="0" memberValueDatatype="20" unbalanced="0"/>
    <cacheHierarchy uniqueName="[Table1].[K&amp;A]" caption="K&amp;A" attribute="1" defaultMemberUniqueName="[Table1].[K&amp;A].[All]" allUniqueName="[Table1].[K&amp;A].[All]" dimensionUniqueName="[Table1]" displayFolder="" count="0" memberValueDatatype="20" unbalanced="0"/>
    <cacheHierarchy uniqueName="[Table1].[DD]" caption="DD" attribute="1" defaultMemberUniqueName="[Table1].[DD].[All]" allUniqueName="[Table1].[DD].[All]" dimensionUniqueName="[Table1]" displayFolder="" count="0" memberValueDatatype="20" unbalanced="0"/>
    <cacheHierarchy uniqueName="[Table1].[AoW]" caption="AoW" attribute="1" defaultMemberUniqueName="[Table1].[AoW].[All]" allUniqueName="[Table1].[AoW].[All]" dimensionUniqueName="[Table1]" displayFolder="" count="0" memberValueDatatype="20" unbalanced="0"/>
    <cacheHierarchy uniqueName="[Table1].[AoM]" caption="AoM" attribute="1" defaultMemberUniqueName="[Table1].[AoM].[All]" allUniqueName="[Table1].[AoM].[All]" dimensionUniqueName="[Table1]" displayFolder="" count="0" memberValueDatatype="20" unbalanced="0"/>
    <cacheHierarchy uniqueName="[Table1].[DV]" caption="DV" attribute="1" defaultMemberUniqueName="[Table1].[DV].[All]" allUniqueName="[Table1].[DV].[All]" dimensionUniqueName="[Table1]" displayFolder="" count="0" memberValueDatatype="20" unbalanced="0"/>
    <cacheHierarchy uniqueName="[Table1].[WT]" caption="WT" attribute="1" defaultMemberUniqueName="[Table1].[WT].[All]" allUniqueName="[Table1].[W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pe]" caption="Sum of Rape" measure="1" displayFolder="" measureGroup="Table1" count="0" hidden="1">
      <extLst>
        <ext xmlns:x15="http://schemas.microsoft.com/office/spreadsheetml/2010/11/main" uri="{B97F6D7D-B522-45F9-BDA1-12C45D357490}">
          <x15:cacheHierarchy aggregatedColumn="2"/>
        </ext>
      </extLst>
    </cacheHierarchy>
    <cacheHierarchy uniqueName="[Measures].[Sum of K&amp;A]" caption="Sum of K&amp;A" measure="1" displayFolder="" measureGroup="Table1" count="0" hidden="1">
      <extLst>
        <ext xmlns:x15="http://schemas.microsoft.com/office/spreadsheetml/2010/11/main" uri="{B97F6D7D-B522-45F9-BDA1-12C45D357490}">
          <x15:cacheHierarchy aggregatedColumn="3"/>
        </ext>
      </extLst>
    </cacheHierarchy>
    <cacheHierarchy uniqueName="[Measures].[Sum of DD]" caption="Sum of DD" measure="1" displayFolder="" measureGroup="Table1" count="0" hidden="1">
      <extLst>
        <ext xmlns:x15="http://schemas.microsoft.com/office/spreadsheetml/2010/11/main" uri="{B97F6D7D-B522-45F9-BDA1-12C45D357490}">
          <x15:cacheHierarchy aggregatedColumn="4"/>
        </ext>
      </extLst>
    </cacheHierarchy>
    <cacheHierarchy uniqueName="[Measures].[Sum of AoW]" caption="Sum of AoW"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oM]" caption="Sum of AoM" measure="1" displayFolder="" measureGroup="Table1" count="0" hidden="1">
      <extLst>
        <ext xmlns:x15="http://schemas.microsoft.com/office/spreadsheetml/2010/11/main" uri="{B97F6D7D-B522-45F9-BDA1-12C45D357490}">
          <x15:cacheHierarchy aggregatedColumn="6"/>
        </ext>
      </extLst>
    </cacheHierarchy>
    <cacheHierarchy uniqueName="[Measures].[Sum of DV]" caption="Sum of DV"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531.870398611114" backgroundQuery="1" createdVersion="6" refreshedVersion="6" minRefreshableVersion="3" recordCount="0" supportSubquery="1" supportAdvancedDrill="1">
  <cacheSource type="external" connectionId="1"/>
  <cacheFields count="3">
    <cacheField name="[Table1].[State].[State]" caption="State" numFmtId="0" level="1">
      <sharedItems count="37">
        <s v="A &amp; N ISLANDS"/>
        <s v="ANDHRA PRADESH"/>
        <s v="ARUNACHAL PRADESH"/>
        <s v="ASSAM"/>
        <s v="BIHAR"/>
        <s v="CHANDIGARH"/>
        <s v="CHHATTISGARH"/>
        <s v="D &amp; N HAVELI"/>
        <s v="D&amp;N Haveli"/>
        <s v="DAMAN &amp; DIU"/>
        <s v="Delhi UT"/>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DV]" caption="Sum of DV" numFmtId="0" hierarchy="16" level="32767"/>
    <cacheField name="[Table1].[Year].[Year]" caption="Year" numFmtId="0" hierarchy="1" level="1">
      <sharedItems containsSemiMixedTypes="0" containsNonDate="0" containsString="0"/>
    </cacheField>
  </cacheFields>
  <cacheHierarchies count="17">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Rape]" caption="Rape" attribute="1" defaultMemberUniqueName="[Table1].[Rape].[All]" allUniqueName="[Table1].[Rape].[All]" dimensionUniqueName="[Table1]" displayFolder="" count="0" memberValueDatatype="20" unbalanced="0"/>
    <cacheHierarchy uniqueName="[Table1].[K&amp;A]" caption="K&amp;A" attribute="1" defaultMemberUniqueName="[Table1].[K&amp;A].[All]" allUniqueName="[Table1].[K&amp;A].[All]" dimensionUniqueName="[Table1]" displayFolder="" count="0" memberValueDatatype="20" unbalanced="0"/>
    <cacheHierarchy uniqueName="[Table1].[DD]" caption="DD" attribute="1" defaultMemberUniqueName="[Table1].[DD].[All]" allUniqueName="[Table1].[DD].[All]" dimensionUniqueName="[Table1]" displayFolder="" count="0" memberValueDatatype="20" unbalanced="0"/>
    <cacheHierarchy uniqueName="[Table1].[AoW]" caption="AoW" attribute="1" defaultMemberUniqueName="[Table1].[AoW].[All]" allUniqueName="[Table1].[AoW].[All]" dimensionUniqueName="[Table1]" displayFolder="" count="0" memberValueDatatype="20" unbalanced="0"/>
    <cacheHierarchy uniqueName="[Table1].[AoM]" caption="AoM" attribute="1" defaultMemberUniqueName="[Table1].[AoM].[All]" allUniqueName="[Table1].[AoM].[All]" dimensionUniqueName="[Table1]" displayFolder="" count="0" memberValueDatatype="20" unbalanced="0"/>
    <cacheHierarchy uniqueName="[Table1].[DV]" caption="DV" attribute="1" defaultMemberUniqueName="[Table1].[DV].[All]" allUniqueName="[Table1].[DV].[All]" dimensionUniqueName="[Table1]" displayFolder="" count="0" memberValueDatatype="20" unbalanced="0"/>
    <cacheHierarchy uniqueName="[Table1].[WT]" caption="WT" attribute="1" defaultMemberUniqueName="[Table1].[WT].[All]" allUniqueName="[Table1].[W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pe]" caption="Sum of Rape" measure="1" displayFolder="" measureGroup="Table1" count="0" hidden="1">
      <extLst>
        <ext xmlns:x15="http://schemas.microsoft.com/office/spreadsheetml/2010/11/main" uri="{B97F6D7D-B522-45F9-BDA1-12C45D357490}">
          <x15:cacheHierarchy aggregatedColumn="2"/>
        </ext>
      </extLst>
    </cacheHierarchy>
    <cacheHierarchy uniqueName="[Measures].[Sum of K&amp;A]" caption="Sum of K&amp;A" measure="1" displayFolder="" measureGroup="Table1" count="0" hidden="1">
      <extLst>
        <ext xmlns:x15="http://schemas.microsoft.com/office/spreadsheetml/2010/11/main" uri="{B97F6D7D-B522-45F9-BDA1-12C45D357490}">
          <x15:cacheHierarchy aggregatedColumn="3"/>
        </ext>
      </extLst>
    </cacheHierarchy>
    <cacheHierarchy uniqueName="[Measures].[Sum of DD]" caption="Sum of DD" measure="1" displayFolder="" measureGroup="Table1" count="0" hidden="1">
      <extLst>
        <ext xmlns:x15="http://schemas.microsoft.com/office/spreadsheetml/2010/11/main" uri="{B97F6D7D-B522-45F9-BDA1-12C45D357490}">
          <x15:cacheHierarchy aggregatedColumn="4"/>
        </ext>
      </extLst>
    </cacheHierarchy>
    <cacheHierarchy uniqueName="[Measures].[Sum of AoW]" caption="Sum of AoW" measure="1" displayFolder="" measureGroup="Table1" count="0" hidden="1">
      <extLst>
        <ext xmlns:x15="http://schemas.microsoft.com/office/spreadsheetml/2010/11/main" uri="{B97F6D7D-B522-45F9-BDA1-12C45D357490}">
          <x15:cacheHierarchy aggregatedColumn="5"/>
        </ext>
      </extLst>
    </cacheHierarchy>
    <cacheHierarchy uniqueName="[Measures].[Sum of AoM]" caption="Sum of AoM" measure="1" displayFolder="" measureGroup="Table1" count="0" hidden="1">
      <extLst>
        <ext xmlns:x15="http://schemas.microsoft.com/office/spreadsheetml/2010/11/main" uri="{B97F6D7D-B522-45F9-BDA1-12C45D357490}">
          <x15:cacheHierarchy aggregatedColumn="6"/>
        </ext>
      </extLst>
    </cacheHierarchy>
    <cacheHierarchy uniqueName="[Measures].[Sum of DV]" caption="Sum of DV"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531.84649490740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State]" caption="State" attribute="1" defaultMemberUniqueName="[Table1].[State].[All]" allUniqueName="[Table1].[State].[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Rape]" caption="Rape" attribute="1" defaultMemberUniqueName="[Table1].[Rape].[All]" allUniqueName="[Table1].[Rape].[All]" dimensionUniqueName="[Table1]" displayFolder="" count="0" memberValueDatatype="20" unbalanced="0"/>
    <cacheHierarchy uniqueName="[Table1].[K&amp;A]" caption="K&amp;A" attribute="1" defaultMemberUniqueName="[Table1].[K&amp;A].[All]" allUniqueName="[Table1].[K&amp;A].[All]" dimensionUniqueName="[Table1]" displayFolder="" count="0" memberValueDatatype="20" unbalanced="0"/>
    <cacheHierarchy uniqueName="[Table1].[DD]" caption="DD" attribute="1" defaultMemberUniqueName="[Table1].[DD].[All]" allUniqueName="[Table1].[DD].[All]" dimensionUniqueName="[Table1]" displayFolder="" count="0" memberValueDatatype="20" unbalanced="0"/>
    <cacheHierarchy uniqueName="[Table1].[AoW]" caption="AoW" attribute="1" defaultMemberUniqueName="[Table1].[AoW].[All]" allUniqueName="[Table1].[AoW].[All]" dimensionUniqueName="[Table1]" displayFolder="" count="0" memberValueDatatype="20" unbalanced="0"/>
    <cacheHierarchy uniqueName="[Table1].[AoM]" caption="AoM" attribute="1" defaultMemberUniqueName="[Table1].[AoM].[All]" allUniqueName="[Table1].[AoM].[All]" dimensionUniqueName="[Table1]" displayFolder="" count="0" memberValueDatatype="20" unbalanced="0"/>
    <cacheHierarchy uniqueName="[Table1].[DV]" caption="DV" attribute="1" defaultMemberUniqueName="[Table1].[DV].[All]" allUniqueName="[Table1].[DV].[All]" dimensionUniqueName="[Table1]" displayFolder="" count="0" memberValueDatatype="20" unbalanced="0"/>
    <cacheHierarchy uniqueName="[Table1].[WT]" caption="WT" attribute="1" defaultMemberUniqueName="[Table1].[WT].[All]" allUniqueName="[Table1].[W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pe]" caption="Sum of Rape" measure="1" displayFolder="" measureGroup="Table1" count="0" hidden="1">
      <extLst>
        <ext xmlns:x15="http://schemas.microsoft.com/office/spreadsheetml/2010/11/main" uri="{B97F6D7D-B522-45F9-BDA1-12C45D357490}">
          <x15:cacheHierarchy aggregatedColumn="2"/>
        </ext>
      </extLst>
    </cacheHierarchy>
    <cacheHierarchy uniqueName="[Measures].[Sum of K&amp;A]" caption="Sum of K&amp;A" measure="1" displayFolder="" measureGroup="Table1" count="0" hidden="1">
      <extLst>
        <ext xmlns:x15="http://schemas.microsoft.com/office/spreadsheetml/2010/11/main" uri="{B97F6D7D-B522-45F9-BDA1-12C45D357490}">
          <x15:cacheHierarchy aggregatedColumn="3"/>
        </ext>
      </extLst>
    </cacheHierarchy>
    <cacheHierarchy uniqueName="[Measures].[Sum of DD]" caption="Sum of DD" measure="1" displayFolder="" measureGroup="Table1" count="0" hidden="1">
      <extLst>
        <ext xmlns:x15="http://schemas.microsoft.com/office/spreadsheetml/2010/11/main" uri="{B97F6D7D-B522-45F9-BDA1-12C45D357490}">
          <x15:cacheHierarchy aggregatedColumn="4"/>
        </ext>
      </extLst>
    </cacheHierarchy>
    <cacheHierarchy uniqueName="[Measures].[Sum of AoW]" caption="Sum of AoW" measure="1" displayFolder="" measureGroup="Table1" count="0" hidden="1">
      <extLst>
        <ext xmlns:x15="http://schemas.microsoft.com/office/spreadsheetml/2010/11/main" uri="{B97F6D7D-B522-45F9-BDA1-12C45D357490}">
          <x15:cacheHierarchy aggregatedColumn="5"/>
        </ext>
      </extLst>
    </cacheHierarchy>
    <cacheHierarchy uniqueName="[Measures].[Sum of AoM]" caption="Sum of AoM" measure="1" displayFolder="" measureGroup="Table1" count="0" hidden="1">
      <extLst>
        <ext xmlns:x15="http://schemas.microsoft.com/office/spreadsheetml/2010/11/main" uri="{B97F6D7D-B522-45F9-BDA1-12C45D357490}">
          <x15:cacheHierarchy aggregatedColumn="6"/>
        </ext>
      </extLst>
    </cacheHierarchy>
    <cacheHierarchy uniqueName="[Measures].[Sum of DV]" caption="Sum of DV"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0696684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43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N3:O41" firstHeaderRow="1" firstDataRow="1" firstDataCol="1"/>
  <pivotFields count="3">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 allDrilled="1" subtotalTop="0" showAll="0" dataSourceSort="1" defaultSubtotal="0" defaultAttributeDrillState="1"/>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DV" fld="1" baseField="0" baseItem="0"/>
  </dataFields>
  <pivotHierarchies count="17">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imesOnWomen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7" cacheId="42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K3:L41" firstHeaderRow="1" firstDataRow="1" firstDataCol="1"/>
  <pivotFields count="3">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 allDrilled="1" subtotalTop="0" showAll="0" dataSourceSort="1" defaultSubtotal="0" defaultAttributeDrillState="1"/>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AoW" fld="1" baseField="0" baseItem="0"/>
  </dataFields>
  <pivotHierarchies count="17">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imesOnWomen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6" cacheId="42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H3:I41" firstHeaderRow="1" firstDataRow="1" firstDataCol="1"/>
  <pivotFields count="3">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 allDrilled="1" subtotalTop="0" showAll="0" dataSourceSort="1" defaultSubtotal="0" defaultAttributeDrillState="1"/>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DD"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7">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imesOnWomen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5" cacheId="42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E3:F41" firstHeaderRow="1" firstDataRow="1" firstDataCol="1"/>
  <pivotFields count="3">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 allDrilled="1" subtotalTop="0" showAll="0" dataSourceSort="1" defaultSubtotal="0" defaultAttributeDrillState="1"/>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K&amp;A" fld="1"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7">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imesOnWomen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4" cacheId="41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3:B41" firstHeaderRow="1" firstDataRow="1" firstDataCol="1"/>
  <pivotFields count="3">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 allDrilled="1" subtotalTop="0" showAll="0" dataSourceSort="1" defaultSubtotal="0" defaultAttributeDrillState="1"/>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Rap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7">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imesOnWomen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Table1].[State]">
  <pivotTables>
    <pivotTable tabId="3" name="PivotTable4"/>
    <pivotTable tabId="3" name="PivotTable5"/>
    <pivotTable tabId="3" name="PivotTable6"/>
    <pivotTable tabId="3" name="PivotTable7"/>
    <pivotTable tabId="3" name="PivotTable8"/>
  </pivotTables>
  <data>
    <olap pivotCacheId="2069668464">
      <levels count="2">
        <level uniqueName="[Table1].[State].[(All)]" sourceCaption="(All)" count="0"/>
        <level uniqueName="[Table1].[State].[State]" sourceCaption="State" count="37">
          <ranges>
            <range startItem="0">
              <i n="[Table1].[State].&amp;[A &amp; N ISLANDS]" c="A &amp; N ISLANDS"/>
              <i n="[Table1].[State].&amp;[ANDHRA PRADESH]" c="ANDHRA PRADESH"/>
              <i n="[Table1].[State].&amp;[ARUNACHAL PRADESH]" c="ARUNACHAL PRADESH"/>
              <i n="[Table1].[State].&amp;[ASSAM]" c="ASSAM"/>
              <i n="[Table1].[State].&amp;[BIHAR]" c="BIHAR"/>
              <i n="[Table1].[State].&amp;[CHANDIGARH]" c="CHANDIGARH"/>
              <i n="[Table1].[State].&amp;[CHHATTISGARH]" c="CHHATTISGARH"/>
              <i n="[Table1].[State].&amp;[D &amp; N HAVELI]" c="D &amp; N HAVELI"/>
              <i n="[Table1].[State].&amp;[D&amp;N Haveli]" c="D&amp;N Haveli"/>
              <i n="[Table1].[State].&amp;[DAMAN &amp; DIU]" c="DAMAN &amp; DIU"/>
              <i n="[Table1].[State].&amp;[Delhi UT]" c="Delhi UT"/>
              <i n="[Table1].[State].&amp;[GOA]" c="GOA"/>
              <i n="[Table1].[State].&amp;[GUJARAT]" c="GUJARAT"/>
              <i n="[Table1].[State].&amp;[HARYANA]" c="HARYANA"/>
              <i n="[Table1].[State].&amp;[HIMACHAL PRADESH]" c="HIMACHAL PRADESH"/>
              <i n="[Table1].[State].&amp;[JAMMU &amp; KASHMIR]" c="JAMMU &amp; KASHMIR"/>
              <i n="[Table1].[State].&amp;[JHARKHAND]" c="JHARKHAND"/>
              <i n="[Table1].[State].&amp;[KARNATAKA]" c="KARNATAKA"/>
              <i n="[Table1].[State].&amp;[KERALA]" c="KERALA"/>
              <i n="[Table1].[State].&amp;[LAKSHADWEEP]" c="LAKSHADWEEP"/>
              <i n="[Table1].[State].&amp;[MADHYA PRADESH]" c="MADHYA PRADESH"/>
              <i n="[Table1].[State].&amp;[MAHARASHTRA]" c="MAHARASHTRA"/>
              <i n="[Table1].[State].&amp;[MANIPUR]" c="MANIPUR"/>
              <i n="[Table1].[State].&amp;[MEGHALAYA]" c="MEGHALAYA"/>
              <i n="[Table1].[State].&amp;[MIZORAM]" c="MIZORAM"/>
              <i n="[Table1].[State].&amp;[NAGALAND]" c="NAGALAND"/>
              <i n="[Table1].[State].&amp;[ODISHA]" c="ODISHA"/>
              <i n="[Table1].[State].&amp;[PUDUCHERRY]" c="PUDUCHERRY"/>
              <i n="[Table1].[State].&amp;[PUNJAB]" c="PUNJAB"/>
              <i n="[Table1].[State].&amp;[RAJASTHAN]" c="RAJASTHAN"/>
              <i n="[Table1].[State].&amp;[SIKKIM]" c="SIKKIM"/>
              <i n="[Table1].[State].&amp;[TAMIL NADU]" c="TAMIL NADU"/>
              <i n="[Table1].[State].&amp;[Telangana]" c="Telangana"/>
              <i n="[Table1].[State].&amp;[TRIPURA]" c="TRIPURA"/>
              <i n="[Table1].[State].&amp;[UTTAR PRADESH]" c="UTTAR PRADESH"/>
              <i n="[Table1].[State].&amp;[UTTARAKHAND]" c="UTTARAKHAND"/>
              <i n="[Table1].[State].&amp;[WEST BENGAL]" c="WEST BENGAL"/>
            </range>
          </ranges>
        </level>
      </levels>
      <selections count="1">
        <selection n="[Table1].[State].[All]"/>
      </selections>
    </olap>
  </data>
  <extLst>
    <x:ext xmlns:x15="http://schemas.microsoft.com/office/spreadsheetml/2010/11/main" uri="{470722E0-AACD-4C17-9CDC-17EF765DBC7E}">
      <x15:slicerCacheHideItemsWithNoData count="1">
        <x15:slicerCacheOlapLevelName uniqueName="[Table1].[State].[Stat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Table1].[Year]">
  <pivotTables>
    <pivotTable tabId="3" name="PivotTable4"/>
    <pivotTable tabId="3" name="PivotTable5"/>
    <pivotTable tabId="3" name="PivotTable6"/>
    <pivotTable tabId="3" name="PivotTable7"/>
    <pivotTable tabId="3" name="PivotTable8"/>
  </pivotTables>
  <data>
    <olap pivotCacheId="2069668464">
      <levels count="2">
        <level uniqueName="[Table1].[Year].[(All)]" sourceCaption="(All)" count="0"/>
        <level uniqueName="[Table1].[Year].[Year]" sourceCaption="Year" count="21">
          <ranges>
            <range startItem="0">
              <i n="[Table1].[Year].&amp;[2001]" c="2001"/>
              <i n="[Table1].[Year].&amp;[2002]" c="2002"/>
              <i n="[Table1].[Year].&amp;[2003]" c="2003"/>
              <i n="[Table1].[Year].&amp;[2004]" c="2004"/>
              <i n="[Table1].[Year].&amp;[2005]" c="2005"/>
              <i n="[Table1].[Year].&amp;[2006]" c="2006"/>
              <i n="[Table1].[Year].&amp;[2007]" c="2007"/>
              <i n="[Table1].[Year].&amp;[2008]" c="2008"/>
              <i n="[Table1].[Year].&amp;[2009]" c="2009"/>
              <i n="[Table1].[Year].&amp;[2010]" c="2010"/>
              <i n="[Table1].[Year].&amp;[2011]" c="2011"/>
              <i n="[Table1].[Year].&amp;[2012]" c="2012"/>
              <i n="[Table1].[Year].&amp;[2013]" c="2013"/>
              <i n="[Table1].[Year].&amp;[2014]" c="2014"/>
              <i n="[Table1].[Year].&amp;[2015]" c="2015"/>
              <i n="[Table1].[Year].&amp;[2016]" c="2016"/>
              <i n="[Table1].[Year].&amp;[2017]" c="2017"/>
              <i n="[Table1].[Year].&amp;[2018]" c="2018"/>
              <i n="[Table1].[Year].&amp;[2019]" c="2019"/>
              <i n="[Table1].[Year].&amp;[2020]" c="2020"/>
              <i n="[Table1].[Year].&amp;[2021]" c="2021"/>
            </range>
          </ranges>
        </level>
      </levels>
      <selections count="1">
        <selection n="[Table1].[Year].[All]"/>
      </selections>
    </olap>
  </data>
  <extLst>
    <x:ext xmlns:x15="http://schemas.microsoft.com/office/spreadsheetml/2010/11/main" uri="{470722E0-AACD-4C17-9CDC-17EF765DBC7E}">
      <x15:slicerCacheHideItemsWithNoData count="1">
        <x15:slicerCacheOlapLevelName uniqueName="[Table1].[Year].[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1" cache="Slicer_State" caption="State" columnCount="3" level="1" rowHeight="241300"/>
  <slicer name="Year 1" cache="Slicer_Year" caption="Year"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3" level="1" rowHeight="241300"/>
  <slicer name="Year" cache="Slicer_Year" caption="Year" columnCount="3" level="1" rowHeight="241300"/>
</slicers>
</file>

<file path=xl/tables/table1.xml><?xml version="1.0" encoding="utf-8"?>
<table xmlns="http://schemas.openxmlformats.org/spreadsheetml/2006/main" id="1" name="Table1" displayName="Table1" ref="A1:I737" totalsRowShown="0">
  <autoFilter ref="A1:I737"/>
  <tableColumns count="9">
    <tableColumn id="1" name="State"/>
    <tableColumn id="2" name="Year"/>
    <tableColumn id="3" name="Rape"/>
    <tableColumn id="4" name="K&amp;A"/>
    <tableColumn id="5" name="DD"/>
    <tableColumn id="6" name="AoW"/>
    <tableColumn id="7" name="AoM"/>
    <tableColumn id="8" name="DV"/>
    <tableColumn id="9" name="WT"/>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4" zoomScale="62" zoomScaleNormal="62" workbookViewId="0">
      <selection activeCell="W17" sqref="W17"/>
    </sheetView>
  </sheetViews>
  <sheetFormatPr defaultRowHeight="14.5" x14ac:dyDescent="0.35"/>
  <sheetData/>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41"/>
  <sheetViews>
    <sheetView topLeftCell="H1" zoomScale="74" zoomScaleNormal="74" workbookViewId="0">
      <selection activeCell="N3" sqref="N3:O41"/>
    </sheetView>
  </sheetViews>
  <sheetFormatPr defaultRowHeight="14.5" x14ac:dyDescent="0.35"/>
  <cols>
    <col min="1" max="1" width="18.75" bestFit="1" customWidth="1"/>
    <col min="2" max="2" width="11.58203125" bestFit="1" customWidth="1"/>
    <col min="5" max="5" width="18.75" bestFit="1" customWidth="1"/>
    <col min="6" max="6" width="11" bestFit="1" customWidth="1"/>
    <col min="7" max="7" width="11.25" customWidth="1"/>
    <col min="8" max="8" width="18.75" bestFit="1" customWidth="1"/>
    <col min="9" max="9" width="9.6640625" bestFit="1" customWidth="1"/>
    <col min="10" max="10" width="10.75" customWidth="1"/>
    <col min="11" max="11" width="18.75" bestFit="1" customWidth="1"/>
    <col min="12" max="12" width="11.33203125" bestFit="1" customWidth="1"/>
    <col min="13" max="13" width="10.75" customWidth="1"/>
    <col min="14" max="14" width="18.75" bestFit="1" customWidth="1"/>
    <col min="15" max="15" width="9.6640625" bestFit="1" customWidth="1"/>
    <col min="16" max="16" width="9.5" customWidth="1"/>
    <col min="17" max="17" width="12.33203125" customWidth="1"/>
    <col min="18" max="18" width="9.5" customWidth="1"/>
    <col min="20" max="20" width="12.1640625" customWidth="1"/>
    <col min="21" max="21" width="13.75" customWidth="1"/>
  </cols>
  <sheetData>
    <row r="3" spans="1:21" x14ac:dyDescent="0.35">
      <c r="A3" s="1" t="s">
        <v>79</v>
      </c>
      <c r="B3" t="s">
        <v>81</v>
      </c>
      <c r="E3" s="1" t="s">
        <v>79</v>
      </c>
      <c r="F3" t="s">
        <v>85</v>
      </c>
      <c r="H3" s="1" t="s">
        <v>79</v>
      </c>
      <c r="I3" t="s">
        <v>86</v>
      </c>
      <c r="K3" s="1" t="s">
        <v>79</v>
      </c>
      <c r="L3" t="s">
        <v>87</v>
      </c>
      <c r="N3" s="1" t="s">
        <v>79</v>
      </c>
      <c r="O3" t="s">
        <v>88</v>
      </c>
    </row>
    <row r="4" spans="1:21" x14ac:dyDescent="0.35">
      <c r="A4" s="2" t="s">
        <v>37</v>
      </c>
      <c r="B4" s="3">
        <v>424</v>
      </c>
      <c r="E4" s="2" t="s">
        <v>37</v>
      </c>
      <c r="F4" s="3">
        <v>363</v>
      </c>
      <c r="H4" s="2" t="s">
        <v>37</v>
      </c>
      <c r="I4" s="3">
        <v>13</v>
      </c>
      <c r="K4" s="2" t="s">
        <v>37</v>
      </c>
      <c r="L4" s="3">
        <v>558</v>
      </c>
      <c r="N4" s="2" t="s">
        <v>37</v>
      </c>
      <c r="O4" s="3">
        <v>365</v>
      </c>
      <c r="T4" s="6"/>
      <c r="U4" s="6"/>
    </row>
    <row r="5" spans="1:21" x14ac:dyDescent="0.35">
      <c r="A5" s="2" t="s">
        <v>9</v>
      </c>
      <c r="B5" s="3">
        <v>23424</v>
      </c>
      <c r="E5" s="2" t="s">
        <v>9</v>
      </c>
      <c r="F5" s="3">
        <v>21707</v>
      </c>
      <c r="H5" s="2" t="s">
        <v>9</v>
      </c>
      <c r="I5" s="3">
        <v>8165</v>
      </c>
      <c r="K5" s="2" t="s">
        <v>9</v>
      </c>
      <c r="L5" s="3">
        <v>92084</v>
      </c>
      <c r="N5" s="2" t="s">
        <v>9</v>
      </c>
      <c r="O5" s="3">
        <v>188511</v>
      </c>
    </row>
    <row r="6" spans="1:21" x14ac:dyDescent="0.35">
      <c r="A6" s="2" t="s">
        <v>10</v>
      </c>
      <c r="B6" s="3">
        <v>1153</v>
      </c>
      <c r="E6" s="2" t="s">
        <v>10</v>
      </c>
      <c r="F6" s="3">
        <v>1272</v>
      </c>
      <c r="H6" s="2" t="s">
        <v>10</v>
      </c>
      <c r="I6" s="3">
        <v>4</v>
      </c>
      <c r="K6" s="2" t="s">
        <v>10</v>
      </c>
      <c r="L6" s="3">
        <v>1584</v>
      </c>
      <c r="N6" s="2" t="s">
        <v>10</v>
      </c>
      <c r="O6" s="3">
        <v>705</v>
      </c>
    </row>
    <row r="7" spans="1:21" x14ac:dyDescent="0.35">
      <c r="A7" s="2" t="s">
        <v>11</v>
      </c>
      <c r="B7" s="3">
        <v>32190</v>
      </c>
      <c r="E7" s="2" t="s">
        <v>11</v>
      </c>
      <c r="F7" s="3">
        <v>71462</v>
      </c>
      <c r="H7" s="2" t="s">
        <v>11</v>
      </c>
      <c r="I7" s="3">
        <v>2757</v>
      </c>
      <c r="K7" s="2" t="s">
        <v>11</v>
      </c>
      <c r="L7" s="3">
        <v>47115</v>
      </c>
      <c r="N7" s="2" t="s">
        <v>11</v>
      </c>
      <c r="O7" s="3">
        <v>135415</v>
      </c>
    </row>
    <row r="8" spans="1:21" x14ac:dyDescent="0.35">
      <c r="A8" s="2" t="s">
        <v>12</v>
      </c>
      <c r="B8" s="3">
        <v>21006</v>
      </c>
      <c r="E8" s="2" t="s">
        <v>12</v>
      </c>
      <c r="F8" s="3">
        <v>77687</v>
      </c>
      <c r="H8" s="2" t="s">
        <v>12</v>
      </c>
      <c r="I8" s="3">
        <v>24428</v>
      </c>
      <c r="K8" s="2" t="s">
        <v>12</v>
      </c>
      <c r="L8" s="3">
        <v>9953</v>
      </c>
      <c r="N8" s="2" t="s">
        <v>12</v>
      </c>
      <c r="O8" s="3">
        <v>55187</v>
      </c>
    </row>
    <row r="9" spans="1:21" x14ac:dyDescent="0.35">
      <c r="A9" s="2" t="s">
        <v>38</v>
      </c>
      <c r="B9" s="3">
        <v>795</v>
      </c>
      <c r="E9" s="2" t="s">
        <v>38</v>
      </c>
      <c r="F9" s="3">
        <v>1547</v>
      </c>
      <c r="H9" s="2" t="s">
        <v>38</v>
      </c>
      <c r="I9" s="3">
        <v>68</v>
      </c>
      <c r="K9" s="2" t="s">
        <v>38</v>
      </c>
      <c r="L9" s="3">
        <v>954</v>
      </c>
      <c r="N9" s="2" t="s">
        <v>38</v>
      </c>
      <c r="O9" s="3">
        <v>1689</v>
      </c>
    </row>
    <row r="10" spans="1:21" x14ac:dyDescent="0.35">
      <c r="A10" s="2" t="s">
        <v>13</v>
      </c>
      <c r="B10" s="3">
        <v>25178</v>
      </c>
      <c r="E10" s="2" t="s">
        <v>13</v>
      </c>
      <c r="F10" s="3">
        <v>16536</v>
      </c>
      <c r="H10" s="2" t="s">
        <v>13</v>
      </c>
      <c r="I10" s="3">
        <v>1797</v>
      </c>
      <c r="K10" s="2" t="s">
        <v>13</v>
      </c>
      <c r="L10" s="3">
        <v>33310</v>
      </c>
      <c r="N10" s="2" t="s">
        <v>13</v>
      </c>
      <c r="O10" s="3">
        <v>16381</v>
      </c>
    </row>
    <row r="11" spans="1:21" x14ac:dyDescent="0.35">
      <c r="A11" s="2" t="s">
        <v>39</v>
      </c>
      <c r="B11" s="3">
        <v>49</v>
      </c>
      <c r="E11" s="2" t="s">
        <v>39</v>
      </c>
      <c r="F11" s="3">
        <v>77</v>
      </c>
      <c r="H11" s="2" t="s">
        <v>39</v>
      </c>
      <c r="I11" s="3">
        <v>1</v>
      </c>
      <c r="K11" s="2" t="s">
        <v>39</v>
      </c>
      <c r="L11" s="3">
        <v>46</v>
      </c>
      <c r="N11" s="2" t="s">
        <v>39</v>
      </c>
      <c r="O11" s="3">
        <v>35</v>
      </c>
    </row>
    <row r="12" spans="1:21" x14ac:dyDescent="0.35">
      <c r="A12" s="2" t="s">
        <v>74</v>
      </c>
      <c r="B12" s="3">
        <v>2294</v>
      </c>
      <c r="E12" s="2" t="s">
        <v>74</v>
      </c>
      <c r="F12" s="3">
        <v>7071</v>
      </c>
      <c r="H12" s="2" t="s">
        <v>74</v>
      </c>
      <c r="I12" s="3">
        <v>255</v>
      </c>
      <c r="K12" s="2" t="s">
        <v>74</v>
      </c>
      <c r="L12" s="3">
        <v>3931</v>
      </c>
      <c r="N12" s="2" t="s">
        <v>74</v>
      </c>
      <c r="O12" s="3">
        <v>7314</v>
      </c>
    </row>
    <row r="13" spans="1:21" x14ac:dyDescent="0.35">
      <c r="A13" s="2" t="s">
        <v>40</v>
      </c>
      <c r="B13" s="3">
        <v>619</v>
      </c>
      <c r="E13" s="2" t="s">
        <v>40</v>
      </c>
      <c r="F13" s="3">
        <v>1725</v>
      </c>
      <c r="H13" s="2" t="s">
        <v>40</v>
      </c>
      <c r="I13" s="3">
        <v>30</v>
      </c>
      <c r="K13" s="2" t="s">
        <v>40</v>
      </c>
      <c r="L13" s="3">
        <v>3642</v>
      </c>
      <c r="N13" s="2" t="s">
        <v>40</v>
      </c>
      <c r="O13" s="3">
        <v>912</v>
      </c>
    </row>
    <row r="14" spans="1:21" x14ac:dyDescent="0.35">
      <c r="A14" s="2" t="s">
        <v>76</v>
      </c>
      <c r="B14" s="3">
        <v>13065</v>
      </c>
      <c r="E14" s="2" t="s">
        <v>76</v>
      </c>
      <c r="F14" s="3">
        <v>31251</v>
      </c>
      <c r="H14" s="2" t="s">
        <v>76</v>
      </c>
      <c r="I14" s="3">
        <v>1106</v>
      </c>
      <c r="K14" s="2" t="s">
        <v>76</v>
      </c>
      <c r="L14" s="3">
        <v>26039</v>
      </c>
      <c r="N14" s="2" t="s">
        <v>76</v>
      </c>
      <c r="O14" s="3">
        <v>27119</v>
      </c>
    </row>
    <row r="15" spans="1:21" x14ac:dyDescent="0.35">
      <c r="A15" s="2" t="s">
        <v>14</v>
      </c>
      <c r="B15" s="3">
        <v>1019</v>
      </c>
      <c r="E15" s="2" t="s">
        <v>14</v>
      </c>
      <c r="F15" s="3">
        <v>720</v>
      </c>
      <c r="H15" s="2" t="s">
        <v>14</v>
      </c>
      <c r="I15" s="3">
        <v>23</v>
      </c>
      <c r="K15" s="2" t="s">
        <v>14</v>
      </c>
      <c r="L15" s="3">
        <v>1475</v>
      </c>
      <c r="N15" s="2" t="s">
        <v>14</v>
      </c>
      <c r="O15" s="3">
        <v>356</v>
      </c>
    </row>
    <row r="16" spans="1:21" x14ac:dyDescent="0.35">
      <c r="A16" s="2" t="s">
        <v>15</v>
      </c>
      <c r="B16" s="3">
        <v>9940</v>
      </c>
      <c r="E16" s="2" t="s">
        <v>15</v>
      </c>
      <c r="F16" s="3">
        <v>25733</v>
      </c>
      <c r="H16" s="2" t="s">
        <v>15</v>
      </c>
      <c r="I16" s="3">
        <v>652</v>
      </c>
      <c r="K16" s="2" t="s">
        <v>15</v>
      </c>
      <c r="L16" s="3">
        <v>18116</v>
      </c>
      <c r="N16" s="2" t="s">
        <v>15</v>
      </c>
      <c r="O16" s="3">
        <v>96480</v>
      </c>
    </row>
    <row r="17" spans="1:15" x14ac:dyDescent="0.35">
      <c r="A17" s="2" t="s">
        <v>16</v>
      </c>
      <c r="B17" s="3">
        <v>17776</v>
      </c>
      <c r="E17" s="2" t="s">
        <v>16</v>
      </c>
      <c r="F17" s="3">
        <v>29593</v>
      </c>
      <c r="H17" s="2" t="s">
        <v>16</v>
      </c>
      <c r="I17" s="3">
        <v>5144</v>
      </c>
      <c r="K17" s="2" t="s">
        <v>16</v>
      </c>
      <c r="L17" s="3">
        <v>24347</v>
      </c>
      <c r="N17" s="2" t="s">
        <v>16</v>
      </c>
      <c r="O17" s="3">
        <v>63266</v>
      </c>
    </row>
    <row r="18" spans="1:15" x14ac:dyDescent="0.35">
      <c r="A18" s="2" t="s">
        <v>17</v>
      </c>
      <c r="B18" s="3">
        <v>4474</v>
      </c>
      <c r="E18" s="2" t="s">
        <v>17</v>
      </c>
      <c r="F18" s="3">
        <v>4043</v>
      </c>
      <c r="H18" s="2" t="s">
        <v>17</v>
      </c>
      <c r="I18" s="3">
        <v>76</v>
      </c>
      <c r="K18" s="2" t="s">
        <v>17</v>
      </c>
      <c r="L18" s="3">
        <v>7574</v>
      </c>
      <c r="N18" s="2" t="s">
        <v>17</v>
      </c>
      <c r="O18" s="3">
        <v>5420</v>
      </c>
    </row>
    <row r="19" spans="1:15" x14ac:dyDescent="0.35">
      <c r="A19" s="2" t="s">
        <v>18</v>
      </c>
      <c r="B19" s="3">
        <v>7656</v>
      </c>
      <c r="E19" s="2" t="s">
        <v>18</v>
      </c>
      <c r="F19" s="3">
        <v>17464</v>
      </c>
      <c r="H19" s="2" t="s">
        <v>18</v>
      </c>
      <c r="I19" s="3">
        <v>735</v>
      </c>
      <c r="K19" s="2" t="s">
        <v>18</v>
      </c>
      <c r="L19" s="3">
        <v>22850</v>
      </c>
      <c r="N19" s="2" t="s">
        <v>18</v>
      </c>
      <c r="O19" s="3">
        <v>6274</v>
      </c>
    </row>
    <row r="20" spans="1:15" x14ac:dyDescent="0.35">
      <c r="A20" s="2" t="s">
        <v>19</v>
      </c>
      <c r="B20" s="3">
        <v>18054</v>
      </c>
      <c r="E20" s="2" t="s">
        <v>19</v>
      </c>
      <c r="F20" s="3">
        <v>13604</v>
      </c>
      <c r="H20" s="2" t="s">
        <v>19</v>
      </c>
      <c r="I20" s="3">
        <v>6814</v>
      </c>
      <c r="K20" s="2" t="s">
        <v>19</v>
      </c>
      <c r="L20" s="3">
        <v>19771</v>
      </c>
      <c r="N20" s="2" t="s">
        <v>19</v>
      </c>
      <c r="O20" s="3">
        <v>22458</v>
      </c>
    </row>
    <row r="21" spans="1:15" x14ac:dyDescent="0.35">
      <c r="A21" s="2" t="s">
        <v>20</v>
      </c>
      <c r="B21" s="3">
        <v>12723</v>
      </c>
      <c r="E21" s="2" t="s">
        <v>20</v>
      </c>
      <c r="F21" s="3">
        <v>15258</v>
      </c>
      <c r="H21" s="2" t="s">
        <v>20</v>
      </c>
      <c r="I21" s="3">
        <v>6028</v>
      </c>
      <c r="K21" s="2" t="s">
        <v>20</v>
      </c>
      <c r="L21" s="3">
        <v>64492</v>
      </c>
      <c r="N21" s="2" t="s">
        <v>20</v>
      </c>
      <c r="O21" s="3">
        <v>56202</v>
      </c>
    </row>
    <row r="22" spans="1:15" x14ac:dyDescent="0.35">
      <c r="A22" s="2" t="s">
        <v>21</v>
      </c>
      <c r="B22" s="3">
        <v>24184</v>
      </c>
      <c r="E22" s="2" t="s">
        <v>21</v>
      </c>
      <c r="F22" s="3">
        <v>14056</v>
      </c>
      <c r="H22" s="2" t="s">
        <v>21</v>
      </c>
      <c r="I22" s="3">
        <v>1525</v>
      </c>
      <c r="K22" s="2" t="s">
        <v>21</v>
      </c>
      <c r="L22" s="3">
        <v>69081</v>
      </c>
      <c r="N22" s="2" t="s">
        <v>21</v>
      </c>
      <c r="O22" s="3">
        <v>84277</v>
      </c>
    </row>
    <row r="23" spans="1:15" x14ac:dyDescent="0.35">
      <c r="A23" s="2" t="s">
        <v>41</v>
      </c>
      <c r="B23" s="3">
        <v>20</v>
      </c>
      <c r="E23" s="2" t="s">
        <v>41</v>
      </c>
      <c r="F23" s="3">
        <v>1</v>
      </c>
      <c r="H23" s="2" t="s">
        <v>41</v>
      </c>
      <c r="I23" s="3">
        <v>0</v>
      </c>
      <c r="K23" s="2" t="s">
        <v>41</v>
      </c>
      <c r="L23" s="3">
        <v>23</v>
      </c>
      <c r="N23" s="2" t="s">
        <v>41</v>
      </c>
      <c r="O23" s="3">
        <v>17</v>
      </c>
    </row>
    <row r="24" spans="1:15" x14ac:dyDescent="0.35">
      <c r="A24" s="2" t="s">
        <v>22</v>
      </c>
      <c r="B24" s="3">
        <v>72808</v>
      </c>
      <c r="E24" s="2" t="s">
        <v>22</v>
      </c>
      <c r="F24" s="3">
        <v>57485</v>
      </c>
      <c r="H24" s="2" t="s">
        <v>22</v>
      </c>
      <c r="I24" s="3">
        <v>13316</v>
      </c>
      <c r="K24" s="2" t="s">
        <v>22</v>
      </c>
      <c r="L24" s="3">
        <v>152000</v>
      </c>
      <c r="N24" s="2" t="s">
        <v>22</v>
      </c>
      <c r="O24" s="3">
        <v>95521</v>
      </c>
    </row>
    <row r="25" spans="1:15" x14ac:dyDescent="0.35">
      <c r="A25" s="2" t="s">
        <v>23</v>
      </c>
      <c r="B25" s="3">
        <v>39252</v>
      </c>
      <c r="E25" s="2" t="s">
        <v>23</v>
      </c>
      <c r="F25" s="3">
        <v>46522</v>
      </c>
      <c r="H25" s="2" t="s">
        <v>23</v>
      </c>
      <c r="I25" s="3">
        <v>5756</v>
      </c>
      <c r="K25" s="2" t="s">
        <v>23</v>
      </c>
      <c r="L25" s="3">
        <v>107519</v>
      </c>
      <c r="N25" s="2" t="s">
        <v>23</v>
      </c>
      <c r="O25" s="3">
        <v>133357</v>
      </c>
    </row>
    <row r="26" spans="1:15" x14ac:dyDescent="0.35">
      <c r="A26" s="2" t="s">
        <v>24</v>
      </c>
      <c r="B26" s="3">
        <v>905</v>
      </c>
      <c r="E26" s="2" t="s">
        <v>24</v>
      </c>
      <c r="F26" s="3">
        <v>1802</v>
      </c>
      <c r="H26" s="2" t="s">
        <v>24</v>
      </c>
      <c r="I26" s="3">
        <v>3</v>
      </c>
      <c r="K26" s="2" t="s">
        <v>24</v>
      </c>
      <c r="L26" s="3">
        <v>1131</v>
      </c>
      <c r="N26" s="2" t="s">
        <v>24</v>
      </c>
      <c r="O26" s="3">
        <v>443</v>
      </c>
    </row>
    <row r="27" spans="1:15" x14ac:dyDescent="0.35">
      <c r="A27" s="2" t="s">
        <v>25</v>
      </c>
      <c r="B27" s="3">
        <v>1971</v>
      </c>
      <c r="E27" s="2" t="s">
        <v>25</v>
      </c>
      <c r="F27" s="3">
        <v>628</v>
      </c>
      <c r="H27" s="2" t="s">
        <v>25</v>
      </c>
      <c r="I27" s="3">
        <v>24</v>
      </c>
      <c r="K27" s="2" t="s">
        <v>25</v>
      </c>
      <c r="L27" s="3">
        <v>1160</v>
      </c>
      <c r="N27" s="2" t="s">
        <v>25</v>
      </c>
      <c r="O27" s="3">
        <v>379</v>
      </c>
    </row>
    <row r="28" spans="1:15" x14ac:dyDescent="0.35">
      <c r="A28" s="2" t="s">
        <v>26</v>
      </c>
      <c r="B28" s="3">
        <v>1241</v>
      </c>
      <c r="E28" s="2" t="s">
        <v>26</v>
      </c>
      <c r="F28" s="3">
        <v>40</v>
      </c>
      <c r="H28" s="2" t="s">
        <v>26</v>
      </c>
      <c r="I28" s="3">
        <v>5</v>
      </c>
      <c r="K28" s="2" t="s">
        <v>26</v>
      </c>
      <c r="L28" s="3">
        <v>1252</v>
      </c>
      <c r="N28" s="2" t="s">
        <v>26</v>
      </c>
      <c r="O28" s="3">
        <v>130</v>
      </c>
    </row>
    <row r="29" spans="1:15" x14ac:dyDescent="0.35">
      <c r="A29" s="2" t="s">
        <v>27</v>
      </c>
      <c r="B29" s="3">
        <v>3037</v>
      </c>
      <c r="E29" s="2" t="s">
        <v>27</v>
      </c>
      <c r="F29" s="3">
        <v>9180</v>
      </c>
      <c r="H29" s="2" t="s">
        <v>27</v>
      </c>
      <c r="I29" s="3">
        <v>615</v>
      </c>
      <c r="K29" s="2" t="s">
        <v>27</v>
      </c>
      <c r="L29" s="3">
        <v>27631</v>
      </c>
      <c r="N29" s="2" t="s">
        <v>27</v>
      </c>
      <c r="O29" s="3">
        <v>8577</v>
      </c>
    </row>
    <row r="30" spans="1:15" x14ac:dyDescent="0.35">
      <c r="A30" s="2" t="s">
        <v>28</v>
      </c>
      <c r="B30" s="3">
        <v>24810</v>
      </c>
      <c r="E30" s="2" t="s">
        <v>28</v>
      </c>
      <c r="F30" s="3">
        <v>29847</v>
      </c>
      <c r="H30" s="2" t="s">
        <v>28</v>
      </c>
      <c r="I30" s="3">
        <v>7521</v>
      </c>
      <c r="K30" s="2" t="s">
        <v>28</v>
      </c>
      <c r="L30" s="3">
        <v>83473</v>
      </c>
      <c r="N30" s="2" t="s">
        <v>28</v>
      </c>
      <c r="O30" s="3">
        <v>41222</v>
      </c>
    </row>
    <row r="31" spans="1:15" x14ac:dyDescent="0.35">
      <c r="A31" s="2" t="s">
        <v>42</v>
      </c>
      <c r="B31" s="3">
        <v>140</v>
      </c>
      <c r="E31" s="2" t="s">
        <v>42</v>
      </c>
      <c r="F31" s="3">
        <v>201</v>
      </c>
      <c r="H31" s="2" t="s">
        <v>42</v>
      </c>
      <c r="I31" s="3">
        <v>48</v>
      </c>
      <c r="K31" s="2" t="s">
        <v>42</v>
      </c>
      <c r="L31" s="3">
        <v>870</v>
      </c>
      <c r="N31" s="2" t="s">
        <v>42</v>
      </c>
      <c r="O31" s="3">
        <v>178</v>
      </c>
    </row>
    <row r="32" spans="1:15" x14ac:dyDescent="0.35">
      <c r="A32" s="2" t="s">
        <v>29</v>
      </c>
      <c r="B32" s="3">
        <v>23062</v>
      </c>
      <c r="E32" s="2" t="s">
        <v>29</v>
      </c>
      <c r="F32" s="3">
        <v>24611</v>
      </c>
      <c r="H32" s="2" t="s">
        <v>29</v>
      </c>
      <c r="I32" s="3">
        <v>2977</v>
      </c>
      <c r="K32" s="2" t="s">
        <v>29</v>
      </c>
      <c r="L32" s="3">
        <v>28644</v>
      </c>
      <c r="N32" s="2" t="s">
        <v>29</v>
      </c>
      <c r="O32" s="3">
        <v>53549</v>
      </c>
    </row>
    <row r="33" spans="1:15" x14ac:dyDescent="0.35">
      <c r="A33" s="2" t="s">
        <v>30</v>
      </c>
      <c r="B33" s="3">
        <v>43799</v>
      </c>
      <c r="E33" s="2" t="s">
        <v>30</v>
      </c>
      <c r="F33" s="3">
        <v>55320</v>
      </c>
      <c r="H33" s="2" t="s">
        <v>30</v>
      </c>
      <c r="I33" s="3">
        <v>7769</v>
      </c>
      <c r="K33" s="2" t="s">
        <v>30</v>
      </c>
      <c r="L33" s="3">
        <v>67855</v>
      </c>
      <c r="N33" s="2" t="s">
        <v>30</v>
      </c>
      <c r="O33" s="3">
        <v>201488</v>
      </c>
    </row>
    <row r="34" spans="1:15" x14ac:dyDescent="0.35">
      <c r="A34" s="2" t="s">
        <v>31</v>
      </c>
      <c r="B34" s="3">
        <v>1237</v>
      </c>
      <c r="E34" s="2" t="s">
        <v>31</v>
      </c>
      <c r="F34" s="3">
        <v>1428</v>
      </c>
      <c r="H34" s="2" t="s">
        <v>31</v>
      </c>
      <c r="I34" s="3">
        <v>71</v>
      </c>
      <c r="K34" s="2" t="s">
        <v>31</v>
      </c>
      <c r="L34" s="3">
        <v>2358</v>
      </c>
      <c r="N34" s="2" t="s">
        <v>31</v>
      </c>
      <c r="O34" s="3">
        <v>1629</v>
      </c>
    </row>
    <row r="35" spans="1:15" x14ac:dyDescent="0.35">
      <c r="A35" s="2" t="s">
        <v>32</v>
      </c>
      <c r="B35" s="3">
        <v>11633</v>
      </c>
      <c r="E35" s="2" t="s">
        <v>32</v>
      </c>
      <c r="F35" s="3">
        <v>23534</v>
      </c>
      <c r="H35" s="2" t="s">
        <v>32</v>
      </c>
      <c r="I35" s="3">
        <v>3314</v>
      </c>
      <c r="K35" s="2" t="s">
        <v>32</v>
      </c>
      <c r="L35" s="3">
        <v>33885</v>
      </c>
      <c r="N35" s="2" t="s">
        <v>32</v>
      </c>
      <c r="O35" s="3">
        <v>45393</v>
      </c>
    </row>
    <row r="36" spans="1:15" x14ac:dyDescent="0.35">
      <c r="A36" s="2" t="s">
        <v>67</v>
      </c>
      <c r="B36" s="3">
        <v>5533</v>
      </c>
      <c r="E36" s="2" t="s">
        <v>67</v>
      </c>
      <c r="F36" s="3">
        <v>5948</v>
      </c>
      <c r="H36" s="2" t="s">
        <v>67</v>
      </c>
      <c r="I36" s="3">
        <v>1724</v>
      </c>
      <c r="K36" s="2" t="s">
        <v>67</v>
      </c>
      <c r="L36" s="3">
        <v>23938</v>
      </c>
      <c r="N36" s="2" t="s">
        <v>67</v>
      </c>
      <c r="O36" s="3">
        <v>44276</v>
      </c>
    </row>
    <row r="37" spans="1:15" x14ac:dyDescent="0.35">
      <c r="A37" s="2" t="s">
        <v>33</v>
      </c>
      <c r="B37" s="3">
        <v>8844</v>
      </c>
      <c r="E37" s="2" t="s">
        <v>33</v>
      </c>
      <c r="F37" s="3">
        <v>21390</v>
      </c>
      <c r="H37" s="2" t="s">
        <v>33</v>
      </c>
      <c r="I37" s="3">
        <v>4976</v>
      </c>
      <c r="K37" s="2" t="s">
        <v>33</v>
      </c>
      <c r="L37" s="3">
        <v>23744</v>
      </c>
      <c r="N37" s="2" t="s">
        <v>33</v>
      </c>
      <c r="O37" s="3">
        <v>42905</v>
      </c>
    </row>
    <row r="38" spans="1:15" x14ac:dyDescent="0.35">
      <c r="A38" s="2" t="s">
        <v>34</v>
      </c>
      <c r="B38" s="3">
        <v>45694</v>
      </c>
      <c r="E38" s="2" t="s">
        <v>34</v>
      </c>
      <c r="F38" s="3">
        <v>133856</v>
      </c>
      <c r="H38" s="2" t="s">
        <v>34</v>
      </c>
      <c r="I38" s="3">
        <v>40615</v>
      </c>
      <c r="K38" s="2" t="s">
        <v>34</v>
      </c>
      <c r="L38" s="3">
        <v>99650</v>
      </c>
      <c r="N38" s="2" t="s">
        <v>34</v>
      </c>
      <c r="O38" s="3">
        <v>163062</v>
      </c>
    </row>
    <row r="39" spans="1:15" x14ac:dyDescent="0.35">
      <c r="A39" s="2" t="s">
        <v>35</v>
      </c>
      <c r="B39" s="3">
        <v>6207</v>
      </c>
      <c r="E39" s="2" t="s">
        <v>35</v>
      </c>
      <c r="F39" s="3">
        <v>20319</v>
      </c>
      <c r="H39" s="2" t="s">
        <v>35</v>
      </c>
      <c r="I39" s="3">
        <v>2320</v>
      </c>
      <c r="K39" s="2" t="s">
        <v>35</v>
      </c>
      <c r="L39" s="3">
        <v>9160</v>
      </c>
      <c r="N39" s="2" t="s">
        <v>35</v>
      </c>
      <c r="O39" s="3">
        <v>47251</v>
      </c>
    </row>
    <row r="40" spans="1:15" x14ac:dyDescent="0.35">
      <c r="A40" s="2" t="s">
        <v>36</v>
      </c>
      <c r="B40" s="3">
        <v>29486</v>
      </c>
      <c r="E40" s="2" t="s">
        <v>36</v>
      </c>
      <c r="F40" s="3">
        <v>51742</v>
      </c>
      <c r="H40" s="2" t="s">
        <v>36</v>
      </c>
      <c r="I40" s="3">
        <v>8075</v>
      </c>
      <c r="K40" s="2" t="s">
        <v>36</v>
      </c>
      <c r="L40" s="3">
        <v>51014</v>
      </c>
      <c r="N40" s="2" t="s">
        <v>36</v>
      </c>
      <c r="O40" s="3">
        <v>262235</v>
      </c>
    </row>
    <row r="41" spans="1:15" x14ac:dyDescent="0.35">
      <c r="A41" s="2" t="s">
        <v>80</v>
      </c>
      <c r="B41" s="3">
        <v>535702</v>
      </c>
      <c r="E41" s="2" t="s">
        <v>80</v>
      </c>
      <c r="F41" s="3">
        <v>835023</v>
      </c>
      <c r="H41" s="2" t="s">
        <v>80</v>
      </c>
      <c r="I41" s="3">
        <v>158750</v>
      </c>
      <c r="K41" s="2" t="s">
        <v>80</v>
      </c>
      <c r="L41" s="3">
        <v>1162229</v>
      </c>
      <c r="N41" s="2" t="s">
        <v>80</v>
      </c>
      <c r="O41" s="3">
        <v>1909978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7"/>
  <sheetViews>
    <sheetView topLeftCell="A73" workbookViewId="0">
      <selection activeCell="D93" sqref="D93"/>
    </sheetView>
  </sheetViews>
  <sheetFormatPr defaultRowHeight="14.5" x14ac:dyDescent="0.35"/>
  <cols>
    <col min="1" max="1" width="19.5" customWidth="1"/>
    <col min="11" max="11" width="12.1640625" customWidth="1"/>
  </cols>
  <sheetData>
    <row r="1" spans="1:11" x14ac:dyDescent="0.35">
      <c r="A1" t="s">
        <v>0</v>
      </c>
      <c r="B1" t="s">
        <v>1</v>
      </c>
      <c r="C1" t="s">
        <v>2</v>
      </c>
      <c r="D1" t="s">
        <v>3</v>
      </c>
      <c r="E1" t="s">
        <v>4</v>
      </c>
      <c r="F1" t="s">
        <v>5</v>
      </c>
      <c r="G1" t="s">
        <v>6</v>
      </c>
      <c r="H1" t="s">
        <v>7</v>
      </c>
      <c r="I1" t="s">
        <v>8</v>
      </c>
      <c r="K1" s="4" t="s">
        <v>82</v>
      </c>
    </row>
    <row r="2" spans="1:11" x14ac:dyDescent="0.35">
      <c r="A2" t="s">
        <v>9</v>
      </c>
      <c r="B2">
        <v>2001</v>
      </c>
      <c r="C2">
        <v>871</v>
      </c>
      <c r="D2">
        <v>765</v>
      </c>
      <c r="E2">
        <v>420</v>
      </c>
      <c r="F2">
        <v>3544</v>
      </c>
      <c r="G2">
        <v>2271</v>
      </c>
      <c r="H2">
        <v>5791</v>
      </c>
      <c r="I2">
        <v>7</v>
      </c>
      <c r="K2" s="5">
        <f>AVERAGE(Table1[Rape])</f>
        <v>727.85597826086962</v>
      </c>
    </row>
    <row r="3" spans="1:11" x14ac:dyDescent="0.35">
      <c r="A3" t="s">
        <v>10</v>
      </c>
      <c r="B3">
        <v>2001</v>
      </c>
      <c r="C3">
        <v>33</v>
      </c>
      <c r="D3">
        <v>55</v>
      </c>
      <c r="E3">
        <v>0</v>
      </c>
      <c r="F3">
        <v>78</v>
      </c>
      <c r="G3">
        <v>3</v>
      </c>
      <c r="H3">
        <v>11</v>
      </c>
      <c r="I3">
        <v>0</v>
      </c>
    </row>
    <row r="4" spans="1:11" x14ac:dyDescent="0.35">
      <c r="A4" t="s">
        <v>11</v>
      </c>
      <c r="B4">
        <v>2001</v>
      </c>
      <c r="C4">
        <v>817</v>
      </c>
      <c r="D4">
        <v>1070</v>
      </c>
      <c r="E4">
        <v>59</v>
      </c>
      <c r="F4">
        <v>850</v>
      </c>
      <c r="G4">
        <v>4</v>
      </c>
      <c r="H4">
        <v>1248</v>
      </c>
      <c r="I4">
        <v>0</v>
      </c>
      <c r="K4" s="4" t="s">
        <v>83</v>
      </c>
    </row>
    <row r="5" spans="1:11" x14ac:dyDescent="0.35">
      <c r="A5" t="s">
        <v>12</v>
      </c>
      <c r="B5">
        <v>2001</v>
      </c>
      <c r="C5">
        <v>888</v>
      </c>
      <c r="D5">
        <v>518</v>
      </c>
      <c r="E5">
        <v>859</v>
      </c>
      <c r="F5">
        <v>562</v>
      </c>
      <c r="G5">
        <v>21</v>
      </c>
      <c r="H5">
        <v>1558</v>
      </c>
      <c r="I5">
        <v>83</v>
      </c>
      <c r="K5">
        <f>SUM(Table1[Rape])</f>
        <v>535702</v>
      </c>
    </row>
    <row r="6" spans="1:11" x14ac:dyDescent="0.35">
      <c r="A6" t="s">
        <v>13</v>
      </c>
      <c r="B6">
        <v>2001</v>
      </c>
      <c r="C6">
        <v>959</v>
      </c>
      <c r="D6">
        <v>171</v>
      </c>
      <c r="E6">
        <v>70</v>
      </c>
      <c r="F6">
        <v>1763</v>
      </c>
      <c r="G6">
        <v>161</v>
      </c>
      <c r="H6">
        <v>840</v>
      </c>
      <c r="I6">
        <v>0</v>
      </c>
    </row>
    <row r="7" spans="1:11" x14ac:dyDescent="0.35">
      <c r="A7" t="s">
        <v>14</v>
      </c>
      <c r="B7">
        <v>2001</v>
      </c>
      <c r="C7">
        <v>12</v>
      </c>
      <c r="D7">
        <v>6</v>
      </c>
      <c r="E7">
        <v>2</v>
      </c>
      <c r="F7">
        <v>17</v>
      </c>
      <c r="G7">
        <v>7</v>
      </c>
      <c r="H7">
        <v>11</v>
      </c>
      <c r="I7">
        <v>0</v>
      </c>
      <c r="K7" s="4" t="s">
        <v>84</v>
      </c>
    </row>
    <row r="8" spans="1:11" x14ac:dyDescent="0.35">
      <c r="A8" t="s">
        <v>15</v>
      </c>
      <c r="B8">
        <v>2001</v>
      </c>
      <c r="C8">
        <v>286</v>
      </c>
      <c r="D8">
        <v>857</v>
      </c>
      <c r="E8">
        <v>67</v>
      </c>
      <c r="F8">
        <v>756</v>
      </c>
      <c r="G8">
        <v>111</v>
      </c>
      <c r="H8">
        <v>3667</v>
      </c>
      <c r="I8">
        <v>0</v>
      </c>
      <c r="K8">
        <f>SUM(Table1[[Rape]:[WT]])</f>
        <v>4867722</v>
      </c>
    </row>
    <row r="9" spans="1:11" x14ac:dyDescent="0.35">
      <c r="A9" t="s">
        <v>16</v>
      </c>
      <c r="B9">
        <v>2001</v>
      </c>
      <c r="C9">
        <v>398</v>
      </c>
      <c r="D9">
        <v>297</v>
      </c>
      <c r="E9">
        <v>285</v>
      </c>
      <c r="F9">
        <v>478</v>
      </c>
      <c r="G9">
        <v>401</v>
      </c>
      <c r="H9">
        <v>1513</v>
      </c>
      <c r="I9">
        <v>0</v>
      </c>
    </row>
    <row r="10" spans="1:11" x14ac:dyDescent="0.35">
      <c r="A10" t="s">
        <v>17</v>
      </c>
      <c r="B10">
        <v>2001</v>
      </c>
      <c r="C10">
        <v>124</v>
      </c>
      <c r="D10">
        <v>105</v>
      </c>
      <c r="E10">
        <v>10</v>
      </c>
      <c r="F10">
        <v>310</v>
      </c>
      <c r="G10">
        <v>14</v>
      </c>
      <c r="H10">
        <v>317</v>
      </c>
      <c r="I10">
        <v>0</v>
      </c>
      <c r="K10" s="4" t="s">
        <v>89</v>
      </c>
    </row>
    <row r="11" spans="1:11" x14ac:dyDescent="0.35">
      <c r="A11" t="s">
        <v>18</v>
      </c>
      <c r="B11">
        <v>2001</v>
      </c>
      <c r="C11">
        <v>169</v>
      </c>
      <c r="D11">
        <v>504</v>
      </c>
      <c r="E11">
        <v>13</v>
      </c>
      <c r="F11">
        <v>622</v>
      </c>
      <c r="G11">
        <v>288</v>
      </c>
      <c r="H11">
        <v>50</v>
      </c>
      <c r="I11">
        <v>0</v>
      </c>
      <c r="K11">
        <f>SUM(Table1[[K&amp;A]:[WT]])</f>
        <v>4332020</v>
      </c>
    </row>
    <row r="12" spans="1:11" x14ac:dyDescent="0.35">
      <c r="A12" t="s">
        <v>19</v>
      </c>
      <c r="B12">
        <v>2001</v>
      </c>
      <c r="C12">
        <v>567</v>
      </c>
      <c r="D12">
        <v>279</v>
      </c>
      <c r="E12">
        <v>217</v>
      </c>
      <c r="F12">
        <v>297</v>
      </c>
      <c r="G12">
        <v>5</v>
      </c>
      <c r="H12">
        <v>484</v>
      </c>
      <c r="I12">
        <v>2</v>
      </c>
    </row>
    <row r="13" spans="1:11" x14ac:dyDescent="0.35">
      <c r="A13" t="s">
        <v>20</v>
      </c>
      <c r="B13">
        <v>2001</v>
      </c>
      <c r="C13">
        <v>293</v>
      </c>
      <c r="D13">
        <v>271</v>
      </c>
      <c r="E13">
        <v>220</v>
      </c>
      <c r="F13">
        <v>1665</v>
      </c>
      <c r="G13">
        <v>81</v>
      </c>
      <c r="H13">
        <v>1755</v>
      </c>
      <c r="I13">
        <v>0</v>
      </c>
    </row>
    <row r="14" spans="1:11" x14ac:dyDescent="0.35">
      <c r="A14" t="s">
        <v>21</v>
      </c>
      <c r="B14">
        <v>2001</v>
      </c>
      <c r="C14">
        <v>562</v>
      </c>
      <c r="D14">
        <v>97</v>
      </c>
      <c r="E14">
        <v>27</v>
      </c>
      <c r="F14">
        <v>1942</v>
      </c>
      <c r="G14">
        <v>81</v>
      </c>
      <c r="H14">
        <v>2561</v>
      </c>
      <c r="I14">
        <v>0</v>
      </c>
    </row>
    <row r="15" spans="1:11" x14ac:dyDescent="0.35">
      <c r="A15" t="s">
        <v>22</v>
      </c>
      <c r="B15">
        <v>2001</v>
      </c>
      <c r="C15">
        <v>2851</v>
      </c>
      <c r="D15">
        <v>668</v>
      </c>
      <c r="E15">
        <v>609</v>
      </c>
      <c r="F15">
        <v>7063</v>
      </c>
      <c r="G15">
        <v>751</v>
      </c>
      <c r="H15">
        <v>2562</v>
      </c>
      <c r="I15">
        <v>0</v>
      </c>
    </row>
    <row r="16" spans="1:11" x14ac:dyDescent="0.35">
      <c r="A16" t="s">
        <v>23</v>
      </c>
      <c r="B16">
        <v>2001</v>
      </c>
      <c r="C16">
        <v>1302</v>
      </c>
      <c r="D16">
        <v>611</v>
      </c>
      <c r="E16">
        <v>308</v>
      </c>
      <c r="F16">
        <v>2823</v>
      </c>
      <c r="G16">
        <v>1120</v>
      </c>
      <c r="H16">
        <v>6090</v>
      </c>
      <c r="I16">
        <v>1</v>
      </c>
    </row>
    <row r="17" spans="1:9" x14ac:dyDescent="0.35">
      <c r="A17" t="s">
        <v>24</v>
      </c>
      <c r="B17">
        <v>2001</v>
      </c>
      <c r="C17">
        <v>20</v>
      </c>
      <c r="D17">
        <v>62</v>
      </c>
      <c r="E17">
        <v>0</v>
      </c>
      <c r="F17">
        <v>21</v>
      </c>
      <c r="G17">
        <v>0</v>
      </c>
      <c r="H17">
        <v>5</v>
      </c>
      <c r="I17">
        <v>0</v>
      </c>
    </row>
    <row r="18" spans="1:9" x14ac:dyDescent="0.35">
      <c r="A18" t="s">
        <v>25</v>
      </c>
      <c r="B18">
        <v>2001</v>
      </c>
      <c r="C18">
        <v>26</v>
      </c>
      <c r="D18">
        <v>11</v>
      </c>
      <c r="E18">
        <v>0</v>
      </c>
      <c r="F18">
        <v>25</v>
      </c>
      <c r="G18">
        <v>0</v>
      </c>
      <c r="H18">
        <v>4</v>
      </c>
      <c r="I18">
        <v>0</v>
      </c>
    </row>
    <row r="19" spans="1:9" x14ac:dyDescent="0.35">
      <c r="A19" t="s">
        <v>26</v>
      </c>
      <c r="B19">
        <v>2001</v>
      </c>
      <c r="C19">
        <v>52</v>
      </c>
      <c r="D19">
        <v>1</v>
      </c>
      <c r="E19">
        <v>0</v>
      </c>
      <c r="F19">
        <v>52</v>
      </c>
      <c r="G19">
        <v>0</v>
      </c>
      <c r="H19">
        <v>16</v>
      </c>
      <c r="I19">
        <v>3</v>
      </c>
    </row>
    <row r="20" spans="1:9" x14ac:dyDescent="0.35">
      <c r="A20" t="s">
        <v>27</v>
      </c>
      <c r="B20">
        <v>2001</v>
      </c>
      <c r="C20">
        <v>17</v>
      </c>
      <c r="D20">
        <v>6</v>
      </c>
      <c r="E20">
        <v>0</v>
      </c>
      <c r="F20">
        <v>6</v>
      </c>
      <c r="G20">
        <v>0</v>
      </c>
      <c r="H20">
        <v>0</v>
      </c>
      <c r="I20">
        <v>0</v>
      </c>
    </row>
    <row r="21" spans="1:9" x14ac:dyDescent="0.35">
      <c r="A21" t="s">
        <v>28</v>
      </c>
      <c r="B21">
        <v>2001</v>
      </c>
      <c r="C21">
        <v>790</v>
      </c>
      <c r="D21">
        <v>434</v>
      </c>
      <c r="E21">
        <v>294</v>
      </c>
      <c r="F21">
        <v>1655</v>
      </c>
      <c r="G21">
        <v>458</v>
      </c>
      <c r="H21">
        <v>1266</v>
      </c>
      <c r="I21">
        <v>0</v>
      </c>
    </row>
    <row r="22" spans="1:9" x14ac:dyDescent="0.35">
      <c r="A22" t="s">
        <v>29</v>
      </c>
      <c r="B22">
        <v>2001</v>
      </c>
      <c r="C22">
        <v>298</v>
      </c>
      <c r="D22">
        <v>324</v>
      </c>
      <c r="E22">
        <v>159</v>
      </c>
      <c r="F22">
        <v>372</v>
      </c>
      <c r="G22">
        <v>47</v>
      </c>
      <c r="H22">
        <v>1128</v>
      </c>
      <c r="I22">
        <v>0</v>
      </c>
    </row>
    <row r="23" spans="1:9" x14ac:dyDescent="0.35">
      <c r="A23" t="s">
        <v>30</v>
      </c>
      <c r="B23">
        <v>2001</v>
      </c>
      <c r="C23">
        <v>1049</v>
      </c>
      <c r="D23">
        <v>2165</v>
      </c>
      <c r="E23">
        <v>376</v>
      </c>
      <c r="F23">
        <v>2878</v>
      </c>
      <c r="G23">
        <v>56</v>
      </c>
      <c r="H23">
        <v>5532</v>
      </c>
      <c r="I23">
        <v>1</v>
      </c>
    </row>
    <row r="24" spans="1:9" x14ac:dyDescent="0.35">
      <c r="A24" t="s">
        <v>31</v>
      </c>
      <c r="B24">
        <v>2001</v>
      </c>
      <c r="C24">
        <v>8</v>
      </c>
      <c r="D24">
        <v>2</v>
      </c>
      <c r="E24">
        <v>0</v>
      </c>
      <c r="F24">
        <v>0</v>
      </c>
      <c r="G24">
        <v>14</v>
      </c>
      <c r="H24">
        <v>0</v>
      </c>
      <c r="I24">
        <v>0</v>
      </c>
    </row>
    <row r="25" spans="1:9" x14ac:dyDescent="0.35">
      <c r="A25" t="s">
        <v>32</v>
      </c>
      <c r="B25">
        <v>2001</v>
      </c>
      <c r="C25">
        <v>423</v>
      </c>
      <c r="D25">
        <v>607</v>
      </c>
      <c r="E25">
        <v>191</v>
      </c>
      <c r="F25">
        <v>1773</v>
      </c>
      <c r="G25">
        <v>1012</v>
      </c>
      <c r="H25">
        <v>815</v>
      </c>
      <c r="I25">
        <v>14</v>
      </c>
    </row>
    <row r="26" spans="1:9" x14ac:dyDescent="0.35">
      <c r="A26" t="s">
        <v>33</v>
      </c>
      <c r="B26">
        <v>2001</v>
      </c>
      <c r="C26">
        <v>102</v>
      </c>
      <c r="D26">
        <v>35</v>
      </c>
      <c r="E26">
        <v>16</v>
      </c>
      <c r="F26">
        <v>58</v>
      </c>
      <c r="G26">
        <v>0</v>
      </c>
      <c r="H26">
        <v>227</v>
      </c>
      <c r="I26">
        <v>0</v>
      </c>
    </row>
    <row r="27" spans="1:9" x14ac:dyDescent="0.35">
      <c r="A27" t="s">
        <v>34</v>
      </c>
      <c r="B27">
        <v>2001</v>
      </c>
      <c r="C27">
        <v>1958</v>
      </c>
      <c r="D27">
        <v>2879</v>
      </c>
      <c r="E27">
        <v>2211</v>
      </c>
      <c r="F27">
        <v>2870</v>
      </c>
      <c r="G27">
        <v>2575</v>
      </c>
      <c r="H27">
        <v>7365</v>
      </c>
      <c r="I27">
        <v>0</v>
      </c>
    </row>
    <row r="28" spans="1:9" x14ac:dyDescent="0.35">
      <c r="A28" t="s">
        <v>35</v>
      </c>
      <c r="B28">
        <v>2001</v>
      </c>
      <c r="C28">
        <v>74</v>
      </c>
      <c r="D28">
        <v>126</v>
      </c>
      <c r="E28">
        <v>56</v>
      </c>
      <c r="F28">
        <v>103</v>
      </c>
      <c r="G28">
        <v>84</v>
      </c>
      <c r="H28">
        <v>301</v>
      </c>
      <c r="I28">
        <v>0</v>
      </c>
    </row>
    <row r="29" spans="1:9" x14ac:dyDescent="0.35">
      <c r="A29" t="s">
        <v>36</v>
      </c>
      <c r="B29">
        <v>2001</v>
      </c>
      <c r="C29">
        <v>709</v>
      </c>
      <c r="D29">
        <v>695</v>
      </c>
      <c r="E29">
        <v>265</v>
      </c>
      <c r="F29">
        <v>954</v>
      </c>
      <c r="G29">
        <v>48</v>
      </c>
      <c r="H29">
        <v>3859</v>
      </c>
      <c r="I29">
        <v>3</v>
      </c>
    </row>
    <row r="30" spans="1:9" x14ac:dyDescent="0.35">
      <c r="A30" t="s">
        <v>37</v>
      </c>
      <c r="B30">
        <v>2001</v>
      </c>
      <c r="C30">
        <v>3</v>
      </c>
      <c r="D30">
        <v>2</v>
      </c>
      <c r="E30">
        <v>0</v>
      </c>
      <c r="F30">
        <v>19</v>
      </c>
      <c r="G30">
        <v>1</v>
      </c>
      <c r="H30">
        <v>9</v>
      </c>
      <c r="I30">
        <v>0</v>
      </c>
    </row>
    <row r="31" spans="1:9" x14ac:dyDescent="0.35">
      <c r="A31" t="s">
        <v>38</v>
      </c>
      <c r="B31">
        <v>2001</v>
      </c>
      <c r="C31">
        <v>18</v>
      </c>
      <c r="D31">
        <v>50</v>
      </c>
      <c r="E31">
        <v>3</v>
      </c>
      <c r="F31">
        <v>24</v>
      </c>
      <c r="G31">
        <v>15</v>
      </c>
      <c r="H31">
        <v>36</v>
      </c>
      <c r="I31">
        <v>0</v>
      </c>
    </row>
    <row r="32" spans="1:9" x14ac:dyDescent="0.35">
      <c r="A32" t="s">
        <v>39</v>
      </c>
      <c r="B32">
        <v>2001</v>
      </c>
      <c r="C32">
        <v>6</v>
      </c>
      <c r="D32">
        <v>2</v>
      </c>
      <c r="E32">
        <v>0</v>
      </c>
      <c r="F32">
        <v>7</v>
      </c>
      <c r="G32">
        <v>0</v>
      </c>
      <c r="H32">
        <v>4</v>
      </c>
      <c r="I32">
        <v>0</v>
      </c>
    </row>
    <row r="33" spans="1:9" x14ac:dyDescent="0.35">
      <c r="A33" t="s">
        <v>40</v>
      </c>
      <c r="B33">
        <v>2001</v>
      </c>
      <c r="C33">
        <v>0</v>
      </c>
      <c r="D33">
        <v>3</v>
      </c>
      <c r="E33">
        <v>0</v>
      </c>
      <c r="F33">
        <v>0</v>
      </c>
      <c r="G33">
        <v>0</v>
      </c>
      <c r="H33">
        <v>4</v>
      </c>
      <c r="I33">
        <v>0</v>
      </c>
    </row>
    <row r="34" spans="1:9" x14ac:dyDescent="0.35">
      <c r="A34" t="s">
        <v>41</v>
      </c>
      <c r="B34">
        <v>2001</v>
      </c>
      <c r="C34">
        <v>0</v>
      </c>
      <c r="D34">
        <v>0</v>
      </c>
      <c r="E34">
        <v>0</v>
      </c>
      <c r="F34">
        <v>0</v>
      </c>
      <c r="G34">
        <v>0</v>
      </c>
      <c r="H34">
        <v>0</v>
      </c>
      <c r="I34">
        <v>0</v>
      </c>
    </row>
    <row r="35" spans="1:9" x14ac:dyDescent="0.35">
      <c r="A35" t="s">
        <v>42</v>
      </c>
      <c r="B35">
        <v>2001</v>
      </c>
      <c r="C35">
        <v>9</v>
      </c>
      <c r="D35">
        <v>3</v>
      </c>
      <c r="E35">
        <v>1</v>
      </c>
      <c r="F35">
        <v>35</v>
      </c>
      <c r="G35">
        <v>27</v>
      </c>
      <c r="H35">
        <v>3</v>
      </c>
      <c r="I35">
        <v>0</v>
      </c>
    </row>
    <row r="36" spans="1:9" x14ac:dyDescent="0.35">
      <c r="A36" t="s">
        <v>9</v>
      </c>
      <c r="B36">
        <v>2002</v>
      </c>
      <c r="C36">
        <v>1002</v>
      </c>
      <c r="D36">
        <v>854</v>
      </c>
      <c r="E36">
        <v>449</v>
      </c>
      <c r="F36">
        <v>3799</v>
      </c>
      <c r="G36">
        <v>2024</v>
      </c>
      <c r="H36">
        <v>7018</v>
      </c>
      <c r="I36">
        <v>0</v>
      </c>
    </row>
    <row r="37" spans="1:9" x14ac:dyDescent="0.35">
      <c r="A37" t="s">
        <v>10</v>
      </c>
      <c r="B37">
        <v>2002</v>
      </c>
      <c r="C37">
        <v>38</v>
      </c>
      <c r="D37">
        <v>38</v>
      </c>
      <c r="E37">
        <v>0</v>
      </c>
      <c r="F37">
        <v>68</v>
      </c>
      <c r="G37">
        <v>2</v>
      </c>
      <c r="H37">
        <v>13</v>
      </c>
      <c r="I37">
        <v>0</v>
      </c>
    </row>
    <row r="38" spans="1:9" x14ac:dyDescent="0.35">
      <c r="A38" t="s">
        <v>11</v>
      </c>
      <c r="B38">
        <v>2002</v>
      </c>
      <c r="C38">
        <v>970</v>
      </c>
      <c r="D38">
        <v>1276</v>
      </c>
      <c r="E38">
        <v>70</v>
      </c>
      <c r="F38">
        <v>984</v>
      </c>
      <c r="G38">
        <v>7</v>
      </c>
      <c r="H38">
        <v>1694</v>
      </c>
      <c r="I38">
        <v>0</v>
      </c>
    </row>
    <row r="39" spans="1:9" x14ac:dyDescent="0.35">
      <c r="A39" t="s">
        <v>12</v>
      </c>
      <c r="B39">
        <v>2002</v>
      </c>
      <c r="C39">
        <v>1040</v>
      </c>
      <c r="D39">
        <v>744</v>
      </c>
      <c r="E39">
        <v>927</v>
      </c>
      <c r="F39">
        <v>621</v>
      </c>
      <c r="G39">
        <v>6</v>
      </c>
      <c r="H39">
        <v>1577</v>
      </c>
      <c r="I39">
        <v>38</v>
      </c>
    </row>
    <row r="40" spans="1:9" x14ac:dyDescent="0.35">
      <c r="A40" t="s">
        <v>13</v>
      </c>
      <c r="B40">
        <v>2002</v>
      </c>
      <c r="C40">
        <v>992</v>
      </c>
      <c r="D40">
        <v>154</v>
      </c>
      <c r="E40">
        <v>85</v>
      </c>
      <c r="F40">
        <v>1483</v>
      </c>
      <c r="G40">
        <v>147</v>
      </c>
      <c r="H40">
        <v>653</v>
      </c>
      <c r="I40">
        <v>0</v>
      </c>
    </row>
    <row r="41" spans="1:9" x14ac:dyDescent="0.35">
      <c r="A41" t="s">
        <v>14</v>
      </c>
      <c r="B41">
        <v>2002</v>
      </c>
      <c r="C41">
        <v>12</v>
      </c>
      <c r="D41">
        <v>5</v>
      </c>
      <c r="E41">
        <v>2</v>
      </c>
      <c r="F41">
        <v>18</v>
      </c>
      <c r="G41">
        <v>6</v>
      </c>
      <c r="H41">
        <v>8</v>
      </c>
      <c r="I41">
        <v>0</v>
      </c>
    </row>
    <row r="42" spans="1:9" x14ac:dyDescent="0.35">
      <c r="A42" t="s">
        <v>15</v>
      </c>
      <c r="B42">
        <v>2002</v>
      </c>
      <c r="C42">
        <v>267</v>
      </c>
      <c r="D42">
        <v>807</v>
      </c>
      <c r="E42">
        <v>62</v>
      </c>
      <c r="F42">
        <v>750</v>
      </c>
      <c r="G42">
        <v>104</v>
      </c>
      <c r="H42">
        <v>3321</v>
      </c>
      <c r="I42">
        <v>0</v>
      </c>
    </row>
    <row r="43" spans="1:9" x14ac:dyDescent="0.35">
      <c r="A43" t="s">
        <v>16</v>
      </c>
      <c r="B43">
        <v>2002</v>
      </c>
      <c r="C43">
        <v>361</v>
      </c>
      <c r="D43">
        <v>290</v>
      </c>
      <c r="E43">
        <v>256</v>
      </c>
      <c r="F43">
        <v>454</v>
      </c>
      <c r="G43">
        <v>1424</v>
      </c>
      <c r="H43">
        <v>1565</v>
      </c>
      <c r="I43">
        <v>0</v>
      </c>
    </row>
    <row r="44" spans="1:9" x14ac:dyDescent="0.35">
      <c r="A44" t="s">
        <v>17</v>
      </c>
      <c r="B44">
        <v>2002</v>
      </c>
      <c r="C44">
        <v>137</v>
      </c>
      <c r="D44">
        <v>116</v>
      </c>
      <c r="E44">
        <v>6</v>
      </c>
      <c r="F44">
        <v>326</v>
      </c>
      <c r="G44">
        <v>12</v>
      </c>
      <c r="H44">
        <v>234</v>
      </c>
      <c r="I44">
        <v>0</v>
      </c>
    </row>
    <row r="45" spans="1:9" x14ac:dyDescent="0.35">
      <c r="A45" t="s">
        <v>18</v>
      </c>
      <c r="B45">
        <v>2002</v>
      </c>
      <c r="C45">
        <v>192</v>
      </c>
      <c r="D45">
        <v>596</v>
      </c>
      <c r="E45">
        <v>18</v>
      </c>
      <c r="F45">
        <v>785</v>
      </c>
      <c r="G45">
        <v>368</v>
      </c>
      <c r="H45">
        <v>54</v>
      </c>
      <c r="I45">
        <v>0</v>
      </c>
    </row>
    <row r="46" spans="1:9" x14ac:dyDescent="0.35">
      <c r="A46" t="s">
        <v>19</v>
      </c>
      <c r="B46">
        <v>2002</v>
      </c>
      <c r="C46">
        <v>797</v>
      </c>
      <c r="D46">
        <v>178</v>
      </c>
      <c r="E46">
        <v>275</v>
      </c>
      <c r="F46">
        <v>411</v>
      </c>
      <c r="G46">
        <v>3</v>
      </c>
      <c r="H46">
        <v>588</v>
      </c>
      <c r="I46">
        <v>36</v>
      </c>
    </row>
    <row r="47" spans="1:9" x14ac:dyDescent="0.35">
      <c r="A47" t="s">
        <v>20</v>
      </c>
      <c r="B47">
        <v>2002</v>
      </c>
      <c r="C47">
        <v>292</v>
      </c>
      <c r="D47">
        <v>300</v>
      </c>
      <c r="E47">
        <v>233</v>
      </c>
      <c r="F47">
        <v>1648</v>
      </c>
      <c r="G47">
        <v>100</v>
      </c>
      <c r="H47">
        <v>1826</v>
      </c>
      <c r="I47">
        <v>0</v>
      </c>
    </row>
    <row r="48" spans="1:9" x14ac:dyDescent="0.35">
      <c r="A48" t="s">
        <v>21</v>
      </c>
      <c r="B48">
        <v>2002</v>
      </c>
      <c r="C48">
        <v>499</v>
      </c>
      <c r="D48">
        <v>91</v>
      </c>
      <c r="E48">
        <v>17</v>
      </c>
      <c r="F48">
        <v>2123</v>
      </c>
      <c r="G48">
        <v>102</v>
      </c>
      <c r="H48">
        <v>2836</v>
      </c>
      <c r="I48">
        <v>0</v>
      </c>
    </row>
    <row r="49" spans="1:9" x14ac:dyDescent="0.35">
      <c r="A49" t="s">
        <v>22</v>
      </c>
      <c r="B49">
        <v>2002</v>
      </c>
      <c r="C49">
        <v>2891</v>
      </c>
      <c r="D49">
        <v>639</v>
      </c>
      <c r="E49">
        <v>674</v>
      </c>
      <c r="F49">
        <v>7118</v>
      </c>
      <c r="G49">
        <v>783</v>
      </c>
      <c r="H49">
        <v>3117</v>
      </c>
      <c r="I49">
        <v>0</v>
      </c>
    </row>
    <row r="50" spans="1:9" x14ac:dyDescent="0.35">
      <c r="A50" t="s">
        <v>23</v>
      </c>
      <c r="B50">
        <v>2002</v>
      </c>
      <c r="C50">
        <v>1352</v>
      </c>
      <c r="D50">
        <v>650</v>
      </c>
      <c r="E50">
        <v>303</v>
      </c>
      <c r="F50">
        <v>2686</v>
      </c>
      <c r="G50">
        <v>769</v>
      </c>
      <c r="H50">
        <v>5353</v>
      </c>
      <c r="I50">
        <v>0</v>
      </c>
    </row>
    <row r="51" spans="1:9" x14ac:dyDescent="0.35">
      <c r="A51" t="s">
        <v>24</v>
      </c>
      <c r="B51">
        <v>2002</v>
      </c>
      <c r="C51">
        <v>14</v>
      </c>
      <c r="D51">
        <v>82</v>
      </c>
      <c r="E51">
        <v>0</v>
      </c>
      <c r="F51">
        <v>58</v>
      </c>
      <c r="G51">
        <v>0</v>
      </c>
      <c r="H51">
        <v>10</v>
      </c>
      <c r="I51">
        <v>0</v>
      </c>
    </row>
    <row r="52" spans="1:9" x14ac:dyDescent="0.35">
      <c r="A52" t="s">
        <v>25</v>
      </c>
      <c r="B52">
        <v>2002</v>
      </c>
      <c r="C52">
        <v>38</v>
      </c>
      <c r="D52">
        <v>10</v>
      </c>
      <c r="E52">
        <v>0</v>
      </c>
      <c r="F52">
        <v>23</v>
      </c>
      <c r="G52">
        <v>0</v>
      </c>
      <c r="H52">
        <v>0</v>
      </c>
      <c r="I52">
        <v>0</v>
      </c>
    </row>
    <row r="53" spans="1:9" x14ac:dyDescent="0.35">
      <c r="A53" t="s">
        <v>26</v>
      </c>
      <c r="B53">
        <v>2002</v>
      </c>
      <c r="C53">
        <v>76</v>
      </c>
      <c r="D53">
        <v>2</v>
      </c>
      <c r="E53">
        <v>0</v>
      </c>
      <c r="F53">
        <v>73</v>
      </c>
      <c r="G53">
        <v>0</v>
      </c>
      <c r="H53">
        <v>3</v>
      </c>
      <c r="I53">
        <v>0</v>
      </c>
    </row>
    <row r="54" spans="1:9" x14ac:dyDescent="0.35">
      <c r="A54" t="s">
        <v>27</v>
      </c>
      <c r="B54">
        <v>2002</v>
      </c>
      <c r="C54">
        <v>17</v>
      </c>
      <c r="D54">
        <v>4</v>
      </c>
      <c r="E54">
        <v>0</v>
      </c>
      <c r="F54">
        <v>1</v>
      </c>
      <c r="G54">
        <v>0</v>
      </c>
      <c r="H54">
        <v>0</v>
      </c>
      <c r="I54">
        <v>0</v>
      </c>
    </row>
    <row r="55" spans="1:9" x14ac:dyDescent="0.35">
      <c r="A55" t="s">
        <v>28</v>
      </c>
      <c r="B55">
        <v>2002</v>
      </c>
      <c r="C55">
        <v>691</v>
      </c>
      <c r="D55">
        <v>432</v>
      </c>
      <c r="E55">
        <v>248</v>
      </c>
      <c r="F55">
        <v>1605</v>
      </c>
      <c r="G55">
        <v>188</v>
      </c>
      <c r="H55">
        <v>1167</v>
      </c>
      <c r="I55">
        <v>0</v>
      </c>
    </row>
    <row r="56" spans="1:9" x14ac:dyDescent="0.35">
      <c r="A56" t="s">
        <v>29</v>
      </c>
      <c r="B56">
        <v>2002</v>
      </c>
      <c r="C56">
        <v>299</v>
      </c>
      <c r="D56">
        <v>354</v>
      </c>
      <c r="E56">
        <v>166</v>
      </c>
      <c r="F56">
        <v>341</v>
      </c>
      <c r="G56">
        <v>145</v>
      </c>
      <c r="H56">
        <v>944</v>
      </c>
      <c r="I56">
        <v>0</v>
      </c>
    </row>
    <row r="57" spans="1:9" x14ac:dyDescent="0.35">
      <c r="A57" t="s">
        <v>30</v>
      </c>
      <c r="B57">
        <v>2002</v>
      </c>
      <c r="C57">
        <v>1051</v>
      </c>
      <c r="D57">
        <v>2019</v>
      </c>
      <c r="E57">
        <v>399</v>
      </c>
      <c r="F57">
        <v>2730</v>
      </c>
      <c r="G57">
        <v>44</v>
      </c>
      <c r="H57">
        <v>5691</v>
      </c>
      <c r="I57">
        <v>0</v>
      </c>
    </row>
    <row r="58" spans="1:9" x14ac:dyDescent="0.35">
      <c r="A58" t="s">
        <v>31</v>
      </c>
      <c r="B58">
        <v>2002</v>
      </c>
      <c r="C58">
        <v>6</v>
      </c>
      <c r="D58">
        <v>2</v>
      </c>
      <c r="E58">
        <v>0</v>
      </c>
      <c r="F58">
        <v>17</v>
      </c>
      <c r="G58">
        <v>0</v>
      </c>
      <c r="H58">
        <v>3</v>
      </c>
      <c r="I58">
        <v>0</v>
      </c>
    </row>
    <row r="59" spans="1:9" x14ac:dyDescent="0.35">
      <c r="A59" t="s">
        <v>32</v>
      </c>
      <c r="B59">
        <v>2002</v>
      </c>
      <c r="C59">
        <v>534</v>
      </c>
      <c r="D59">
        <v>714</v>
      </c>
      <c r="E59">
        <v>243</v>
      </c>
      <c r="F59">
        <v>1877</v>
      </c>
      <c r="G59">
        <v>1718</v>
      </c>
      <c r="H59">
        <v>1052</v>
      </c>
      <c r="I59">
        <v>0</v>
      </c>
    </row>
    <row r="60" spans="1:9" x14ac:dyDescent="0.35">
      <c r="A60" t="s">
        <v>33</v>
      </c>
      <c r="B60">
        <v>2002</v>
      </c>
      <c r="C60">
        <v>108</v>
      </c>
      <c r="D60">
        <v>48</v>
      </c>
      <c r="E60">
        <v>16</v>
      </c>
      <c r="F60">
        <v>128</v>
      </c>
      <c r="G60">
        <v>0</v>
      </c>
      <c r="H60">
        <v>236</v>
      </c>
      <c r="I60">
        <v>0</v>
      </c>
    </row>
    <row r="61" spans="1:9" x14ac:dyDescent="0.35">
      <c r="A61" t="s">
        <v>34</v>
      </c>
      <c r="B61">
        <v>2002</v>
      </c>
      <c r="C61">
        <v>1415</v>
      </c>
      <c r="D61">
        <v>2298</v>
      </c>
      <c r="E61">
        <v>1893</v>
      </c>
      <c r="F61">
        <v>2145</v>
      </c>
      <c r="G61">
        <v>1887</v>
      </c>
      <c r="H61">
        <v>5679</v>
      </c>
      <c r="I61">
        <v>0</v>
      </c>
    </row>
    <row r="62" spans="1:9" x14ac:dyDescent="0.35">
      <c r="A62" t="s">
        <v>35</v>
      </c>
      <c r="B62">
        <v>2002</v>
      </c>
      <c r="C62">
        <v>89</v>
      </c>
      <c r="D62">
        <v>155</v>
      </c>
      <c r="E62">
        <v>66</v>
      </c>
      <c r="F62">
        <v>145</v>
      </c>
      <c r="G62">
        <v>97</v>
      </c>
      <c r="H62">
        <v>316</v>
      </c>
      <c r="I62">
        <v>1</v>
      </c>
    </row>
    <row r="63" spans="1:9" x14ac:dyDescent="0.35">
      <c r="A63" t="s">
        <v>36</v>
      </c>
      <c r="B63">
        <v>2002</v>
      </c>
      <c r="C63">
        <v>759</v>
      </c>
      <c r="D63">
        <v>694</v>
      </c>
      <c r="E63">
        <v>273</v>
      </c>
      <c r="F63">
        <v>964</v>
      </c>
      <c r="G63">
        <v>34</v>
      </c>
      <c r="H63">
        <v>4069</v>
      </c>
      <c r="I63">
        <v>1</v>
      </c>
    </row>
    <row r="64" spans="1:9" x14ac:dyDescent="0.35">
      <c r="A64" t="s">
        <v>37</v>
      </c>
      <c r="B64">
        <v>2002</v>
      </c>
      <c r="C64">
        <v>2</v>
      </c>
      <c r="D64">
        <v>1</v>
      </c>
      <c r="E64">
        <v>0</v>
      </c>
      <c r="F64">
        <v>17</v>
      </c>
      <c r="G64">
        <v>3</v>
      </c>
      <c r="H64">
        <v>4</v>
      </c>
      <c r="I64">
        <v>0</v>
      </c>
    </row>
    <row r="65" spans="1:9" x14ac:dyDescent="0.35">
      <c r="A65" t="s">
        <v>38</v>
      </c>
      <c r="B65">
        <v>2002</v>
      </c>
      <c r="C65">
        <v>18</v>
      </c>
      <c r="D65">
        <v>47</v>
      </c>
      <c r="E65">
        <v>1</v>
      </c>
      <c r="F65">
        <v>36</v>
      </c>
      <c r="G65">
        <v>28</v>
      </c>
      <c r="H65">
        <v>56</v>
      </c>
      <c r="I65">
        <v>0</v>
      </c>
    </row>
    <row r="66" spans="1:9" x14ac:dyDescent="0.35">
      <c r="A66" t="s">
        <v>39</v>
      </c>
      <c r="B66">
        <v>2002</v>
      </c>
      <c r="C66">
        <v>4</v>
      </c>
      <c r="D66">
        <v>5</v>
      </c>
      <c r="E66">
        <v>0</v>
      </c>
      <c r="F66">
        <v>3</v>
      </c>
      <c r="G66">
        <v>0</v>
      </c>
      <c r="H66">
        <v>3</v>
      </c>
      <c r="I66">
        <v>0</v>
      </c>
    </row>
    <row r="67" spans="1:9" x14ac:dyDescent="0.35">
      <c r="A67" t="s">
        <v>40</v>
      </c>
      <c r="B67">
        <v>2002</v>
      </c>
      <c r="C67">
        <v>0</v>
      </c>
      <c r="D67">
        <v>2</v>
      </c>
      <c r="E67">
        <v>0</v>
      </c>
      <c r="F67">
        <v>0</v>
      </c>
      <c r="G67">
        <v>0</v>
      </c>
      <c r="H67">
        <v>3</v>
      </c>
      <c r="I67">
        <v>0</v>
      </c>
    </row>
    <row r="68" spans="1:9" x14ac:dyDescent="0.35">
      <c r="A68" t="s">
        <v>41</v>
      </c>
      <c r="B68">
        <v>2002</v>
      </c>
      <c r="C68">
        <v>1</v>
      </c>
      <c r="D68">
        <v>0</v>
      </c>
      <c r="E68">
        <v>0</v>
      </c>
      <c r="F68">
        <v>1</v>
      </c>
      <c r="G68">
        <v>0</v>
      </c>
      <c r="H68">
        <v>0</v>
      </c>
      <c r="I68">
        <v>0</v>
      </c>
    </row>
    <row r="69" spans="1:9" x14ac:dyDescent="0.35">
      <c r="A69" t="s">
        <v>42</v>
      </c>
      <c r="B69">
        <v>2002</v>
      </c>
      <c r="C69">
        <v>6</v>
      </c>
      <c r="D69">
        <v>6</v>
      </c>
      <c r="E69">
        <v>5</v>
      </c>
      <c r="F69">
        <v>59</v>
      </c>
      <c r="G69">
        <v>26</v>
      </c>
      <c r="H69">
        <v>9</v>
      </c>
      <c r="I69">
        <v>0</v>
      </c>
    </row>
    <row r="70" spans="1:9" x14ac:dyDescent="0.35">
      <c r="A70" t="s">
        <v>9</v>
      </c>
      <c r="B70">
        <v>2003</v>
      </c>
      <c r="C70">
        <v>946</v>
      </c>
      <c r="D70">
        <v>931</v>
      </c>
      <c r="E70">
        <v>466</v>
      </c>
      <c r="F70">
        <v>4128</v>
      </c>
      <c r="G70">
        <v>2286</v>
      </c>
      <c r="H70">
        <v>8167</v>
      </c>
      <c r="I70">
        <v>5</v>
      </c>
    </row>
    <row r="71" spans="1:9" x14ac:dyDescent="0.35">
      <c r="A71" t="s">
        <v>10</v>
      </c>
      <c r="B71">
        <v>2003</v>
      </c>
      <c r="C71">
        <v>31</v>
      </c>
      <c r="D71">
        <v>51</v>
      </c>
      <c r="E71">
        <v>0</v>
      </c>
      <c r="F71">
        <v>43</v>
      </c>
      <c r="G71">
        <v>0</v>
      </c>
      <c r="H71">
        <v>14</v>
      </c>
      <c r="I71">
        <v>0</v>
      </c>
    </row>
    <row r="72" spans="1:9" x14ac:dyDescent="0.35">
      <c r="A72" t="s">
        <v>11</v>
      </c>
      <c r="B72">
        <v>2003</v>
      </c>
      <c r="C72">
        <v>1095</v>
      </c>
      <c r="D72">
        <v>1351</v>
      </c>
      <c r="E72">
        <v>60</v>
      </c>
      <c r="F72">
        <v>878</v>
      </c>
      <c r="G72">
        <v>6</v>
      </c>
      <c r="H72">
        <v>1808</v>
      </c>
      <c r="I72">
        <v>0</v>
      </c>
    </row>
    <row r="73" spans="1:9" x14ac:dyDescent="0.35">
      <c r="A73" t="s">
        <v>12</v>
      </c>
      <c r="B73">
        <v>2003</v>
      </c>
      <c r="C73">
        <v>985</v>
      </c>
      <c r="D73">
        <v>674</v>
      </c>
      <c r="E73">
        <v>909</v>
      </c>
      <c r="F73">
        <v>688</v>
      </c>
      <c r="G73">
        <v>11</v>
      </c>
      <c r="H73">
        <v>1880</v>
      </c>
      <c r="I73">
        <v>37</v>
      </c>
    </row>
    <row r="74" spans="1:9" x14ac:dyDescent="0.35">
      <c r="A74" t="s">
        <v>13</v>
      </c>
      <c r="B74">
        <v>2003</v>
      </c>
      <c r="C74">
        <v>898</v>
      </c>
      <c r="D74">
        <v>149</v>
      </c>
      <c r="E74">
        <v>79</v>
      </c>
      <c r="F74">
        <v>1481</v>
      </c>
      <c r="G74">
        <v>105</v>
      </c>
      <c r="H74">
        <v>601</v>
      </c>
      <c r="I74">
        <v>0</v>
      </c>
    </row>
    <row r="75" spans="1:9" x14ac:dyDescent="0.35">
      <c r="A75" t="s">
        <v>14</v>
      </c>
      <c r="B75">
        <v>2003</v>
      </c>
      <c r="C75">
        <v>31</v>
      </c>
      <c r="D75">
        <v>13</v>
      </c>
      <c r="E75">
        <v>2</v>
      </c>
      <c r="F75">
        <v>19</v>
      </c>
      <c r="G75">
        <v>7</v>
      </c>
      <c r="H75">
        <v>24</v>
      </c>
      <c r="I75">
        <v>0</v>
      </c>
    </row>
    <row r="76" spans="1:9" x14ac:dyDescent="0.35">
      <c r="A76" t="s">
        <v>15</v>
      </c>
      <c r="B76">
        <v>2003</v>
      </c>
      <c r="C76">
        <v>236</v>
      </c>
      <c r="D76">
        <v>859</v>
      </c>
      <c r="E76">
        <v>54</v>
      </c>
      <c r="F76">
        <v>722</v>
      </c>
      <c r="G76">
        <v>92</v>
      </c>
      <c r="H76">
        <v>3684</v>
      </c>
      <c r="I76">
        <v>0</v>
      </c>
    </row>
    <row r="77" spans="1:9" x14ac:dyDescent="0.35">
      <c r="A77" t="s">
        <v>16</v>
      </c>
      <c r="B77">
        <v>2003</v>
      </c>
      <c r="C77">
        <v>353</v>
      </c>
      <c r="D77">
        <v>271</v>
      </c>
      <c r="E77">
        <v>222</v>
      </c>
      <c r="F77">
        <v>344</v>
      </c>
      <c r="G77">
        <v>1302</v>
      </c>
      <c r="H77">
        <v>1618</v>
      </c>
      <c r="I77">
        <v>0</v>
      </c>
    </row>
    <row r="78" spans="1:9" x14ac:dyDescent="0.35">
      <c r="A78" t="s">
        <v>17</v>
      </c>
      <c r="B78">
        <v>2003</v>
      </c>
      <c r="C78">
        <v>126</v>
      </c>
      <c r="D78">
        <v>96</v>
      </c>
      <c r="E78">
        <v>6</v>
      </c>
      <c r="F78">
        <v>250</v>
      </c>
      <c r="G78">
        <v>18</v>
      </c>
      <c r="H78">
        <v>221</v>
      </c>
      <c r="I78">
        <v>0</v>
      </c>
    </row>
    <row r="79" spans="1:9" x14ac:dyDescent="0.35">
      <c r="A79" t="s">
        <v>18</v>
      </c>
      <c r="B79">
        <v>2003</v>
      </c>
      <c r="C79">
        <v>211</v>
      </c>
      <c r="D79">
        <v>615</v>
      </c>
      <c r="E79">
        <v>10</v>
      </c>
      <c r="F79">
        <v>875</v>
      </c>
      <c r="G79">
        <v>376</v>
      </c>
      <c r="H79">
        <v>71</v>
      </c>
      <c r="I79">
        <v>0</v>
      </c>
    </row>
    <row r="80" spans="1:9" x14ac:dyDescent="0.35">
      <c r="A80" t="s">
        <v>19</v>
      </c>
      <c r="B80">
        <v>2003</v>
      </c>
      <c r="C80">
        <v>712</v>
      </c>
      <c r="D80">
        <v>262</v>
      </c>
      <c r="E80">
        <v>262</v>
      </c>
      <c r="F80">
        <v>424</v>
      </c>
      <c r="G80">
        <v>2</v>
      </c>
      <c r="H80">
        <v>559</v>
      </c>
      <c r="I80">
        <v>0</v>
      </c>
    </row>
    <row r="81" spans="1:9" x14ac:dyDescent="0.35">
      <c r="A81" t="s">
        <v>20</v>
      </c>
      <c r="B81">
        <v>2003</v>
      </c>
      <c r="C81">
        <v>321</v>
      </c>
      <c r="D81">
        <v>244</v>
      </c>
      <c r="E81">
        <v>194</v>
      </c>
      <c r="F81">
        <v>1585</v>
      </c>
      <c r="G81">
        <v>84</v>
      </c>
      <c r="H81">
        <v>1704</v>
      </c>
      <c r="I81">
        <v>0</v>
      </c>
    </row>
    <row r="82" spans="1:9" x14ac:dyDescent="0.35">
      <c r="A82" t="s">
        <v>21</v>
      </c>
      <c r="B82">
        <v>2003</v>
      </c>
      <c r="C82">
        <v>394</v>
      </c>
      <c r="D82">
        <v>102</v>
      </c>
      <c r="E82">
        <v>33</v>
      </c>
      <c r="F82">
        <v>1947</v>
      </c>
      <c r="G82">
        <v>68</v>
      </c>
      <c r="H82">
        <v>2930</v>
      </c>
      <c r="I82">
        <v>0</v>
      </c>
    </row>
    <row r="83" spans="1:9" x14ac:dyDescent="0.35">
      <c r="A83" t="s">
        <v>22</v>
      </c>
      <c r="B83">
        <v>2003</v>
      </c>
      <c r="C83">
        <v>2738</v>
      </c>
      <c r="D83">
        <v>608</v>
      </c>
      <c r="E83">
        <v>648</v>
      </c>
      <c r="F83">
        <v>6848</v>
      </c>
      <c r="G83">
        <v>705</v>
      </c>
      <c r="H83">
        <v>2938</v>
      </c>
      <c r="I83">
        <v>0</v>
      </c>
    </row>
    <row r="84" spans="1:9" x14ac:dyDescent="0.35">
      <c r="A84" t="s">
        <v>23</v>
      </c>
      <c r="B84">
        <v>2003</v>
      </c>
      <c r="C84">
        <v>1268</v>
      </c>
      <c r="D84">
        <v>626</v>
      </c>
      <c r="E84">
        <v>368</v>
      </c>
      <c r="F84">
        <v>2661</v>
      </c>
      <c r="G84">
        <v>682</v>
      </c>
      <c r="H84">
        <v>5452</v>
      </c>
      <c r="I84">
        <v>0</v>
      </c>
    </row>
    <row r="85" spans="1:9" x14ac:dyDescent="0.35">
      <c r="A85" t="s">
        <v>24</v>
      </c>
      <c r="B85">
        <v>2003</v>
      </c>
      <c r="C85">
        <v>18</v>
      </c>
      <c r="D85">
        <v>71</v>
      </c>
      <c r="E85">
        <v>0</v>
      </c>
      <c r="F85">
        <v>44</v>
      </c>
      <c r="G85">
        <v>0</v>
      </c>
      <c r="H85">
        <v>4</v>
      </c>
      <c r="I85">
        <v>0</v>
      </c>
    </row>
    <row r="86" spans="1:9" x14ac:dyDescent="0.35">
      <c r="A86" t="s">
        <v>25</v>
      </c>
      <c r="B86">
        <v>2003</v>
      </c>
      <c r="C86">
        <v>40</v>
      </c>
      <c r="D86">
        <v>10</v>
      </c>
      <c r="E86">
        <v>0</v>
      </c>
      <c r="F86">
        <v>13</v>
      </c>
      <c r="G86">
        <v>1</v>
      </c>
      <c r="H86">
        <v>4</v>
      </c>
      <c r="I86">
        <v>0</v>
      </c>
    </row>
    <row r="87" spans="1:9" x14ac:dyDescent="0.35">
      <c r="A87" t="s">
        <v>26</v>
      </c>
      <c r="B87">
        <v>2003</v>
      </c>
      <c r="C87">
        <v>54</v>
      </c>
      <c r="D87">
        <v>2</v>
      </c>
      <c r="E87">
        <v>0</v>
      </c>
      <c r="F87">
        <v>88</v>
      </c>
      <c r="G87">
        <v>0</v>
      </c>
      <c r="H87">
        <v>3</v>
      </c>
      <c r="I87">
        <v>0</v>
      </c>
    </row>
    <row r="88" spans="1:9" x14ac:dyDescent="0.35">
      <c r="A88" t="s">
        <v>27</v>
      </c>
      <c r="B88">
        <v>2003</v>
      </c>
      <c r="C88">
        <v>14</v>
      </c>
      <c r="D88">
        <v>3</v>
      </c>
      <c r="E88">
        <v>0</v>
      </c>
      <c r="F88">
        <v>4</v>
      </c>
      <c r="G88">
        <v>2</v>
      </c>
      <c r="H88">
        <v>0</v>
      </c>
      <c r="I88">
        <v>1</v>
      </c>
    </row>
    <row r="89" spans="1:9" x14ac:dyDescent="0.35">
      <c r="A89" t="s">
        <v>28</v>
      </c>
      <c r="B89">
        <v>2003</v>
      </c>
      <c r="C89">
        <v>725</v>
      </c>
      <c r="D89">
        <v>373</v>
      </c>
      <c r="E89">
        <v>279</v>
      </c>
      <c r="F89">
        <v>1669</v>
      </c>
      <c r="G89">
        <v>188</v>
      </c>
      <c r="H89">
        <v>1289</v>
      </c>
      <c r="I89">
        <v>0</v>
      </c>
    </row>
    <row r="90" spans="1:9" x14ac:dyDescent="0.35">
      <c r="A90" t="s">
        <v>29</v>
      </c>
      <c r="B90">
        <v>2003</v>
      </c>
      <c r="C90">
        <v>380</v>
      </c>
      <c r="D90">
        <v>295</v>
      </c>
      <c r="E90">
        <v>110</v>
      </c>
      <c r="F90">
        <v>346</v>
      </c>
      <c r="G90">
        <v>199</v>
      </c>
      <c r="H90">
        <v>987</v>
      </c>
      <c r="I90">
        <v>0</v>
      </c>
    </row>
    <row r="91" spans="1:9" x14ac:dyDescent="0.35">
      <c r="A91" t="s">
        <v>30</v>
      </c>
      <c r="B91">
        <v>2003</v>
      </c>
      <c r="C91">
        <v>1050</v>
      </c>
      <c r="D91">
        <v>1750</v>
      </c>
      <c r="E91">
        <v>389</v>
      </c>
      <c r="F91">
        <v>2715</v>
      </c>
      <c r="G91">
        <v>33</v>
      </c>
      <c r="H91">
        <v>5733</v>
      </c>
      <c r="I91">
        <v>1</v>
      </c>
    </row>
    <row r="92" spans="1:9" x14ac:dyDescent="0.35">
      <c r="A92" t="s">
        <v>31</v>
      </c>
      <c r="B92">
        <v>2003</v>
      </c>
      <c r="C92">
        <v>10</v>
      </c>
      <c r="D92">
        <v>0</v>
      </c>
      <c r="E92">
        <v>0</v>
      </c>
      <c r="F92">
        <v>25</v>
      </c>
      <c r="G92">
        <v>0</v>
      </c>
      <c r="H92">
        <v>1</v>
      </c>
      <c r="I92">
        <v>0</v>
      </c>
    </row>
    <row r="93" spans="1:9" x14ac:dyDescent="0.35">
      <c r="A93" t="s">
        <v>32</v>
      </c>
      <c r="B93">
        <v>2003</v>
      </c>
      <c r="C93">
        <v>557</v>
      </c>
      <c r="D93">
        <v>632</v>
      </c>
      <c r="E93">
        <v>220</v>
      </c>
      <c r="F93">
        <v>2022</v>
      </c>
      <c r="G93">
        <v>881</v>
      </c>
      <c r="H93">
        <v>1555</v>
      </c>
      <c r="I93">
        <v>1</v>
      </c>
    </row>
    <row r="94" spans="1:9" x14ac:dyDescent="0.35">
      <c r="A94" t="s">
        <v>33</v>
      </c>
      <c r="B94">
        <v>2003</v>
      </c>
      <c r="C94">
        <v>114</v>
      </c>
      <c r="D94">
        <v>29</v>
      </c>
      <c r="E94">
        <v>20</v>
      </c>
      <c r="F94">
        <v>127</v>
      </c>
      <c r="G94">
        <v>0</v>
      </c>
      <c r="H94">
        <v>247</v>
      </c>
      <c r="I94">
        <v>0</v>
      </c>
    </row>
    <row r="95" spans="1:9" x14ac:dyDescent="0.35">
      <c r="A95" t="s">
        <v>34</v>
      </c>
      <c r="B95">
        <v>2003</v>
      </c>
      <c r="C95">
        <v>911</v>
      </c>
      <c r="D95">
        <v>1499</v>
      </c>
      <c r="E95">
        <v>1322</v>
      </c>
      <c r="F95">
        <v>1098</v>
      </c>
      <c r="G95">
        <v>4970</v>
      </c>
      <c r="H95">
        <v>2626</v>
      </c>
      <c r="I95">
        <v>0</v>
      </c>
    </row>
    <row r="96" spans="1:9" x14ac:dyDescent="0.35">
      <c r="A96" t="s">
        <v>35</v>
      </c>
      <c r="B96">
        <v>2003</v>
      </c>
      <c r="C96">
        <v>107</v>
      </c>
      <c r="D96">
        <v>134</v>
      </c>
      <c r="E96">
        <v>93</v>
      </c>
      <c r="F96">
        <v>136</v>
      </c>
      <c r="G96">
        <v>98</v>
      </c>
      <c r="H96">
        <v>317</v>
      </c>
      <c r="I96">
        <v>0</v>
      </c>
    </row>
    <row r="97" spans="1:9" x14ac:dyDescent="0.35">
      <c r="A97" t="s">
        <v>36</v>
      </c>
      <c r="B97">
        <v>2003</v>
      </c>
      <c r="C97">
        <v>1002</v>
      </c>
      <c r="D97">
        <v>801</v>
      </c>
      <c r="E97">
        <v>329</v>
      </c>
      <c r="F97">
        <v>1186</v>
      </c>
      <c r="G97">
        <v>71</v>
      </c>
      <c r="H97">
        <v>4948</v>
      </c>
      <c r="I97">
        <v>1</v>
      </c>
    </row>
    <row r="98" spans="1:9" x14ac:dyDescent="0.35">
      <c r="A98" t="s">
        <v>37</v>
      </c>
      <c r="B98">
        <v>2003</v>
      </c>
      <c r="C98">
        <v>2</v>
      </c>
      <c r="D98">
        <v>2</v>
      </c>
      <c r="E98">
        <v>0</v>
      </c>
      <c r="F98">
        <v>9</v>
      </c>
      <c r="G98">
        <v>2</v>
      </c>
      <c r="H98">
        <v>7</v>
      </c>
      <c r="I98">
        <v>0</v>
      </c>
    </row>
    <row r="99" spans="1:9" x14ac:dyDescent="0.35">
      <c r="A99" t="s">
        <v>38</v>
      </c>
      <c r="B99">
        <v>2003</v>
      </c>
      <c r="C99">
        <v>18</v>
      </c>
      <c r="D99">
        <v>28</v>
      </c>
      <c r="E99">
        <v>1</v>
      </c>
      <c r="F99">
        <v>11</v>
      </c>
      <c r="G99">
        <v>4</v>
      </c>
      <c r="H99">
        <v>93</v>
      </c>
      <c r="I99">
        <v>0</v>
      </c>
    </row>
    <row r="100" spans="1:9" x14ac:dyDescent="0.35">
      <c r="A100" t="s">
        <v>39</v>
      </c>
      <c r="B100">
        <v>2003</v>
      </c>
      <c r="C100">
        <v>1</v>
      </c>
      <c r="D100">
        <v>4</v>
      </c>
      <c r="E100">
        <v>0</v>
      </c>
      <c r="F100">
        <v>4</v>
      </c>
      <c r="G100">
        <v>0</v>
      </c>
      <c r="H100">
        <v>2</v>
      </c>
      <c r="I100">
        <v>0</v>
      </c>
    </row>
    <row r="101" spans="1:9" x14ac:dyDescent="0.35">
      <c r="A101" t="s">
        <v>40</v>
      </c>
      <c r="B101">
        <v>2003</v>
      </c>
      <c r="C101">
        <v>5</v>
      </c>
      <c r="D101">
        <v>1</v>
      </c>
      <c r="E101">
        <v>1</v>
      </c>
      <c r="F101">
        <v>3</v>
      </c>
      <c r="G101">
        <v>0</v>
      </c>
      <c r="H101">
        <v>0</v>
      </c>
      <c r="I101">
        <v>0</v>
      </c>
    </row>
    <row r="102" spans="1:9" x14ac:dyDescent="0.35">
      <c r="A102" t="s">
        <v>41</v>
      </c>
      <c r="B102">
        <v>2003</v>
      </c>
      <c r="C102">
        <v>2</v>
      </c>
      <c r="D102">
        <v>0</v>
      </c>
      <c r="E102">
        <v>0</v>
      </c>
      <c r="F102">
        <v>1</v>
      </c>
      <c r="G102">
        <v>0</v>
      </c>
      <c r="H102">
        <v>1</v>
      </c>
      <c r="I102">
        <v>0</v>
      </c>
    </row>
    <row r="103" spans="1:9" x14ac:dyDescent="0.35">
      <c r="A103" t="s">
        <v>42</v>
      </c>
      <c r="B103">
        <v>2003</v>
      </c>
      <c r="C103">
        <v>2</v>
      </c>
      <c r="D103">
        <v>13</v>
      </c>
      <c r="E103">
        <v>1</v>
      </c>
      <c r="F103">
        <v>56</v>
      </c>
      <c r="G103">
        <v>27</v>
      </c>
      <c r="H103">
        <v>4</v>
      </c>
      <c r="I103">
        <v>0</v>
      </c>
    </row>
    <row r="104" spans="1:9" x14ac:dyDescent="0.35">
      <c r="A104" t="s">
        <v>9</v>
      </c>
      <c r="B104">
        <v>2004</v>
      </c>
      <c r="C104">
        <v>1016</v>
      </c>
      <c r="D104">
        <v>1030</v>
      </c>
      <c r="E104">
        <v>512</v>
      </c>
      <c r="F104">
        <v>3817</v>
      </c>
      <c r="G104">
        <v>2310</v>
      </c>
      <c r="H104">
        <v>8388</v>
      </c>
      <c r="I104">
        <v>2</v>
      </c>
    </row>
    <row r="105" spans="1:9" x14ac:dyDescent="0.35">
      <c r="A105" t="s">
        <v>10</v>
      </c>
      <c r="B105">
        <v>2004</v>
      </c>
      <c r="C105">
        <v>42</v>
      </c>
      <c r="D105">
        <v>41</v>
      </c>
      <c r="E105">
        <v>0</v>
      </c>
      <c r="F105">
        <v>61</v>
      </c>
      <c r="G105">
        <v>0</v>
      </c>
      <c r="H105">
        <v>4</v>
      </c>
      <c r="I105">
        <v>0</v>
      </c>
    </row>
    <row r="106" spans="1:9" x14ac:dyDescent="0.35">
      <c r="A106" t="s">
        <v>11</v>
      </c>
      <c r="B106">
        <v>2004</v>
      </c>
      <c r="C106">
        <v>1171</v>
      </c>
      <c r="D106">
        <v>1552</v>
      </c>
      <c r="E106">
        <v>74</v>
      </c>
      <c r="F106">
        <v>883</v>
      </c>
      <c r="G106">
        <v>11</v>
      </c>
      <c r="H106">
        <v>1945</v>
      </c>
      <c r="I106">
        <v>0</v>
      </c>
    </row>
    <row r="107" spans="1:9" x14ac:dyDescent="0.35">
      <c r="A107" t="s">
        <v>12</v>
      </c>
      <c r="B107">
        <v>2004</v>
      </c>
      <c r="C107">
        <v>1390</v>
      </c>
      <c r="D107">
        <v>997</v>
      </c>
      <c r="E107">
        <v>1029</v>
      </c>
      <c r="F107">
        <v>704</v>
      </c>
      <c r="G107">
        <v>13</v>
      </c>
      <c r="H107">
        <v>2679</v>
      </c>
      <c r="I107">
        <v>35</v>
      </c>
    </row>
    <row r="108" spans="1:9" x14ac:dyDescent="0.35">
      <c r="A108" t="s">
        <v>13</v>
      </c>
      <c r="B108">
        <v>2004</v>
      </c>
      <c r="C108">
        <v>969</v>
      </c>
      <c r="D108">
        <v>174</v>
      </c>
      <c r="E108">
        <v>71</v>
      </c>
      <c r="F108">
        <v>1661</v>
      </c>
      <c r="G108">
        <v>131</v>
      </c>
      <c r="H108">
        <v>741</v>
      </c>
      <c r="I108">
        <v>0</v>
      </c>
    </row>
    <row r="109" spans="1:9" x14ac:dyDescent="0.35">
      <c r="A109" t="s">
        <v>14</v>
      </c>
      <c r="B109">
        <v>2004</v>
      </c>
      <c r="C109">
        <v>37</v>
      </c>
      <c r="D109">
        <v>10</v>
      </c>
      <c r="E109">
        <v>2</v>
      </c>
      <c r="F109">
        <v>23</v>
      </c>
      <c r="G109">
        <v>15</v>
      </c>
      <c r="H109">
        <v>17</v>
      </c>
      <c r="I109">
        <v>0</v>
      </c>
    </row>
    <row r="110" spans="1:9" x14ac:dyDescent="0.35">
      <c r="A110" t="s">
        <v>15</v>
      </c>
      <c r="B110">
        <v>2004</v>
      </c>
      <c r="C110">
        <v>339</v>
      </c>
      <c r="D110">
        <v>905</v>
      </c>
      <c r="E110">
        <v>58</v>
      </c>
      <c r="F110">
        <v>757</v>
      </c>
      <c r="G110">
        <v>164</v>
      </c>
      <c r="H110">
        <v>3955</v>
      </c>
      <c r="I110">
        <v>0</v>
      </c>
    </row>
    <row r="111" spans="1:9" x14ac:dyDescent="0.35">
      <c r="A111" t="s">
        <v>16</v>
      </c>
      <c r="B111">
        <v>2004</v>
      </c>
      <c r="C111">
        <v>386</v>
      </c>
      <c r="D111">
        <v>292</v>
      </c>
      <c r="E111">
        <v>251</v>
      </c>
      <c r="F111">
        <v>403</v>
      </c>
      <c r="G111">
        <v>850</v>
      </c>
      <c r="H111">
        <v>2026</v>
      </c>
      <c r="I111">
        <v>0</v>
      </c>
    </row>
    <row r="112" spans="1:9" x14ac:dyDescent="0.35">
      <c r="A112" t="s">
        <v>17</v>
      </c>
      <c r="B112">
        <v>2004</v>
      </c>
      <c r="C112">
        <v>153</v>
      </c>
      <c r="D112">
        <v>99</v>
      </c>
      <c r="E112">
        <v>8</v>
      </c>
      <c r="F112">
        <v>284</v>
      </c>
      <c r="G112">
        <v>16</v>
      </c>
      <c r="H112">
        <v>252</v>
      </c>
      <c r="I112">
        <v>0</v>
      </c>
    </row>
    <row r="113" spans="1:9" x14ac:dyDescent="0.35">
      <c r="A113" t="s">
        <v>18</v>
      </c>
      <c r="B113">
        <v>2004</v>
      </c>
      <c r="C113">
        <v>218</v>
      </c>
      <c r="D113">
        <v>632</v>
      </c>
      <c r="E113">
        <v>9</v>
      </c>
      <c r="F113">
        <v>990</v>
      </c>
      <c r="G113">
        <v>264</v>
      </c>
      <c r="H113">
        <v>82</v>
      </c>
      <c r="I113">
        <v>0</v>
      </c>
    </row>
    <row r="114" spans="1:9" x14ac:dyDescent="0.35">
      <c r="A114" t="s">
        <v>19</v>
      </c>
      <c r="B114">
        <v>2004</v>
      </c>
      <c r="C114">
        <v>797</v>
      </c>
      <c r="D114">
        <v>178</v>
      </c>
      <c r="E114">
        <v>275</v>
      </c>
      <c r="F114">
        <v>411</v>
      </c>
      <c r="G114">
        <v>3</v>
      </c>
      <c r="H114">
        <v>588</v>
      </c>
      <c r="I114">
        <v>36</v>
      </c>
    </row>
    <row r="115" spans="1:9" x14ac:dyDescent="0.35">
      <c r="A115" t="s">
        <v>20</v>
      </c>
      <c r="B115">
        <v>2004</v>
      </c>
      <c r="C115">
        <v>291</v>
      </c>
      <c r="D115">
        <v>286</v>
      </c>
      <c r="E115">
        <v>259</v>
      </c>
      <c r="F115">
        <v>1435</v>
      </c>
      <c r="G115">
        <v>57</v>
      </c>
      <c r="H115">
        <v>1588</v>
      </c>
      <c r="I115">
        <v>0</v>
      </c>
    </row>
    <row r="116" spans="1:9" x14ac:dyDescent="0.35">
      <c r="A116" t="s">
        <v>21</v>
      </c>
      <c r="B116">
        <v>2004</v>
      </c>
      <c r="C116">
        <v>480</v>
      </c>
      <c r="D116">
        <v>142</v>
      </c>
      <c r="E116">
        <v>31</v>
      </c>
      <c r="F116">
        <v>2260</v>
      </c>
      <c r="G116">
        <v>133</v>
      </c>
      <c r="H116">
        <v>3222</v>
      </c>
      <c r="I116">
        <v>0</v>
      </c>
    </row>
    <row r="117" spans="1:9" x14ac:dyDescent="0.35">
      <c r="A117" t="s">
        <v>22</v>
      </c>
      <c r="B117">
        <v>2004</v>
      </c>
      <c r="C117">
        <v>2875</v>
      </c>
      <c r="D117">
        <v>584</v>
      </c>
      <c r="E117">
        <v>751</v>
      </c>
      <c r="F117">
        <v>6690</v>
      </c>
      <c r="G117">
        <v>804</v>
      </c>
      <c r="H117">
        <v>3436</v>
      </c>
      <c r="I117">
        <v>0</v>
      </c>
    </row>
    <row r="118" spans="1:9" x14ac:dyDescent="0.35">
      <c r="A118" t="s">
        <v>23</v>
      </c>
      <c r="B118">
        <v>2004</v>
      </c>
      <c r="C118">
        <v>1388</v>
      </c>
      <c r="D118">
        <v>787</v>
      </c>
      <c r="E118">
        <v>314</v>
      </c>
      <c r="F118">
        <v>2831</v>
      </c>
      <c r="G118">
        <v>862</v>
      </c>
      <c r="H118">
        <v>5646</v>
      </c>
      <c r="I118">
        <v>0</v>
      </c>
    </row>
    <row r="119" spans="1:9" x14ac:dyDescent="0.35">
      <c r="A119" t="s">
        <v>24</v>
      </c>
      <c r="B119">
        <v>2004</v>
      </c>
      <c r="C119">
        <v>31</v>
      </c>
      <c r="D119">
        <v>71</v>
      </c>
      <c r="E119">
        <v>0</v>
      </c>
      <c r="F119">
        <v>30</v>
      </c>
      <c r="G119">
        <v>0</v>
      </c>
      <c r="H119">
        <v>2</v>
      </c>
      <c r="I119">
        <v>0</v>
      </c>
    </row>
    <row r="120" spans="1:9" x14ac:dyDescent="0.35">
      <c r="A120" t="s">
        <v>25</v>
      </c>
      <c r="B120">
        <v>2004</v>
      </c>
      <c r="C120">
        <v>54</v>
      </c>
      <c r="D120">
        <v>18</v>
      </c>
      <c r="E120">
        <v>2</v>
      </c>
      <c r="F120">
        <v>34</v>
      </c>
      <c r="G120">
        <v>0</v>
      </c>
      <c r="H120">
        <v>5</v>
      </c>
      <c r="I120">
        <v>0</v>
      </c>
    </row>
    <row r="121" spans="1:9" x14ac:dyDescent="0.35">
      <c r="A121" t="s">
        <v>26</v>
      </c>
      <c r="B121">
        <v>2004</v>
      </c>
      <c r="C121">
        <v>20</v>
      </c>
      <c r="D121">
        <v>0</v>
      </c>
      <c r="E121">
        <v>0</v>
      </c>
      <c r="F121">
        <v>66</v>
      </c>
      <c r="G121">
        <v>0</v>
      </c>
      <c r="H121">
        <v>0</v>
      </c>
      <c r="I121">
        <v>0</v>
      </c>
    </row>
    <row r="122" spans="1:9" x14ac:dyDescent="0.35">
      <c r="A122" t="s">
        <v>27</v>
      </c>
      <c r="B122">
        <v>2004</v>
      </c>
      <c r="C122">
        <v>18</v>
      </c>
      <c r="D122">
        <v>4</v>
      </c>
      <c r="E122">
        <v>0</v>
      </c>
      <c r="F122">
        <v>3</v>
      </c>
      <c r="G122">
        <v>1</v>
      </c>
      <c r="H122">
        <v>0</v>
      </c>
      <c r="I122">
        <v>0</v>
      </c>
    </row>
    <row r="123" spans="1:9" x14ac:dyDescent="0.35">
      <c r="A123" t="s">
        <v>28</v>
      </c>
      <c r="B123">
        <v>2004</v>
      </c>
      <c r="C123">
        <v>770</v>
      </c>
      <c r="D123">
        <v>423</v>
      </c>
      <c r="E123">
        <v>319</v>
      </c>
      <c r="F123">
        <v>1811</v>
      </c>
      <c r="G123">
        <v>170</v>
      </c>
      <c r="H123">
        <v>1192</v>
      </c>
      <c r="I123">
        <v>0</v>
      </c>
    </row>
    <row r="124" spans="1:9" x14ac:dyDescent="0.35">
      <c r="A124" t="s">
        <v>29</v>
      </c>
      <c r="B124">
        <v>2004</v>
      </c>
      <c r="C124">
        <v>390</v>
      </c>
      <c r="D124">
        <v>311</v>
      </c>
      <c r="E124">
        <v>113</v>
      </c>
      <c r="F124">
        <v>261</v>
      </c>
      <c r="G124">
        <v>38</v>
      </c>
      <c r="H124">
        <v>801</v>
      </c>
      <c r="I124">
        <v>0</v>
      </c>
    </row>
    <row r="125" spans="1:9" x14ac:dyDescent="0.35">
      <c r="A125" t="s">
        <v>30</v>
      </c>
      <c r="B125">
        <v>2004</v>
      </c>
      <c r="C125">
        <v>1038</v>
      </c>
      <c r="D125">
        <v>1881</v>
      </c>
      <c r="E125">
        <v>379</v>
      </c>
      <c r="F125">
        <v>2825</v>
      </c>
      <c r="G125">
        <v>41</v>
      </c>
      <c r="H125">
        <v>6781</v>
      </c>
      <c r="I125">
        <v>1</v>
      </c>
    </row>
    <row r="126" spans="1:9" x14ac:dyDescent="0.35">
      <c r="A126" t="s">
        <v>31</v>
      </c>
      <c r="B126">
        <v>2004</v>
      </c>
      <c r="C126">
        <v>3</v>
      </c>
      <c r="D126">
        <v>4</v>
      </c>
      <c r="E126">
        <v>0</v>
      </c>
      <c r="F126">
        <v>40</v>
      </c>
      <c r="G126">
        <v>0</v>
      </c>
      <c r="H126">
        <v>1</v>
      </c>
      <c r="I126">
        <v>0</v>
      </c>
    </row>
    <row r="127" spans="1:9" x14ac:dyDescent="0.35">
      <c r="A127" t="s">
        <v>32</v>
      </c>
      <c r="B127">
        <v>2004</v>
      </c>
      <c r="C127">
        <v>618</v>
      </c>
      <c r="D127">
        <v>692</v>
      </c>
      <c r="E127">
        <v>225</v>
      </c>
      <c r="F127">
        <v>1861</v>
      </c>
      <c r="G127">
        <v>1081</v>
      </c>
      <c r="H127">
        <v>1437</v>
      </c>
      <c r="I127">
        <v>0</v>
      </c>
    </row>
    <row r="128" spans="1:9" x14ac:dyDescent="0.35">
      <c r="A128" t="s">
        <v>33</v>
      </c>
      <c r="B128">
        <v>2004</v>
      </c>
      <c r="C128">
        <v>160</v>
      </c>
      <c r="D128">
        <v>54</v>
      </c>
      <c r="E128">
        <v>20</v>
      </c>
      <c r="F128">
        <v>134</v>
      </c>
      <c r="G128">
        <v>0</v>
      </c>
      <c r="H128">
        <v>302</v>
      </c>
      <c r="I128">
        <v>0</v>
      </c>
    </row>
    <row r="129" spans="1:9" x14ac:dyDescent="0.35">
      <c r="A129" t="s">
        <v>34</v>
      </c>
      <c r="B129">
        <v>2004</v>
      </c>
      <c r="C129">
        <v>1397</v>
      </c>
      <c r="D129">
        <v>2324</v>
      </c>
      <c r="E129">
        <v>1708</v>
      </c>
      <c r="F129">
        <v>1900</v>
      </c>
      <c r="G129">
        <v>2682</v>
      </c>
      <c r="H129">
        <v>4950</v>
      </c>
      <c r="I129">
        <v>3</v>
      </c>
    </row>
    <row r="130" spans="1:9" x14ac:dyDescent="0.35">
      <c r="A130" t="s">
        <v>35</v>
      </c>
      <c r="B130">
        <v>2004</v>
      </c>
      <c r="C130">
        <v>115</v>
      </c>
      <c r="D130">
        <v>127</v>
      </c>
      <c r="E130">
        <v>82</v>
      </c>
      <c r="F130">
        <v>143</v>
      </c>
      <c r="G130">
        <v>110</v>
      </c>
      <c r="H130">
        <v>405</v>
      </c>
      <c r="I130">
        <v>0</v>
      </c>
    </row>
    <row r="131" spans="1:9" x14ac:dyDescent="0.35">
      <c r="A131" t="s">
        <v>36</v>
      </c>
      <c r="B131">
        <v>2004</v>
      </c>
      <c r="C131">
        <v>1475</v>
      </c>
      <c r="D131">
        <v>1018</v>
      </c>
      <c r="E131">
        <v>396</v>
      </c>
      <c r="F131">
        <v>1566</v>
      </c>
      <c r="G131">
        <v>64</v>
      </c>
      <c r="H131">
        <v>6334</v>
      </c>
      <c r="I131">
        <v>12</v>
      </c>
    </row>
    <row r="132" spans="1:9" x14ac:dyDescent="0.35">
      <c r="A132" t="s">
        <v>37</v>
      </c>
      <c r="B132">
        <v>2004</v>
      </c>
      <c r="C132">
        <v>10</v>
      </c>
      <c r="D132">
        <v>3</v>
      </c>
      <c r="E132">
        <v>0</v>
      </c>
      <c r="F132">
        <v>6</v>
      </c>
      <c r="G132">
        <v>3</v>
      </c>
      <c r="H132">
        <v>5</v>
      </c>
      <c r="I132">
        <v>0</v>
      </c>
    </row>
    <row r="133" spans="1:9" x14ac:dyDescent="0.35">
      <c r="A133" t="s">
        <v>38</v>
      </c>
      <c r="B133">
        <v>2004</v>
      </c>
      <c r="C133">
        <v>19</v>
      </c>
      <c r="D133">
        <v>43</v>
      </c>
      <c r="E133">
        <v>6</v>
      </c>
      <c r="F133">
        <v>20</v>
      </c>
      <c r="G133">
        <v>18</v>
      </c>
      <c r="H133">
        <v>73</v>
      </c>
      <c r="I133">
        <v>0</v>
      </c>
    </row>
    <row r="134" spans="1:9" x14ac:dyDescent="0.35">
      <c r="A134" t="s">
        <v>39</v>
      </c>
      <c r="B134">
        <v>2004</v>
      </c>
      <c r="C134">
        <v>7</v>
      </c>
      <c r="D134">
        <v>7</v>
      </c>
      <c r="E134">
        <v>0</v>
      </c>
      <c r="F134">
        <v>5</v>
      </c>
      <c r="G134">
        <v>0</v>
      </c>
      <c r="H134">
        <v>3</v>
      </c>
      <c r="I134">
        <v>0</v>
      </c>
    </row>
    <row r="135" spans="1:9" x14ac:dyDescent="0.35">
      <c r="A135" t="s">
        <v>40</v>
      </c>
      <c r="B135">
        <v>2004</v>
      </c>
      <c r="C135">
        <v>1</v>
      </c>
      <c r="D135">
        <v>0</v>
      </c>
      <c r="E135">
        <v>0</v>
      </c>
      <c r="F135">
        <v>1</v>
      </c>
      <c r="G135">
        <v>0</v>
      </c>
      <c r="H135">
        <v>4</v>
      </c>
      <c r="I135">
        <v>0</v>
      </c>
    </row>
    <row r="136" spans="1:9" x14ac:dyDescent="0.35">
      <c r="A136" t="s">
        <v>41</v>
      </c>
      <c r="B136">
        <v>2004</v>
      </c>
      <c r="C136">
        <v>0</v>
      </c>
      <c r="D136">
        <v>0</v>
      </c>
      <c r="E136">
        <v>0</v>
      </c>
      <c r="F136">
        <v>0</v>
      </c>
      <c r="G136">
        <v>0</v>
      </c>
      <c r="H136">
        <v>1</v>
      </c>
      <c r="I136">
        <v>0</v>
      </c>
    </row>
    <row r="137" spans="1:9" x14ac:dyDescent="0.35">
      <c r="A137" t="s">
        <v>42</v>
      </c>
      <c r="B137">
        <v>2004</v>
      </c>
      <c r="C137">
        <v>4</v>
      </c>
      <c r="D137">
        <v>8</v>
      </c>
      <c r="E137">
        <v>6</v>
      </c>
      <c r="F137">
        <v>50</v>
      </c>
      <c r="G137">
        <v>30</v>
      </c>
      <c r="H137">
        <v>2</v>
      </c>
      <c r="I137">
        <v>0</v>
      </c>
    </row>
    <row r="138" spans="1:9" x14ac:dyDescent="0.35">
      <c r="A138" t="s">
        <v>9</v>
      </c>
      <c r="B138">
        <v>2005</v>
      </c>
      <c r="C138">
        <v>935</v>
      </c>
      <c r="D138">
        <v>995</v>
      </c>
      <c r="E138">
        <v>443</v>
      </c>
      <c r="F138">
        <v>3595</v>
      </c>
      <c r="G138">
        <v>2508</v>
      </c>
      <c r="H138">
        <v>8696</v>
      </c>
      <c r="I138">
        <v>3</v>
      </c>
    </row>
    <row r="139" spans="1:9" x14ac:dyDescent="0.35">
      <c r="A139" t="s">
        <v>10</v>
      </c>
      <c r="B139">
        <v>2005</v>
      </c>
      <c r="C139">
        <v>35</v>
      </c>
      <c r="D139">
        <v>39</v>
      </c>
      <c r="E139">
        <v>0</v>
      </c>
      <c r="F139">
        <v>67</v>
      </c>
      <c r="G139">
        <v>0</v>
      </c>
      <c r="H139">
        <v>9</v>
      </c>
      <c r="I139">
        <v>0</v>
      </c>
    </row>
    <row r="140" spans="1:9" x14ac:dyDescent="0.35">
      <c r="A140" t="s">
        <v>11</v>
      </c>
      <c r="B140">
        <v>2005</v>
      </c>
      <c r="C140">
        <v>1238</v>
      </c>
      <c r="D140">
        <v>1456</v>
      </c>
      <c r="E140">
        <v>99</v>
      </c>
      <c r="F140">
        <v>899</v>
      </c>
      <c r="G140">
        <v>19</v>
      </c>
      <c r="H140">
        <v>2206</v>
      </c>
      <c r="I140">
        <v>3</v>
      </c>
    </row>
    <row r="141" spans="1:9" x14ac:dyDescent="0.35">
      <c r="A141" t="s">
        <v>12</v>
      </c>
      <c r="B141">
        <v>2005</v>
      </c>
      <c r="C141">
        <v>1147</v>
      </c>
      <c r="D141">
        <v>929</v>
      </c>
      <c r="E141">
        <v>1014</v>
      </c>
      <c r="F141">
        <v>451</v>
      </c>
      <c r="G141">
        <v>13</v>
      </c>
      <c r="H141">
        <v>1574</v>
      </c>
      <c r="I141">
        <v>74</v>
      </c>
    </row>
    <row r="142" spans="1:9" x14ac:dyDescent="0.35">
      <c r="A142" t="s">
        <v>13</v>
      </c>
      <c r="B142">
        <v>2005</v>
      </c>
      <c r="C142">
        <v>990</v>
      </c>
      <c r="D142">
        <v>184</v>
      </c>
      <c r="E142">
        <v>100</v>
      </c>
      <c r="F142">
        <v>1450</v>
      </c>
      <c r="G142">
        <v>132</v>
      </c>
      <c r="H142">
        <v>732</v>
      </c>
      <c r="I142">
        <v>0</v>
      </c>
    </row>
    <row r="143" spans="1:9" x14ac:dyDescent="0.35">
      <c r="A143" t="s">
        <v>14</v>
      </c>
      <c r="B143">
        <v>2005</v>
      </c>
      <c r="C143">
        <v>20</v>
      </c>
      <c r="D143">
        <v>12</v>
      </c>
      <c r="E143">
        <v>2</v>
      </c>
      <c r="F143">
        <v>30</v>
      </c>
      <c r="G143">
        <v>8</v>
      </c>
      <c r="H143">
        <v>11</v>
      </c>
      <c r="I143">
        <v>0</v>
      </c>
    </row>
    <row r="144" spans="1:9" x14ac:dyDescent="0.35">
      <c r="A144" t="s">
        <v>15</v>
      </c>
      <c r="B144">
        <v>2005</v>
      </c>
      <c r="C144">
        <v>324</v>
      </c>
      <c r="D144">
        <v>916</v>
      </c>
      <c r="E144">
        <v>48</v>
      </c>
      <c r="F144">
        <v>802</v>
      </c>
      <c r="G144">
        <v>104</v>
      </c>
      <c r="H144">
        <v>4090</v>
      </c>
      <c r="I144">
        <v>0</v>
      </c>
    </row>
    <row r="145" spans="1:9" x14ac:dyDescent="0.35">
      <c r="A145" t="s">
        <v>16</v>
      </c>
      <c r="B145">
        <v>2005</v>
      </c>
      <c r="C145">
        <v>461</v>
      </c>
      <c r="D145">
        <v>344</v>
      </c>
      <c r="E145">
        <v>212</v>
      </c>
      <c r="F145">
        <v>380</v>
      </c>
      <c r="G145">
        <v>597</v>
      </c>
      <c r="H145">
        <v>2075</v>
      </c>
      <c r="I145">
        <v>0</v>
      </c>
    </row>
    <row r="146" spans="1:9" x14ac:dyDescent="0.35">
      <c r="A146" t="s">
        <v>17</v>
      </c>
      <c r="B146">
        <v>2005</v>
      </c>
      <c r="C146">
        <v>141</v>
      </c>
      <c r="D146">
        <v>102</v>
      </c>
      <c r="E146">
        <v>2</v>
      </c>
      <c r="F146">
        <v>286</v>
      </c>
      <c r="G146">
        <v>29</v>
      </c>
      <c r="H146">
        <v>228</v>
      </c>
      <c r="I146">
        <v>0</v>
      </c>
    </row>
    <row r="147" spans="1:9" x14ac:dyDescent="0.35">
      <c r="A147" t="s">
        <v>18</v>
      </c>
      <c r="B147">
        <v>2005</v>
      </c>
      <c r="C147">
        <v>201</v>
      </c>
      <c r="D147">
        <v>658</v>
      </c>
      <c r="E147">
        <v>5</v>
      </c>
      <c r="F147">
        <v>830</v>
      </c>
      <c r="G147">
        <v>371</v>
      </c>
      <c r="H147">
        <v>76</v>
      </c>
      <c r="I147">
        <v>0</v>
      </c>
    </row>
    <row r="148" spans="1:9" x14ac:dyDescent="0.35">
      <c r="A148" t="s">
        <v>19</v>
      </c>
      <c r="B148">
        <v>2005</v>
      </c>
      <c r="C148">
        <v>753</v>
      </c>
      <c r="D148">
        <v>283</v>
      </c>
      <c r="E148">
        <v>257</v>
      </c>
      <c r="F148">
        <v>293</v>
      </c>
      <c r="G148">
        <v>36</v>
      </c>
      <c r="H148">
        <v>590</v>
      </c>
      <c r="I148">
        <v>4</v>
      </c>
    </row>
    <row r="149" spans="1:9" x14ac:dyDescent="0.35">
      <c r="A149" t="s">
        <v>20</v>
      </c>
      <c r="B149">
        <v>2005</v>
      </c>
      <c r="C149">
        <v>343</v>
      </c>
      <c r="D149">
        <v>312</v>
      </c>
      <c r="E149">
        <v>261</v>
      </c>
      <c r="F149">
        <v>1585</v>
      </c>
      <c r="G149">
        <v>71</v>
      </c>
      <c r="H149">
        <v>1883</v>
      </c>
      <c r="I149">
        <v>0</v>
      </c>
    </row>
    <row r="150" spans="1:9" x14ac:dyDescent="0.35">
      <c r="A150" t="s">
        <v>21</v>
      </c>
      <c r="B150">
        <v>2005</v>
      </c>
      <c r="C150">
        <v>478</v>
      </c>
      <c r="D150">
        <v>129</v>
      </c>
      <c r="E150">
        <v>21</v>
      </c>
      <c r="F150">
        <v>2339</v>
      </c>
      <c r="G150">
        <v>175</v>
      </c>
      <c r="H150">
        <v>3283</v>
      </c>
      <c r="I150">
        <v>0</v>
      </c>
    </row>
    <row r="151" spans="1:9" x14ac:dyDescent="0.35">
      <c r="A151" t="s">
        <v>22</v>
      </c>
      <c r="B151">
        <v>2005</v>
      </c>
      <c r="C151">
        <v>2921</v>
      </c>
      <c r="D151">
        <v>604</v>
      </c>
      <c r="E151">
        <v>739</v>
      </c>
      <c r="F151">
        <v>6426</v>
      </c>
      <c r="G151">
        <v>792</v>
      </c>
      <c r="H151">
        <v>2989</v>
      </c>
      <c r="I151">
        <v>3</v>
      </c>
    </row>
    <row r="152" spans="1:9" x14ac:dyDescent="0.35">
      <c r="A152" t="s">
        <v>23</v>
      </c>
      <c r="B152">
        <v>2005</v>
      </c>
      <c r="C152">
        <v>1545</v>
      </c>
      <c r="D152">
        <v>851</v>
      </c>
      <c r="E152">
        <v>341</v>
      </c>
      <c r="F152">
        <v>3228</v>
      </c>
      <c r="G152">
        <v>919</v>
      </c>
      <c r="H152">
        <v>6233</v>
      </c>
      <c r="I152">
        <v>0</v>
      </c>
    </row>
    <row r="153" spans="1:9" x14ac:dyDescent="0.35">
      <c r="A153" t="s">
        <v>24</v>
      </c>
      <c r="B153">
        <v>2005</v>
      </c>
      <c r="C153">
        <v>25</v>
      </c>
      <c r="D153">
        <v>69</v>
      </c>
      <c r="E153">
        <v>0</v>
      </c>
      <c r="F153">
        <v>25</v>
      </c>
      <c r="G153">
        <v>0</v>
      </c>
      <c r="H153">
        <v>20</v>
      </c>
      <c r="I153">
        <v>0</v>
      </c>
    </row>
    <row r="154" spans="1:9" x14ac:dyDescent="0.35">
      <c r="A154" t="s">
        <v>25</v>
      </c>
      <c r="B154">
        <v>2005</v>
      </c>
      <c r="C154">
        <v>63</v>
      </c>
      <c r="D154">
        <v>19</v>
      </c>
      <c r="E154">
        <v>1</v>
      </c>
      <c r="F154">
        <v>44</v>
      </c>
      <c r="G154">
        <v>0</v>
      </c>
      <c r="H154">
        <v>3</v>
      </c>
      <c r="I154">
        <v>0</v>
      </c>
    </row>
    <row r="155" spans="1:9" x14ac:dyDescent="0.35">
      <c r="A155" t="s">
        <v>26</v>
      </c>
      <c r="B155">
        <v>2005</v>
      </c>
      <c r="C155">
        <v>37</v>
      </c>
      <c r="D155">
        <v>0</v>
      </c>
      <c r="E155">
        <v>4</v>
      </c>
      <c r="F155">
        <v>49</v>
      </c>
      <c r="G155">
        <v>4</v>
      </c>
      <c r="H155">
        <v>0</v>
      </c>
      <c r="I155">
        <v>0</v>
      </c>
    </row>
    <row r="156" spans="1:9" x14ac:dyDescent="0.35">
      <c r="A156" t="s">
        <v>27</v>
      </c>
      <c r="B156">
        <v>2005</v>
      </c>
      <c r="C156">
        <v>17</v>
      </c>
      <c r="D156">
        <v>9</v>
      </c>
      <c r="E156">
        <v>0</v>
      </c>
      <c r="F156">
        <v>7</v>
      </c>
      <c r="G156">
        <v>0</v>
      </c>
      <c r="H156">
        <v>0</v>
      </c>
      <c r="I156">
        <v>0</v>
      </c>
    </row>
    <row r="157" spans="1:9" x14ac:dyDescent="0.35">
      <c r="A157" t="s">
        <v>28</v>
      </c>
      <c r="B157">
        <v>2005</v>
      </c>
      <c r="C157">
        <v>799</v>
      </c>
      <c r="D157">
        <v>547</v>
      </c>
      <c r="E157">
        <v>334</v>
      </c>
      <c r="F157">
        <v>2238</v>
      </c>
      <c r="G157">
        <v>184</v>
      </c>
      <c r="H157">
        <v>1671</v>
      </c>
      <c r="I157">
        <v>0</v>
      </c>
    </row>
    <row r="158" spans="1:9" x14ac:dyDescent="0.35">
      <c r="A158" t="s">
        <v>29</v>
      </c>
      <c r="B158">
        <v>2005</v>
      </c>
      <c r="C158">
        <v>398</v>
      </c>
      <c r="D158">
        <v>329</v>
      </c>
      <c r="E158">
        <v>99</v>
      </c>
      <c r="F158">
        <v>308</v>
      </c>
      <c r="G158">
        <v>43</v>
      </c>
      <c r="H158">
        <v>729</v>
      </c>
      <c r="I158">
        <v>0</v>
      </c>
    </row>
    <row r="159" spans="1:9" x14ac:dyDescent="0.35">
      <c r="A159" t="s">
        <v>30</v>
      </c>
      <c r="B159">
        <v>2005</v>
      </c>
      <c r="C159">
        <v>993</v>
      </c>
      <c r="D159">
        <v>1549</v>
      </c>
      <c r="E159">
        <v>361</v>
      </c>
      <c r="F159">
        <v>2503</v>
      </c>
      <c r="G159">
        <v>28</v>
      </c>
      <c r="H159">
        <v>5997</v>
      </c>
      <c r="I159">
        <v>0</v>
      </c>
    </row>
    <row r="160" spans="1:9" x14ac:dyDescent="0.35">
      <c r="A160" t="s">
        <v>31</v>
      </c>
      <c r="B160">
        <v>2005</v>
      </c>
      <c r="C160">
        <v>18</v>
      </c>
      <c r="D160">
        <v>2</v>
      </c>
      <c r="E160">
        <v>0</v>
      </c>
      <c r="F160">
        <v>38</v>
      </c>
      <c r="G160">
        <v>0</v>
      </c>
      <c r="H160">
        <v>4</v>
      </c>
      <c r="I160">
        <v>0</v>
      </c>
    </row>
    <row r="161" spans="1:9" x14ac:dyDescent="0.35">
      <c r="A161" t="s">
        <v>32</v>
      </c>
      <c r="B161">
        <v>2005</v>
      </c>
      <c r="C161">
        <v>571</v>
      </c>
      <c r="D161">
        <v>783</v>
      </c>
      <c r="E161">
        <v>215</v>
      </c>
      <c r="F161">
        <v>1764</v>
      </c>
      <c r="G161">
        <v>665</v>
      </c>
      <c r="H161">
        <v>1650</v>
      </c>
      <c r="I161">
        <v>0</v>
      </c>
    </row>
    <row r="162" spans="1:9" x14ac:dyDescent="0.35">
      <c r="A162" t="s">
        <v>33</v>
      </c>
      <c r="B162">
        <v>2005</v>
      </c>
      <c r="C162">
        <v>162</v>
      </c>
      <c r="D162">
        <v>43</v>
      </c>
      <c r="E162">
        <v>34</v>
      </c>
      <c r="F162">
        <v>161</v>
      </c>
      <c r="G162">
        <v>1</v>
      </c>
      <c r="H162">
        <v>439</v>
      </c>
      <c r="I162">
        <v>0</v>
      </c>
    </row>
    <row r="163" spans="1:9" x14ac:dyDescent="0.35">
      <c r="A163" t="s">
        <v>34</v>
      </c>
      <c r="B163">
        <v>2005</v>
      </c>
      <c r="C163">
        <v>1217</v>
      </c>
      <c r="D163">
        <v>2256</v>
      </c>
      <c r="E163">
        <v>1564</v>
      </c>
      <c r="F163">
        <v>1835</v>
      </c>
      <c r="G163">
        <v>2881</v>
      </c>
      <c r="H163">
        <v>4505</v>
      </c>
      <c r="I163">
        <v>0</v>
      </c>
    </row>
    <row r="164" spans="1:9" x14ac:dyDescent="0.35">
      <c r="A164" t="s">
        <v>35</v>
      </c>
      <c r="B164">
        <v>2005</v>
      </c>
      <c r="C164">
        <v>133</v>
      </c>
      <c r="D164">
        <v>125</v>
      </c>
      <c r="E164">
        <v>63</v>
      </c>
      <c r="F164">
        <v>100</v>
      </c>
      <c r="G164">
        <v>89</v>
      </c>
      <c r="H164">
        <v>272</v>
      </c>
      <c r="I164">
        <v>0</v>
      </c>
    </row>
    <row r="165" spans="1:9" x14ac:dyDescent="0.35">
      <c r="A165" t="s">
        <v>36</v>
      </c>
      <c r="B165">
        <v>2005</v>
      </c>
      <c r="C165">
        <v>1686</v>
      </c>
      <c r="D165">
        <v>1039</v>
      </c>
      <c r="E165">
        <v>446</v>
      </c>
      <c r="F165">
        <v>1572</v>
      </c>
      <c r="G165">
        <v>54</v>
      </c>
      <c r="H165">
        <v>6936</v>
      </c>
      <c r="I165">
        <v>61</v>
      </c>
    </row>
    <row r="166" spans="1:9" x14ac:dyDescent="0.35">
      <c r="A166" t="s">
        <v>37</v>
      </c>
      <c r="B166">
        <v>2005</v>
      </c>
      <c r="C166">
        <v>4</v>
      </c>
      <c r="D166">
        <v>1</v>
      </c>
      <c r="E166">
        <v>0</v>
      </c>
      <c r="F166">
        <v>11</v>
      </c>
      <c r="G166">
        <v>1</v>
      </c>
      <c r="H166">
        <v>5</v>
      </c>
      <c r="I166">
        <v>0</v>
      </c>
    </row>
    <row r="167" spans="1:9" x14ac:dyDescent="0.35">
      <c r="A167" t="s">
        <v>38</v>
      </c>
      <c r="B167">
        <v>2005</v>
      </c>
      <c r="C167">
        <v>33</v>
      </c>
      <c r="D167">
        <v>45</v>
      </c>
      <c r="E167">
        <v>3</v>
      </c>
      <c r="F167">
        <v>31</v>
      </c>
      <c r="G167">
        <v>9</v>
      </c>
      <c r="H167">
        <v>75</v>
      </c>
      <c r="I167">
        <v>0</v>
      </c>
    </row>
    <row r="168" spans="1:9" x14ac:dyDescent="0.35">
      <c r="A168" t="s">
        <v>39</v>
      </c>
      <c r="B168">
        <v>2005</v>
      </c>
      <c r="C168">
        <v>5</v>
      </c>
      <c r="D168">
        <v>9</v>
      </c>
      <c r="E168">
        <v>0</v>
      </c>
      <c r="F168">
        <v>5</v>
      </c>
      <c r="G168">
        <v>0</v>
      </c>
      <c r="H168">
        <v>5</v>
      </c>
      <c r="I168">
        <v>0</v>
      </c>
    </row>
    <row r="169" spans="1:9" x14ac:dyDescent="0.35">
      <c r="A169" t="s">
        <v>40</v>
      </c>
      <c r="B169">
        <v>2005</v>
      </c>
      <c r="C169">
        <v>2</v>
      </c>
      <c r="D169">
        <v>2</v>
      </c>
      <c r="E169">
        <v>1</v>
      </c>
      <c r="F169">
        <v>1</v>
      </c>
      <c r="G169">
        <v>0</v>
      </c>
      <c r="H169">
        <v>3</v>
      </c>
      <c r="I169">
        <v>0</v>
      </c>
    </row>
    <row r="170" spans="1:9" x14ac:dyDescent="0.35">
      <c r="A170" t="s">
        <v>41</v>
      </c>
      <c r="B170">
        <v>2005</v>
      </c>
      <c r="C170">
        <v>0</v>
      </c>
      <c r="D170">
        <v>0</v>
      </c>
      <c r="E170">
        <v>0</v>
      </c>
      <c r="F170">
        <v>0</v>
      </c>
      <c r="G170">
        <v>0</v>
      </c>
      <c r="H170">
        <v>0</v>
      </c>
      <c r="I170">
        <v>0</v>
      </c>
    </row>
    <row r="171" spans="1:9" x14ac:dyDescent="0.35">
      <c r="A171" t="s">
        <v>42</v>
      </c>
      <c r="B171">
        <v>2005</v>
      </c>
      <c r="C171">
        <v>6</v>
      </c>
      <c r="D171">
        <v>3</v>
      </c>
      <c r="E171">
        <v>4</v>
      </c>
      <c r="F171">
        <v>60</v>
      </c>
      <c r="G171">
        <v>26</v>
      </c>
      <c r="H171">
        <v>6</v>
      </c>
      <c r="I171">
        <v>0</v>
      </c>
    </row>
    <row r="172" spans="1:9" x14ac:dyDescent="0.35">
      <c r="A172" t="s">
        <v>9</v>
      </c>
      <c r="B172">
        <v>2006</v>
      </c>
      <c r="C172">
        <v>1049</v>
      </c>
      <c r="D172">
        <v>1329</v>
      </c>
      <c r="E172">
        <v>519</v>
      </c>
      <c r="F172">
        <v>4534</v>
      </c>
      <c r="G172">
        <v>2411</v>
      </c>
      <c r="H172">
        <v>9164</v>
      </c>
      <c r="I172">
        <v>0</v>
      </c>
    </row>
    <row r="173" spans="1:9" x14ac:dyDescent="0.35">
      <c r="A173" t="s">
        <v>10</v>
      </c>
      <c r="B173">
        <v>2006</v>
      </c>
      <c r="C173">
        <v>37</v>
      </c>
      <c r="D173">
        <v>51</v>
      </c>
      <c r="E173">
        <v>1</v>
      </c>
      <c r="F173">
        <v>63</v>
      </c>
      <c r="G173">
        <v>2</v>
      </c>
      <c r="H173">
        <v>14</v>
      </c>
      <c r="I173">
        <v>0</v>
      </c>
    </row>
    <row r="174" spans="1:9" x14ac:dyDescent="0.35">
      <c r="A174" t="s">
        <v>11</v>
      </c>
      <c r="B174">
        <v>2006</v>
      </c>
      <c r="C174">
        <v>1244</v>
      </c>
      <c r="D174">
        <v>1544</v>
      </c>
      <c r="E174">
        <v>105</v>
      </c>
      <c r="F174">
        <v>1290</v>
      </c>
      <c r="G174">
        <v>10</v>
      </c>
      <c r="H174">
        <v>2548</v>
      </c>
      <c r="I174">
        <v>0</v>
      </c>
    </row>
    <row r="175" spans="1:9" x14ac:dyDescent="0.35">
      <c r="A175" t="s">
        <v>12</v>
      </c>
      <c r="B175">
        <v>2006</v>
      </c>
      <c r="C175">
        <v>1232</v>
      </c>
      <c r="D175">
        <v>1084</v>
      </c>
      <c r="E175">
        <v>1188</v>
      </c>
      <c r="F175">
        <v>530</v>
      </c>
      <c r="G175">
        <v>53</v>
      </c>
      <c r="H175">
        <v>1689</v>
      </c>
      <c r="I175">
        <v>42</v>
      </c>
    </row>
    <row r="176" spans="1:9" x14ac:dyDescent="0.35">
      <c r="A176" t="s">
        <v>13</v>
      </c>
      <c r="B176">
        <v>2006</v>
      </c>
      <c r="C176">
        <v>995</v>
      </c>
      <c r="D176">
        <v>178</v>
      </c>
      <c r="E176">
        <v>103</v>
      </c>
      <c r="F176">
        <v>1598</v>
      </c>
      <c r="G176">
        <v>143</v>
      </c>
      <c r="H176">
        <v>717</v>
      </c>
      <c r="I176">
        <v>1</v>
      </c>
    </row>
    <row r="177" spans="1:9" x14ac:dyDescent="0.35">
      <c r="A177" t="s">
        <v>14</v>
      </c>
      <c r="B177">
        <v>2006</v>
      </c>
      <c r="C177">
        <v>21</v>
      </c>
      <c r="D177">
        <v>10</v>
      </c>
      <c r="E177">
        <v>0</v>
      </c>
      <c r="F177">
        <v>18</v>
      </c>
      <c r="G177">
        <v>7</v>
      </c>
      <c r="H177">
        <v>14</v>
      </c>
      <c r="I177">
        <v>0</v>
      </c>
    </row>
    <row r="178" spans="1:9" x14ac:dyDescent="0.35">
      <c r="A178" t="s">
        <v>15</v>
      </c>
      <c r="B178">
        <v>2006</v>
      </c>
      <c r="C178">
        <v>354</v>
      </c>
      <c r="D178">
        <v>945</v>
      </c>
      <c r="E178">
        <v>50</v>
      </c>
      <c r="F178">
        <v>736</v>
      </c>
      <c r="G178">
        <v>138</v>
      </c>
      <c r="H178">
        <v>4977</v>
      </c>
      <c r="I178">
        <v>0</v>
      </c>
    </row>
    <row r="179" spans="1:9" x14ac:dyDescent="0.35">
      <c r="A179" t="s">
        <v>16</v>
      </c>
      <c r="B179">
        <v>2006</v>
      </c>
      <c r="C179">
        <v>608</v>
      </c>
      <c r="D179">
        <v>431</v>
      </c>
      <c r="E179">
        <v>255</v>
      </c>
      <c r="F179">
        <v>486</v>
      </c>
      <c r="G179">
        <v>491</v>
      </c>
      <c r="H179">
        <v>2254</v>
      </c>
      <c r="I179">
        <v>0</v>
      </c>
    </row>
    <row r="180" spans="1:9" x14ac:dyDescent="0.35">
      <c r="A180" t="s">
        <v>17</v>
      </c>
      <c r="B180">
        <v>2006</v>
      </c>
      <c r="C180">
        <v>113</v>
      </c>
      <c r="D180">
        <v>109</v>
      </c>
      <c r="E180">
        <v>3</v>
      </c>
      <c r="F180">
        <v>275</v>
      </c>
      <c r="G180">
        <v>31</v>
      </c>
      <c r="H180">
        <v>259</v>
      </c>
      <c r="I180">
        <v>0</v>
      </c>
    </row>
    <row r="181" spans="1:9" x14ac:dyDescent="0.35">
      <c r="A181" t="s">
        <v>18</v>
      </c>
      <c r="B181">
        <v>2006</v>
      </c>
      <c r="C181">
        <v>250</v>
      </c>
      <c r="D181">
        <v>723</v>
      </c>
      <c r="E181">
        <v>10</v>
      </c>
      <c r="F181">
        <v>960</v>
      </c>
      <c r="G181">
        <v>347</v>
      </c>
      <c r="H181">
        <v>135</v>
      </c>
      <c r="I181">
        <v>0</v>
      </c>
    </row>
    <row r="182" spans="1:9" x14ac:dyDescent="0.35">
      <c r="A182" t="s">
        <v>19</v>
      </c>
      <c r="B182">
        <v>2006</v>
      </c>
      <c r="C182">
        <v>799</v>
      </c>
      <c r="D182">
        <v>410</v>
      </c>
      <c r="E182">
        <v>281</v>
      </c>
      <c r="F182">
        <v>414</v>
      </c>
      <c r="G182">
        <v>44</v>
      </c>
      <c r="H182">
        <v>668</v>
      </c>
      <c r="I182">
        <v>5</v>
      </c>
    </row>
    <row r="183" spans="1:9" x14ac:dyDescent="0.35">
      <c r="A183" t="s">
        <v>20</v>
      </c>
      <c r="B183">
        <v>2006</v>
      </c>
      <c r="C183">
        <v>400</v>
      </c>
      <c r="D183">
        <v>328</v>
      </c>
      <c r="E183">
        <v>244</v>
      </c>
      <c r="F183">
        <v>1683</v>
      </c>
      <c r="G183">
        <v>38</v>
      </c>
      <c r="H183">
        <v>2129</v>
      </c>
      <c r="I183">
        <v>0</v>
      </c>
    </row>
    <row r="184" spans="1:9" x14ac:dyDescent="0.35">
      <c r="A184" t="s">
        <v>21</v>
      </c>
      <c r="B184">
        <v>2006</v>
      </c>
      <c r="C184">
        <v>601</v>
      </c>
      <c r="D184">
        <v>202</v>
      </c>
      <c r="E184">
        <v>25</v>
      </c>
      <c r="F184">
        <v>2543</v>
      </c>
      <c r="G184">
        <v>222</v>
      </c>
      <c r="H184">
        <v>3708</v>
      </c>
      <c r="I184">
        <v>0</v>
      </c>
    </row>
    <row r="185" spans="1:9" x14ac:dyDescent="0.35">
      <c r="A185" t="s">
        <v>22</v>
      </c>
      <c r="B185">
        <v>2006</v>
      </c>
      <c r="C185">
        <v>2900</v>
      </c>
      <c r="D185">
        <v>617</v>
      </c>
      <c r="E185">
        <v>764</v>
      </c>
      <c r="F185">
        <v>6243</v>
      </c>
      <c r="G185">
        <v>762</v>
      </c>
      <c r="H185">
        <v>2989</v>
      </c>
      <c r="I185">
        <v>0</v>
      </c>
    </row>
    <row r="186" spans="1:9" x14ac:dyDescent="0.35">
      <c r="A186" t="s">
        <v>23</v>
      </c>
      <c r="B186">
        <v>2006</v>
      </c>
      <c r="C186">
        <v>1500</v>
      </c>
      <c r="D186">
        <v>921</v>
      </c>
      <c r="E186">
        <v>387</v>
      </c>
      <c r="F186">
        <v>3479</v>
      </c>
      <c r="G186">
        <v>984</v>
      </c>
      <c r="H186">
        <v>6738</v>
      </c>
      <c r="I186">
        <v>1</v>
      </c>
    </row>
    <row r="187" spans="1:9" x14ac:dyDescent="0.35">
      <c r="A187" t="s">
        <v>24</v>
      </c>
      <c r="B187">
        <v>2006</v>
      </c>
      <c r="C187">
        <v>40</v>
      </c>
      <c r="D187">
        <v>79</v>
      </c>
      <c r="E187">
        <v>0</v>
      </c>
      <c r="F187">
        <v>42</v>
      </c>
      <c r="G187">
        <v>0</v>
      </c>
      <c r="H187">
        <v>10</v>
      </c>
      <c r="I187">
        <v>0</v>
      </c>
    </row>
    <row r="188" spans="1:9" x14ac:dyDescent="0.35">
      <c r="A188" t="s">
        <v>25</v>
      </c>
      <c r="B188">
        <v>2006</v>
      </c>
      <c r="C188">
        <v>74</v>
      </c>
      <c r="D188">
        <v>25</v>
      </c>
      <c r="E188">
        <v>6</v>
      </c>
      <c r="F188">
        <v>57</v>
      </c>
      <c r="G188">
        <v>0</v>
      </c>
      <c r="H188">
        <v>13</v>
      </c>
      <c r="I188">
        <v>0</v>
      </c>
    </row>
    <row r="189" spans="1:9" x14ac:dyDescent="0.35">
      <c r="A189" t="s">
        <v>26</v>
      </c>
      <c r="B189">
        <v>2006</v>
      </c>
      <c r="C189">
        <v>72</v>
      </c>
      <c r="D189">
        <v>1</v>
      </c>
      <c r="E189">
        <v>0</v>
      </c>
      <c r="F189">
        <v>51</v>
      </c>
      <c r="G189">
        <v>0</v>
      </c>
      <c r="H189">
        <v>1</v>
      </c>
      <c r="I189">
        <v>0</v>
      </c>
    </row>
    <row r="190" spans="1:9" x14ac:dyDescent="0.35">
      <c r="A190" t="s">
        <v>27</v>
      </c>
      <c r="B190">
        <v>2006</v>
      </c>
      <c r="C190">
        <v>23</v>
      </c>
      <c r="D190">
        <v>3</v>
      </c>
      <c r="E190">
        <v>0</v>
      </c>
      <c r="F190">
        <v>3</v>
      </c>
      <c r="G190">
        <v>2</v>
      </c>
      <c r="H190">
        <v>3</v>
      </c>
      <c r="I190">
        <v>0</v>
      </c>
    </row>
    <row r="191" spans="1:9" x14ac:dyDescent="0.35">
      <c r="A191" t="s">
        <v>28</v>
      </c>
      <c r="B191">
        <v>2006</v>
      </c>
      <c r="C191">
        <v>985</v>
      </c>
      <c r="D191">
        <v>577</v>
      </c>
      <c r="E191">
        <v>457</v>
      </c>
      <c r="F191">
        <v>2415</v>
      </c>
      <c r="G191">
        <v>247</v>
      </c>
      <c r="H191">
        <v>694</v>
      </c>
      <c r="I191">
        <v>12</v>
      </c>
    </row>
    <row r="192" spans="1:9" x14ac:dyDescent="0.35">
      <c r="A192" t="s">
        <v>29</v>
      </c>
      <c r="B192">
        <v>2006</v>
      </c>
      <c r="C192">
        <v>442</v>
      </c>
      <c r="D192">
        <v>418</v>
      </c>
      <c r="E192">
        <v>130</v>
      </c>
      <c r="F192">
        <v>314</v>
      </c>
      <c r="G192">
        <v>60</v>
      </c>
      <c r="H192">
        <v>801</v>
      </c>
      <c r="I192">
        <v>2</v>
      </c>
    </row>
    <row r="193" spans="1:9" x14ac:dyDescent="0.35">
      <c r="A193" t="s">
        <v>30</v>
      </c>
      <c r="B193">
        <v>2006</v>
      </c>
      <c r="C193">
        <v>1085</v>
      </c>
      <c r="D193">
        <v>1553</v>
      </c>
      <c r="E193">
        <v>394</v>
      </c>
      <c r="F193">
        <v>2582</v>
      </c>
      <c r="G193">
        <v>31</v>
      </c>
      <c r="H193">
        <v>7038</v>
      </c>
      <c r="I193">
        <v>3</v>
      </c>
    </row>
    <row r="194" spans="1:9" x14ac:dyDescent="0.35">
      <c r="A194" t="s">
        <v>31</v>
      </c>
      <c r="B194">
        <v>2006</v>
      </c>
      <c r="C194">
        <v>20</v>
      </c>
      <c r="D194">
        <v>7</v>
      </c>
      <c r="E194">
        <v>0</v>
      </c>
      <c r="F194">
        <v>14</v>
      </c>
      <c r="G194">
        <v>0</v>
      </c>
      <c r="H194">
        <v>6</v>
      </c>
      <c r="I194">
        <v>0</v>
      </c>
    </row>
    <row r="195" spans="1:9" x14ac:dyDescent="0.35">
      <c r="A195" t="s">
        <v>32</v>
      </c>
      <c r="B195">
        <v>2006</v>
      </c>
      <c r="C195">
        <v>457</v>
      </c>
      <c r="D195">
        <v>718</v>
      </c>
      <c r="E195">
        <v>187</v>
      </c>
      <c r="F195">
        <v>1179</v>
      </c>
      <c r="G195">
        <v>852</v>
      </c>
      <c r="H195">
        <v>1248</v>
      </c>
      <c r="I195">
        <v>0</v>
      </c>
    </row>
    <row r="196" spans="1:9" x14ac:dyDescent="0.35">
      <c r="A196" t="s">
        <v>33</v>
      </c>
      <c r="B196">
        <v>2006</v>
      </c>
      <c r="C196">
        <v>189</v>
      </c>
      <c r="D196">
        <v>62</v>
      </c>
      <c r="E196">
        <v>35</v>
      </c>
      <c r="F196">
        <v>207</v>
      </c>
      <c r="G196">
        <v>0</v>
      </c>
      <c r="H196">
        <v>471</v>
      </c>
      <c r="I196">
        <v>0</v>
      </c>
    </row>
    <row r="197" spans="1:9" x14ac:dyDescent="0.35">
      <c r="A197" t="s">
        <v>34</v>
      </c>
      <c r="B197">
        <v>2006</v>
      </c>
      <c r="C197">
        <v>1314</v>
      </c>
      <c r="D197">
        <v>2551</v>
      </c>
      <c r="E197">
        <v>1798</v>
      </c>
      <c r="F197">
        <v>2096</v>
      </c>
      <c r="G197">
        <v>2714</v>
      </c>
      <c r="H197">
        <v>5204</v>
      </c>
      <c r="I197">
        <v>0</v>
      </c>
    </row>
    <row r="198" spans="1:9" x14ac:dyDescent="0.35">
      <c r="A198" t="s">
        <v>35</v>
      </c>
      <c r="B198">
        <v>2006</v>
      </c>
      <c r="C198">
        <v>147</v>
      </c>
      <c r="D198">
        <v>183</v>
      </c>
      <c r="E198">
        <v>80</v>
      </c>
      <c r="F198">
        <v>153</v>
      </c>
      <c r="G198">
        <v>113</v>
      </c>
      <c r="H198">
        <v>358</v>
      </c>
      <c r="I198">
        <v>0</v>
      </c>
    </row>
    <row r="199" spans="1:9" x14ac:dyDescent="0.35">
      <c r="A199" t="s">
        <v>36</v>
      </c>
      <c r="B199">
        <v>2006</v>
      </c>
      <c r="C199">
        <v>1731</v>
      </c>
      <c r="D199">
        <v>1199</v>
      </c>
      <c r="E199">
        <v>445</v>
      </c>
      <c r="F199">
        <v>1837</v>
      </c>
      <c r="G199">
        <v>63</v>
      </c>
      <c r="H199">
        <v>7414</v>
      </c>
      <c r="I199">
        <v>1</v>
      </c>
    </row>
    <row r="200" spans="1:9" x14ac:dyDescent="0.35">
      <c r="A200" t="s">
        <v>37</v>
      </c>
      <c r="B200">
        <v>2006</v>
      </c>
      <c r="C200">
        <v>6</v>
      </c>
      <c r="D200">
        <v>5</v>
      </c>
      <c r="E200">
        <v>0</v>
      </c>
      <c r="F200">
        <v>14</v>
      </c>
      <c r="G200">
        <v>4</v>
      </c>
      <c r="H200">
        <v>7</v>
      </c>
      <c r="I200">
        <v>0</v>
      </c>
    </row>
    <row r="201" spans="1:9" x14ac:dyDescent="0.35">
      <c r="A201" t="s">
        <v>38</v>
      </c>
      <c r="B201">
        <v>2006</v>
      </c>
      <c r="C201">
        <v>19</v>
      </c>
      <c r="D201">
        <v>57</v>
      </c>
      <c r="E201">
        <v>10</v>
      </c>
      <c r="F201">
        <v>20</v>
      </c>
      <c r="G201">
        <v>13</v>
      </c>
      <c r="H201">
        <v>102</v>
      </c>
      <c r="I201">
        <v>0</v>
      </c>
    </row>
    <row r="202" spans="1:9" x14ac:dyDescent="0.35">
      <c r="A202" t="s">
        <v>39</v>
      </c>
      <c r="B202">
        <v>2006</v>
      </c>
      <c r="C202">
        <v>6</v>
      </c>
      <c r="D202">
        <v>14</v>
      </c>
      <c r="E202">
        <v>1</v>
      </c>
      <c r="F202">
        <v>5</v>
      </c>
      <c r="G202">
        <v>1</v>
      </c>
      <c r="H202">
        <v>5</v>
      </c>
      <c r="I202">
        <v>0</v>
      </c>
    </row>
    <row r="203" spans="1:9" x14ac:dyDescent="0.35">
      <c r="A203" t="s">
        <v>40</v>
      </c>
      <c r="B203">
        <v>2006</v>
      </c>
      <c r="C203">
        <v>3</v>
      </c>
      <c r="D203">
        <v>1</v>
      </c>
      <c r="E203">
        <v>0</v>
      </c>
      <c r="F203">
        <v>2</v>
      </c>
      <c r="G203">
        <v>0</v>
      </c>
      <c r="H203">
        <v>2</v>
      </c>
      <c r="I203">
        <v>0</v>
      </c>
    </row>
    <row r="204" spans="1:9" x14ac:dyDescent="0.35">
      <c r="A204" t="s">
        <v>41</v>
      </c>
      <c r="B204">
        <v>2006</v>
      </c>
      <c r="C204">
        <v>0</v>
      </c>
      <c r="D204">
        <v>0</v>
      </c>
      <c r="E204">
        <v>0</v>
      </c>
      <c r="F204">
        <v>0</v>
      </c>
      <c r="G204">
        <v>0</v>
      </c>
      <c r="H204">
        <v>1</v>
      </c>
      <c r="I204">
        <v>0</v>
      </c>
    </row>
    <row r="205" spans="1:9" x14ac:dyDescent="0.35">
      <c r="A205" t="s">
        <v>42</v>
      </c>
      <c r="B205">
        <v>2006</v>
      </c>
      <c r="C205">
        <v>9</v>
      </c>
      <c r="D205">
        <v>13</v>
      </c>
      <c r="E205">
        <v>3</v>
      </c>
      <c r="F205">
        <v>56</v>
      </c>
      <c r="G205">
        <v>39</v>
      </c>
      <c r="H205">
        <v>19</v>
      </c>
      <c r="I205">
        <v>0</v>
      </c>
    </row>
    <row r="206" spans="1:9" x14ac:dyDescent="0.35">
      <c r="A206" t="s">
        <v>9</v>
      </c>
      <c r="B206">
        <v>2007</v>
      </c>
      <c r="C206">
        <v>1070</v>
      </c>
      <c r="D206">
        <v>1564</v>
      </c>
      <c r="E206">
        <v>613</v>
      </c>
      <c r="F206">
        <v>4406</v>
      </c>
      <c r="G206">
        <v>3316</v>
      </c>
      <c r="H206">
        <v>11335</v>
      </c>
      <c r="I206">
        <v>0</v>
      </c>
    </row>
    <row r="207" spans="1:9" x14ac:dyDescent="0.35">
      <c r="A207" t="s">
        <v>10</v>
      </c>
      <c r="B207">
        <v>2007</v>
      </c>
      <c r="C207">
        <v>48</v>
      </c>
      <c r="D207">
        <v>44</v>
      </c>
      <c r="E207">
        <v>0</v>
      </c>
      <c r="F207">
        <v>72</v>
      </c>
      <c r="G207">
        <v>1</v>
      </c>
      <c r="H207">
        <v>20</v>
      </c>
      <c r="I207">
        <v>0</v>
      </c>
    </row>
    <row r="208" spans="1:9" x14ac:dyDescent="0.35">
      <c r="A208" t="s">
        <v>11</v>
      </c>
      <c r="B208">
        <v>2007</v>
      </c>
      <c r="C208">
        <v>1437</v>
      </c>
      <c r="D208">
        <v>1471</v>
      </c>
      <c r="E208">
        <v>100</v>
      </c>
      <c r="F208">
        <v>789</v>
      </c>
      <c r="G208">
        <v>10</v>
      </c>
      <c r="H208">
        <v>3000</v>
      </c>
      <c r="I208">
        <v>0</v>
      </c>
    </row>
    <row r="209" spans="1:9" x14ac:dyDescent="0.35">
      <c r="A209" t="s">
        <v>12</v>
      </c>
      <c r="B209">
        <v>2007</v>
      </c>
      <c r="C209">
        <v>1555</v>
      </c>
      <c r="D209">
        <v>1260</v>
      </c>
      <c r="E209">
        <v>1172</v>
      </c>
      <c r="F209">
        <v>853</v>
      </c>
      <c r="G209">
        <v>12</v>
      </c>
      <c r="H209">
        <v>1635</v>
      </c>
      <c r="I209">
        <v>56</v>
      </c>
    </row>
    <row r="210" spans="1:9" x14ac:dyDescent="0.35">
      <c r="A210" t="s">
        <v>13</v>
      </c>
      <c r="B210">
        <v>2007</v>
      </c>
      <c r="C210">
        <v>982</v>
      </c>
      <c r="D210">
        <v>181</v>
      </c>
      <c r="E210">
        <v>100</v>
      </c>
      <c r="F210">
        <v>1549</v>
      </c>
      <c r="G210">
        <v>111</v>
      </c>
      <c r="H210">
        <v>824</v>
      </c>
      <c r="I210">
        <v>0</v>
      </c>
    </row>
    <row r="211" spans="1:9" x14ac:dyDescent="0.35">
      <c r="A211" t="s">
        <v>14</v>
      </c>
      <c r="B211">
        <v>2007</v>
      </c>
      <c r="C211">
        <v>20</v>
      </c>
      <c r="D211">
        <v>7</v>
      </c>
      <c r="E211">
        <v>2</v>
      </c>
      <c r="F211">
        <v>20</v>
      </c>
      <c r="G211">
        <v>7</v>
      </c>
      <c r="H211">
        <v>14</v>
      </c>
      <c r="I211">
        <v>0</v>
      </c>
    </row>
    <row r="212" spans="1:9" x14ac:dyDescent="0.35">
      <c r="A212" t="s">
        <v>15</v>
      </c>
      <c r="B212">
        <v>2007</v>
      </c>
      <c r="C212">
        <v>316</v>
      </c>
      <c r="D212">
        <v>1089</v>
      </c>
      <c r="E212">
        <v>42</v>
      </c>
      <c r="F212">
        <v>822</v>
      </c>
      <c r="G212">
        <v>120</v>
      </c>
      <c r="H212">
        <v>5827</v>
      </c>
      <c r="I212">
        <v>0</v>
      </c>
    </row>
    <row r="213" spans="1:9" x14ac:dyDescent="0.35">
      <c r="A213" t="s">
        <v>16</v>
      </c>
      <c r="B213">
        <v>2007</v>
      </c>
      <c r="C213">
        <v>488</v>
      </c>
      <c r="D213">
        <v>554</v>
      </c>
      <c r="E213">
        <v>269</v>
      </c>
      <c r="F213">
        <v>417</v>
      </c>
      <c r="G213">
        <v>409</v>
      </c>
      <c r="H213">
        <v>2412</v>
      </c>
      <c r="I213">
        <v>0</v>
      </c>
    </row>
    <row r="214" spans="1:9" x14ac:dyDescent="0.35">
      <c r="A214" t="s">
        <v>17</v>
      </c>
      <c r="B214">
        <v>2007</v>
      </c>
      <c r="C214">
        <v>159</v>
      </c>
      <c r="D214">
        <v>150</v>
      </c>
      <c r="E214">
        <v>8</v>
      </c>
      <c r="F214">
        <v>322</v>
      </c>
      <c r="G214">
        <v>33</v>
      </c>
      <c r="H214">
        <v>342</v>
      </c>
      <c r="I214">
        <v>0</v>
      </c>
    </row>
    <row r="215" spans="1:9" x14ac:dyDescent="0.35">
      <c r="A215" t="s">
        <v>18</v>
      </c>
      <c r="B215">
        <v>2007</v>
      </c>
      <c r="C215">
        <v>288</v>
      </c>
      <c r="D215">
        <v>707</v>
      </c>
      <c r="E215">
        <v>9</v>
      </c>
      <c r="F215">
        <v>986</v>
      </c>
      <c r="G215">
        <v>353</v>
      </c>
      <c r="H215">
        <v>176</v>
      </c>
      <c r="I215">
        <v>0</v>
      </c>
    </row>
    <row r="216" spans="1:9" x14ac:dyDescent="0.35">
      <c r="A216" t="s">
        <v>19</v>
      </c>
      <c r="B216">
        <v>2007</v>
      </c>
      <c r="C216">
        <v>855</v>
      </c>
      <c r="D216">
        <v>534</v>
      </c>
      <c r="E216">
        <v>303</v>
      </c>
      <c r="F216">
        <v>342</v>
      </c>
      <c r="G216">
        <v>15</v>
      </c>
      <c r="H216">
        <v>801</v>
      </c>
      <c r="I216">
        <v>0</v>
      </c>
    </row>
    <row r="217" spans="1:9" x14ac:dyDescent="0.35">
      <c r="A217" t="s">
        <v>20</v>
      </c>
      <c r="B217">
        <v>2007</v>
      </c>
      <c r="C217">
        <v>436</v>
      </c>
      <c r="D217">
        <v>390</v>
      </c>
      <c r="E217">
        <v>251</v>
      </c>
      <c r="F217">
        <v>1828</v>
      </c>
      <c r="G217">
        <v>28</v>
      </c>
      <c r="H217">
        <v>2507</v>
      </c>
      <c r="I217">
        <v>0</v>
      </c>
    </row>
    <row r="218" spans="1:9" x14ac:dyDescent="0.35">
      <c r="A218" t="s">
        <v>21</v>
      </c>
      <c r="B218">
        <v>2007</v>
      </c>
      <c r="C218">
        <v>512</v>
      </c>
      <c r="D218">
        <v>177</v>
      </c>
      <c r="E218">
        <v>27</v>
      </c>
      <c r="F218">
        <v>2624</v>
      </c>
      <c r="G218">
        <v>262</v>
      </c>
      <c r="H218">
        <v>3999</v>
      </c>
      <c r="I218">
        <v>0</v>
      </c>
    </row>
    <row r="219" spans="1:9" x14ac:dyDescent="0.35">
      <c r="A219" t="s">
        <v>22</v>
      </c>
      <c r="B219">
        <v>2007</v>
      </c>
      <c r="C219">
        <v>3010</v>
      </c>
      <c r="D219">
        <v>701</v>
      </c>
      <c r="E219">
        <v>742</v>
      </c>
      <c r="F219">
        <v>6772</v>
      </c>
      <c r="G219">
        <v>780</v>
      </c>
      <c r="H219">
        <v>3294</v>
      </c>
      <c r="I219">
        <v>0</v>
      </c>
    </row>
    <row r="220" spans="1:9" x14ac:dyDescent="0.35">
      <c r="A220" t="s">
        <v>23</v>
      </c>
      <c r="B220">
        <v>2007</v>
      </c>
      <c r="C220">
        <v>1451</v>
      </c>
      <c r="D220">
        <v>967</v>
      </c>
      <c r="E220">
        <v>436</v>
      </c>
      <c r="F220">
        <v>3306</v>
      </c>
      <c r="G220">
        <v>1039</v>
      </c>
      <c r="H220">
        <v>7356</v>
      </c>
      <c r="I220">
        <v>0</v>
      </c>
    </row>
    <row r="221" spans="1:9" x14ac:dyDescent="0.35">
      <c r="A221" t="s">
        <v>24</v>
      </c>
      <c r="B221">
        <v>2007</v>
      </c>
      <c r="C221">
        <v>20</v>
      </c>
      <c r="D221">
        <v>83</v>
      </c>
      <c r="E221">
        <v>0</v>
      </c>
      <c r="F221">
        <v>70</v>
      </c>
      <c r="G221">
        <v>0</v>
      </c>
      <c r="H221">
        <v>15</v>
      </c>
      <c r="I221">
        <v>0</v>
      </c>
    </row>
    <row r="222" spans="1:9" x14ac:dyDescent="0.35">
      <c r="A222" t="s">
        <v>25</v>
      </c>
      <c r="B222">
        <v>2007</v>
      </c>
      <c r="C222">
        <v>82</v>
      </c>
      <c r="D222">
        <v>22</v>
      </c>
      <c r="E222">
        <v>2</v>
      </c>
      <c r="F222">
        <v>45</v>
      </c>
      <c r="G222">
        <v>1</v>
      </c>
      <c r="H222">
        <v>19</v>
      </c>
      <c r="I222">
        <v>0</v>
      </c>
    </row>
    <row r="223" spans="1:9" x14ac:dyDescent="0.35">
      <c r="A223" t="s">
        <v>26</v>
      </c>
      <c r="B223">
        <v>2007</v>
      </c>
      <c r="C223">
        <v>83</v>
      </c>
      <c r="D223">
        <v>0</v>
      </c>
      <c r="E223">
        <v>0</v>
      </c>
      <c r="F223">
        <v>66</v>
      </c>
      <c r="G223">
        <v>0</v>
      </c>
      <c r="H223">
        <v>2</v>
      </c>
      <c r="I223">
        <v>0</v>
      </c>
    </row>
    <row r="224" spans="1:9" x14ac:dyDescent="0.35">
      <c r="A224" t="s">
        <v>27</v>
      </c>
      <c r="B224">
        <v>2007</v>
      </c>
      <c r="C224">
        <v>13</v>
      </c>
      <c r="D224">
        <v>6</v>
      </c>
      <c r="E224">
        <v>0</v>
      </c>
      <c r="F224">
        <v>8</v>
      </c>
      <c r="G224">
        <v>1</v>
      </c>
      <c r="H224">
        <v>0</v>
      </c>
      <c r="I224">
        <v>0</v>
      </c>
    </row>
    <row r="225" spans="1:9" x14ac:dyDescent="0.35">
      <c r="A225" t="s">
        <v>28</v>
      </c>
      <c r="B225">
        <v>2007</v>
      </c>
      <c r="C225">
        <v>939</v>
      </c>
      <c r="D225">
        <v>660</v>
      </c>
      <c r="E225">
        <v>461</v>
      </c>
      <c r="F225">
        <v>2775</v>
      </c>
      <c r="G225">
        <v>241</v>
      </c>
      <c r="H225">
        <v>728</v>
      </c>
      <c r="I225">
        <v>0</v>
      </c>
    </row>
    <row r="226" spans="1:9" x14ac:dyDescent="0.35">
      <c r="A226" t="s">
        <v>29</v>
      </c>
      <c r="B226">
        <v>2007</v>
      </c>
      <c r="C226">
        <v>519</v>
      </c>
      <c r="D226">
        <v>545</v>
      </c>
      <c r="E226">
        <v>133</v>
      </c>
      <c r="F226">
        <v>427</v>
      </c>
      <c r="G226">
        <v>48</v>
      </c>
      <c r="H226">
        <v>971</v>
      </c>
      <c r="I226">
        <v>0</v>
      </c>
    </row>
    <row r="227" spans="1:9" x14ac:dyDescent="0.35">
      <c r="A227" t="s">
        <v>30</v>
      </c>
      <c r="B227">
        <v>2007</v>
      </c>
      <c r="C227">
        <v>1238</v>
      </c>
      <c r="D227">
        <v>1694</v>
      </c>
      <c r="E227">
        <v>439</v>
      </c>
      <c r="F227">
        <v>2477</v>
      </c>
      <c r="G227">
        <v>28</v>
      </c>
      <c r="H227">
        <v>8170</v>
      </c>
      <c r="I227">
        <v>0</v>
      </c>
    </row>
    <row r="228" spans="1:9" x14ac:dyDescent="0.35">
      <c r="A228" t="s">
        <v>31</v>
      </c>
      <c r="B228">
        <v>2007</v>
      </c>
      <c r="C228">
        <v>24</v>
      </c>
      <c r="D228">
        <v>9</v>
      </c>
      <c r="E228">
        <v>0</v>
      </c>
      <c r="F228">
        <v>13</v>
      </c>
      <c r="G228">
        <v>0</v>
      </c>
      <c r="H228">
        <v>7</v>
      </c>
      <c r="I228">
        <v>0</v>
      </c>
    </row>
    <row r="229" spans="1:9" x14ac:dyDescent="0.35">
      <c r="A229" t="s">
        <v>32</v>
      </c>
      <c r="B229">
        <v>2007</v>
      </c>
      <c r="C229">
        <v>523</v>
      </c>
      <c r="D229">
        <v>1097</v>
      </c>
      <c r="E229">
        <v>208</v>
      </c>
      <c r="F229">
        <v>1540</v>
      </c>
      <c r="G229">
        <v>875</v>
      </c>
      <c r="H229">
        <v>1976</v>
      </c>
      <c r="I229">
        <v>0</v>
      </c>
    </row>
    <row r="230" spans="1:9" x14ac:dyDescent="0.35">
      <c r="A230" t="s">
        <v>33</v>
      </c>
      <c r="B230">
        <v>2007</v>
      </c>
      <c r="C230">
        <v>157</v>
      </c>
      <c r="D230">
        <v>81</v>
      </c>
      <c r="E230">
        <v>36</v>
      </c>
      <c r="F230">
        <v>244</v>
      </c>
      <c r="G230">
        <v>4</v>
      </c>
      <c r="H230">
        <v>545</v>
      </c>
      <c r="I230">
        <v>0</v>
      </c>
    </row>
    <row r="231" spans="1:9" x14ac:dyDescent="0.35">
      <c r="A231" t="s">
        <v>34</v>
      </c>
      <c r="B231">
        <v>2007</v>
      </c>
      <c r="C231">
        <v>1648</v>
      </c>
      <c r="D231">
        <v>3363</v>
      </c>
      <c r="E231">
        <v>2076</v>
      </c>
      <c r="F231">
        <v>2522</v>
      </c>
      <c r="G231">
        <v>2882</v>
      </c>
      <c r="H231">
        <v>7650</v>
      </c>
      <c r="I231">
        <v>0</v>
      </c>
    </row>
    <row r="232" spans="1:9" x14ac:dyDescent="0.35">
      <c r="A232" t="s">
        <v>35</v>
      </c>
      <c r="B232">
        <v>2007</v>
      </c>
      <c r="C232">
        <v>117</v>
      </c>
      <c r="D232">
        <v>227</v>
      </c>
      <c r="E232">
        <v>70</v>
      </c>
      <c r="F232">
        <v>146</v>
      </c>
      <c r="G232">
        <v>63</v>
      </c>
      <c r="H232">
        <v>463</v>
      </c>
      <c r="I232">
        <v>0</v>
      </c>
    </row>
    <row r="233" spans="1:9" x14ac:dyDescent="0.35">
      <c r="A233" t="s">
        <v>36</v>
      </c>
      <c r="B233">
        <v>2007</v>
      </c>
      <c r="C233">
        <v>2106</v>
      </c>
      <c r="D233">
        <v>1590</v>
      </c>
      <c r="E233">
        <v>451</v>
      </c>
      <c r="F233">
        <v>2281</v>
      </c>
      <c r="G233">
        <v>99</v>
      </c>
      <c r="H233">
        <v>9900</v>
      </c>
      <c r="I233">
        <v>5</v>
      </c>
    </row>
    <row r="234" spans="1:9" x14ac:dyDescent="0.35">
      <c r="A234" t="s">
        <v>37</v>
      </c>
      <c r="B234">
        <v>2007</v>
      </c>
      <c r="C234">
        <v>3</v>
      </c>
      <c r="D234">
        <v>9</v>
      </c>
      <c r="E234">
        <v>1</v>
      </c>
      <c r="F234">
        <v>21</v>
      </c>
      <c r="G234">
        <v>2</v>
      </c>
      <c r="H234">
        <v>18</v>
      </c>
      <c r="I234">
        <v>0</v>
      </c>
    </row>
    <row r="235" spans="1:9" x14ac:dyDescent="0.35">
      <c r="A235" t="s">
        <v>38</v>
      </c>
      <c r="B235">
        <v>2007</v>
      </c>
      <c r="C235">
        <v>22</v>
      </c>
      <c r="D235">
        <v>46</v>
      </c>
      <c r="E235">
        <v>1</v>
      </c>
      <c r="F235">
        <v>32</v>
      </c>
      <c r="G235">
        <v>11</v>
      </c>
      <c r="H235">
        <v>112</v>
      </c>
      <c r="I235">
        <v>0</v>
      </c>
    </row>
    <row r="236" spans="1:9" x14ac:dyDescent="0.35">
      <c r="A236" t="s">
        <v>39</v>
      </c>
      <c r="B236">
        <v>2007</v>
      </c>
      <c r="C236">
        <v>7</v>
      </c>
      <c r="D236">
        <v>6</v>
      </c>
      <c r="E236">
        <v>0</v>
      </c>
      <c r="F236">
        <v>0</v>
      </c>
      <c r="G236">
        <v>0</v>
      </c>
      <c r="H236">
        <v>3</v>
      </c>
      <c r="I236">
        <v>0</v>
      </c>
    </row>
    <row r="237" spans="1:9" x14ac:dyDescent="0.35">
      <c r="A237" t="s">
        <v>40</v>
      </c>
      <c r="B237">
        <v>2007</v>
      </c>
      <c r="C237">
        <v>1</v>
      </c>
      <c r="D237">
        <v>1</v>
      </c>
      <c r="E237">
        <v>1</v>
      </c>
      <c r="F237">
        <v>0</v>
      </c>
      <c r="G237">
        <v>0</v>
      </c>
      <c r="H237">
        <v>3</v>
      </c>
      <c r="I237">
        <v>0</v>
      </c>
    </row>
    <row r="238" spans="1:9" x14ac:dyDescent="0.35">
      <c r="A238" t="s">
        <v>41</v>
      </c>
      <c r="B238">
        <v>2007</v>
      </c>
      <c r="C238">
        <v>1</v>
      </c>
      <c r="D238">
        <v>0</v>
      </c>
      <c r="E238">
        <v>0</v>
      </c>
      <c r="F238">
        <v>2</v>
      </c>
      <c r="G238">
        <v>0</v>
      </c>
      <c r="H238">
        <v>2</v>
      </c>
      <c r="I238">
        <v>0</v>
      </c>
    </row>
    <row r="239" spans="1:9" x14ac:dyDescent="0.35">
      <c r="A239" t="s">
        <v>42</v>
      </c>
      <c r="B239">
        <v>2007</v>
      </c>
      <c r="C239">
        <v>9</v>
      </c>
      <c r="D239">
        <v>14</v>
      </c>
      <c r="E239">
        <v>2</v>
      </c>
      <c r="F239">
        <v>89</v>
      </c>
      <c r="G239">
        <v>32</v>
      </c>
      <c r="H239">
        <v>17</v>
      </c>
      <c r="I239">
        <v>0</v>
      </c>
    </row>
    <row r="240" spans="1:9" x14ac:dyDescent="0.35">
      <c r="A240" t="s">
        <v>9</v>
      </c>
      <c r="B240">
        <v>2008</v>
      </c>
      <c r="C240">
        <v>1257</v>
      </c>
      <c r="D240">
        <v>1396</v>
      </c>
      <c r="E240">
        <v>556</v>
      </c>
      <c r="F240">
        <v>4730</v>
      </c>
      <c r="G240">
        <v>3551</v>
      </c>
      <c r="H240">
        <v>10306</v>
      </c>
      <c r="I240">
        <v>0</v>
      </c>
    </row>
    <row r="241" spans="1:9" x14ac:dyDescent="0.35">
      <c r="A241" t="s">
        <v>10</v>
      </c>
      <c r="B241">
        <v>2008</v>
      </c>
      <c r="C241">
        <v>42</v>
      </c>
      <c r="D241">
        <v>47</v>
      </c>
      <c r="E241">
        <v>0</v>
      </c>
      <c r="F241">
        <v>72</v>
      </c>
      <c r="G241">
        <v>1</v>
      </c>
      <c r="H241">
        <v>13</v>
      </c>
      <c r="I241">
        <v>0</v>
      </c>
    </row>
    <row r="242" spans="1:9" x14ac:dyDescent="0.35">
      <c r="A242" t="s">
        <v>11</v>
      </c>
      <c r="B242">
        <v>2008</v>
      </c>
      <c r="C242">
        <v>1438</v>
      </c>
      <c r="D242">
        <v>1789</v>
      </c>
      <c r="E242">
        <v>103</v>
      </c>
      <c r="F242">
        <v>1272</v>
      </c>
      <c r="G242">
        <v>2</v>
      </c>
      <c r="H242">
        <v>3478</v>
      </c>
      <c r="I242">
        <v>0</v>
      </c>
    </row>
    <row r="243" spans="1:9" x14ac:dyDescent="0.35">
      <c r="A243" t="s">
        <v>12</v>
      </c>
      <c r="B243">
        <v>2008</v>
      </c>
      <c r="C243">
        <v>1302</v>
      </c>
      <c r="D243">
        <v>1789</v>
      </c>
      <c r="E243">
        <v>1210</v>
      </c>
      <c r="F243">
        <v>999</v>
      </c>
      <c r="G243">
        <v>21</v>
      </c>
      <c r="H243">
        <v>1992</v>
      </c>
      <c r="I243">
        <v>22</v>
      </c>
    </row>
    <row r="244" spans="1:9" x14ac:dyDescent="0.35">
      <c r="A244" t="s">
        <v>13</v>
      </c>
      <c r="B244">
        <v>2008</v>
      </c>
      <c r="C244">
        <v>978</v>
      </c>
      <c r="D244">
        <v>216</v>
      </c>
      <c r="E244">
        <v>106</v>
      </c>
      <c r="F244">
        <v>1621</v>
      </c>
      <c r="G244">
        <v>125</v>
      </c>
      <c r="H244">
        <v>897</v>
      </c>
      <c r="I244">
        <v>0</v>
      </c>
    </row>
    <row r="245" spans="1:9" x14ac:dyDescent="0.35">
      <c r="A245" t="s">
        <v>14</v>
      </c>
      <c r="B245">
        <v>2008</v>
      </c>
      <c r="C245">
        <v>30</v>
      </c>
      <c r="D245">
        <v>28</v>
      </c>
      <c r="E245">
        <v>2</v>
      </c>
      <c r="F245">
        <v>32</v>
      </c>
      <c r="G245">
        <v>12</v>
      </c>
      <c r="H245">
        <v>12</v>
      </c>
      <c r="I245">
        <v>0</v>
      </c>
    </row>
    <row r="246" spans="1:9" x14ac:dyDescent="0.35">
      <c r="A246" t="s">
        <v>15</v>
      </c>
      <c r="B246">
        <v>2008</v>
      </c>
      <c r="C246">
        <v>374</v>
      </c>
      <c r="D246">
        <v>1119</v>
      </c>
      <c r="E246">
        <v>27</v>
      </c>
      <c r="F246">
        <v>828</v>
      </c>
      <c r="G246">
        <v>122</v>
      </c>
      <c r="H246">
        <v>6094</v>
      </c>
      <c r="I246">
        <v>0</v>
      </c>
    </row>
    <row r="247" spans="1:9" x14ac:dyDescent="0.35">
      <c r="A247" t="s">
        <v>16</v>
      </c>
      <c r="B247">
        <v>2008</v>
      </c>
      <c r="C247">
        <v>631</v>
      </c>
      <c r="D247">
        <v>644</v>
      </c>
      <c r="E247">
        <v>302</v>
      </c>
      <c r="F247">
        <v>435</v>
      </c>
      <c r="G247">
        <v>605</v>
      </c>
      <c r="H247">
        <v>2435</v>
      </c>
      <c r="I247">
        <v>0</v>
      </c>
    </row>
    <row r="248" spans="1:9" x14ac:dyDescent="0.35">
      <c r="A248" t="s">
        <v>17</v>
      </c>
      <c r="B248">
        <v>2008</v>
      </c>
      <c r="C248">
        <v>157</v>
      </c>
      <c r="D248">
        <v>137</v>
      </c>
      <c r="E248">
        <v>3</v>
      </c>
      <c r="F248">
        <v>295</v>
      </c>
      <c r="G248">
        <v>41</v>
      </c>
      <c r="H248">
        <v>343</v>
      </c>
      <c r="I248">
        <v>0</v>
      </c>
    </row>
    <row r="249" spans="1:9" x14ac:dyDescent="0.35">
      <c r="A249" t="s">
        <v>18</v>
      </c>
      <c r="B249">
        <v>2008</v>
      </c>
      <c r="C249">
        <v>219</v>
      </c>
      <c r="D249">
        <v>656</v>
      </c>
      <c r="E249">
        <v>21</v>
      </c>
      <c r="F249">
        <v>935</v>
      </c>
      <c r="G249">
        <v>296</v>
      </c>
      <c r="H249">
        <v>162</v>
      </c>
      <c r="I249">
        <v>0</v>
      </c>
    </row>
    <row r="250" spans="1:9" x14ac:dyDescent="0.35">
      <c r="A250" t="s">
        <v>19</v>
      </c>
      <c r="B250">
        <v>2008</v>
      </c>
      <c r="C250">
        <v>791</v>
      </c>
      <c r="D250">
        <v>499</v>
      </c>
      <c r="E250">
        <v>266</v>
      </c>
      <c r="F250">
        <v>271</v>
      </c>
      <c r="G250">
        <v>23</v>
      </c>
      <c r="H250">
        <v>851</v>
      </c>
      <c r="I250">
        <v>39</v>
      </c>
    </row>
    <row r="251" spans="1:9" x14ac:dyDescent="0.35">
      <c r="A251" t="s">
        <v>20</v>
      </c>
      <c r="B251">
        <v>2008</v>
      </c>
      <c r="C251">
        <v>446</v>
      </c>
      <c r="D251">
        <v>405</v>
      </c>
      <c r="E251">
        <v>259</v>
      </c>
      <c r="F251">
        <v>1954</v>
      </c>
      <c r="G251">
        <v>44</v>
      </c>
      <c r="H251">
        <v>2638</v>
      </c>
      <c r="I251">
        <v>1</v>
      </c>
    </row>
    <row r="252" spans="1:9" x14ac:dyDescent="0.35">
      <c r="A252" t="s">
        <v>21</v>
      </c>
      <c r="B252">
        <v>2008</v>
      </c>
      <c r="C252">
        <v>568</v>
      </c>
      <c r="D252">
        <v>166</v>
      </c>
      <c r="E252">
        <v>31</v>
      </c>
      <c r="F252">
        <v>2745</v>
      </c>
      <c r="G252">
        <v>258</v>
      </c>
      <c r="H252">
        <v>4138</v>
      </c>
      <c r="I252">
        <v>0</v>
      </c>
    </row>
    <row r="253" spans="1:9" x14ac:dyDescent="0.35">
      <c r="A253" t="s">
        <v>22</v>
      </c>
      <c r="B253">
        <v>2008</v>
      </c>
      <c r="C253">
        <v>2937</v>
      </c>
      <c r="D253">
        <v>736</v>
      </c>
      <c r="E253">
        <v>805</v>
      </c>
      <c r="F253">
        <v>6445</v>
      </c>
      <c r="G253">
        <v>758</v>
      </c>
      <c r="H253">
        <v>3185</v>
      </c>
      <c r="I253">
        <v>0</v>
      </c>
    </row>
    <row r="254" spans="1:9" x14ac:dyDescent="0.35">
      <c r="A254" t="s">
        <v>23</v>
      </c>
      <c r="B254">
        <v>2008</v>
      </c>
      <c r="C254">
        <v>1558</v>
      </c>
      <c r="D254">
        <v>998</v>
      </c>
      <c r="E254">
        <v>390</v>
      </c>
      <c r="F254">
        <v>3619</v>
      </c>
      <c r="G254">
        <v>1091</v>
      </c>
      <c r="H254">
        <v>7829</v>
      </c>
      <c r="I254">
        <v>0</v>
      </c>
    </row>
    <row r="255" spans="1:9" x14ac:dyDescent="0.35">
      <c r="A255" t="s">
        <v>24</v>
      </c>
      <c r="B255">
        <v>2008</v>
      </c>
      <c r="C255">
        <v>38</v>
      </c>
      <c r="D255">
        <v>87</v>
      </c>
      <c r="E255">
        <v>1</v>
      </c>
      <c r="F255">
        <v>57</v>
      </c>
      <c r="G255">
        <v>0</v>
      </c>
      <c r="H255">
        <v>28</v>
      </c>
      <c r="I255">
        <v>0</v>
      </c>
    </row>
    <row r="256" spans="1:9" x14ac:dyDescent="0.35">
      <c r="A256" t="s">
        <v>25</v>
      </c>
      <c r="B256">
        <v>2008</v>
      </c>
      <c r="C256">
        <v>88</v>
      </c>
      <c r="D256">
        <v>25</v>
      </c>
      <c r="E256">
        <v>2</v>
      </c>
      <c r="F256">
        <v>54</v>
      </c>
      <c r="G256">
        <v>4</v>
      </c>
      <c r="H256">
        <v>32</v>
      </c>
      <c r="I256">
        <v>0</v>
      </c>
    </row>
    <row r="257" spans="1:9" x14ac:dyDescent="0.35">
      <c r="A257" t="s">
        <v>26</v>
      </c>
      <c r="B257">
        <v>2008</v>
      </c>
      <c r="C257">
        <v>77</v>
      </c>
      <c r="D257">
        <v>1</v>
      </c>
      <c r="E257">
        <v>0</v>
      </c>
      <c r="F257">
        <v>78</v>
      </c>
      <c r="G257">
        <v>0</v>
      </c>
      <c r="H257">
        <v>5</v>
      </c>
      <c r="I257">
        <v>0</v>
      </c>
    </row>
    <row r="258" spans="1:9" x14ac:dyDescent="0.35">
      <c r="A258" t="s">
        <v>27</v>
      </c>
      <c r="B258">
        <v>2008</v>
      </c>
      <c r="C258">
        <v>19</v>
      </c>
      <c r="D258">
        <v>7</v>
      </c>
      <c r="E258">
        <v>0</v>
      </c>
      <c r="F258">
        <v>15</v>
      </c>
      <c r="G258">
        <v>1</v>
      </c>
      <c r="H258">
        <v>4</v>
      </c>
      <c r="I258">
        <v>0</v>
      </c>
    </row>
    <row r="259" spans="1:9" x14ac:dyDescent="0.35">
      <c r="A259" t="s">
        <v>28</v>
      </c>
      <c r="B259">
        <v>2008</v>
      </c>
      <c r="C259">
        <v>1113</v>
      </c>
      <c r="D259">
        <v>762</v>
      </c>
      <c r="E259">
        <v>401</v>
      </c>
      <c r="F259">
        <v>2782</v>
      </c>
      <c r="G259">
        <v>282</v>
      </c>
      <c r="H259">
        <v>1618</v>
      </c>
      <c r="I259">
        <v>0</v>
      </c>
    </row>
    <row r="260" spans="1:9" x14ac:dyDescent="0.35">
      <c r="A260" t="s">
        <v>29</v>
      </c>
      <c r="B260">
        <v>2008</v>
      </c>
      <c r="C260">
        <v>517</v>
      </c>
      <c r="D260">
        <v>514</v>
      </c>
      <c r="E260">
        <v>128</v>
      </c>
      <c r="F260">
        <v>388</v>
      </c>
      <c r="G260">
        <v>49</v>
      </c>
      <c r="H260">
        <v>984</v>
      </c>
      <c r="I260">
        <v>0</v>
      </c>
    </row>
    <row r="261" spans="1:9" x14ac:dyDescent="0.35">
      <c r="A261" t="s">
        <v>30</v>
      </c>
      <c r="B261">
        <v>2008</v>
      </c>
      <c r="C261">
        <v>1355</v>
      </c>
      <c r="D261">
        <v>1863</v>
      </c>
      <c r="E261">
        <v>439</v>
      </c>
      <c r="F261">
        <v>2520</v>
      </c>
      <c r="G261">
        <v>19</v>
      </c>
      <c r="H261">
        <v>8113</v>
      </c>
      <c r="I261">
        <v>0</v>
      </c>
    </row>
    <row r="262" spans="1:9" x14ac:dyDescent="0.35">
      <c r="A262" t="s">
        <v>31</v>
      </c>
      <c r="B262">
        <v>2008</v>
      </c>
      <c r="C262">
        <v>20</v>
      </c>
      <c r="D262">
        <v>4</v>
      </c>
      <c r="E262">
        <v>0</v>
      </c>
      <c r="F262">
        <v>19</v>
      </c>
      <c r="G262">
        <v>0</v>
      </c>
      <c r="H262">
        <v>5</v>
      </c>
      <c r="I262">
        <v>0</v>
      </c>
    </row>
    <row r="263" spans="1:9" x14ac:dyDescent="0.35">
      <c r="A263" t="s">
        <v>32</v>
      </c>
      <c r="B263">
        <v>2008</v>
      </c>
      <c r="C263">
        <v>573</v>
      </c>
      <c r="D263">
        <v>1160</v>
      </c>
      <c r="E263">
        <v>207</v>
      </c>
      <c r="F263">
        <v>1705</v>
      </c>
      <c r="G263">
        <v>974</v>
      </c>
      <c r="H263">
        <v>1648</v>
      </c>
      <c r="I263">
        <v>0</v>
      </c>
    </row>
    <row r="264" spans="1:9" x14ac:dyDescent="0.35">
      <c r="A264" t="s">
        <v>33</v>
      </c>
      <c r="B264">
        <v>2008</v>
      </c>
      <c r="C264">
        <v>204</v>
      </c>
      <c r="D264">
        <v>110</v>
      </c>
      <c r="E264">
        <v>16</v>
      </c>
      <c r="F264">
        <v>346</v>
      </c>
      <c r="G264">
        <v>4</v>
      </c>
      <c r="H264">
        <v>735</v>
      </c>
      <c r="I264">
        <v>0</v>
      </c>
    </row>
    <row r="265" spans="1:9" x14ac:dyDescent="0.35">
      <c r="A265" t="s">
        <v>34</v>
      </c>
      <c r="B265">
        <v>2008</v>
      </c>
      <c r="C265">
        <v>1871</v>
      </c>
      <c r="D265">
        <v>4439</v>
      </c>
      <c r="E265">
        <v>2237</v>
      </c>
      <c r="F265">
        <v>2955</v>
      </c>
      <c r="G265">
        <v>3374</v>
      </c>
      <c r="H265">
        <v>8312</v>
      </c>
      <c r="I265">
        <v>0</v>
      </c>
    </row>
    <row r="266" spans="1:9" x14ac:dyDescent="0.35">
      <c r="A266" t="s">
        <v>35</v>
      </c>
      <c r="B266">
        <v>2008</v>
      </c>
      <c r="C266">
        <v>87</v>
      </c>
      <c r="D266">
        <v>222</v>
      </c>
      <c r="E266">
        <v>73</v>
      </c>
      <c r="F266">
        <v>120</v>
      </c>
      <c r="G266">
        <v>306</v>
      </c>
      <c r="H266">
        <v>340</v>
      </c>
      <c r="I266">
        <v>0</v>
      </c>
    </row>
    <row r="267" spans="1:9" x14ac:dyDescent="0.35">
      <c r="A267" t="s">
        <v>36</v>
      </c>
      <c r="B267">
        <v>2008</v>
      </c>
      <c r="C267">
        <v>2263</v>
      </c>
      <c r="D267">
        <v>1907</v>
      </c>
      <c r="E267">
        <v>451</v>
      </c>
      <c r="F267">
        <v>2396</v>
      </c>
      <c r="G267">
        <v>94</v>
      </c>
      <c r="H267">
        <v>13663</v>
      </c>
      <c r="I267">
        <v>5</v>
      </c>
    </row>
    <row r="268" spans="1:9" x14ac:dyDescent="0.35">
      <c r="A268" t="s">
        <v>37</v>
      </c>
      <c r="B268">
        <v>2008</v>
      </c>
      <c r="C268">
        <v>12</v>
      </c>
      <c r="D268">
        <v>13</v>
      </c>
      <c r="E268">
        <v>2</v>
      </c>
      <c r="F268">
        <v>24</v>
      </c>
      <c r="G268">
        <v>3</v>
      </c>
      <c r="H268">
        <v>26</v>
      </c>
      <c r="I268">
        <v>0</v>
      </c>
    </row>
    <row r="269" spans="1:9" x14ac:dyDescent="0.35">
      <c r="A269" t="s">
        <v>38</v>
      </c>
      <c r="B269">
        <v>2008</v>
      </c>
      <c r="C269">
        <v>20</v>
      </c>
      <c r="D269">
        <v>42</v>
      </c>
      <c r="E269">
        <v>3</v>
      </c>
      <c r="F269">
        <v>19</v>
      </c>
      <c r="G269">
        <v>2</v>
      </c>
      <c r="H269">
        <v>49</v>
      </c>
      <c r="I269">
        <v>0</v>
      </c>
    </row>
    <row r="270" spans="1:9" x14ac:dyDescent="0.35">
      <c r="A270" t="s">
        <v>39</v>
      </c>
      <c r="B270">
        <v>2008</v>
      </c>
      <c r="C270">
        <v>6</v>
      </c>
      <c r="D270">
        <v>11</v>
      </c>
      <c r="E270">
        <v>0</v>
      </c>
      <c r="F270">
        <v>4</v>
      </c>
      <c r="G270">
        <v>0</v>
      </c>
      <c r="H270">
        <v>4</v>
      </c>
      <c r="I270">
        <v>0</v>
      </c>
    </row>
    <row r="271" spans="1:9" x14ac:dyDescent="0.35">
      <c r="A271" t="s">
        <v>40</v>
      </c>
      <c r="B271">
        <v>2008</v>
      </c>
      <c r="C271">
        <v>0</v>
      </c>
      <c r="D271">
        <v>1</v>
      </c>
      <c r="E271">
        <v>0</v>
      </c>
      <c r="F271">
        <v>2</v>
      </c>
      <c r="G271">
        <v>1</v>
      </c>
      <c r="H271">
        <v>5</v>
      </c>
      <c r="I271">
        <v>0</v>
      </c>
    </row>
    <row r="272" spans="1:9" x14ac:dyDescent="0.35">
      <c r="A272" t="s">
        <v>41</v>
      </c>
      <c r="B272">
        <v>2008</v>
      </c>
      <c r="C272">
        <v>2</v>
      </c>
      <c r="D272">
        <v>1</v>
      </c>
      <c r="E272">
        <v>0</v>
      </c>
      <c r="F272">
        <v>0</v>
      </c>
      <c r="G272">
        <v>0</v>
      </c>
      <c r="H272">
        <v>1</v>
      </c>
      <c r="I272">
        <v>0</v>
      </c>
    </row>
    <row r="273" spans="1:9" x14ac:dyDescent="0.35">
      <c r="A273" t="s">
        <v>42</v>
      </c>
      <c r="B273">
        <v>2008</v>
      </c>
      <c r="C273">
        <v>8</v>
      </c>
      <c r="D273">
        <v>9</v>
      </c>
      <c r="E273">
        <v>2</v>
      </c>
      <c r="F273">
        <v>65</v>
      </c>
      <c r="G273">
        <v>21</v>
      </c>
      <c r="H273">
        <v>12</v>
      </c>
      <c r="I273">
        <v>0</v>
      </c>
    </row>
    <row r="274" spans="1:9" x14ac:dyDescent="0.35">
      <c r="A274" t="s">
        <v>9</v>
      </c>
      <c r="B274">
        <v>2009</v>
      </c>
      <c r="C274">
        <v>1188</v>
      </c>
      <c r="D274">
        <v>1526</v>
      </c>
      <c r="E274">
        <v>546</v>
      </c>
      <c r="F274">
        <v>5147</v>
      </c>
      <c r="G274">
        <v>3520</v>
      </c>
      <c r="H274">
        <v>11297</v>
      </c>
      <c r="I274">
        <v>0</v>
      </c>
    </row>
    <row r="275" spans="1:9" x14ac:dyDescent="0.35">
      <c r="A275" t="s">
        <v>10</v>
      </c>
      <c r="B275">
        <v>2009</v>
      </c>
      <c r="C275">
        <v>59</v>
      </c>
      <c r="D275">
        <v>28</v>
      </c>
      <c r="E275">
        <v>0</v>
      </c>
      <c r="F275">
        <v>58</v>
      </c>
      <c r="G275">
        <v>6</v>
      </c>
      <c r="H275">
        <v>13</v>
      </c>
      <c r="I275">
        <v>0</v>
      </c>
    </row>
    <row r="276" spans="1:9" x14ac:dyDescent="0.35">
      <c r="A276" t="s">
        <v>11</v>
      </c>
      <c r="B276">
        <v>2009</v>
      </c>
      <c r="C276">
        <v>1631</v>
      </c>
      <c r="D276">
        <v>2092</v>
      </c>
      <c r="E276">
        <v>170</v>
      </c>
      <c r="F276">
        <v>1342</v>
      </c>
      <c r="G276">
        <v>10</v>
      </c>
      <c r="H276">
        <v>4398</v>
      </c>
      <c r="I276">
        <v>1</v>
      </c>
    </row>
    <row r="277" spans="1:9" x14ac:dyDescent="0.35">
      <c r="A277" t="s">
        <v>12</v>
      </c>
      <c r="B277">
        <v>2009</v>
      </c>
      <c r="C277">
        <v>929</v>
      </c>
      <c r="D277">
        <v>1986</v>
      </c>
      <c r="E277">
        <v>1295</v>
      </c>
      <c r="F277">
        <v>726</v>
      </c>
      <c r="G277">
        <v>12</v>
      </c>
      <c r="H277">
        <v>2532</v>
      </c>
      <c r="I277">
        <v>31</v>
      </c>
    </row>
    <row r="278" spans="1:9" x14ac:dyDescent="0.35">
      <c r="A278" t="s">
        <v>13</v>
      </c>
      <c r="B278">
        <v>2009</v>
      </c>
      <c r="C278">
        <v>976</v>
      </c>
      <c r="D278">
        <v>229</v>
      </c>
      <c r="E278">
        <v>128</v>
      </c>
      <c r="F278">
        <v>1598</v>
      </c>
      <c r="G278">
        <v>152</v>
      </c>
      <c r="H278">
        <v>893</v>
      </c>
      <c r="I278">
        <v>0</v>
      </c>
    </row>
    <row r="279" spans="1:9" x14ac:dyDescent="0.35">
      <c r="A279" t="s">
        <v>14</v>
      </c>
      <c r="B279">
        <v>2009</v>
      </c>
      <c r="C279">
        <v>47</v>
      </c>
      <c r="D279">
        <v>22</v>
      </c>
      <c r="E279">
        <v>3</v>
      </c>
      <c r="F279">
        <v>37</v>
      </c>
      <c r="G279">
        <v>10</v>
      </c>
      <c r="H279">
        <v>21</v>
      </c>
      <c r="I279">
        <v>0</v>
      </c>
    </row>
    <row r="280" spans="1:9" x14ac:dyDescent="0.35">
      <c r="A280" t="s">
        <v>15</v>
      </c>
      <c r="B280">
        <v>2009</v>
      </c>
      <c r="C280">
        <v>433</v>
      </c>
      <c r="D280">
        <v>1162</v>
      </c>
      <c r="E280">
        <v>24</v>
      </c>
      <c r="F280">
        <v>727</v>
      </c>
      <c r="G280">
        <v>114</v>
      </c>
      <c r="H280">
        <v>5506</v>
      </c>
      <c r="I280">
        <v>0</v>
      </c>
    </row>
    <row r="281" spans="1:9" x14ac:dyDescent="0.35">
      <c r="A281" t="s">
        <v>16</v>
      </c>
      <c r="B281">
        <v>2009</v>
      </c>
      <c r="C281">
        <v>603</v>
      </c>
      <c r="D281">
        <v>659</v>
      </c>
      <c r="E281">
        <v>281</v>
      </c>
      <c r="F281">
        <v>451</v>
      </c>
      <c r="G281">
        <v>605</v>
      </c>
      <c r="H281">
        <v>2617</v>
      </c>
      <c r="I281">
        <v>0</v>
      </c>
    </row>
    <row r="282" spans="1:9" x14ac:dyDescent="0.35">
      <c r="A282" t="s">
        <v>17</v>
      </c>
      <c r="B282">
        <v>2009</v>
      </c>
      <c r="C282">
        <v>183</v>
      </c>
      <c r="D282">
        <v>122</v>
      </c>
      <c r="E282">
        <v>1</v>
      </c>
      <c r="F282">
        <v>318</v>
      </c>
      <c r="G282">
        <v>37</v>
      </c>
      <c r="H282">
        <v>284</v>
      </c>
      <c r="I282">
        <v>0</v>
      </c>
    </row>
    <row r="283" spans="1:9" x14ac:dyDescent="0.35">
      <c r="A283" t="s">
        <v>18</v>
      </c>
      <c r="B283">
        <v>2009</v>
      </c>
      <c r="C283">
        <v>237</v>
      </c>
      <c r="D283">
        <v>825</v>
      </c>
      <c r="E283">
        <v>12</v>
      </c>
      <c r="F283">
        <v>972</v>
      </c>
      <c r="G283">
        <v>371</v>
      </c>
      <c r="H283">
        <v>196</v>
      </c>
      <c r="I283">
        <v>0</v>
      </c>
    </row>
    <row r="284" spans="1:9" x14ac:dyDescent="0.35">
      <c r="A284" t="s">
        <v>19</v>
      </c>
      <c r="B284">
        <v>2009</v>
      </c>
      <c r="C284">
        <v>719</v>
      </c>
      <c r="D284">
        <v>517</v>
      </c>
      <c r="E284">
        <v>295</v>
      </c>
      <c r="F284">
        <v>276</v>
      </c>
      <c r="G284">
        <v>83</v>
      </c>
      <c r="H284">
        <v>710</v>
      </c>
      <c r="I284">
        <v>6</v>
      </c>
    </row>
    <row r="285" spans="1:9" x14ac:dyDescent="0.35">
      <c r="A285" t="s">
        <v>20</v>
      </c>
      <c r="B285">
        <v>2009</v>
      </c>
      <c r="C285">
        <v>509</v>
      </c>
      <c r="D285">
        <v>408</v>
      </c>
      <c r="E285">
        <v>264</v>
      </c>
      <c r="F285">
        <v>2186</v>
      </c>
      <c r="G285">
        <v>64</v>
      </c>
      <c r="H285">
        <v>3185</v>
      </c>
      <c r="I285">
        <v>2</v>
      </c>
    </row>
    <row r="286" spans="1:9" x14ac:dyDescent="0.35">
      <c r="A286" t="s">
        <v>21</v>
      </c>
      <c r="B286">
        <v>2009</v>
      </c>
      <c r="C286">
        <v>568</v>
      </c>
      <c r="D286">
        <v>173</v>
      </c>
      <c r="E286">
        <v>20</v>
      </c>
      <c r="F286">
        <v>2540</v>
      </c>
      <c r="G286">
        <v>395</v>
      </c>
      <c r="H286">
        <v>4007</v>
      </c>
      <c r="I286">
        <v>0</v>
      </c>
    </row>
    <row r="287" spans="1:9" x14ac:dyDescent="0.35">
      <c r="A287" t="s">
        <v>22</v>
      </c>
      <c r="B287">
        <v>2009</v>
      </c>
      <c r="C287">
        <v>2998</v>
      </c>
      <c r="D287">
        <v>841</v>
      </c>
      <c r="E287">
        <v>858</v>
      </c>
      <c r="F287">
        <v>6307</v>
      </c>
      <c r="G287">
        <v>728</v>
      </c>
      <c r="H287">
        <v>3983</v>
      </c>
      <c r="I287">
        <v>1</v>
      </c>
    </row>
    <row r="288" spans="1:9" x14ac:dyDescent="0.35">
      <c r="A288" t="s">
        <v>23</v>
      </c>
      <c r="B288">
        <v>2009</v>
      </c>
      <c r="C288">
        <v>1483</v>
      </c>
      <c r="D288">
        <v>926</v>
      </c>
      <c r="E288">
        <v>341</v>
      </c>
      <c r="F288">
        <v>3196</v>
      </c>
      <c r="G288">
        <v>1099</v>
      </c>
      <c r="H288">
        <v>7681</v>
      </c>
      <c r="I288">
        <v>0</v>
      </c>
    </row>
    <row r="289" spans="1:9" x14ac:dyDescent="0.35">
      <c r="A289" t="s">
        <v>24</v>
      </c>
      <c r="B289">
        <v>2009</v>
      </c>
      <c r="C289">
        <v>31</v>
      </c>
      <c r="D289">
        <v>97</v>
      </c>
      <c r="E289">
        <v>0</v>
      </c>
      <c r="F289">
        <v>39</v>
      </c>
      <c r="G289">
        <v>2</v>
      </c>
      <c r="H289">
        <v>25</v>
      </c>
      <c r="I289">
        <v>0</v>
      </c>
    </row>
    <row r="290" spans="1:9" x14ac:dyDescent="0.35">
      <c r="A290" t="s">
        <v>25</v>
      </c>
      <c r="B290">
        <v>2009</v>
      </c>
      <c r="C290">
        <v>112</v>
      </c>
      <c r="D290">
        <v>26</v>
      </c>
      <c r="E290">
        <v>0</v>
      </c>
      <c r="F290">
        <v>72</v>
      </c>
      <c r="G290">
        <v>1</v>
      </c>
      <c r="H290">
        <v>24</v>
      </c>
      <c r="I290">
        <v>1</v>
      </c>
    </row>
    <row r="291" spans="1:9" x14ac:dyDescent="0.35">
      <c r="A291" t="s">
        <v>26</v>
      </c>
      <c r="B291">
        <v>2009</v>
      </c>
      <c r="C291">
        <v>83</v>
      </c>
      <c r="D291">
        <v>0</v>
      </c>
      <c r="E291">
        <v>0</v>
      </c>
      <c r="F291">
        <v>61</v>
      </c>
      <c r="G291">
        <v>1</v>
      </c>
      <c r="H291">
        <v>4</v>
      </c>
      <c r="I291">
        <v>0</v>
      </c>
    </row>
    <row r="292" spans="1:9" x14ac:dyDescent="0.35">
      <c r="A292" t="s">
        <v>27</v>
      </c>
      <c r="B292">
        <v>2009</v>
      </c>
      <c r="C292">
        <v>22</v>
      </c>
      <c r="D292">
        <v>10</v>
      </c>
      <c r="E292">
        <v>0</v>
      </c>
      <c r="F292">
        <v>11</v>
      </c>
      <c r="G292">
        <v>0</v>
      </c>
      <c r="H292">
        <v>0</v>
      </c>
      <c r="I292">
        <v>0</v>
      </c>
    </row>
    <row r="293" spans="1:9" x14ac:dyDescent="0.35">
      <c r="A293" t="s">
        <v>28</v>
      </c>
      <c r="B293">
        <v>2009</v>
      </c>
      <c r="C293">
        <v>1023</v>
      </c>
      <c r="D293">
        <v>799</v>
      </c>
      <c r="E293">
        <v>384</v>
      </c>
      <c r="F293">
        <v>2697</v>
      </c>
      <c r="G293">
        <v>210</v>
      </c>
      <c r="H293">
        <v>2047</v>
      </c>
      <c r="I293">
        <v>1</v>
      </c>
    </row>
    <row r="294" spans="1:9" x14ac:dyDescent="0.35">
      <c r="A294" t="s">
        <v>29</v>
      </c>
      <c r="B294">
        <v>2009</v>
      </c>
      <c r="C294">
        <v>511</v>
      </c>
      <c r="D294">
        <v>513</v>
      </c>
      <c r="E294">
        <v>126</v>
      </c>
      <c r="F294">
        <v>319</v>
      </c>
      <c r="G294">
        <v>33</v>
      </c>
      <c r="H294">
        <v>1061</v>
      </c>
      <c r="I294">
        <v>0</v>
      </c>
    </row>
    <row r="295" spans="1:9" x14ac:dyDescent="0.35">
      <c r="A295" t="s">
        <v>30</v>
      </c>
      <c r="B295">
        <v>2009</v>
      </c>
      <c r="C295">
        <v>1519</v>
      </c>
      <c r="D295">
        <v>2310</v>
      </c>
      <c r="E295">
        <v>436</v>
      </c>
      <c r="F295">
        <v>2485</v>
      </c>
      <c r="G295">
        <v>24</v>
      </c>
      <c r="H295">
        <v>10371</v>
      </c>
      <c r="I295">
        <v>0</v>
      </c>
    </row>
    <row r="296" spans="1:9" x14ac:dyDescent="0.35">
      <c r="A296" t="s">
        <v>31</v>
      </c>
      <c r="B296">
        <v>2009</v>
      </c>
      <c r="C296">
        <v>18</v>
      </c>
      <c r="D296">
        <v>6</v>
      </c>
      <c r="E296">
        <v>0</v>
      </c>
      <c r="F296">
        <v>10</v>
      </c>
      <c r="G296">
        <v>0</v>
      </c>
      <c r="H296">
        <v>6</v>
      </c>
      <c r="I296">
        <v>0</v>
      </c>
    </row>
    <row r="297" spans="1:9" x14ac:dyDescent="0.35">
      <c r="A297" t="s">
        <v>32</v>
      </c>
      <c r="B297">
        <v>2009</v>
      </c>
      <c r="C297">
        <v>596</v>
      </c>
      <c r="D297">
        <v>1133</v>
      </c>
      <c r="E297">
        <v>194</v>
      </c>
      <c r="F297">
        <v>1242</v>
      </c>
      <c r="G297">
        <v>501</v>
      </c>
      <c r="H297">
        <v>1460</v>
      </c>
      <c r="I297">
        <v>0</v>
      </c>
    </row>
    <row r="298" spans="1:9" x14ac:dyDescent="0.35">
      <c r="A298" t="s">
        <v>33</v>
      </c>
      <c r="B298">
        <v>2009</v>
      </c>
      <c r="C298">
        <v>190</v>
      </c>
      <c r="D298">
        <v>92</v>
      </c>
      <c r="E298">
        <v>29</v>
      </c>
      <c r="F298">
        <v>384</v>
      </c>
      <c r="G298">
        <v>5</v>
      </c>
      <c r="H298">
        <v>815</v>
      </c>
      <c r="I298">
        <v>0</v>
      </c>
    </row>
    <row r="299" spans="1:9" x14ac:dyDescent="0.35">
      <c r="A299" t="s">
        <v>34</v>
      </c>
      <c r="B299">
        <v>2009</v>
      </c>
      <c r="C299">
        <v>1759</v>
      </c>
      <c r="D299">
        <v>5078</v>
      </c>
      <c r="E299">
        <v>2232</v>
      </c>
      <c r="F299">
        <v>2782</v>
      </c>
      <c r="G299">
        <v>2524</v>
      </c>
      <c r="H299">
        <v>8566</v>
      </c>
      <c r="I299">
        <v>0</v>
      </c>
    </row>
    <row r="300" spans="1:9" x14ac:dyDescent="0.35">
      <c r="A300" t="s">
        <v>35</v>
      </c>
      <c r="B300">
        <v>2009</v>
      </c>
      <c r="C300">
        <v>111</v>
      </c>
      <c r="D300">
        <v>247</v>
      </c>
      <c r="E300">
        <v>94</v>
      </c>
      <c r="F300">
        <v>119</v>
      </c>
      <c r="G300">
        <v>249</v>
      </c>
      <c r="H300">
        <v>361</v>
      </c>
      <c r="I300">
        <v>0</v>
      </c>
    </row>
    <row r="301" spans="1:9" x14ac:dyDescent="0.35">
      <c r="A301" t="s">
        <v>36</v>
      </c>
      <c r="B301">
        <v>2009</v>
      </c>
      <c r="C301">
        <v>2336</v>
      </c>
      <c r="D301">
        <v>2187</v>
      </c>
      <c r="E301">
        <v>506</v>
      </c>
      <c r="F301">
        <v>1942</v>
      </c>
      <c r="G301">
        <v>108</v>
      </c>
      <c r="H301">
        <v>16112</v>
      </c>
      <c r="I301">
        <v>5</v>
      </c>
    </row>
    <row r="302" spans="1:9" x14ac:dyDescent="0.35">
      <c r="A302" t="s">
        <v>37</v>
      </c>
      <c r="B302">
        <v>2009</v>
      </c>
      <c r="C302">
        <v>18</v>
      </c>
      <c r="D302">
        <v>14</v>
      </c>
      <c r="E302">
        <v>1</v>
      </c>
      <c r="F302">
        <v>30</v>
      </c>
      <c r="G302">
        <v>7</v>
      </c>
      <c r="H302">
        <v>21</v>
      </c>
      <c r="I302">
        <v>0</v>
      </c>
    </row>
    <row r="303" spans="1:9" x14ac:dyDescent="0.35">
      <c r="A303" t="s">
        <v>38</v>
      </c>
      <c r="B303">
        <v>2009</v>
      </c>
      <c r="C303">
        <v>29</v>
      </c>
      <c r="D303">
        <v>36</v>
      </c>
      <c r="E303">
        <v>2</v>
      </c>
      <c r="F303">
        <v>26</v>
      </c>
      <c r="G303">
        <v>2</v>
      </c>
      <c r="H303">
        <v>51</v>
      </c>
      <c r="I303">
        <v>0</v>
      </c>
    </row>
    <row r="304" spans="1:9" x14ac:dyDescent="0.35">
      <c r="A304" t="s">
        <v>39</v>
      </c>
      <c r="B304">
        <v>2009</v>
      </c>
      <c r="C304">
        <v>4</v>
      </c>
      <c r="D304">
        <v>9</v>
      </c>
      <c r="E304">
        <v>0</v>
      </c>
      <c r="F304">
        <v>2</v>
      </c>
      <c r="G304">
        <v>1</v>
      </c>
      <c r="H304">
        <v>3</v>
      </c>
      <c r="I304">
        <v>0</v>
      </c>
    </row>
    <row r="305" spans="1:9" x14ac:dyDescent="0.35">
      <c r="A305" t="s">
        <v>40</v>
      </c>
      <c r="B305">
        <v>2009</v>
      </c>
      <c r="C305">
        <v>1</v>
      </c>
      <c r="D305">
        <v>0</v>
      </c>
      <c r="E305">
        <v>0</v>
      </c>
      <c r="F305">
        <v>4</v>
      </c>
      <c r="G305">
        <v>1</v>
      </c>
      <c r="H305">
        <v>3</v>
      </c>
      <c r="I305">
        <v>0</v>
      </c>
    </row>
    <row r="306" spans="1:9" x14ac:dyDescent="0.35">
      <c r="A306" t="s">
        <v>41</v>
      </c>
      <c r="B306">
        <v>2009</v>
      </c>
      <c r="C306">
        <v>1</v>
      </c>
      <c r="D306">
        <v>0</v>
      </c>
      <c r="E306">
        <v>0</v>
      </c>
      <c r="F306">
        <v>0</v>
      </c>
      <c r="G306">
        <v>0</v>
      </c>
      <c r="H306">
        <v>0</v>
      </c>
      <c r="I306">
        <v>0</v>
      </c>
    </row>
    <row r="307" spans="1:9" x14ac:dyDescent="0.35">
      <c r="A307" t="s">
        <v>42</v>
      </c>
      <c r="B307">
        <v>2009</v>
      </c>
      <c r="C307">
        <v>1</v>
      </c>
      <c r="D307">
        <v>13</v>
      </c>
      <c r="E307">
        <v>0</v>
      </c>
      <c r="F307">
        <v>53</v>
      </c>
      <c r="G307">
        <v>16</v>
      </c>
      <c r="H307">
        <v>10</v>
      </c>
      <c r="I307">
        <v>0</v>
      </c>
    </row>
    <row r="308" spans="1:9" x14ac:dyDescent="0.35">
      <c r="A308" t="s">
        <v>9</v>
      </c>
      <c r="B308">
        <v>2010</v>
      </c>
      <c r="C308">
        <v>1362</v>
      </c>
      <c r="D308">
        <v>1531</v>
      </c>
      <c r="E308">
        <v>588</v>
      </c>
      <c r="F308">
        <v>4634</v>
      </c>
      <c r="G308">
        <v>4562</v>
      </c>
      <c r="H308">
        <v>12080</v>
      </c>
      <c r="I308">
        <v>0</v>
      </c>
    </row>
    <row r="309" spans="1:9" x14ac:dyDescent="0.35">
      <c r="A309" t="s">
        <v>10</v>
      </c>
      <c r="B309">
        <v>2010</v>
      </c>
      <c r="C309">
        <v>47</v>
      </c>
      <c r="D309">
        <v>46</v>
      </c>
      <c r="E309">
        <v>0</v>
      </c>
      <c r="F309">
        <v>84</v>
      </c>
      <c r="G309">
        <v>1</v>
      </c>
      <c r="H309">
        <v>12</v>
      </c>
      <c r="I309">
        <v>0</v>
      </c>
    </row>
    <row r="310" spans="1:9" x14ac:dyDescent="0.35">
      <c r="A310" t="s">
        <v>11</v>
      </c>
      <c r="B310">
        <v>2010</v>
      </c>
      <c r="C310">
        <v>1721</v>
      </c>
      <c r="D310">
        <v>2767</v>
      </c>
      <c r="E310">
        <v>175</v>
      </c>
      <c r="F310">
        <v>1400</v>
      </c>
      <c r="G310">
        <v>20</v>
      </c>
      <c r="H310">
        <v>5410</v>
      </c>
      <c r="I310">
        <v>0</v>
      </c>
    </row>
    <row r="311" spans="1:9" x14ac:dyDescent="0.35">
      <c r="A311" t="s">
        <v>12</v>
      </c>
      <c r="B311">
        <v>2010</v>
      </c>
      <c r="C311">
        <v>795</v>
      </c>
      <c r="D311">
        <v>2569</v>
      </c>
      <c r="E311">
        <v>1257</v>
      </c>
      <c r="F311">
        <v>534</v>
      </c>
      <c r="G311">
        <v>16</v>
      </c>
      <c r="H311">
        <v>2271</v>
      </c>
      <c r="I311">
        <v>8</v>
      </c>
    </row>
    <row r="312" spans="1:9" x14ac:dyDescent="0.35">
      <c r="A312" t="s">
        <v>13</v>
      </c>
      <c r="B312">
        <v>2010</v>
      </c>
      <c r="C312">
        <v>1012</v>
      </c>
      <c r="D312">
        <v>279</v>
      </c>
      <c r="E312">
        <v>115</v>
      </c>
      <c r="F312">
        <v>1706</v>
      </c>
      <c r="G312">
        <v>182</v>
      </c>
      <c r="H312">
        <v>861</v>
      </c>
      <c r="I312">
        <v>2</v>
      </c>
    </row>
    <row r="313" spans="1:9" x14ac:dyDescent="0.35">
      <c r="A313" t="s">
        <v>14</v>
      </c>
      <c r="B313">
        <v>2010</v>
      </c>
      <c r="C313">
        <v>36</v>
      </c>
      <c r="D313">
        <v>18</v>
      </c>
      <c r="E313">
        <v>1</v>
      </c>
      <c r="F313">
        <v>36</v>
      </c>
      <c r="G313">
        <v>16</v>
      </c>
      <c r="H313">
        <v>17</v>
      </c>
      <c r="I313">
        <v>0</v>
      </c>
    </row>
    <row r="314" spans="1:9" x14ac:dyDescent="0.35">
      <c r="A314" t="s">
        <v>15</v>
      </c>
      <c r="B314">
        <v>2010</v>
      </c>
      <c r="C314">
        <v>408</v>
      </c>
      <c r="D314">
        <v>1290</v>
      </c>
      <c r="E314">
        <v>19</v>
      </c>
      <c r="F314">
        <v>668</v>
      </c>
      <c r="G314">
        <v>110</v>
      </c>
      <c r="H314">
        <v>5600</v>
      </c>
      <c r="I314">
        <v>0</v>
      </c>
    </row>
    <row r="315" spans="1:9" x14ac:dyDescent="0.35">
      <c r="A315" t="s">
        <v>16</v>
      </c>
      <c r="B315">
        <v>2010</v>
      </c>
      <c r="C315">
        <v>720</v>
      </c>
      <c r="D315">
        <v>714</v>
      </c>
      <c r="E315">
        <v>284</v>
      </c>
      <c r="F315">
        <v>476</v>
      </c>
      <c r="G315">
        <v>580</v>
      </c>
      <c r="H315">
        <v>2720</v>
      </c>
      <c r="I315">
        <v>0</v>
      </c>
    </row>
    <row r="316" spans="1:9" x14ac:dyDescent="0.35">
      <c r="A316" t="s">
        <v>17</v>
      </c>
      <c r="B316">
        <v>2010</v>
      </c>
      <c r="C316">
        <v>160</v>
      </c>
      <c r="D316">
        <v>162</v>
      </c>
      <c r="E316">
        <v>2</v>
      </c>
      <c r="F316">
        <v>350</v>
      </c>
      <c r="G316">
        <v>78</v>
      </c>
      <c r="H316">
        <v>275</v>
      </c>
      <c r="I316">
        <v>0</v>
      </c>
    </row>
    <row r="317" spans="1:9" x14ac:dyDescent="0.35">
      <c r="A317" t="s">
        <v>18</v>
      </c>
      <c r="B317">
        <v>2010</v>
      </c>
      <c r="C317">
        <v>245</v>
      </c>
      <c r="D317">
        <v>840</v>
      </c>
      <c r="E317">
        <v>9</v>
      </c>
      <c r="F317">
        <v>1038</v>
      </c>
      <c r="G317">
        <v>262</v>
      </c>
      <c r="H317">
        <v>211</v>
      </c>
      <c r="I317">
        <v>0</v>
      </c>
    </row>
    <row r="318" spans="1:9" x14ac:dyDescent="0.35">
      <c r="A318" t="s">
        <v>19</v>
      </c>
      <c r="B318">
        <v>2010</v>
      </c>
      <c r="C318">
        <v>773</v>
      </c>
      <c r="D318">
        <v>696</v>
      </c>
      <c r="E318">
        <v>276</v>
      </c>
      <c r="F318">
        <v>245</v>
      </c>
      <c r="G318">
        <v>16</v>
      </c>
      <c r="H318">
        <v>650</v>
      </c>
      <c r="I318">
        <v>8</v>
      </c>
    </row>
    <row r="319" spans="1:9" x14ac:dyDescent="0.35">
      <c r="A319" t="s">
        <v>20</v>
      </c>
      <c r="B319">
        <v>2010</v>
      </c>
      <c r="C319">
        <v>586</v>
      </c>
      <c r="D319">
        <v>586</v>
      </c>
      <c r="E319">
        <v>248</v>
      </c>
      <c r="F319">
        <v>2544</v>
      </c>
      <c r="G319">
        <v>83</v>
      </c>
      <c r="H319">
        <v>3441</v>
      </c>
      <c r="I319">
        <v>0</v>
      </c>
    </row>
    <row r="320" spans="1:9" x14ac:dyDescent="0.35">
      <c r="A320" t="s">
        <v>21</v>
      </c>
      <c r="B320">
        <v>2010</v>
      </c>
      <c r="C320">
        <v>634</v>
      </c>
      <c r="D320">
        <v>184</v>
      </c>
      <c r="E320">
        <v>22</v>
      </c>
      <c r="F320">
        <v>2936</v>
      </c>
      <c r="G320">
        <v>537</v>
      </c>
      <c r="H320">
        <v>4797</v>
      </c>
      <c r="I320">
        <v>0</v>
      </c>
    </row>
    <row r="321" spans="1:9" x14ac:dyDescent="0.35">
      <c r="A321" t="s">
        <v>22</v>
      </c>
      <c r="B321">
        <v>2010</v>
      </c>
      <c r="C321">
        <v>3135</v>
      </c>
      <c r="D321">
        <v>1030</v>
      </c>
      <c r="E321">
        <v>892</v>
      </c>
      <c r="F321">
        <v>6646</v>
      </c>
      <c r="G321">
        <v>918</v>
      </c>
      <c r="H321">
        <v>3756</v>
      </c>
      <c r="I321">
        <v>5</v>
      </c>
    </row>
    <row r="322" spans="1:9" x14ac:dyDescent="0.35">
      <c r="A322" t="s">
        <v>23</v>
      </c>
      <c r="B322">
        <v>2010</v>
      </c>
      <c r="C322">
        <v>1599</v>
      </c>
      <c r="D322">
        <v>1124</v>
      </c>
      <c r="E322">
        <v>393</v>
      </c>
      <c r="F322">
        <v>3661</v>
      </c>
      <c r="G322">
        <v>1180</v>
      </c>
      <c r="H322">
        <v>7434</v>
      </c>
      <c r="I322">
        <v>0</v>
      </c>
    </row>
    <row r="323" spans="1:9" x14ac:dyDescent="0.35">
      <c r="A323" t="s">
        <v>24</v>
      </c>
      <c r="B323">
        <v>2010</v>
      </c>
      <c r="C323">
        <v>34</v>
      </c>
      <c r="D323">
        <v>107</v>
      </c>
      <c r="E323">
        <v>0</v>
      </c>
      <c r="F323">
        <v>31</v>
      </c>
      <c r="G323">
        <v>0</v>
      </c>
      <c r="H323">
        <v>18</v>
      </c>
      <c r="I323">
        <v>0</v>
      </c>
    </row>
    <row r="324" spans="1:9" x14ac:dyDescent="0.35">
      <c r="A324" t="s">
        <v>25</v>
      </c>
      <c r="B324">
        <v>2010</v>
      </c>
      <c r="C324">
        <v>149</v>
      </c>
      <c r="D324">
        <v>37</v>
      </c>
      <c r="E324">
        <v>0</v>
      </c>
      <c r="F324">
        <v>48</v>
      </c>
      <c r="G324">
        <v>0</v>
      </c>
      <c r="H324">
        <v>24</v>
      </c>
      <c r="I324">
        <v>0</v>
      </c>
    </row>
    <row r="325" spans="1:9" x14ac:dyDescent="0.35">
      <c r="A325" t="s">
        <v>26</v>
      </c>
      <c r="B325">
        <v>2010</v>
      </c>
      <c r="C325">
        <v>92</v>
      </c>
      <c r="D325">
        <v>0</v>
      </c>
      <c r="E325">
        <v>0</v>
      </c>
      <c r="F325">
        <v>75</v>
      </c>
      <c r="G325">
        <v>0</v>
      </c>
      <c r="H325">
        <v>3</v>
      </c>
      <c r="I325">
        <v>0</v>
      </c>
    </row>
    <row r="326" spans="1:9" x14ac:dyDescent="0.35">
      <c r="A326" t="s">
        <v>27</v>
      </c>
      <c r="B326">
        <v>2010</v>
      </c>
      <c r="C326">
        <v>16</v>
      </c>
      <c r="D326">
        <v>6</v>
      </c>
      <c r="E326">
        <v>0</v>
      </c>
      <c r="F326">
        <v>13</v>
      </c>
      <c r="G326">
        <v>3</v>
      </c>
      <c r="H326">
        <v>1</v>
      </c>
      <c r="I326">
        <v>0</v>
      </c>
    </row>
    <row r="327" spans="1:9" x14ac:dyDescent="0.35">
      <c r="A327" t="s">
        <v>28</v>
      </c>
      <c r="B327">
        <v>2010</v>
      </c>
      <c r="C327">
        <v>1025</v>
      </c>
      <c r="D327">
        <v>912</v>
      </c>
      <c r="E327">
        <v>388</v>
      </c>
      <c r="F327">
        <v>2905</v>
      </c>
      <c r="G327">
        <v>232</v>
      </c>
      <c r="H327">
        <v>2067</v>
      </c>
      <c r="I327">
        <v>5</v>
      </c>
    </row>
    <row r="328" spans="1:9" x14ac:dyDescent="0.35">
      <c r="A328" t="s">
        <v>29</v>
      </c>
      <c r="B328">
        <v>2010</v>
      </c>
      <c r="C328">
        <v>546</v>
      </c>
      <c r="D328">
        <v>576</v>
      </c>
      <c r="E328">
        <v>121</v>
      </c>
      <c r="F328">
        <v>349</v>
      </c>
      <c r="G328">
        <v>38</v>
      </c>
      <c r="H328">
        <v>1163</v>
      </c>
      <c r="I328">
        <v>0</v>
      </c>
    </row>
    <row r="329" spans="1:9" x14ac:dyDescent="0.35">
      <c r="A329" t="s">
        <v>30</v>
      </c>
      <c r="B329">
        <v>2010</v>
      </c>
      <c r="C329">
        <v>1571</v>
      </c>
      <c r="D329">
        <v>2477</v>
      </c>
      <c r="E329">
        <v>462</v>
      </c>
      <c r="F329">
        <v>2339</v>
      </c>
      <c r="G329">
        <v>23</v>
      </c>
      <c r="H329">
        <v>11145</v>
      </c>
      <c r="I329">
        <v>0</v>
      </c>
    </row>
    <row r="330" spans="1:9" x14ac:dyDescent="0.35">
      <c r="A330" t="s">
        <v>31</v>
      </c>
      <c r="B330">
        <v>2010</v>
      </c>
      <c r="C330">
        <v>18</v>
      </c>
      <c r="D330">
        <v>6</v>
      </c>
      <c r="E330">
        <v>1</v>
      </c>
      <c r="F330">
        <v>11</v>
      </c>
      <c r="G330">
        <v>0</v>
      </c>
      <c r="H330">
        <v>3</v>
      </c>
      <c r="I330">
        <v>0</v>
      </c>
    </row>
    <row r="331" spans="1:9" x14ac:dyDescent="0.35">
      <c r="A331" t="s">
        <v>32</v>
      </c>
      <c r="B331">
        <v>2010</v>
      </c>
      <c r="C331">
        <v>686</v>
      </c>
      <c r="D331">
        <v>1464</v>
      </c>
      <c r="E331">
        <v>165</v>
      </c>
      <c r="F331">
        <v>1405</v>
      </c>
      <c r="G331">
        <v>638</v>
      </c>
      <c r="H331">
        <v>1570</v>
      </c>
      <c r="I331">
        <v>0</v>
      </c>
    </row>
    <row r="332" spans="1:9" x14ac:dyDescent="0.35">
      <c r="A332" t="s">
        <v>33</v>
      </c>
      <c r="B332">
        <v>2010</v>
      </c>
      <c r="C332">
        <v>238</v>
      </c>
      <c r="D332">
        <v>91</v>
      </c>
      <c r="E332">
        <v>25</v>
      </c>
      <c r="F332">
        <v>376</v>
      </c>
      <c r="G332">
        <v>9</v>
      </c>
      <c r="H332">
        <v>937</v>
      </c>
      <c r="I332">
        <v>0</v>
      </c>
    </row>
    <row r="333" spans="1:9" x14ac:dyDescent="0.35">
      <c r="A333" t="s">
        <v>34</v>
      </c>
      <c r="B333">
        <v>2010</v>
      </c>
      <c r="C333">
        <v>1563</v>
      </c>
      <c r="D333">
        <v>5468</v>
      </c>
      <c r="E333">
        <v>2217</v>
      </c>
      <c r="F333">
        <v>2793</v>
      </c>
      <c r="G333">
        <v>11</v>
      </c>
      <c r="H333">
        <v>7978</v>
      </c>
      <c r="I333">
        <v>0</v>
      </c>
    </row>
    <row r="334" spans="1:9" x14ac:dyDescent="0.35">
      <c r="A334" t="s">
        <v>35</v>
      </c>
      <c r="B334">
        <v>2010</v>
      </c>
      <c r="C334">
        <v>121</v>
      </c>
      <c r="D334">
        <v>249</v>
      </c>
      <c r="E334">
        <v>75</v>
      </c>
      <c r="F334">
        <v>125</v>
      </c>
      <c r="G334">
        <v>165</v>
      </c>
      <c r="H334">
        <v>334</v>
      </c>
      <c r="I334">
        <v>0</v>
      </c>
    </row>
    <row r="335" spans="1:9" x14ac:dyDescent="0.35">
      <c r="A335" t="s">
        <v>36</v>
      </c>
      <c r="B335">
        <v>2010</v>
      </c>
      <c r="C335">
        <v>2311</v>
      </c>
      <c r="D335">
        <v>2764</v>
      </c>
      <c r="E335">
        <v>507</v>
      </c>
      <c r="F335">
        <v>2465</v>
      </c>
      <c r="G335">
        <v>163</v>
      </c>
      <c r="H335">
        <v>17796</v>
      </c>
      <c r="I335">
        <v>8</v>
      </c>
    </row>
    <row r="336" spans="1:9" x14ac:dyDescent="0.35">
      <c r="A336" t="s">
        <v>37</v>
      </c>
      <c r="B336">
        <v>2010</v>
      </c>
      <c r="C336">
        <v>24</v>
      </c>
      <c r="D336">
        <v>8</v>
      </c>
      <c r="E336">
        <v>0</v>
      </c>
      <c r="F336">
        <v>31</v>
      </c>
      <c r="G336">
        <v>10</v>
      </c>
      <c r="H336">
        <v>9</v>
      </c>
      <c r="I336">
        <v>0</v>
      </c>
    </row>
    <row r="337" spans="1:9" x14ac:dyDescent="0.35">
      <c r="A337" t="s">
        <v>38</v>
      </c>
      <c r="B337">
        <v>2010</v>
      </c>
      <c r="C337">
        <v>31</v>
      </c>
      <c r="D337">
        <v>28</v>
      </c>
      <c r="E337">
        <v>5</v>
      </c>
      <c r="F337">
        <v>29</v>
      </c>
      <c r="G337">
        <v>4</v>
      </c>
      <c r="H337">
        <v>41</v>
      </c>
      <c r="I337">
        <v>0</v>
      </c>
    </row>
    <row r="338" spans="1:9" x14ac:dyDescent="0.35">
      <c r="A338" t="s">
        <v>39</v>
      </c>
      <c r="B338">
        <v>2010</v>
      </c>
      <c r="C338">
        <v>3</v>
      </c>
      <c r="D338">
        <v>10</v>
      </c>
      <c r="E338">
        <v>0</v>
      </c>
      <c r="F338">
        <v>11</v>
      </c>
      <c r="G338">
        <v>2</v>
      </c>
      <c r="H338">
        <v>3</v>
      </c>
      <c r="I338">
        <v>0</v>
      </c>
    </row>
    <row r="339" spans="1:9" x14ac:dyDescent="0.35">
      <c r="A339" t="s">
        <v>40</v>
      </c>
      <c r="B339">
        <v>2010</v>
      </c>
      <c r="C339">
        <v>1</v>
      </c>
      <c r="D339">
        <v>2</v>
      </c>
      <c r="E339">
        <v>0</v>
      </c>
      <c r="F339">
        <v>2</v>
      </c>
      <c r="G339">
        <v>0</v>
      </c>
      <c r="H339">
        <v>3</v>
      </c>
      <c r="I339">
        <v>0</v>
      </c>
    </row>
    <row r="340" spans="1:9" x14ac:dyDescent="0.35">
      <c r="A340" t="s">
        <v>41</v>
      </c>
      <c r="B340">
        <v>2010</v>
      </c>
      <c r="C340">
        <v>0</v>
      </c>
      <c r="D340">
        <v>0</v>
      </c>
      <c r="E340">
        <v>0</v>
      </c>
      <c r="F340">
        <v>0</v>
      </c>
      <c r="G340">
        <v>0</v>
      </c>
      <c r="H340">
        <v>0</v>
      </c>
      <c r="I340">
        <v>0</v>
      </c>
    </row>
    <row r="341" spans="1:9" x14ac:dyDescent="0.35">
      <c r="A341" t="s">
        <v>42</v>
      </c>
      <c r="B341">
        <v>2010</v>
      </c>
      <c r="C341">
        <v>3</v>
      </c>
      <c r="D341">
        <v>14</v>
      </c>
      <c r="E341">
        <v>1</v>
      </c>
      <c r="F341">
        <v>46</v>
      </c>
      <c r="G341">
        <v>22</v>
      </c>
      <c r="H341">
        <v>7</v>
      </c>
      <c r="I341">
        <v>0</v>
      </c>
    </row>
    <row r="342" spans="1:9" x14ac:dyDescent="0.35">
      <c r="A342" t="s">
        <v>43</v>
      </c>
      <c r="B342">
        <v>2011</v>
      </c>
      <c r="C342">
        <v>1442</v>
      </c>
      <c r="D342">
        <v>1612</v>
      </c>
      <c r="E342">
        <v>599</v>
      </c>
      <c r="F342">
        <v>0</v>
      </c>
      <c r="G342">
        <v>3658</v>
      </c>
      <c r="H342">
        <v>13376</v>
      </c>
      <c r="I342">
        <v>497</v>
      </c>
    </row>
    <row r="343" spans="1:9" x14ac:dyDescent="0.35">
      <c r="A343" t="s">
        <v>44</v>
      </c>
      <c r="B343">
        <v>2011</v>
      </c>
      <c r="C343">
        <v>42</v>
      </c>
      <c r="D343">
        <v>60</v>
      </c>
      <c r="E343">
        <v>0</v>
      </c>
      <c r="F343">
        <v>0</v>
      </c>
      <c r="G343">
        <v>0</v>
      </c>
      <c r="H343">
        <v>18</v>
      </c>
      <c r="I343">
        <v>0</v>
      </c>
    </row>
    <row r="344" spans="1:9" x14ac:dyDescent="0.35">
      <c r="A344" t="s">
        <v>45</v>
      </c>
      <c r="B344">
        <v>2011</v>
      </c>
      <c r="C344">
        <v>1700</v>
      </c>
      <c r="D344">
        <v>3192</v>
      </c>
      <c r="E344">
        <v>121</v>
      </c>
      <c r="F344">
        <v>0</v>
      </c>
      <c r="G344">
        <v>8</v>
      </c>
      <c r="H344">
        <v>5246</v>
      </c>
      <c r="I344">
        <v>21</v>
      </c>
    </row>
    <row r="345" spans="1:9" x14ac:dyDescent="0.35">
      <c r="A345" t="s">
        <v>46</v>
      </c>
      <c r="B345">
        <v>2011</v>
      </c>
      <c r="C345">
        <v>934</v>
      </c>
      <c r="D345">
        <v>3050</v>
      </c>
      <c r="E345">
        <v>1413</v>
      </c>
      <c r="F345">
        <v>0</v>
      </c>
      <c r="G345">
        <v>11</v>
      </c>
      <c r="H345">
        <v>2607</v>
      </c>
      <c r="I345">
        <v>23</v>
      </c>
    </row>
    <row r="346" spans="1:9" x14ac:dyDescent="0.35">
      <c r="A346" t="s">
        <v>47</v>
      </c>
      <c r="B346">
        <v>2011</v>
      </c>
      <c r="C346">
        <v>1053</v>
      </c>
      <c r="D346">
        <v>365</v>
      </c>
      <c r="E346">
        <v>104</v>
      </c>
      <c r="F346">
        <v>0</v>
      </c>
      <c r="G346">
        <v>174</v>
      </c>
      <c r="H346">
        <v>834</v>
      </c>
      <c r="I346">
        <v>15</v>
      </c>
    </row>
    <row r="347" spans="1:9" x14ac:dyDescent="0.35">
      <c r="A347" t="s">
        <v>48</v>
      </c>
      <c r="B347">
        <v>2011</v>
      </c>
      <c r="C347">
        <v>29</v>
      </c>
      <c r="D347">
        <v>17</v>
      </c>
      <c r="E347">
        <v>1</v>
      </c>
      <c r="F347">
        <v>0</v>
      </c>
      <c r="G347">
        <v>12</v>
      </c>
      <c r="H347">
        <v>18</v>
      </c>
      <c r="I347">
        <v>18</v>
      </c>
    </row>
    <row r="348" spans="1:9" x14ac:dyDescent="0.35">
      <c r="A348" t="s">
        <v>49</v>
      </c>
      <c r="B348">
        <v>2011</v>
      </c>
      <c r="C348">
        <v>439</v>
      </c>
      <c r="D348">
        <v>1442</v>
      </c>
      <c r="E348">
        <v>30</v>
      </c>
      <c r="F348">
        <v>0</v>
      </c>
      <c r="G348">
        <v>93</v>
      </c>
      <c r="H348">
        <v>6052</v>
      </c>
      <c r="I348">
        <v>46</v>
      </c>
    </row>
    <row r="349" spans="1:9" x14ac:dyDescent="0.35">
      <c r="A349" t="s">
        <v>50</v>
      </c>
      <c r="B349">
        <v>2011</v>
      </c>
      <c r="C349">
        <v>733</v>
      </c>
      <c r="D349">
        <v>733</v>
      </c>
      <c r="E349">
        <v>255</v>
      </c>
      <c r="F349">
        <v>0</v>
      </c>
      <c r="G349">
        <v>490</v>
      </c>
      <c r="H349">
        <v>2740</v>
      </c>
      <c r="I349">
        <v>57</v>
      </c>
    </row>
    <row r="350" spans="1:9" x14ac:dyDescent="0.35">
      <c r="A350" t="s">
        <v>51</v>
      </c>
      <c r="B350">
        <v>2011</v>
      </c>
      <c r="C350">
        <v>168</v>
      </c>
      <c r="D350">
        <v>191</v>
      </c>
      <c r="E350">
        <v>4</v>
      </c>
      <c r="F350">
        <v>0</v>
      </c>
      <c r="G350">
        <v>62</v>
      </c>
      <c r="H350">
        <v>239</v>
      </c>
      <c r="I350">
        <v>2</v>
      </c>
    </row>
    <row r="351" spans="1:9" x14ac:dyDescent="0.35">
      <c r="A351" t="s">
        <v>52</v>
      </c>
      <c r="B351">
        <v>2011</v>
      </c>
      <c r="C351">
        <v>277</v>
      </c>
      <c r="D351">
        <v>1023</v>
      </c>
      <c r="E351">
        <v>11</v>
      </c>
      <c r="F351">
        <v>0</v>
      </c>
      <c r="G351">
        <v>350</v>
      </c>
      <c r="H351">
        <v>286</v>
      </c>
      <c r="I351">
        <v>1</v>
      </c>
    </row>
    <row r="352" spans="1:9" x14ac:dyDescent="0.35">
      <c r="A352" t="s">
        <v>53</v>
      </c>
      <c r="B352">
        <v>2011</v>
      </c>
      <c r="C352">
        <v>784</v>
      </c>
      <c r="D352">
        <v>660</v>
      </c>
      <c r="E352">
        <v>282</v>
      </c>
      <c r="F352">
        <v>0</v>
      </c>
      <c r="G352">
        <v>7</v>
      </c>
      <c r="H352">
        <v>659</v>
      </c>
      <c r="I352">
        <v>15</v>
      </c>
    </row>
    <row r="353" spans="1:9" x14ac:dyDescent="0.35">
      <c r="A353" t="s">
        <v>54</v>
      </c>
      <c r="B353">
        <v>2011</v>
      </c>
      <c r="C353">
        <v>636</v>
      </c>
      <c r="D353">
        <v>715</v>
      </c>
      <c r="E353">
        <v>267</v>
      </c>
      <c r="F353">
        <v>0</v>
      </c>
      <c r="G353">
        <v>81</v>
      </c>
      <c r="H353">
        <v>3712</v>
      </c>
      <c r="I353">
        <v>351</v>
      </c>
    </row>
    <row r="354" spans="1:9" x14ac:dyDescent="0.35">
      <c r="A354" t="s">
        <v>55</v>
      </c>
      <c r="B354">
        <v>2011</v>
      </c>
      <c r="C354">
        <v>1132</v>
      </c>
      <c r="D354">
        <v>221</v>
      </c>
      <c r="E354">
        <v>15</v>
      </c>
      <c r="F354">
        <v>0</v>
      </c>
      <c r="G354">
        <v>573</v>
      </c>
      <c r="H354">
        <v>5377</v>
      </c>
      <c r="I354">
        <v>197</v>
      </c>
    </row>
    <row r="355" spans="1:9" x14ac:dyDescent="0.35">
      <c r="A355" t="s">
        <v>56</v>
      </c>
      <c r="B355">
        <v>2011</v>
      </c>
      <c r="C355">
        <v>3406</v>
      </c>
      <c r="D355">
        <v>1088</v>
      </c>
      <c r="E355">
        <v>811</v>
      </c>
      <c r="F355">
        <v>0</v>
      </c>
      <c r="G355">
        <v>762</v>
      </c>
      <c r="H355">
        <v>3732</v>
      </c>
      <c r="I355">
        <v>24</v>
      </c>
    </row>
    <row r="356" spans="1:9" x14ac:dyDescent="0.35">
      <c r="A356" t="s">
        <v>57</v>
      </c>
      <c r="B356">
        <v>2011</v>
      </c>
      <c r="C356">
        <v>1701</v>
      </c>
      <c r="D356">
        <v>1252</v>
      </c>
      <c r="E356">
        <v>339</v>
      </c>
      <c r="F356">
        <v>0</v>
      </c>
      <c r="G356">
        <v>1071</v>
      </c>
      <c r="H356">
        <v>7136</v>
      </c>
      <c r="I356">
        <v>390</v>
      </c>
    </row>
    <row r="357" spans="1:9" x14ac:dyDescent="0.35">
      <c r="A357" t="s">
        <v>58</v>
      </c>
      <c r="B357">
        <v>2011</v>
      </c>
      <c r="C357">
        <v>53</v>
      </c>
      <c r="D357">
        <v>116</v>
      </c>
      <c r="E357">
        <v>1</v>
      </c>
      <c r="F357">
        <v>0</v>
      </c>
      <c r="G357">
        <v>0</v>
      </c>
      <c r="H357">
        <v>39</v>
      </c>
      <c r="I357">
        <v>0</v>
      </c>
    </row>
    <row r="358" spans="1:9" x14ac:dyDescent="0.35">
      <c r="A358" t="s">
        <v>59</v>
      </c>
      <c r="B358">
        <v>2011</v>
      </c>
      <c r="C358">
        <v>130</v>
      </c>
      <c r="D358">
        <v>37</v>
      </c>
      <c r="E358">
        <v>1</v>
      </c>
      <c r="F358">
        <v>0</v>
      </c>
      <c r="G358">
        <v>1</v>
      </c>
      <c r="H358">
        <v>21</v>
      </c>
      <c r="I358">
        <v>2</v>
      </c>
    </row>
    <row r="359" spans="1:9" x14ac:dyDescent="0.35">
      <c r="A359" t="s">
        <v>60</v>
      </c>
      <c r="B359">
        <v>2011</v>
      </c>
      <c r="C359">
        <v>77</v>
      </c>
      <c r="D359">
        <v>0</v>
      </c>
      <c r="E359">
        <v>0</v>
      </c>
      <c r="F359">
        <v>0</v>
      </c>
      <c r="G359">
        <v>1</v>
      </c>
      <c r="H359">
        <v>9</v>
      </c>
      <c r="I359">
        <v>8</v>
      </c>
    </row>
    <row r="360" spans="1:9" x14ac:dyDescent="0.35">
      <c r="A360" t="s">
        <v>61</v>
      </c>
      <c r="B360">
        <v>2011</v>
      </c>
      <c r="C360">
        <v>23</v>
      </c>
      <c r="D360">
        <v>3</v>
      </c>
      <c r="E360">
        <v>0</v>
      </c>
      <c r="F360">
        <v>0</v>
      </c>
      <c r="G360">
        <v>0</v>
      </c>
      <c r="H360">
        <v>1</v>
      </c>
      <c r="I360">
        <v>2</v>
      </c>
    </row>
    <row r="361" spans="1:9" x14ac:dyDescent="0.35">
      <c r="A361" t="s">
        <v>62</v>
      </c>
      <c r="B361">
        <v>2011</v>
      </c>
      <c r="C361">
        <v>1112</v>
      </c>
      <c r="D361">
        <v>1008</v>
      </c>
      <c r="E361">
        <v>465</v>
      </c>
      <c r="F361">
        <v>0</v>
      </c>
      <c r="G361">
        <v>235</v>
      </c>
      <c r="H361">
        <v>2320</v>
      </c>
      <c r="I361">
        <v>23</v>
      </c>
    </row>
    <row r="362" spans="1:9" x14ac:dyDescent="0.35">
      <c r="A362" t="s">
        <v>63</v>
      </c>
      <c r="B362">
        <v>2011</v>
      </c>
      <c r="C362">
        <v>479</v>
      </c>
      <c r="D362">
        <v>517</v>
      </c>
      <c r="E362">
        <v>143</v>
      </c>
      <c r="F362">
        <v>0</v>
      </c>
      <c r="G362">
        <v>31</v>
      </c>
      <c r="H362">
        <v>1136</v>
      </c>
      <c r="I362">
        <v>50</v>
      </c>
    </row>
    <row r="363" spans="1:9" x14ac:dyDescent="0.35">
      <c r="A363" t="s">
        <v>64</v>
      </c>
      <c r="B363">
        <v>2011</v>
      </c>
      <c r="C363">
        <v>1800</v>
      </c>
      <c r="D363">
        <v>2713</v>
      </c>
      <c r="E363">
        <v>514</v>
      </c>
      <c r="F363">
        <v>0</v>
      </c>
      <c r="G363">
        <v>9</v>
      </c>
      <c r="H363">
        <v>12218</v>
      </c>
      <c r="I363">
        <v>81</v>
      </c>
    </row>
    <row r="364" spans="1:9" x14ac:dyDescent="0.35">
      <c r="A364" t="s">
        <v>65</v>
      </c>
      <c r="B364">
        <v>2011</v>
      </c>
      <c r="C364">
        <v>16</v>
      </c>
      <c r="D364">
        <v>10</v>
      </c>
      <c r="E364">
        <v>0</v>
      </c>
      <c r="F364">
        <v>0</v>
      </c>
      <c r="G364">
        <v>0</v>
      </c>
      <c r="H364">
        <v>4</v>
      </c>
      <c r="I364">
        <v>1</v>
      </c>
    </row>
    <row r="365" spans="1:9" x14ac:dyDescent="0.35">
      <c r="A365" t="s">
        <v>66</v>
      </c>
      <c r="B365">
        <v>2011</v>
      </c>
      <c r="C365">
        <v>677</v>
      </c>
      <c r="D365">
        <v>1743</v>
      </c>
      <c r="E365">
        <v>152</v>
      </c>
      <c r="F365">
        <v>0</v>
      </c>
      <c r="G365">
        <v>464</v>
      </c>
      <c r="H365">
        <v>1812</v>
      </c>
      <c r="I365">
        <v>420</v>
      </c>
    </row>
    <row r="366" spans="1:9" x14ac:dyDescent="0.35">
      <c r="A366" t="s">
        <v>67</v>
      </c>
      <c r="B366">
        <v>2011</v>
      </c>
      <c r="C366">
        <v>0</v>
      </c>
      <c r="D366">
        <v>0</v>
      </c>
      <c r="E366">
        <v>0</v>
      </c>
      <c r="F366">
        <v>0</v>
      </c>
      <c r="G366">
        <v>0</v>
      </c>
      <c r="H366">
        <v>0</v>
      </c>
      <c r="I366">
        <v>0</v>
      </c>
    </row>
    <row r="367" spans="1:9" x14ac:dyDescent="0.35">
      <c r="A367" t="s">
        <v>68</v>
      </c>
      <c r="B367">
        <v>2011</v>
      </c>
      <c r="C367">
        <v>205</v>
      </c>
      <c r="D367">
        <v>116</v>
      </c>
      <c r="E367">
        <v>30</v>
      </c>
      <c r="F367">
        <v>0</v>
      </c>
      <c r="G367">
        <v>9</v>
      </c>
      <c r="H367">
        <v>702</v>
      </c>
      <c r="I367">
        <v>2</v>
      </c>
    </row>
    <row r="368" spans="1:9" x14ac:dyDescent="0.35">
      <c r="A368" t="s">
        <v>69</v>
      </c>
      <c r="B368">
        <v>2011</v>
      </c>
      <c r="C368">
        <v>2042</v>
      </c>
      <c r="D368">
        <v>7525</v>
      </c>
      <c r="E368">
        <v>2322</v>
      </c>
      <c r="F368">
        <v>0</v>
      </c>
      <c r="G368">
        <v>3</v>
      </c>
      <c r="H368">
        <v>7121</v>
      </c>
      <c r="I368">
        <v>43</v>
      </c>
    </row>
    <row r="369" spans="1:9" x14ac:dyDescent="0.35">
      <c r="A369" t="s">
        <v>70</v>
      </c>
      <c r="B369">
        <v>2011</v>
      </c>
      <c r="C369">
        <v>129</v>
      </c>
      <c r="D369">
        <v>283</v>
      </c>
      <c r="E369">
        <v>83</v>
      </c>
      <c r="F369">
        <v>0</v>
      </c>
      <c r="G369">
        <v>72</v>
      </c>
      <c r="H369">
        <v>307</v>
      </c>
      <c r="I369">
        <v>3</v>
      </c>
    </row>
    <row r="370" spans="1:9" x14ac:dyDescent="0.35">
      <c r="A370" t="s">
        <v>71</v>
      </c>
      <c r="B370">
        <v>2011</v>
      </c>
      <c r="C370">
        <v>2363</v>
      </c>
      <c r="D370">
        <v>3711</v>
      </c>
      <c r="E370">
        <v>510</v>
      </c>
      <c r="F370">
        <v>0</v>
      </c>
      <c r="G370">
        <v>200</v>
      </c>
      <c r="H370">
        <v>19772</v>
      </c>
      <c r="I370">
        <v>96</v>
      </c>
    </row>
    <row r="371" spans="1:9" x14ac:dyDescent="0.35">
      <c r="A371" t="s">
        <v>72</v>
      </c>
      <c r="B371">
        <v>2011</v>
      </c>
      <c r="C371">
        <v>13</v>
      </c>
      <c r="D371">
        <v>12</v>
      </c>
      <c r="E371">
        <v>0</v>
      </c>
      <c r="F371">
        <v>0</v>
      </c>
      <c r="G371">
        <v>3</v>
      </c>
      <c r="H371">
        <v>5</v>
      </c>
      <c r="I371">
        <v>3</v>
      </c>
    </row>
    <row r="372" spans="1:9" x14ac:dyDescent="0.35">
      <c r="A372" t="s">
        <v>73</v>
      </c>
      <c r="B372">
        <v>2011</v>
      </c>
      <c r="C372">
        <v>27</v>
      </c>
      <c r="D372">
        <v>46</v>
      </c>
      <c r="E372">
        <v>2</v>
      </c>
      <c r="F372">
        <v>0</v>
      </c>
      <c r="G372">
        <v>12</v>
      </c>
      <c r="H372">
        <v>46</v>
      </c>
      <c r="I372">
        <v>1</v>
      </c>
    </row>
    <row r="373" spans="1:9" x14ac:dyDescent="0.35">
      <c r="A373" t="s">
        <v>74</v>
      </c>
      <c r="B373">
        <v>2011</v>
      </c>
      <c r="C373">
        <v>4</v>
      </c>
      <c r="D373">
        <v>8</v>
      </c>
      <c r="E373">
        <v>0</v>
      </c>
      <c r="F373">
        <v>0</v>
      </c>
      <c r="G373">
        <v>0</v>
      </c>
      <c r="H373">
        <v>3</v>
      </c>
      <c r="I373">
        <v>1</v>
      </c>
    </row>
    <row r="374" spans="1:9" x14ac:dyDescent="0.35">
      <c r="A374" t="s">
        <v>75</v>
      </c>
      <c r="B374">
        <v>2011</v>
      </c>
      <c r="C374">
        <v>1</v>
      </c>
      <c r="D374">
        <v>2</v>
      </c>
      <c r="E374">
        <v>0</v>
      </c>
      <c r="F374">
        <v>0</v>
      </c>
      <c r="G374">
        <v>0</v>
      </c>
      <c r="H374">
        <v>2</v>
      </c>
      <c r="I374">
        <v>6</v>
      </c>
    </row>
    <row r="375" spans="1:9" x14ac:dyDescent="0.35">
      <c r="A375" t="s">
        <v>76</v>
      </c>
      <c r="B375">
        <v>2011</v>
      </c>
      <c r="C375">
        <v>572</v>
      </c>
      <c r="D375">
        <v>2085</v>
      </c>
      <c r="E375">
        <v>142</v>
      </c>
      <c r="F375">
        <v>0</v>
      </c>
      <c r="G375">
        <v>162</v>
      </c>
      <c r="H375">
        <v>1575</v>
      </c>
      <c r="I375">
        <v>33</v>
      </c>
    </row>
    <row r="376" spans="1:9" x14ac:dyDescent="0.35">
      <c r="A376" t="s">
        <v>77</v>
      </c>
      <c r="B376">
        <v>2011</v>
      </c>
      <c r="C376">
        <v>0</v>
      </c>
      <c r="D376">
        <v>0</v>
      </c>
      <c r="E376">
        <v>0</v>
      </c>
      <c r="F376">
        <v>0</v>
      </c>
      <c r="G376">
        <v>0</v>
      </c>
      <c r="H376">
        <v>0</v>
      </c>
      <c r="I376">
        <v>0</v>
      </c>
    </row>
    <row r="377" spans="1:9" x14ac:dyDescent="0.35">
      <c r="A377" t="s">
        <v>78</v>
      </c>
      <c r="B377">
        <v>2011</v>
      </c>
      <c r="C377">
        <v>7</v>
      </c>
      <c r="D377">
        <v>9</v>
      </c>
      <c r="E377">
        <v>1</v>
      </c>
      <c r="F377">
        <v>0</v>
      </c>
      <c r="G377">
        <v>16</v>
      </c>
      <c r="H377">
        <v>10</v>
      </c>
      <c r="I377">
        <v>3</v>
      </c>
    </row>
    <row r="378" spans="1:9" x14ac:dyDescent="0.35">
      <c r="A378" t="s">
        <v>43</v>
      </c>
      <c r="B378">
        <v>2012</v>
      </c>
      <c r="C378">
        <v>1341</v>
      </c>
      <c r="D378">
        <v>1403</v>
      </c>
      <c r="E378">
        <v>504</v>
      </c>
      <c r="F378">
        <v>4816</v>
      </c>
      <c r="G378">
        <v>3714</v>
      </c>
      <c r="H378">
        <v>13389</v>
      </c>
      <c r="I378">
        <v>472</v>
      </c>
    </row>
    <row r="379" spans="1:9" x14ac:dyDescent="0.35">
      <c r="A379" t="s">
        <v>44</v>
      </c>
      <c r="B379">
        <v>2012</v>
      </c>
      <c r="C379">
        <v>46</v>
      </c>
      <c r="D379">
        <v>58</v>
      </c>
      <c r="E379">
        <v>1</v>
      </c>
      <c r="F379">
        <v>67</v>
      </c>
      <c r="G379">
        <v>2</v>
      </c>
      <c r="H379">
        <v>26</v>
      </c>
      <c r="I379">
        <v>1</v>
      </c>
    </row>
    <row r="380" spans="1:9" x14ac:dyDescent="0.35">
      <c r="A380" t="s">
        <v>45</v>
      </c>
      <c r="B380">
        <v>2012</v>
      </c>
      <c r="C380">
        <v>1716</v>
      </c>
      <c r="D380">
        <v>3360</v>
      </c>
      <c r="E380">
        <v>140</v>
      </c>
      <c r="F380">
        <v>1840</v>
      </c>
      <c r="G380">
        <v>5</v>
      </c>
      <c r="H380">
        <v>6407</v>
      </c>
      <c r="I380">
        <v>30</v>
      </c>
    </row>
    <row r="381" spans="1:9" x14ac:dyDescent="0.35">
      <c r="A381" t="s">
        <v>46</v>
      </c>
      <c r="B381">
        <v>2012</v>
      </c>
      <c r="C381">
        <v>927</v>
      </c>
      <c r="D381">
        <v>3789</v>
      </c>
      <c r="E381">
        <v>1275</v>
      </c>
      <c r="F381">
        <v>118</v>
      </c>
      <c r="G381">
        <v>37</v>
      </c>
      <c r="H381">
        <v>3686</v>
      </c>
      <c r="I381">
        <v>35</v>
      </c>
    </row>
    <row r="382" spans="1:9" x14ac:dyDescent="0.35">
      <c r="A382" t="s">
        <v>47</v>
      </c>
      <c r="B382">
        <v>2012</v>
      </c>
      <c r="C382">
        <v>1034</v>
      </c>
      <c r="D382">
        <v>350</v>
      </c>
      <c r="E382">
        <v>81</v>
      </c>
      <c r="F382">
        <v>1601</v>
      </c>
      <c r="G382">
        <v>162</v>
      </c>
      <c r="H382">
        <v>980</v>
      </c>
      <c r="I382">
        <v>5</v>
      </c>
    </row>
    <row r="383" spans="1:9" x14ac:dyDescent="0.35">
      <c r="A383" t="s">
        <v>48</v>
      </c>
      <c r="B383">
        <v>2012</v>
      </c>
      <c r="C383">
        <v>55</v>
      </c>
      <c r="D383">
        <v>16</v>
      </c>
      <c r="E383">
        <v>0</v>
      </c>
      <c r="F383">
        <v>49</v>
      </c>
      <c r="G383">
        <v>16</v>
      </c>
      <c r="H383">
        <v>24</v>
      </c>
      <c r="I383">
        <v>40</v>
      </c>
    </row>
    <row r="384" spans="1:9" x14ac:dyDescent="0.35">
      <c r="A384" t="s">
        <v>49</v>
      </c>
      <c r="B384">
        <v>2012</v>
      </c>
      <c r="C384">
        <v>473</v>
      </c>
      <c r="D384">
        <v>1527</v>
      </c>
      <c r="E384">
        <v>21</v>
      </c>
      <c r="F384">
        <v>745</v>
      </c>
      <c r="G384">
        <v>93</v>
      </c>
      <c r="H384">
        <v>6658</v>
      </c>
      <c r="I384">
        <v>44</v>
      </c>
    </row>
    <row r="385" spans="1:9" x14ac:dyDescent="0.35">
      <c r="A385" t="s">
        <v>50</v>
      </c>
      <c r="B385">
        <v>2012</v>
      </c>
      <c r="C385">
        <v>668</v>
      </c>
      <c r="D385">
        <v>900</v>
      </c>
      <c r="E385">
        <v>258</v>
      </c>
      <c r="F385">
        <v>525</v>
      </c>
      <c r="G385">
        <v>434</v>
      </c>
      <c r="H385">
        <v>3137</v>
      </c>
      <c r="I385">
        <v>69</v>
      </c>
    </row>
    <row r="386" spans="1:9" x14ac:dyDescent="0.35">
      <c r="A386" t="s">
        <v>51</v>
      </c>
      <c r="B386">
        <v>2012</v>
      </c>
      <c r="C386">
        <v>183</v>
      </c>
      <c r="D386">
        <v>152</v>
      </c>
      <c r="E386">
        <v>2</v>
      </c>
      <c r="F386">
        <v>250</v>
      </c>
      <c r="G386">
        <v>68</v>
      </c>
      <c r="H386">
        <v>251</v>
      </c>
      <c r="I386">
        <v>6</v>
      </c>
    </row>
    <row r="387" spans="1:9" x14ac:dyDescent="0.35">
      <c r="A387" t="s">
        <v>52</v>
      </c>
      <c r="B387">
        <v>2012</v>
      </c>
      <c r="C387">
        <v>303</v>
      </c>
      <c r="D387">
        <v>1041</v>
      </c>
      <c r="E387">
        <v>8</v>
      </c>
      <c r="F387">
        <v>1322</v>
      </c>
      <c r="G387">
        <v>347</v>
      </c>
      <c r="H387">
        <v>301</v>
      </c>
      <c r="I387">
        <v>3</v>
      </c>
    </row>
    <row r="388" spans="1:9" x14ac:dyDescent="0.35">
      <c r="A388" t="s">
        <v>53</v>
      </c>
      <c r="B388">
        <v>2012</v>
      </c>
      <c r="C388">
        <v>812</v>
      </c>
      <c r="D388">
        <v>786</v>
      </c>
      <c r="E388">
        <v>302</v>
      </c>
      <c r="F388">
        <v>284</v>
      </c>
      <c r="G388">
        <v>10</v>
      </c>
      <c r="H388">
        <v>1261</v>
      </c>
      <c r="I388">
        <v>12</v>
      </c>
    </row>
    <row r="389" spans="1:9" x14ac:dyDescent="0.35">
      <c r="A389" t="s">
        <v>54</v>
      </c>
      <c r="B389">
        <v>2012</v>
      </c>
      <c r="C389">
        <v>621</v>
      </c>
      <c r="D389">
        <v>1070</v>
      </c>
      <c r="E389">
        <v>218</v>
      </c>
      <c r="F389">
        <v>2978</v>
      </c>
      <c r="G389">
        <v>100</v>
      </c>
      <c r="H389">
        <v>3684</v>
      </c>
      <c r="I389">
        <v>335</v>
      </c>
    </row>
    <row r="390" spans="1:9" x14ac:dyDescent="0.35">
      <c r="A390" t="s">
        <v>55</v>
      </c>
      <c r="B390">
        <v>2012</v>
      </c>
      <c r="C390">
        <v>1019</v>
      </c>
      <c r="D390">
        <v>214</v>
      </c>
      <c r="E390">
        <v>32</v>
      </c>
      <c r="F390">
        <v>3735</v>
      </c>
      <c r="G390">
        <v>498</v>
      </c>
      <c r="H390">
        <v>5216</v>
      </c>
      <c r="I390">
        <v>210</v>
      </c>
    </row>
    <row r="391" spans="1:9" x14ac:dyDescent="0.35">
      <c r="A391" t="s">
        <v>56</v>
      </c>
      <c r="B391">
        <v>2012</v>
      </c>
      <c r="C391">
        <v>3425</v>
      </c>
      <c r="D391">
        <v>1127</v>
      </c>
      <c r="E391">
        <v>743</v>
      </c>
      <c r="F391">
        <v>6655</v>
      </c>
      <c r="G391">
        <v>774</v>
      </c>
      <c r="H391">
        <v>3988</v>
      </c>
      <c r="I391">
        <v>13</v>
      </c>
    </row>
    <row r="392" spans="1:9" x14ac:dyDescent="0.35">
      <c r="A392" t="s">
        <v>57</v>
      </c>
      <c r="B392">
        <v>2012</v>
      </c>
      <c r="C392">
        <v>1839</v>
      </c>
      <c r="D392">
        <v>1140</v>
      </c>
      <c r="E392">
        <v>329</v>
      </c>
      <c r="F392">
        <v>3935</v>
      </c>
      <c r="G392">
        <v>1294</v>
      </c>
      <c r="H392">
        <v>7415</v>
      </c>
      <c r="I392">
        <v>366</v>
      </c>
    </row>
    <row r="393" spans="1:9" x14ac:dyDescent="0.35">
      <c r="A393" t="s">
        <v>58</v>
      </c>
      <c r="B393">
        <v>2012</v>
      </c>
      <c r="C393">
        <v>63</v>
      </c>
      <c r="D393">
        <v>133</v>
      </c>
      <c r="E393">
        <v>0</v>
      </c>
      <c r="F393">
        <v>49</v>
      </c>
      <c r="G393">
        <v>1</v>
      </c>
      <c r="H393">
        <v>43</v>
      </c>
      <c r="I393">
        <v>15</v>
      </c>
    </row>
    <row r="394" spans="1:9" x14ac:dyDescent="0.35">
      <c r="A394" t="s">
        <v>59</v>
      </c>
      <c r="B394">
        <v>2012</v>
      </c>
      <c r="C394">
        <v>164</v>
      </c>
      <c r="D394">
        <v>24</v>
      </c>
      <c r="E394">
        <v>1</v>
      </c>
      <c r="F394">
        <v>43</v>
      </c>
      <c r="G394">
        <v>0</v>
      </c>
      <c r="H394">
        <v>16</v>
      </c>
      <c r="I394">
        <v>7</v>
      </c>
    </row>
    <row r="395" spans="1:9" x14ac:dyDescent="0.35">
      <c r="A395" t="s">
        <v>60</v>
      </c>
      <c r="B395">
        <v>2012</v>
      </c>
      <c r="C395">
        <v>103</v>
      </c>
      <c r="D395">
        <v>3</v>
      </c>
      <c r="E395">
        <v>0</v>
      </c>
      <c r="F395">
        <v>85</v>
      </c>
      <c r="G395">
        <v>0</v>
      </c>
      <c r="H395">
        <v>8</v>
      </c>
      <c r="I395">
        <v>0</v>
      </c>
    </row>
    <row r="396" spans="1:9" x14ac:dyDescent="0.35">
      <c r="A396" t="s">
        <v>61</v>
      </c>
      <c r="B396">
        <v>2012</v>
      </c>
      <c r="C396">
        <v>21</v>
      </c>
      <c r="D396">
        <v>10</v>
      </c>
      <c r="E396">
        <v>0</v>
      </c>
      <c r="F396">
        <v>16</v>
      </c>
      <c r="G396">
        <v>0</v>
      </c>
      <c r="H396">
        <v>0</v>
      </c>
      <c r="I396">
        <v>4</v>
      </c>
    </row>
    <row r="397" spans="1:9" x14ac:dyDescent="0.35">
      <c r="A397" t="s">
        <v>62</v>
      </c>
      <c r="B397">
        <v>2012</v>
      </c>
      <c r="C397">
        <v>1458</v>
      </c>
      <c r="D397">
        <v>1364</v>
      </c>
      <c r="E397">
        <v>525</v>
      </c>
      <c r="F397">
        <v>4187</v>
      </c>
      <c r="G397">
        <v>304</v>
      </c>
      <c r="H397">
        <v>2638</v>
      </c>
      <c r="I397">
        <v>24</v>
      </c>
    </row>
    <row r="398" spans="1:9" x14ac:dyDescent="0.35">
      <c r="A398" t="s">
        <v>63</v>
      </c>
      <c r="B398">
        <v>2012</v>
      </c>
      <c r="C398">
        <v>680</v>
      </c>
      <c r="D398">
        <v>689</v>
      </c>
      <c r="E398">
        <v>118</v>
      </c>
      <c r="F398">
        <v>340</v>
      </c>
      <c r="G398">
        <v>31</v>
      </c>
      <c r="H398">
        <v>1293</v>
      </c>
      <c r="I398">
        <v>86</v>
      </c>
    </row>
    <row r="399" spans="1:9" x14ac:dyDescent="0.35">
      <c r="A399" t="s">
        <v>64</v>
      </c>
      <c r="B399">
        <v>2012</v>
      </c>
      <c r="C399">
        <v>2049</v>
      </c>
      <c r="D399">
        <v>2697</v>
      </c>
      <c r="E399">
        <v>478</v>
      </c>
      <c r="F399">
        <v>2352</v>
      </c>
      <c r="G399">
        <v>18</v>
      </c>
      <c r="H399">
        <v>13312</v>
      </c>
      <c r="I399">
        <v>99</v>
      </c>
    </row>
    <row r="400" spans="1:9" x14ac:dyDescent="0.35">
      <c r="A400" t="s">
        <v>65</v>
      </c>
      <c r="B400">
        <v>2012</v>
      </c>
      <c r="C400">
        <v>34</v>
      </c>
      <c r="D400">
        <v>10</v>
      </c>
      <c r="E400">
        <v>1</v>
      </c>
      <c r="F400">
        <v>19</v>
      </c>
      <c r="G400">
        <v>0</v>
      </c>
      <c r="H400">
        <v>4</v>
      </c>
      <c r="I400">
        <v>0</v>
      </c>
    </row>
    <row r="401" spans="1:9" x14ac:dyDescent="0.35">
      <c r="A401" t="s">
        <v>66</v>
      </c>
      <c r="B401">
        <v>2012</v>
      </c>
      <c r="C401">
        <v>737</v>
      </c>
      <c r="D401">
        <v>1693</v>
      </c>
      <c r="E401">
        <v>110</v>
      </c>
      <c r="F401">
        <v>1494</v>
      </c>
      <c r="G401">
        <v>382</v>
      </c>
      <c r="H401">
        <v>1965</v>
      </c>
      <c r="I401">
        <v>500</v>
      </c>
    </row>
    <row r="402" spans="1:9" x14ac:dyDescent="0.35">
      <c r="A402" t="s">
        <v>67</v>
      </c>
      <c r="B402">
        <v>2012</v>
      </c>
      <c r="C402">
        <v>0</v>
      </c>
      <c r="D402">
        <v>0</v>
      </c>
      <c r="E402">
        <v>0</v>
      </c>
      <c r="F402">
        <v>0</v>
      </c>
      <c r="G402">
        <v>0</v>
      </c>
      <c r="H402">
        <v>0</v>
      </c>
      <c r="I402">
        <v>0</v>
      </c>
    </row>
    <row r="403" spans="1:9" x14ac:dyDescent="0.35">
      <c r="A403" t="s">
        <v>68</v>
      </c>
      <c r="B403">
        <v>2012</v>
      </c>
      <c r="C403">
        <v>229</v>
      </c>
      <c r="D403">
        <v>114</v>
      </c>
      <c r="E403">
        <v>37</v>
      </c>
      <c r="F403">
        <v>314</v>
      </c>
      <c r="G403">
        <v>7</v>
      </c>
      <c r="H403">
        <v>858</v>
      </c>
      <c r="I403">
        <v>0</v>
      </c>
    </row>
    <row r="404" spans="1:9" x14ac:dyDescent="0.35">
      <c r="A404" t="s">
        <v>69</v>
      </c>
      <c r="B404">
        <v>2012</v>
      </c>
      <c r="C404">
        <v>1963</v>
      </c>
      <c r="D404">
        <v>7910</v>
      </c>
      <c r="E404">
        <v>2244</v>
      </c>
      <c r="F404">
        <v>3247</v>
      </c>
      <c r="G404">
        <v>8</v>
      </c>
      <c r="H404">
        <v>7661</v>
      </c>
      <c r="I404">
        <v>31</v>
      </c>
    </row>
    <row r="405" spans="1:9" x14ac:dyDescent="0.35">
      <c r="A405" t="s">
        <v>70</v>
      </c>
      <c r="B405">
        <v>2012</v>
      </c>
      <c r="C405">
        <v>148</v>
      </c>
      <c r="D405">
        <v>256</v>
      </c>
      <c r="E405">
        <v>71</v>
      </c>
      <c r="F405">
        <v>139</v>
      </c>
      <c r="G405">
        <v>73</v>
      </c>
      <c r="H405">
        <v>368</v>
      </c>
      <c r="I405">
        <v>12</v>
      </c>
    </row>
    <row r="406" spans="1:9" x14ac:dyDescent="0.35">
      <c r="A406" t="s">
        <v>71</v>
      </c>
      <c r="B406">
        <v>2012</v>
      </c>
      <c r="C406">
        <v>2046</v>
      </c>
      <c r="D406">
        <v>4168</v>
      </c>
      <c r="E406">
        <v>593</v>
      </c>
      <c r="F406">
        <v>3345</v>
      </c>
      <c r="G406">
        <v>556</v>
      </c>
      <c r="H406">
        <v>19865</v>
      </c>
      <c r="I406">
        <v>109</v>
      </c>
    </row>
    <row r="407" spans="1:9" x14ac:dyDescent="0.35">
      <c r="A407" t="s">
        <v>72</v>
      </c>
      <c r="B407">
        <v>2012</v>
      </c>
      <c r="C407">
        <v>12</v>
      </c>
      <c r="D407">
        <v>7</v>
      </c>
      <c r="E407">
        <v>2</v>
      </c>
      <c r="F407">
        <v>10</v>
      </c>
      <c r="G407">
        <v>4</v>
      </c>
      <c r="H407">
        <v>5</v>
      </c>
      <c r="I407">
        <v>2</v>
      </c>
    </row>
    <row r="408" spans="1:9" x14ac:dyDescent="0.35">
      <c r="A408" t="s">
        <v>73</v>
      </c>
      <c r="B408">
        <v>2012</v>
      </c>
      <c r="C408">
        <v>27</v>
      </c>
      <c r="D408">
        <v>66</v>
      </c>
      <c r="E408">
        <v>5</v>
      </c>
      <c r="F408">
        <v>45</v>
      </c>
      <c r="G408">
        <v>25</v>
      </c>
      <c r="H408">
        <v>73</v>
      </c>
      <c r="I408">
        <v>0</v>
      </c>
    </row>
    <row r="409" spans="1:9" x14ac:dyDescent="0.35">
      <c r="A409" t="s">
        <v>74</v>
      </c>
      <c r="B409">
        <v>2012</v>
      </c>
      <c r="C409">
        <v>3</v>
      </c>
      <c r="D409">
        <v>9</v>
      </c>
      <c r="E409">
        <v>0</v>
      </c>
      <c r="F409">
        <v>2</v>
      </c>
      <c r="G409">
        <v>0</v>
      </c>
      <c r="H409">
        <v>0</v>
      </c>
      <c r="I409">
        <v>2</v>
      </c>
    </row>
    <row r="410" spans="1:9" x14ac:dyDescent="0.35">
      <c r="A410" t="s">
        <v>75</v>
      </c>
      <c r="B410">
        <v>2012</v>
      </c>
      <c r="C410">
        <v>5</v>
      </c>
      <c r="D410">
        <v>0</v>
      </c>
      <c r="E410">
        <v>0</v>
      </c>
      <c r="F410">
        <v>0</v>
      </c>
      <c r="G410">
        <v>0</v>
      </c>
      <c r="H410">
        <v>3</v>
      </c>
      <c r="I410">
        <v>3</v>
      </c>
    </row>
    <row r="411" spans="1:9" x14ac:dyDescent="0.35">
      <c r="A411" t="s">
        <v>76</v>
      </c>
      <c r="B411">
        <v>2012</v>
      </c>
      <c r="C411">
        <v>706</v>
      </c>
      <c r="D411">
        <v>2160</v>
      </c>
      <c r="E411">
        <v>134</v>
      </c>
      <c r="F411">
        <v>727</v>
      </c>
      <c r="G411">
        <v>208</v>
      </c>
      <c r="H411">
        <v>1985</v>
      </c>
      <c r="I411">
        <v>24</v>
      </c>
    </row>
    <row r="412" spans="1:9" x14ac:dyDescent="0.35">
      <c r="A412" t="s">
        <v>77</v>
      </c>
      <c r="B412">
        <v>2012</v>
      </c>
      <c r="C412">
        <v>0</v>
      </c>
      <c r="D412">
        <v>0</v>
      </c>
      <c r="E412">
        <v>0</v>
      </c>
      <c r="F412">
        <v>1</v>
      </c>
      <c r="G412">
        <v>0</v>
      </c>
      <c r="H412">
        <v>1</v>
      </c>
      <c r="I412">
        <v>0</v>
      </c>
    </row>
    <row r="413" spans="1:9" x14ac:dyDescent="0.35">
      <c r="A413" t="s">
        <v>78</v>
      </c>
      <c r="B413">
        <v>2012</v>
      </c>
      <c r="C413">
        <v>13</v>
      </c>
      <c r="D413">
        <v>16</v>
      </c>
      <c r="E413">
        <v>0</v>
      </c>
      <c r="F413">
        <v>9</v>
      </c>
      <c r="G413">
        <v>2</v>
      </c>
      <c r="H413">
        <v>6</v>
      </c>
      <c r="I413">
        <v>4</v>
      </c>
    </row>
    <row r="414" spans="1:9" x14ac:dyDescent="0.35">
      <c r="A414" t="s">
        <v>43</v>
      </c>
      <c r="B414">
        <v>2013</v>
      </c>
      <c r="C414">
        <v>1635</v>
      </c>
      <c r="D414">
        <v>1595</v>
      </c>
      <c r="E414">
        <v>492</v>
      </c>
      <c r="F414">
        <v>6930</v>
      </c>
      <c r="G414">
        <v>4702</v>
      </c>
      <c r="H414">
        <v>15084</v>
      </c>
      <c r="I414">
        <v>489</v>
      </c>
    </row>
    <row r="415" spans="1:9" x14ac:dyDescent="0.35">
      <c r="A415" t="s">
        <v>44</v>
      </c>
      <c r="B415">
        <v>2013</v>
      </c>
      <c r="C415">
        <v>75</v>
      </c>
      <c r="D415">
        <v>86</v>
      </c>
      <c r="E415">
        <v>0</v>
      </c>
      <c r="F415">
        <v>93</v>
      </c>
      <c r="G415">
        <v>3</v>
      </c>
      <c r="H415">
        <v>29</v>
      </c>
      <c r="I415">
        <v>2</v>
      </c>
    </row>
    <row r="416" spans="1:9" x14ac:dyDescent="0.35">
      <c r="A416" t="s">
        <v>45</v>
      </c>
      <c r="B416">
        <v>2013</v>
      </c>
      <c r="C416">
        <v>1937</v>
      </c>
      <c r="D416">
        <v>4222</v>
      </c>
      <c r="E416">
        <v>170</v>
      </c>
      <c r="F416">
        <v>2409</v>
      </c>
      <c r="G416">
        <v>14</v>
      </c>
      <c r="H416">
        <v>8636</v>
      </c>
      <c r="I416">
        <v>18</v>
      </c>
    </row>
    <row r="417" spans="1:9" x14ac:dyDescent="0.35">
      <c r="A417" t="s">
        <v>46</v>
      </c>
      <c r="B417">
        <v>2013</v>
      </c>
      <c r="C417">
        <v>1128</v>
      </c>
      <c r="D417">
        <v>4419</v>
      </c>
      <c r="E417">
        <v>1182</v>
      </c>
      <c r="F417">
        <v>331</v>
      </c>
      <c r="G417">
        <v>52</v>
      </c>
      <c r="H417">
        <v>4533</v>
      </c>
      <c r="I417">
        <v>64</v>
      </c>
    </row>
    <row r="418" spans="1:9" x14ac:dyDescent="0.35">
      <c r="A418" t="s">
        <v>47</v>
      </c>
      <c r="B418">
        <v>2013</v>
      </c>
      <c r="C418">
        <v>1380</v>
      </c>
      <c r="D418">
        <v>1881</v>
      </c>
      <c r="E418">
        <v>109</v>
      </c>
      <c r="F418">
        <v>2261</v>
      </c>
      <c r="G418">
        <v>180</v>
      </c>
      <c r="H418">
        <v>1181</v>
      </c>
      <c r="I418">
        <v>8</v>
      </c>
    </row>
    <row r="419" spans="1:9" x14ac:dyDescent="0.35">
      <c r="A419" t="s">
        <v>48</v>
      </c>
      <c r="B419">
        <v>2013</v>
      </c>
      <c r="C419">
        <v>86</v>
      </c>
      <c r="D419">
        <v>70</v>
      </c>
      <c r="E419">
        <v>0</v>
      </c>
      <c r="F419">
        <v>162</v>
      </c>
      <c r="G419">
        <v>54</v>
      </c>
      <c r="H419">
        <v>40</v>
      </c>
      <c r="I419">
        <v>28</v>
      </c>
    </row>
    <row r="420" spans="1:9" x14ac:dyDescent="0.35">
      <c r="A420" t="s">
        <v>49</v>
      </c>
      <c r="B420">
        <v>2013</v>
      </c>
      <c r="C420">
        <v>732</v>
      </c>
      <c r="D420">
        <v>2230</v>
      </c>
      <c r="E420">
        <v>29</v>
      </c>
      <c r="F420">
        <v>1243</v>
      </c>
      <c r="G420">
        <v>77</v>
      </c>
      <c r="H420">
        <v>7812</v>
      </c>
      <c r="I420">
        <v>76</v>
      </c>
    </row>
    <row r="421" spans="1:9" x14ac:dyDescent="0.35">
      <c r="A421" t="s">
        <v>50</v>
      </c>
      <c r="B421">
        <v>2013</v>
      </c>
      <c r="C421">
        <v>971</v>
      </c>
      <c r="D421">
        <v>1957</v>
      </c>
      <c r="E421">
        <v>263</v>
      </c>
      <c r="F421">
        <v>1560</v>
      </c>
      <c r="G421">
        <v>643</v>
      </c>
      <c r="H421">
        <v>3617</v>
      </c>
      <c r="I421">
        <v>63</v>
      </c>
    </row>
    <row r="422" spans="1:9" x14ac:dyDescent="0.35">
      <c r="A422" t="s">
        <v>51</v>
      </c>
      <c r="B422">
        <v>2013</v>
      </c>
      <c r="C422">
        <v>250</v>
      </c>
      <c r="D422">
        <v>290</v>
      </c>
      <c r="E422">
        <v>0</v>
      </c>
      <c r="F422">
        <v>493</v>
      </c>
      <c r="G422">
        <v>111</v>
      </c>
      <c r="H422">
        <v>328</v>
      </c>
      <c r="I422">
        <v>4</v>
      </c>
    </row>
    <row r="423" spans="1:9" x14ac:dyDescent="0.35">
      <c r="A423" t="s">
        <v>52</v>
      </c>
      <c r="B423">
        <v>2013</v>
      </c>
      <c r="C423">
        <v>378</v>
      </c>
      <c r="D423">
        <v>949</v>
      </c>
      <c r="E423">
        <v>7</v>
      </c>
      <c r="F423">
        <v>1389</v>
      </c>
      <c r="G423">
        <v>354</v>
      </c>
      <c r="H423">
        <v>428</v>
      </c>
      <c r="I423">
        <v>1</v>
      </c>
    </row>
    <row r="424" spans="1:9" x14ac:dyDescent="0.35">
      <c r="A424" t="s">
        <v>53</v>
      </c>
      <c r="B424">
        <v>2013</v>
      </c>
      <c r="C424">
        <v>1204</v>
      </c>
      <c r="D424">
        <v>926</v>
      </c>
      <c r="E424">
        <v>307</v>
      </c>
      <c r="F424">
        <v>524</v>
      </c>
      <c r="G424">
        <v>18</v>
      </c>
      <c r="H424">
        <v>2084</v>
      </c>
      <c r="I424">
        <v>11</v>
      </c>
    </row>
    <row r="425" spans="1:9" x14ac:dyDescent="0.35">
      <c r="A425" t="s">
        <v>54</v>
      </c>
      <c r="B425">
        <v>2013</v>
      </c>
      <c r="C425">
        <v>1030</v>
      </c>
      <c r="D425">
        <v>1359</v>
      </c>
      <c r="E425">
        <v>277</v>
      </c>
      <c r="F425">
        <v>3913</v>
      </c>
      <c r="G425">
        <v>137</v>
      </c>
      <c r="H425">
        <v>3276</v>
      </c>
      <c r="I425">
        <v>340</v>
      </c>
    </row>
    <row r="426" spans="1:9" x14ac:dyDescent="0.35">
      <c r="A426" t="s">
        <v>55</v>
      </c>
      <c r="B426">
        <v>2013</v>
      </c>
      <c r="C426">
        <v>1221</v>
      </c>
      <c r="D426">
        <v>185</v>
      </c>
      <c r="E426">
        <v>21</v>
      </c>
      <c r="F426">
        <v>4362</v>
      </c>
      <c r="G426">
        <v>404</v>
      </c>
      <c r="H426">
        <v>4820</v>
      </c>
      <c r="I426">
        <v>180</v>
      </c>
    </row>
    <row r="427" spans="1:9" x14ac:dyDescent="0.35">
      <c r="A427" t="s">
        <v>56</v>
      </c>
      <c r="B427">
        <v>2013</v>
      </c>
      <c r="C427">
        <v>4335</v>
      </c>
      <c r="D427">
        <v>2873</v>
      </c>
      <c r="E427">
        <v>776</v>
      </c>
      <c r="F427">
        <v>8252</v>
      </c>
      <c r="G427">
        <v>736</v>
      </c>
      <c r="H427">
        <v>4988</v>
      </c>
      <c r="I427">
        <v>22</v>
      </c>
    </row>
    <row r="428" spans="1:9" x14ac:dyDescent="0.35">
      <c r="A428" t="s">
        <v>57</v>
      </c>
      <c r="B428">
        <v>2013</v>
      </c>
      <c r="C428">
        <v>3063</v>
      </c>
      <c r="D428">
        <v>1874</v>
      </c>
      <c r="E428">
        <v>320</v>
      </c>
      <c r="F428">
        <v>8132</v>
      </c>
      <c r="G428">
        <v>2632</v>
      </c>
      <c r="H428">
        <v>8542</v>
      </c>
      <c r="I428">
        <v>289</v>
      </c>
    </row>
    <row r="429" spans="1:9" x14ac:dyDescent="0.35">
      <c r="A429" t="s">
        <v>58</v>
      </c>
      <c r="B429">
        <v>2013</v>
      </c>
      <c r="C429">
        <v>72</v>
      </c>
      <c r="D429">
        <v>125</v>
      </c>
      <c r="E429">
        <v>0</v>
      </c>
      <c r="F429">
        <v>59</v>
      </c>
      <c r="G429">
        <v>0</v>
      </c>
      <c r="H429">
        <v>29</v>
      </c>
      <c r="I429">
        <v>0</v>
      </c>
    </row>
    <row r="430" spans="1:9" x14ac:dyDescent="0.35">
      <c r="A430" t="s">
        <v>59</v>
      </c>
      <c r="B430">
        <v>2013</v>
      </c>
      <c r="C430">
        <v>183</v>
      </c>
      <c r="D430">
        <v>33</v>
      </c>
      <c r="E430">
        <v>2</v>
      </c>
      <c r="F430">
        <v>98</v>
      </c>
      <c r="G430">
        <v>0</v>
      </c>
      <c r="H430">
        <v>23</v>
      </c>
      <c r="I430">
        <v>4</v>
      </c>
    </row>
    <row r="431" spans="1:9" x14ac:dyDescent="0.35">
      <c r="A431" t="s">
        <v>60</v>
      </c>
      <c r="B431">
        <v>2013</v>
      </c>
      <c r="C431">
        <v>89</v>
      </c>
      <c r="D431">
        <v>2</v>
      </c>
      <c r="E431">
        <v>0</v>
      </c>
      <c r="F431">
        <v>81</v>
      </c>
      <c r="G431">
        <v>0</v>
      </c>
      <c r="H431">
        <v>5</v>
      </c>
      <c r="I431">
        <v>0</v>
      </c>
    </row>
    <row r="432" spans="1:9" x14ac:dyDescent="0.35">
      <c r="A432" t="s">
        <v>61</v>
      </c>
      <c r="B432">
        <v>2013</v>
      </c>
      <c r="C432">
        <v>31</v>
      </c>
      <c r="D432">
        <v>11</v>
      </c>
      <c r="E432">
        <v>1</v>
      </c>
      <c r="F432">
        <v>18</v>
      </c>
      <c r="G432">
        <v>1</v>
      </c>
      <c r="H432">
        <v>4</v>
      </c>
      <c r="I432">
        <v>1</v>
      </c>
    </row>
    <row r="433" spans="1:9" x14ac:dyDescent="0.35">
      <c r="A433" t="s">
        <v>62</v>
      </c>
      <c r="B433">
        <v>2013</v>
      </c>
      <c r="C433">
        <v>1832</v>
      </c>
      <c r="D433">
        <v>2067</v>
      </c>
      <c r="E433">
        <v>395</v>
      </c>
      <c r="F433">
        <v>4618</v>
      </c>
      <c r="G433">
        <v>426</v>
      </c>
      <c r="H433">
        <v>2792</v>
      </c>
      <c r="I433">
        <v>27</v>
      </c>
    </row>
    <row r="434" spans="1:9" x14ac:dyDescent="0.35">
      <c r="A434" t="s">
        <v>63</v>
      </c>
      <c r="B434">
        <v>2013</v>
      </c>
      <c r="C434">
        <v>888</v>
      </c>
      <c r="D434">
        <v>987</v>
      </c>
      <c r="E434">
        <v>126</v>
      </c>
      <c r="F434">
        <v>1045</v>
      </c>
      <c r="G434">
        <v>67</v>
      </c>
      <c r="H434">
        <v>1741</v>
      </c>
      <c r="I434">
        <v>137</v>
      </c>
    </row>
    <row r="435" spans="1:9" x14ac:dyDescent="0.35">
      <c r="A435" t="s">
        <v>64</v>
      </c>
      <c r="B435">
        <v>2013</v>
      </c>
      <c r="C435">
        <v>3285</v>
      </c>
      <c r="D435">
        <v>4047</v>
      </c>
      <c r="E435">
        <v>453</v>
      </c>
      <c r="F435">
        <v>4829</v>
      </c>
      <c r="G435">
        <v>25</v>
      </c>
      <c r="H435">
        <v>15094</v>
      </c>
      <c r="I435">
        <v>74</v>
      </c>
    </row>
    <row r="436" spans="1:9" x14ac:dyDescent="0.35">
      <c r="A436" t="s">
        <v>65</v>
      </c>
      <c r="B436">
        <v>2013</v>
      </c>
      <c r="C436">
        <v>43</v>
      </c>
      <c r="D436">
        <v>16</v>
      </c>
      <c r="E436">
        <v>0</v>
      </c>
      <c r="F436">
        <v>29</v>
      </c>
      <c r="G436">
        <v>0</v>
      </c>
      <c r="H436">
        <v>5</v>
      </c>
      <c r="I436">
        <v>0</v>
      </c>
    </row>
    <row r="437" spans="1:9" x14ac:dyDescent="0.35">
      <c r="A437" t="s">
        <v>66</v>
      </c>
      <c r="B437">
        <v>2013</v>
      </c>
      <c r="C437">
        <v>923</v>
      </c>
      <c r="D437">
        <v>1516</v>
      </c>
      <c r="E437">
        <v>118</v>
      </c>
      <c r="F437">
        <v>1271</v>
      </c>
      <c r="G437">
        <v>313</v>
      </c>
      <c r="H437">
        <v>2471</v>
      </c>
      <c r="I437">
        <v>549</v>
      </c>
    </row>
    <row r="438" spans="1:9" x14ac:dyDescent="0.35">
      <c r="A438" t="s">
        <v>67</v>
      </c>
      <c r="B438">
        <v>2013</v>
      </c>
      <c r="C438">
        <v>0</v>
      </c>
      <c r="D438">
        <v>0</v>
      </c>
      <c r="E438">
        <v>0</v>
      </c>
      <c r="F438">
        <v>0</v>
      </c>
      <c r="G438">
        <v>0</v>
      </c>
      <c r="H438">
        <v>0</v>
      </c>
      <c r="I438">
        <v>0</v>
      </c>
    </row>
    <row r="439" spans="1:9" x14ac:dyDescent="0.35">
      <c r="A439" t="s">
        <v>68</v>
      </c>
      <c r="B439">
        <v>2013</v>
      </c>
      <c r="C439">
        <v>233</v>
      </c>
      <c r="D439">
        <v>124</v>
      </c>
      <c r="E439">
        <v>29</v>
      </c>
      <c r="F439">
        <v>407</v>
      </c>
      <c r="G439">
        <v>7</v>
      </c>
      <c r="H439">
        <v>827</v>
      </c>
      <c r="I439">
        <v>0</v>
      </c>
    </row>
    <row r="440" spans="1:9" x14ac:dyDescent="0.35">
      <c r="A440" t="s">
        <v>69</v>
      </c>
      <c r="B440">
        <v>2013</v>
      </c>
      <c r="C440">
        <v>3050</v>
      </c>
      <c r="D440">
        <v>9737</v>
      </c>
      <c r="E440">
        <v>2335</v>
      </c>
      <c r="F440">
        <v>7303</v>
      </c>
      <c r="G440">
        <v>25</v>
      </c>
      <c r="H440">
        <v>8781</v>
      </c>
      <c r="I440">
        <v>37</v>
      </c>
    </row>
    <row r="441" spans="1:9" x14ac:dyDescent="0.35">
      <c r="A441" t="s">
        <v>70</v>
      </c>
      <c r="B441">
        <v>2013</v>
      </c>
      <c r="C441">
        <v>228</v>
      </c>
      <c r="D441">
        <v>633</v>
      </c>
      <c r="E441">
        <v>43</v>
      </c>
      <c r="F441">
        <v>295</v>
      </c>
      <c r="G441">
        <v>72</v>
      </c>
      <c r="H441">
        <v>435</v>
      </c>
      <c r="I441">
        <v>13</v>
      </c>
    </row>
    <row r="442" spans="1:9" x14ac:dyDescent="0.35">
      <c r="A442" t="s">
        <v>71</v>
      </c>
      <c r="B442">
        <v>2013</v>
      </c>
      <c r="C442">
        <v>1685</v>
      </c>
      <c r="D442">
        <v>3830</v>
      </c>
      <c r="E442">
        <v>481</v>
      </c>
      <c r="F442">
        <v>4913</v>
      </c>
      <c r="G442">
        <v>577</v>
      </c>
      <c r="H442">
        <v>18116</v>
      </c>
      <c r="I442">
        <v>104</v>
      </c>
    </row>
    <row r="443" spans="1:9" x14ac:dyDescent="0.35">
      <c r="A443" t="s">
        <v>72</v>
      </c>
      <c r="B443">
        <v>2013</v>
      </c>
      <c r="C443">
        <v>27</v>
      </c>
      <c r="D443">
        <v>12</v>
      </c>
      <c r="E443">
        <v>1</v>
      </c>
      <c r="F443">
        <v>45</v>
      </c>
      <c r="G443">
        <v>8</v>
      </c>
      <c r="H443">
        <v>9</v>
      </c>
      <c r="I443">
        <v>4</v>
      </c>
    </row>
    <row r="444" spans="1:9" x14ac:dyDescent="0.35">
      <c r="A444" t="s">
        <v>73</v>
      </c>
      <c r="B444">
        <v>2013</v>
      </c>
      <c r="C444">
        <v>45</v>
      </c>
      <c r="D444">
        <v>174</v>
      </c>
      <c r="E444">
        <v>1</v>
      </c>
      <c r="F444">
        <v>143</v>
      </c>
      <c r="G444">
        <v>26</v>
      </c>
      <c r="H444">
        <v>92</v>
      </c>
      <c r="I444">
        <v>6</v>
      </c>
    </row>
    <row r="445" spans="1:9" x14ac:dyDescent="0.35">
      <c r="A445" t="s">
        <v>74</v>
      </c>
      <c r="B445">
        <v>2013</v>
      </c>
      <c r="C445">
        <v>5</v>
      </c>
      <c r="D445">
        <v>11</v>
      </c>
      <c r="E445">
        <v>0</v>
      </c>
      <c r="F445">
        <v>1</v>
      </c>
      <c r="G445">
        <v>1</v>
      </c>
      <c r="H445">
        <v>1</v>
      </c>
      <c r="I445">
        <v>2</v>
      </c>
    </row>
    <row r="446" spans="1:9" x14ac:dyDescent="0.35">
      <c r="A446" t="s">
        <v>75</v>
      </c>
      <c r="B446">
        <v>2013</v>
      </c>
      <c r="C446">
        <v>8</v>
      </c>
      <c r="D446">
        <v>6</v>
      </c>
      <c r="E446">
        <v>0</v>
      </c>
      <c r="F446">
        <v>2</v>
      </c>
      <c r="G446">
        <v>0</v>
      </c>
      <c r="H446">
        <v>2</v>
      </c>
      <c r="I446">
        <v>6</v>
      </c>
    </row>
    <row r="447" spans="1:9" x14ac:dyDescent="0.35">
      <c r="A447" t="s">
        <v>76</v>
      </c>
      <c r="B447">
        <v>2013</v>
      </c>
      <c r="C447">
        <v>1636</v>
      </c>
      <c r="D447">
        <v>3609</v>
      </c>
      <c r="E447">
        <v>144</v>
      </c>
      <c r="F447">
        <v>3515</v>
      </c>
      <c r="G447">
        <v>916</v>
      </c>
      <c r="H447">
        <v>3033</v>
      </c>
      <c r="I447">
        <v>20</v>
      </c>
    </row>
    <row r="448" spans="1:9" x14ac:dyDescent="0.35">
      <c r="A448" t="s">
        <v>77</v>
      </c>
      <c r="B448">
        <v>2013</v>
      </c>
      <c r="C448">
        <v>2</v>
      </c>
      <c r="D448">
        <v>0</v>
      </c>
      <c r="E448">
        <v>0</v>
      </c>
      <c r="F448">
        <v>1</v>
      </c>
      <c r="G448">
        <v>0</v>
      </c>
      <c r="H448">
        <v>0</v>
      </c>
      <c r="I448">
        <v>0</v>
      </c>
    </row>
    <row r="449" spans="1:9" x14ac:dyDescent="0.35">
      <c r="A449" t="s">
        <v>78</v>
      </c>
      <c r="B449">
        <v>2013</v>
      </c>
      <c r="C449">
        <v>17</v>
      </c>
      <c r="D449">
        <v>25</v>
      </c>
      <c r="E449">
        <v>1</v>
      </c>
      <c r="F449">
        <v>12</v>
      </c>
      <c r="G449">
        <v>8</v>
      </c>
      <c r="H449">
        <v>8</v>
      </c>
      <c r="I449">
        <v>0</v>
      </c>
    </row>
    <row r="450" spans="1:9" x14ac:dyDescent="0.35">
      <c r="A450" t="s">
        <v>43</v>
      </c>
      <c r="B450">
        <v>2014</v>
      </c>
      <c r="C450">
        <v>961</v>
      </c>
      <c r="D450">
        <v>721</v>
      </c>
      <c r="E450">
        <v>468</v>
      </c>
      <c r="F450">
        <v>4547</v>
      </c>
      <c r="G450">
        <v>1072</v>
      </c>
      <c r="H450">
        <v>6362</v>
      </c>
      <c r="I450">
        <v>204</v>
      </c>
    </row>
    <row r="451" spans="1:9" x14ac:dyDescent="0.35">
      <c r="A451" t="s">
        <v>44</v>
      </c>
      <c r="B451">
        <v>2014</v>
      </c>
      <c r="C451">
        <v>83</v>
      </c>
      <c r="D451">
        <v>91</v>
      </c>
      <c r="E451">
        <v>0</v>
      </c>
      <c r="F451">
        <v>121</v>
      </c>
      <c r="G451">
        <v>21</v>
      </c>
      <c r="H451">
        <v>42</v>
      </c>
      <c r="I451">
        <v>0</v>
      </c>
    </row>
    <row r="452" spans="1:9" x14ac:dyDescent="0.35">
      <c r="A452" t="s">
        <v>45</v>
      </c>
      <c r="B452">
        <v>2014</v>
      </c>
      <c r="C452">
        <v>1980</v>
      </c>
      <c r="D452">
        <v>3895</v>
      </c>
      <c r="E452">
        <v>92</v>
      </c>
      <c r="F452">
        <v>3099</v>
      </c>
      <c r="G452">
        <v>458</v>
      </c>
      <c r="H452">
        <v>9626</v>
      </c>
      <c r="I452">
        <v>29</v>
      </c>
    </row>
    <row r="453" spans="1:9" x14ac:dyDescent="0.35">
      <c r="A453" t="s">
        <v>46</v>
      </c>
      <c r="B453">
        <v>2014</v>
      </c>
      <c r="C453">
        <v>1127</v>
      </c>
      <c r="D453">
        <v>4735</v>
      </c>
      <c r="E453">
        <v>2203</v>
      </c>
      <c r="F453">
        <v>572</v>
      </c>
      <c r="G453">
        <v>271</v>
      </c>
      <c r="H453">
        <v>4672</v>
      </c>
      <c r="I453">
        <v>31</v>
      </c>
    </row>
    <row r="454" spans="1:9" x14ac:dyDescent="0.35">
      <c r="A454" t="s">
        <v>47</v>
      </c>
      <c r="B454">
        <v>2014</v>
      </c>
      <c r="C454">
        <v>1436</v>
      </c>
      <c r="D454">
        <v>1393</v>
      </c>
      <c r="E454">
        <v>8</v>
      </c>
      <c r="F454">
        <v>2122</v>
      </c>
      <c r="G454">
        <v>649</v>
      </c>
      <c r="H454">
        <v>964</v>
      </c>
      <c r="I454">
        <v>2</v>
      </c>
    </row>
    <row r="455" spans="1:9" x14ac:dyDescent="0.35">
      <c r="A455" t="s">
        <v>48</v>
      </c>
      <c r="B455">
        <v>2014</v>
      </c>
      <c r="C455">
        <v>95</v>
      </c>
      <c r="D455">
        <v>86</v>
      </c>
      <c r="E455">
        <v>0</v>
      </c>
      <c r="F455">
        <v>202</v>
      </c>
      <c r="G455">
        <v>50</v>
      </c>
      <c r="H455">
        <v>35</v>
      </c>
      <c r="I455">
        <v>9</v>
      </c>
    </row>
    <row r="456" spans="1:9" x14ac:dyDescent="0.35">
      <c r="A456" t="s">
        <v>49</v>
      </c>
      <c r="B456">
        <v>2014</v>
      </c>
      <c r="C456">
        <v>841</v>
      </c>
      <c r="D456">
        <v>2187</v>
      </c>
      <c r="E456">
        <v>53</v>
      </c>
      <c r="F456">
        <v>1352</v>
      </c>
      <c r="G456">
        <v>405</v>
      </c>
      <c r="H456">
        <v>5991</v>
      </c>
      <c r="I456">
        <v>45</v>
      </c>
    </row>
    <row r="457" spans="1:9" x14ac:dyDescent="0.35">
      <c r="A457" t="s">
        <v>50</v>
      </c>
      <c r="B457">
        <v>2014</v>
      </c>
      <c r="C457">
        <v>1174</v>
      </c>
      <c r="D457">
        <v>1922</v>
      </c>
      <c r="E457">
        <v>13</v>
      </c>
      <c r="F457">
        <v>1688</v>
      </c>
      <c r="G457">
        <v>599</v>
      </c>
      <c r="H457">
        <v>3478</v>
      </c>
      <c r="I457">
        <v>43</v>
      </c>
    </row>
    <row r="458" spans="1:9" x14ac:dyDescent="0.35">
      <c r="A458" t="s">
        <v>51</v>
      </c>
      <c r="B458">
        <v>2014</v>
      </c>
      <c r="C458">
        <v>283</v>
      </c>
      <c r="D458">
        <v>227</v>
      </c>
      <c r="E458">
        <v>2</v>
      </c>
      <c r="F458">
        <v>538</v>
      </c>
      <c r="G458">
        <v>159</v>
      </c>
      <c r="H458">
        <v>325</v>
      </c>
      <c r="I458">
        <v>5</v>
      </c>
    </row>
    <row r="459" spans="1:9" x14ac:dyDescent="0.35">
      <c r="A459" t="s">
        <v>52</v>
      </c>
      <c r="B459">
        <v>2014</v>
      </c>
      <c r="C459">
        <v>331</v>
      </c>
      <c r="D459">
        <v>813</v>
      </c>
      <c r="E459">
        <v>1</v>
      </c>
      <c r="F459">
        <v>1421</v>
      </c>
      <c r="G459">
        <v>242</v>
      </c>
      <c r="H459">
        <v>467</v>
      </c>
      <c r="I459">
        <v>1</v>
      </c>
    </row>
    <row r="460" spans="1:9" x14ac:dyDescent="0.35">
      <c r="A460" t="s">
        <v>53</v>
      </c>
      <c r="B460">
        <v>2014</v>
      </c>
      <c r="C460">
        <v>1050</v>
      </c>
      <c r="D460">
        <v>885</v>
      </c>
      <c r="E460">
        <v>1538</v>
      </c>
      <c r="F460">
        <v>440</v>
      </c>
      <c r="G460">
        <v>114</v>
      </c>
      <c r="H460">
        <v>1462</v>
      </c>
      <c r="I460">
        <v>11</v>
      </c>
    </row>
    <row r="461" spans="1:9" x14ac:dyDescent="0.35">
      <c r="A461" t="s">
        <v>54</v>
      </c>
      <c r="B461">
        <v>2014</v>
      </c>
      <c r="C461">
        <v>1324</v>
      </c>
      <c r="D461">
        <v>1457</v>
      </c>
      <c r="E461">
        <v>1730</v>
      </c>
      <c r="F461">
        <v>5263</v>
      </c>
      <c r="G461">
        <v>253</v>
      </c>
      <c r="H461">
        <v>3025</v>
      </c>
      <c r="I461">
        <v>388</v>
      </c>
    </row>
    <row r="462" spans="1:9" x14ac:dyDescent="0.35">
      <c r="A462" t="s">
        <v>55</v>
      </c>
      <c r="B462">
        <v>2014</v>
      </c>
      <c r="C462">
        <v>1347</v>
      </c>
      <c r="D462">
        <v>143</v>
      </c>
      <c r="E462">
        <v>3</v>
      </c>
      <c r="F462">
        <v>4367</v>
      </c>
      <c r="G462">
        <v>980</v>
      </c>
      <c r="H462">
        <v>4919</v>
      </c>
      <c r="I462">
        <v>91</v>
      </c>
    </row>
    <row r="463" spans="1:9" x14ac:dyDescent="0.35">
      <c r="A463" t="s">
        <v>56</v>
      </c>
      <c r="B463">
        <v>2014</v>
      </c>
      <c r="C463">
        <v>5076</v>
      </c>
      <c r="D463">
        <v>5688</v>
      </c>
      <c r="E463">
        <v>113</v>
      </c>
      <c r="F463">
        <v>9609</v>
      </c>
      <c r="G463">
        <v>3163</v>
      </c>
      <c r="H463">
        <v>6451</v>
      </c>
      <c r="I463">
        <v>15</v>
      </c>
    </row>
    <row r="464" spans="1:9" x14ac:dyDescent="0.35">
      <c r="A464" t="s">
        <v>57</v>
      </c>
      <c r="B464">
        <v>2014</v>
      </c>
      <c r="C464">
        <v>3438</v>
      </c>
      <c r="D464">
        <v>2457</v>
      </c>
      <c r="E464">
        <v>39</v>
      </c>
      <c r="F464">
        <v>10001</v>
      </c>
      <c r="G464">
        <v>4052</v>
      </c>
      <c r="H464">
        <v>7696</v>
      </c>
      <c r="I464">
        <v>202</v>
      </c>
    </row>
    <row r="465" spans="1:9" x14ac:dyDescent="0.35">
      <c r="A465" t="s">
        <v>58</v>
      </c>
      <c r="B465">
        <v>2014</v>
      </c>
      <c r="C465">
        <v>75</v>
      </c>
      <c r="D465">
        <v>121</v>
      </c>
      <c r="E465">
        <v>0</v>
      </c>
      <c r="F465">
        <v>98</v>
      </c>
      <c r="G465">
        <v>5</v>
      </c>
      <c r="H465">
        <v>41</v>
      </c>
      <c r="I465">
        <v>0</v>
      </c>
    </row>
    <row r="466" spans="1:9" x14ac:dyDescent="0.35">
      <c r="A466" t="s">
        <v>59</v>
      </c>
      <c r="B466">
        <v>2014</v>
      </c>
      <c r="C466">
        <v>118</v>
      </c>
      <c r="D466">
        <v>38</v>
      </c>
      <c r="E466">
        <v>1</v>
      </c>
      <c r="F466">
        <v>105</v>
      </c>
      <c r="G466">
        <v>0</v>
      </c>
      <c r="H466">
        <v>42</v>
      </c>
      <c r="I466">
        <v>3</v>
      </c>
    </row>
    <row r="467" spans="1:9" x14ac:dyDescent="0.35">
      <c r="A467" t="s">
        <v>60</v>
      </c>
      <c r="B467">
        <v>2014</v>
      </c>
      <c r="C467">
        <v>120</v>
      </c>
      <c r="D467">
        <v>3</v>
      </c>
      <c r="E467">
        <v>0</v>
      </c>
      <c r="F467">
        <v>97</v>
      </c>
      <c r="G467">
        <v>53</v>
      </c>
      <c r="H467">
        <v>8</v>
      </c>
      <c r="I467">
        <v>0</v>
      </c>
    </row>
    <row r="468" spans="1:9" x14ac:dyDescent="0.35">
      <c r="A468" t="s">
        <v>61</v>
      </c>
      <c r="B468">
        <v>2014</v>
      </c>
      <c r="C468">
        <v>30</v>
      </c>
      <c r="D468">
        <v>13</v>
      </c>
      <c r="E468">
        <v>0</v>
      </c>
      <c r="F468">
        <v>16</v>
      </c>
      <c r="G468">
        <v>5</v>
      </c>
      <c r="H468">
        <v>3</v>
      </c>
      <c r="I468">
        <v>1</v>
      </c>
    </row>
    <row r="469" spans="1:9" x14ac:dyDescent="0.35">
      <c r="A469" t="s">
        <v>62</v>
      </c>
      <c r="B469">
        <v>2014</v>
      </c>
      <c r="C469">
        <v>1978</v>
      </c>
      <c r="D469">
        <v>2436</v>
      </c>
      <c r="E469">
        <v>646</v>
      </c>
      <c r="F469">
        <v>5543</v>
      </c>
      <c r="G469">
        <v>802</v>
      </c>
      <c r="H469">
        <v>3114</v>
      </c>
      <c r="I469">
        <v>32</v>
      </c>
    </row>
    <row r="470" spans="1:9" x14ac:dyDescent="0.35">
      <c r="A470" t="s">
        <v>63</v>
      </c>
      <c r="B470">
        <v>2014</v>
      </c>
      <c r="C470">
        <v>981</v>
      </c>
      <c r="D470">
        <v>1176</v>
      </c>
      <c r="E470">
        <v>5</v>
      </c>
      <c r="F470">
        <v>1113</v>
      </c>
      <c r="G470">
        <v>344</v>
      </c>
      <c r="H470">
        <v>1681</v>
      </c>
      <c r="I470">
        <v>63</v>
      </c>
    </row>
    <row r="471" spans="1:9" x14ac:dyDescent="0.35">
      <c r="A471" t="s">
        <v>64</v>
      </c>
      <c r="B471">
        <v>2014</v>
      </c>
      <c r="C471">
        <v>3759</v>
      </c>
      <c r="D471">
        <v>4421</v>
      </c>
      <c r="E471">
        <v>12</v>
      </c>
      <c r="F471">
        <v>5999</v>
      </c>
      <c r="G471">
        <v>727</v>
      </c>
      <c r="H471">
        <v>15905</v>
      </c>
      <c r="I471">
        <v>78</v>
      </c>
    </row>
    <row r="472" spans="1:9" x14ac:dyDescent="0.35">
      <c r="A472" t="s">
        <v>65</v>
      </c>
      <c r="B472">
        <v>2014</v>
      </c>
      <c r="C472">
        <v>47</v>
      </c>
      <c r="D472">
        <v>12</v>
      </c>
      <c r="E472">
        <v>0</v>
      </c>
      <c r="F472">
        <v>34</v>
      </c>
      <c r="G472">
        <v>14</v>
      </c>
      <c r="H472">
        <v>5</v>
      </c>
      <c r="I472">
        <v>0</v>
      </c>
    </row>
    <row r="473" spans="1:9" x14ac:dyDescent="0.35">
      <c r="A473" t="s">
        <v>66</v>
      </c>
      <c r="B473">
        <v>2014</v>
      </c>
      <c r="C473">
        <v>455</v>
      </c>
      <c r="D473">
        <v>1502</v>
      </c>
      <c r="E473">
        <v>292</v>
      </c>
      <c r="F473">
        <v>1102</v>
      </c>
      <c r="G473">
        <v>46</v>
      </c>
      <c r="H473">
        <v>2103</v>
      </c>
      <c r="I473">
        <v>471</v>
      </c>
    </row>
    <row r="474" spans="1:9" x14ac:dyDescent="0.35">
      <c r="A474" t="s">
        <v>67</v>
      </c>
      <c r="B474">
        <v>2014</v>
      </c>
      <c r="C474">
        <v>979</v>
      </c>
      <c r="D474">
        <v>711</v>
      </c>
      <c r="E474">
        <v>563</v>
      </c>
      <c r="F474">
        <v>3188</v>
      </c>
      <c r="G474">
        <v>620</v>
      </c>
      <c r="H474">
        <v>6369</v>
      </c>
      <c r="I474">
        <v>192</v>
      </c>
    </row>
    <row r="475" spans="1:9" x14ac:dyDescent="0.35">
      <c r="A475" t="s">
        <v>68</v>
      </c>
      <c r="B475">
        <v>2014</v>
      </c>
      <c r="C475">
        <v>239</v>
      </c>
      <c r="D475">
        <v>102</v>
      </c>
      <c r="E475">
        <v>1</v>
      </c>
      <c r="F475">
        <v>492</v>
      </c>
      <c r="G475">
        <v>82</v>
      </c>
      <c r="H475">
        <v>702</v>
      </c>
      <c r="I475">
        <v>0</v>
      </c>
    </row>
    <row r="476" spans="1:9" x14ac:dyDescent="0.35">
      <c r="A476" t="s">
        <v>69</v>
      </c>
      <c r="B476">
        <v>2014</v>
      </c>
      <c r="C476">
        <v>3467</v>
      </c>
      <c r="D476">
        <v>10626</v>
      </c>
      <c r="E476">
        <v>2133</v>
      </c>
      <c r="F476">
        <v>8605</v>
      </c>
      <c r="G476">
        <v>4435</v>
      </c>
      <c r="H476">
        <v>10471</v>
      </c>
      <c r="I476">
        <v>37</v>
      </c>
    </row>
    <row r="477" spans="1:9" x14ac:dyDescent="0.35">
      <c r="A477" t="s">
        <v>70</v>
      </c>
      <c r="B477">
        <v>2014</v>
      </c>
      <c r="C477">
        <v>270</v>
      </c>
      <c r="D477">
        <v>275</v>
      </c>
      <c r="E477">
        <v>104</v>
      </c>
      <c r="F477">
        <v>343</v>
      </c>
      <c r="G477">
        <v>22</v>
      </c>
      <c r="H477">
        <v>301</v>
      </c>
      <c r="I477">
        <v>19</v>
      </c>
    </row>
    <row r="478" spans="1:9" x14ac:dyDescent="0.35">
      <c r="A478" t="s">
        <v>71</v>
      </c>
      <c r="B478">
        <v>2014</v>
      </c>
      <c r="C478">
        <v>1466</v>
      </c>
      <c r="D478">
        <v>4976</v>
      </c>
      <c r="E478">
        <v>1</v>
      </c>
      <c r="F478">
        <v>5670</v>
      </c>
      <c r="G478">
        <v>1045</v>
      </c>
      <c r="H478">
        <v>23278</v>
      </c>
      <c r="I478">
        <v>80</v>
      </c>
    </row>
    <row r="479" spans="1:9" x14ac:dyDescent="0.35">
      <c r="A479" t="s">
        <v>72</v>
      </c>
      <c r="B479">
        <v>2014</v>
      </c>
      <c r="C479">
        <v>32</v>
      </c>
      <c r="D479">
        <v>17</v>
      </c>
      <c r="E479">
        <v>0</v>
      </c>
      <c r="F479">
        <v>41</v>
      </c>
      <c r="G479">
        <v>18</v>
      </c>
      <c r="H479">
        <v>14</v>
      </c>
      <c r="I479">
        <v>1</v>
      </c>
    </row>
    <row r="480" spans="1:9" x14ac:dyDescent="0.35">
      <c r="A480" t="s">
        <v>73</v>
      </c>
      <c r="B480">
        <v>2014</v>
      </c>
      <c r="C480">
        <v>59</v>
      </c>
      <c r="D480">
        <v>133</v>
      </c>
      <c r="E480">
        <v>2</v>
      </c>
      <c r="F480">
        <v>87</v>
      </c>
      <c r="G480">
        <v>31</v>
      </c>
      <c r="H480">
        <v>141</v>
      </c>
      <c r="I480">
        <v>0</v>
      </c>
    </row>
    <row r="481" spans="1:9" x14ac:dyDescent="0.35">
      <c r="A481" t="s">
        <v>74</v>
      </c>
      <c r="B481">
        <v>2014</v>
      </c>
      <c r="C481">
        <v>5</v>
      </c>
      <c r="D481">
        <v>7</v>
      </c>
      <c r="E481">
        <v>0</v>
      </c>
      <c r="F481">
        <v>2</v>
      </c>
      <c r="G481">
        <v>0</v>
      </c>
      <c r="H481">
        <v>6</v>
      </c>
      <c r="I481">
        <v>0</v>
      </c>
    </row>
    <row r="482" spans="1:9" x14ac:dyDescent="0.35">
      <c r="A482" t="s">
        <v>75</v>
      </c>
      <c r="B482">
        <v>2014</v>
      </c>
      <c r="C482">
        <v>2</v>
      </c>
      <c r="D482">
        <v>1</v>
      </c>
      <c r="E482">
        <v>0</v>
      </c>
      <c r="F482">
        <v>3</v>
      </c>
      <c r="G482">
        <v>3</v>
      </c>
      <c r="H482">
        <v>1</v>
      </c>
      <c r="I482">
        <v>8</v>
      </c>
    </row>
    <row r="483" spans="1:9" x14ac:dyDescent="0.35">
      <c r="A483" t="s">
        <v>76</v>
      </c>
      <c r="B483">
        <v>2014</v>
      </c>
      <c r="C483">
        <v>2096</v>
      </c>
      <c r="D483">
        <v>4034</v>
      </c>
      <c r="E483">
        <v>13</v>
      </c>
      <c r="F483">
        <v>4322</v>
      </c>
      <c r="G483">
        <v>1186</v>
      </c>
      <c r="H483">
        <v>3173</v>
      </c>
      <c r="I483">
        <v>8</v>
      </c>
    </row>
    <row r="484" spans="1:9" x14ac:dyDescent="0.35">
      <c r="A484" t="s">
        <v>77</v>
      </c>
      <c r="B484">
        <v>2014</v>
      </c>
      <c r="C484">
        <v>1</v>
      </c>
      <c r="D484">
        <v>0</v>
      </c>
      <c r="E484">
        <v>0</v>
      </c>
      <c r="F484">
        <v>1</v>
      </c>
      <c r="G484">
        <v>0</v>
      </c>
      <c r="H484">
        <v>0</v>
      </c>
      <c r="I484">
        <v>0</v>
      </c>
    </row>
    <row r="485" spans="1:9" x14ac:dyDescent="0.35">
      <c r="A485" t="s">
        <v>78</v>
      </c>
      <c r="B485">
        <v>2014</v>
      </c>
      <c r="C485">
        <v>10</v>
      </c>
      <c r="D485">
        <v>7</v>
      </c>
      <c r="E485">
        <v>14</v>
      </c>
      <c r="F485">
        <v>32</v>
      </c>
      <c r="G485">
        <v>12</v>
      </c>
      <c r="H485">
        <v>4</v>
      </c>
      <c r="I485">
        <v>1</v>
      </c>
    </row>
    <row r="486" spans="1:9" x14ac:dyDescent="0.35">
      <c r="A486" t="s">
        <v>43</v>
      </c>
      <c r="B486">
        <v>2015</v>
      </c>
      <c r="C486">
        <v>1027</v>
      </c>
      <c r="D486">
        <v>684</v>
      </c>
      <c r="E486">
        <v>174</v>
      </c>
      <c r="F486">
        <v>4616</v>
      </c>
      <c r="G486">
        <v>1070</v>
      </c>
      <c r="H486">
        <v>6121</v>
      </c>
      <c r="I486">
        <v>204</v>
      </c>
    </row>
    <row r="487" spans="1:9" x14ac:dyDescent="0.35">
      <c r="A487" t="s">
        <v>44</v>
      </c>
      <c r="B487">
        <v>2015</v>
      </c>
      <c r="C487">
        <v>71</v>
      </c>
      <c r="D487">
        <v>128</v>
      </c>
      <c r="E487">
        <v>0</v>
      </c>
      <c r="F487">
        <v>101</v>
      </c>
      <c r="G487">
        <v>15</v>
      </c>
      <c r="H487">
        <v>66</v>
      </c>
      <c r="I487">
        <v>2</v>
      </c>
    </row>
    <row r="488" spans="1:9" x14ac:dyDescent="0.35">
      <c r="A488" t="s">
        <v>45</v>
      </c>
      <c r="B488">
        <v>2015</v>
      </c>
      <c r="C488">
        <v>1733</v>
      </c>
      <c r="D488">
        <v>5039</v>
      </c>
      <c r="E488">
        <v>216</v>
      </c>
      <c r="F488">
        <v>4293</v>
      </c>
      <c r="G488">
        <v>499</v>
      </c>
      <c r="H488">
        <v>11225</v>
      </c>
      <c r="I488">
        <v>47</v>
      </c>
    </row>
    <row r="489" spans="1:9" x14ac:dyDescent="0.35">
      <c r="A489" t="s">
        <v>46</v>
      </c>
      <c r="B489">
        <v>2015</v>
      </c>
      <c r="C489">
        <v>1041</v>
      </c>
      <c r="D489">
        <v>5158</v>
      </c>
      <c r="E489">
        <v>1154</v>
      </c>
      <c r="F489">
        <v>198</v>
      </c>
      <c r="G489">
        <v>78</v>
      </c>
      <c r="H489">
        <v>3792</v>
      </c>
      <c r="I489">
        <v>21</v>
      </c>
    </row>
    <row r="490" spans="1:9" x14ac:dyDescent="0.35">
      <c r="A490" t="s">
        <v>47</v>
      </c>
      <c r="B490">
        <v>2015</v>
      </c>
      <c r="C490">
        <v>1560</v>
      </c>
      <c r="D490">
        <v>1354</v>
      </c>
      <c r="E490">
        <v>89</v>
      </c>
      <c r="F490">
        <v>1868</v>
      </c>
      <c r="G490">
        <v>507</v>
      </c>
      <c r="H490">
        <v>620</v>
      </c>
      <c r="I490">
        <v>4</v>
      </c>
    </row>
    <row r="491" spans="1:9" x14ac:dyDescent="0.35">
      <c r="A491" t="s">
        <v>48</v>
      </c>
      <c r="B491">
        <v>2015</v>
      </c>
      <c r="C491">
        <v>86</v>
      </c>
      <c r="D491">
        <v>70</v>
      </c>
      <c r="E491">
        <v>0</v>
      </c>
      <c r="F491">
        <v>150</v>
      </c>
      <c r="G491">
        <v>58</v>
      </c>
      <c r="H491">
        <v>19</v>
      </c>
      <c r="I491">
        <v>3</v>
      </c>
    </row>
    <row r="492" spans="1:9" x14ac:dyDescent="0.35">
      <c r="A492" t="s">
        <v>49</v>
      </c>
      <c r="B492">
        <v>2015</v>
      </c>
      <c r="C492">
        <v>503</v>
      </c>
      <c r="D492">
        <v>1569</v>
      </c>
      <c r="E492">
        <v>12</v>
      </c>
      <c r="F492">
        <v>1164</v>
      </c>
      <c r="G492">
        <v>536</v>
      </c>
      <c r="H492">
        <v>4133</v>
      </c>
      <c r="I492">
        <v>35</v>
      </c>
    </row>
    <row r="493" spans="1:9" x14ac:dyDescent="0.35">
      <c r="A493" t="s">
        <v>50</v>
      </c>
      <c r="B493">
        <v>2015</v>
      </c>
      <c r="C493">
        <v>1070</v>
      </c>
      <c r="D493">
        <v>2336</v>
      </c>
      <c r="E493">
        <v>243</v>
      </c>
      <c r="F493">
        <v>1886</v>
      </c>
      <c r="G493">
        <v>688</v>
      </c>
      <c r="H493">
        <v>3525</v>
      </c>
      <c r="I493">
        <v>44</v>
      </c>
    </row>
    <row r="494" spans="1:9" x14ac:dyDescent="0.35">
      <c r="A494" t="s">
        <v>51</v>
      </c>
      <c r="B494">
        <v>2015</v>
      </c>
      <c r="C494">
        <v>244</v>
      </c>
      <c r="D494">
        <v>239</v>
      </c>
      <c r="E494">
        <v>2</v>
      </c>
      <c r="F494">
        <v>434</v>
      </c>
      <c r="G494">
        <v>99</v>
      </c>
      <c r="H494">
        <v>226</v>
      </c>
      <c r="I494">
        <v>6</v>
      </c>
    </row>
    <row r="495" spans="1:9" x14ac:dyDescent="0.35">
      <c r="A495" t="s">
        <v>52</v>
      </c>
      <c r="B495">
        <v>2015</v>
      </c>
      <c r="C495">
        <v>296</v>
      </c>
      <c r="D495">
        <v>1071</v>
      </c>
      <c r="E495">
        <v>6</v>
      </c>
      <c r="F495">
        <v>1343</v>
      </c>
      <c r="G495">
        <v>244</v>
      </c>
      <c r="H495">
        <v>400</v>
      </c>
      <c r="I495">
        <v>0</v>
      </c>
    </row>
    <row r="496" spans="1:9" x14ac:dyDescent="0.35">
      <c r="A496" t="s">
        <v>53</v>
      </c>
      <c r="B496">
        <v>2015</v>
      </c>
      <c r="C496">
        <v>1053</v>
      </c>
      <c r="D496">
        <v>930</v>
      </c>
      <c r="E496">
        <v>267</v>
      </c>
      <c r="F496">
        <v>844</v>
      </c>
      <c r="G496">
        <v>531</v>
      </c>
      <c r="H496">
        <v>1654</v>
      </c>
      <c r="I496">
        <v>3</v>
      </c>
    </row>
    <row r="497" spans="1:9" x14ac:dyDescent="0.35">
      <c r="A497" t="s">
        <v>54</v>
      </c>
      <c r="B497">
        <v>2015</v>
      </c>
      <c r="C497">
        <v>589</v>
      </c>
      <c r="D497">
        <v>1611</v>
      </c>
      <c r="E497">
        <v>254</v>
      </c>
      <c r="F497">
        <v>5112</v>
      </c>
      <c r="G497">
        <v>535</v>
      </c>
      <c r="H497">
        <v>2732</v>
      </c>
      <c r="I497">
        <v>420</v>
      </c>
    </row>
    <row r="498" spans="1:9" x14ac:dyDescent="0.35">
      <c r="A498" t="s">
        <v>55</v>
      </c>
      <c r="B498">
        <v>2015</v>
      </c>
      <c r="C498">
        <v>1256</v>
      </c>
      <c r="D498">
        <v>192</v>
      </c>
      <c r="E498">
        <v>8</v>
      </c>
      <c r="F498">
        <v>3987</v>
      </c>
      <c r="G498">
        <v>1145</v>
      </c>
      <c r="H498">
        <v>3668</v>
      </c>
      <c r="I498">
        <v>135</v>
      </c>
    </row>
    <row r="499" spans="1:9" x14ac:dyDescent="0.35">
      <c r="A499" t="s">
        <v>56</v>
      </c>
      <c r="B499">
        <v>2015</v>
      </c>
      <c r="C499">
        <v>4391</v>
      </c>
      <c r="D499">
        <v>4547</v>
      </c>
      <c r="E499">
        <v>664</v>
      </c>
      <c r="F499">
        <v>8049</v>
      </c>
      <c r="G499">
        <v>2559</v>
      </c>
      <c r="H499">
        <v>5281</v>
      </c>
      <c r="I499">
        <v>25</v>
      </c>
    </row>
    <row r="500" spans="1:9" x14ac:dyDescent="0.35">
      <c r="A500" t="s">
        <v>57</v>
      </c>
      <c r="B500">
        <v>2015</v>
      </c>
      <c r="C500">
        <v>4144</v>
      </c>
      <c r="D500">
        <v>5096</v>
      </c>
      <c r="E500">
        <v>268</v>
      </c>
      <c r="F500">
        <v>11713</v>
      </c>
      <c r="G500">
        <v>4751</v>
      </c>
      <c r="H500">
        <v>7640</v>
      </c>
      <c r="I500">
        <v>381</v>
      </c>
    </row>
    <row r="501" spans="1:9" x14ac:dyDescent="0.35">
      <c r="A501" t="s">
        <v>58</v>
      </c>
      <c r="B501">
        <v>2015</v>
      </c>
      <c r="C501">
        <v>46</v>
      </c>
      <c r="D501">
        <v>94</v>
      </c>
      <c r="E501">
        <v>0</v>
      </c>
      <c r="F501">
        <v>84</v>
      </c>
      <c r="G501">
        <v>2</v>
      </c>
      <c r="H501">
        <v>39</v>
      </c>
      <c r="I501">
        <v>0</v>
      </c>
    </row>
    <row r="502" spans="1:9" x14ac:dyDescent="0.35">
      <c r="A502" t="s">
        <v>59</v>
      </c>
      <c r="B502">
        <v>2015</v>
      </c>
      <c r="C502">
        <v>93</v>
      </c>
      <c r="D502">
        <v>58</v>
      </c>
      <c r="E502">
        <v>1</v>
      </c>
      <c r="F502">
        <v>95</v>
      </c>
      <c r="G502">
        <v>22</v>
      </c>
      <c r="H502">
        <v>44</v>
      </c>
      <c r="I502">
        <v>0</v>
      </c>
    </row>
    <row r="503" spans="1:9" x14ac:dyDescent="0.35">
      <c r="A503" t="s">
        <v>60</v>
      </c>
      <c r="B503">
        <v>2015</v>
      </c>
      <c r="C503">
        <v>58</v>
      </c>
      <c r="D503">
        <v>8</v>
      </c>
      <c r="E503">
        <v>0</v>
      </c>
      <c r="F503">
        <v>75</v>
      </c>
      <c r="G503">
        <v>53</v>
      </c>
      <c r="H503">
        <v>9</v>
      </c>
      <c r="I503">
        <v>0</v>
      </c>
    </row>
    <row r="504" spans="1:9" x14ac:dyDescent="0.35">
      <c r="A504" t="s">
        <v>61</v>
      </c>
      <c r="B504">
        <v>2015</v>
      </c>
      <c r="C504">
        <v>35</v>
      </c>
      <c r="D504">
        <v>30</v>
      </c>
      <c r="E504">
        <v>0</v>
      </c>
      <c r="F504">
        <v>8</v>
      </c>
      <c r="G504">
        <v>6</v>
      </c>
      <c r="H504">
        <v>4</v>
      </c>
      <c r="I504">
        <v>3</v>
      </c>
    </row>
    <row r="505" spans="1:9" x14ac:dyDescent="0.35">
      <c r="A505" t="s">
        <v>62</v>
      </c>
      <c r="B505">
        <v>2015</v>
      </c>
      <c r="C505">
        <v>2251</v>
      </c>
      <c r="D505">
        <v>2587</v>
      </c>
      <c r="E505">
        <v>356</v>
      </c>
      <c r="F505">
        <v>6499</v>
      </c>
      <c r="G505">
        <v>886</v>
      </c>
      <c r="H505">
        <v>3605</v>
      </c>
      <c r="I505">
        <v>35</v>
      </c>
    </row>
    <row r="506" spans="1:9" x14ac:dyDescent="0.35">
      <c r="A506" t="s">
        <v>63</v>
      </c>
      <c r="B506">
        <v>2015</v>
      </c>
      <c r="C506">
        <v>886</v>
      </c>
      <c r="D506">
        <v>1253</v>
      </c>
      <c r="E506">
        <v>85</v>
      </c>
      <c r="F506">
        <v>1123</v>
      </c>
      <c r="G506">
        <v>400</v>
      </c>
      <c r="H506">
        <v>1583</v>
      </c>
      <c r="I506">
        <v>69</v>
      </c>
    </row>
    <row r="507" spans="1:9" x14ac:dyDescent="0.35">
      <c r="A507" t="s">
        <v>64</v>
      </c>
      <c r="B507">
        <v>2015</v>
      </c>
      <c r="C507">
        <v>3644</v>
      </c>
      <c r="D507">
        <v>4167</v>
      </c>
      <c r="E507">
        <v>463</v>
      </c>
      <c r="F507">
        <v>4813</v>
      </c>
      <c r="G507">
        <v>649</v>
      </c>
      <c r="H507">
        <v>14383</v>
      </c>
      <c r="I507">
        <v>86</v>
      </c>
    </row>
    <row r="508" spans="1:9" x14ac:dyDescent="0.35">
      <c r="A508" t="s">
        <v>65</v>
      </c>
      <c r="B508">
        <v>2015</v>
      </c>
      <c r="C508">
        <v>5</v>
      </c>
      <c r="D508">
        <v>21</v>
      </c>
      <c r="E508">
        <v>1</v>
      </c>
      <c r="F508">
        <v>21</v>
      </c>
      <c r="G508">
        <v>5</v>
      </c>
      <c r="H508">
        <v>2</v>
      </c>
      <c r="I508">
        <v>0</v>
      </c>
    </row>
    <row r="509" spans="1:9" x14ac:dyDescent="0.35">
      <c r="A509" t="s">
        <v>66</v>
      </c>
      <c r="B509">
        <v>2015</v>
      </c>
      <c r="C509">
        <v>421</v>
      </c>
      <c r="D509">
        <v>1335</v>
      </c>
      <c r="E509">
        <v>65</v>
      </c>
      <c r="F509">
        <v>1163</v>
      </c>
      <c r="G509">
        <v>197</v>
      </c>
      <c r="H509">
        <v>1900</v>
      </c>
      <c r="I509">
        <v>491</v>
      </c>
    </row>
    <row r="510" spans="1:9" x14ac:dyDescent="0.35">
      <c r="A510" t="s">
        <v>67</v>
      </c>
      <c r="B510">
        <v>2015</v>
      </c>
      <c r="C510">
        <v>1105</v>
      </c>
      <c r="D510">
        <v>648</v>
      </c>
      <c r="E510">
        <v>262</v>
      </c>
      <c r="F510">
        <v>3608</v>
      </c>
      <c r="G510">
        <v>620</v>
      </c>
      <c r="H510">
        <v>7329</v>
      </c>
      <c r="I510">
        <v>252</v>
      </c>
    </row>
    <row r="511" spans="1:9" x14ac:dyDescent="0.35">
      <c r="A511" t="s">
        <v>68</v>
      </c>
      <c r="B511">
        <v>2015</v>
      </c>
      <c r="C511">
        <v>213</v>
      </c>
      <c r="D511">
        <v>120</v>
      </c>
      <c r="E511">
        <v>28</v>
      </c>
      <c r="F511">
        <v>352</v>
      </c>
      <c r="G511">
        <v>28</v>
      </c>
      <c r="H511">
        <v>501</v>
      </c>
      <c r="I511">
        <v>2</v>
      </c>
    </row>
    <row r="512" spans="1:9" x14ac:dyDescent="0.35">
      <c r="A512" t="s">
        <v>69</v>
      </c>
      <c r="B512">
        <v>2015</v>
      </c>
      <c r="C512">
        <v>3025</v>
      </c>
      <c r="D512">
        <v>10135</v>
      </c>
      <c r="E512">
        <v>2335</v>
      </c>
      <c r="F512">
        <v>7885</v>
      </c>
      <c r="G512">
        <v>5925</v>
      </c>
      <c r="H512">
        <v>8660</v>
      </c>
      <c r="I512">
        <v>33</v>
      </c>
    </row>
    <row r="513" spans="1:9" x14ac:dyDescent="0.35">
      <c r="A513" t="s">
        <v>70</v>
      </c>
      <c r="B513">
        <v>2015</v>
      </c>
      <c r="C513">
        <v>283</v>
      </c>
      <c r="D513">
        <v>336</v>
      </c>
      <c r="E513">
        <v>54</v>
      </c>
      <c r="F513">
        <v>318</v>
      </c>
      <c r="G513">
        <v>51</v>
      </c>
      <c r="H513">
        <v>407</v>
      </c>
      <c r="I513">
        <v>18</v>
      </c>
    </row>
    <row r="514" spans="1:9" x14ac:dyDescent="0.35">
      <c r="A514" t="s">
        <v>71</v>
      </c>
      <c r="B514">
        <v>2015</v>
      </c>
      <c r="C514">
        <v>1199</v>
      </c>
      <c r="D514">
        <v>3938</v>
      </c>
      <c r="E514">
        <v>498</v>
      </c>
      <c r="F514">
        <v>5069</v>
      </c>
      <c r="G514">
        <v>674</v>
      </c>
      <c r="H514">
        <v>20163</v>
      </c>
      <c r="I514">
        <v>101</v>
      </c>
    </row>
    <row r="515" spans="1:9" x14ac:dyDescent="0.35">
      <c r="A515" t="s">
        <v>72</v>
      </c>
      <c r="B515">
        <v>2015</v>
      </c>
      <c r="C515">
        <v>36</v>
      </c>
      <c r="D515">
        <v>21</v>
      </c>
      <c r="E515">
        <v>0</v>
      </c>
      <c r="F515">
        <v>57</v>
      </c>
      <c r="G515">
        <v>23</v>
      </c>
      <c r="H515">
        <v>14</v>
      </c>
      <c r="I515">
        <v>0</v>
      </c>
    </row>
    <row r="516" spans="1:9" x14ac:dyDescent="0.35">
      <c r="A516" t="s">
        <v>73</v>
      </c>
      <c r="B516">
        <v>2015</v>
      </c>
      <c r="C516">
        <v>72</v>
      </c>
      <c r="D516">
        <v>165</v>
      </c>
      <c r="E516">
        <v>5</v>
      </c>
      <c r="F516">
        <v>76</v>
      </c>
      <c r="G516">
        <v>22</v>
      </c>
      <c r="H516">
        <v>126</v>
      </c>
      <c r="I516">
        <v>0</v>
      </c>
    </row>
    <row r="517" spans="1:9" x14ac:dyDescent="0.35">
      <c r="A517" t="s">
        <v>74</v>
      </c>
      <c r="B517">
        <v>2015</v>
      </c>
      <c r="C517">
        <v>8</v>
      </c>
      <c r="D517">
        <v>9</v>
      </c>
      <c r="E517">
        <v>1</v>
      </c>
      <c r="F517">
        <v>5</v>
      </c>
      <c r="G517">
        <v>0</v>
      </c>
      <c r="H517">
        <v>2</v>
      </c>
      <c r="I517">
        <v>0</v>
      </c>
    </row>
    <row r="518" spans="1:9" x14ac:dyDescent="0.35">
      <c r="A518" t="s">
        <v>75</v>
      </c>
      <c r="B518">
        <v>2015</v>
      </c>
      <c r="C518">
        <v>5</v>
      </c>
      <c r="D518">
        <v>13</v>
      </c>
      <c r="E518">
        <v>0</v>
      </c>
      <c r="F518">
        <v>7</v>
      </c>
      <c r="G518">
        <v>3</v>
      </c>
      <c r="H518">
        <v>3</v>
      </c>
      <c r="I518">
        <v>0</v>
      </c>
    </row>
    <row r="519" spans="1:9" x14ac:dyDescent="0.35">
      <c r="A519" t="s">
        <v>76</v>
      </c>
      <c r="B519">
        <v>2015</v>
      </c>
      <c r="C519">
        <v>2199</v>
      </c>
      <c r="D519">
        <v>4301</v>
      </c>
      <c r="E519">
        <v>122</v>
      </c>
      <c r="F519">
        <v>5367</v>
      </c>
      <c r="G519">
        <v>1150</v>
      </c>
      <c r="H519">
        <v>3521</v>
      </c>
      <c r="I519">
        <v>3</v>
      </c>
    </row>
    <row r="520" spans="1:9" x14ac:dyDescent="0.35">
      <c r="A520" t="s">
        <v>77</v>
      </c>
      <c r="B520">
        <v>2015</v>
      </c>
      <c r="C520">
        <v>0</v>
      </c>
      <c r="D520">
        <v>0</v>
      </c>
      <c r="E520">
        <v>0</v>
      </c>
      <c r="F520">
        <v>6</v>
      </c>
      <c r="G520">
        <v>0</v>
      </c>
      <c r="H520">
        <v>2</v>
      </c>
      <c r="I520">
        <v>0</v>
      </c>
    </row>
    <row r="521" spans="1:9" x14ac:dyDescent="0.35">
      <c r="A521" t="s">
        <v>78</v>
      </c>
      <c r="B521">
        <v>2015</v>
      </c>
      <c r="C521">
        <v>3</v>
      </c>
      <c r="D521">
        <v>14</v>
      </c>
      <c r="E521">
        <v>1</v>
      </c>
      <c r="F521">
        <v>33</v>
      </c>
      <c r="G521">
        <v>10</v>
      </c>
      <c r="H521">
        <v>4</v>
      </c>
      <c r="I521">
        <v>1</v>
      </c>
    </row>
    <row r="522" spans="1:9" x14ac:dyDescent="0.35">
      <c r="A522" t="s">
        <v>43</v>
      </c>
      <c r="B522">
        <v>2016</v>
      </c>
      <c r="C522">
        <v>994</v>
      </c>
      <c r="D522">
        <v>626</v>
      </c>
      <c r="E522">
        <v>193</v>
      </c>
      <c r="F522">
        <v>4829</v>
      </c>
      <c r="G522">
        <v>1305</v>
      </c>
      <c r="H522">
        <v>6461</v>
      </c>
      <c r="I522">
        <v>186</v>
      </c>
    </row>
    <row r="523" spans="1:9" x14ac:dyDescent="0.35">
      <c r="A523" t="s">
        <v>44</v>
      </c>
      <c r="B523">
        <v>2016</v>
      </c>
      <c r="C523">
        <v>92</v>
      </c>
      <c r="D523">
        <v>85</v>
      </c>
      <c r="E523">
        <v>1</v>
      </c>
      <c r="F523">
        <v>109</v>
      </c>
      <c r="G523">
        <v>4</v>
      </c>
      <c r="H523">
        <v>50</v>
      </c>
      <c r="I523">
        <v>0</v>
      </c>
    </row>
    <row r="524" spans="1:9" x14ac:dyDescent="0.35">
      <c r="A524" t="s">
        <v>45</v>
      </c>
      <c r="B524">
        <v>2016</v>
      </c>
      <c r="C524">
        <v>1779</v>
      </c>
      <c r="D524">
        <v>5339</v>
      </c>
      <c r="E524">
        <v>157</v>
      </c>
      <c r="F524">
        <v>3378</v>
      </c>
      <c r="G524">
        <v>677</v>
      </c>
      <c r="H524">
        <v>9321</v>
      </c>
      <c r="I524">
        <v>65</v>
      </c>
    </row>
    <row r="525" spans="1:9" x14ac:dyDescent="0.35">
      <c r="A525" t="s">
        <v>46</v>
      </c>
      <c r="B525">
        <v>2016</v>
      </c>
      <c r="C525">
        <v>1008</v>
      </c>
      <c r="D525">
        <v>5496</v>
      </c>
      <c r="E525">
        <v>987</v>
      </c>
      <c r="F525">
        <v>324</v>
      </c>
      <c r="G525">
        <v>124</v>
      </c>
      <c r="H525">
        <v>3794</v>
      </c>
      <c r="I525">
        <v>50</v>
      </c>
    </row>
    <row r="526" spans="1:9" x14ac:dyDescent="0.35">
      <c r="A526" t="s">
        <v>47</v>
      </c>
      <c r="B526">
        <v>2016</v>
      </c>
      <c r="C526">
        <v>1626</v>
      </c>
      <c r="D526">
        <v>1447</v>
      </c>
      <c r="E526">
        <v>84</v>
      </c>
      <c r="F526">
        <v>1770</v>
      </c>
      <c r="G526">
        <v>244</v>
      </c>
      <c r="H526">
        <v>622</v>
      </c>
      <c r="I526">
        <v>17</v>
      </c>
    </row>
    <row r="527" spans="1:9" x14ac:dyDescent="0.35">
      <c r="A527" t="s">
        <v>48</v>
      </c>
      <c r="B527">
        <v>2016</v>
      </c>
      <c r="C527">
        <v>61</v>
      </c>
      <c r="D527">
        <v>69</v>
      </c>
      <c r="E527">
        <v>2</v>
      </c>
      <c r="F527">
        <v>143</v>
      </c>
      <c r="G527">
        <v>41</v>
      </c>
      <c r="H527">
        <v>23</v>
      </c>
      <c r="I527">
        <v>3</v>
      </c>
    </row>
    <row r="528" spans="1:9" x14ac:dyDescent="0.35">
      <c r="A528" t="s">
        <v>49</v>
      </c>
      <c r="B528">
        <v>2016</v>
      </c>
      <c r="C528">
        <v>982</v>
      </c>
      <c r="D528">
        <v>2146</v>
      </c>
      <c r="E528">
        <v>12</v>
      </c>
      <c r="F528">
        <v>1224</v>
      </c>
      <c r="G528">
        <v>473</v>
      </c>
      <c r="H528">
        <v>3732</v>
      </c>
      <c r="I528">
        <v>76</v>
      </c>
    </row>
    <row r="529" spans="1:9" x14ac:dyDescent="0.35">
      <c r="A529" t="s">
        <v>50</v>
      </c>
      <c r="B529">
        <v>2016</v>
      </c>
      <c r="C529">
        <v>1187</v>
      </c>
      <c r="D529">
        <v>2697</v>
      </c>
      <c r="E529">
        <v>260</v>
      </c>
      <c r="F529">
        <v>1860</v>
      </c>
      <c r="G529">
        <v>699</v>
      </c>
      <c r="H529">
        <v>3313</v>
      </c>
      <c r="I529">
        <v>59</v>
      </c>
    </row>
    <row r="530" spans="1:9" x14ac:dyDescent="0.35">
      <c r="A530" t="s">
        <v>51</v>
      </c>
      <c r="B530">
        <v>2016</v>
      </c>
      <c r="C530">
        <v>252</v>
      </c>
      <c r="D530">
        <v>201</v>
      </c>
      <c r="E530">
        <v>3</v>
      </c>
      <c r="F530">
        <v>410</v>
      </c>
      <c r="G530">
        <v>114</v>
      </c>
      <c r="H530">
        <v>214</v>
      </c>
      <c r="I530">
        <v>7</v>
      </c>
    </row>
    <row r="531" spans="1:9" x14ac:dyDescent="0.35">
      <c r="A531" t="s">
        <v>52</v>
      </c>
      <c r="B531">
        <v>2016</v>
      </c>
      <c r="C531">
        <v>256</v>
      </c>
      <c r="D531">
        <v>774</v>
      </c>
      <c r="E531">
        <v>6</v>
      </c>
      <c r="F531">
        <v>1235</v>
      </c>
      <c r="G531">
        <v>253</v>
      </c>
      <c r="H531">
        <v>342</v>
      </c>
      <c r="I531">
        <v>1</v>
      </c>
    </row>
    <row r="532" spans="1:9" x14ac:dyDescent="0.35">
      <c r="A532" t="s">
        <v>53</v>
      </c>
      <c r="B532">
        <v>2016</v>
      </c>
      <c r="C532">
        <v>1109</v>
      </c>
      <c r="D532">
        <v>693</v>
      </c>
      <c r="E532">
        <v>278</v>
      </c>
      <c r="F532">
        <v>667</v>
      </c>
      <c r="G532">
        <v>373</v>
      </c>
      <c r="H532">
        <v>1002</v>
      </c>
      <c r="I532">
        <v>0</v>
      </c>
    </row>
    <row r="533" spans="1:9" x14ac:dyDescent="0.35">
      <c r="A533" t="s">
        <v>54</v>
      </c>
      <c r="B533">
        <v>2016</v>
      </c>
      <c r="C533">
        <v>1655</v>
      </c>
      <c r="D533">
        <v>1923</v>
      </c>
      <c r="E533">
        <v>234</v>
      </c>
      <c r="F533">
        <v>5260</v>
      </c>
      <c r="G533">
        <v>703</v>
      </c>
      <c r="H533">
        <v>2556</v>
      </c>
      <c r="I533">
        <v>323</v>
      </c>
    </row>
    <row r="534" spans="1:9" x14ac:dyDescent="0.35">
      <c r="A534" t="s">
        <v>55</v>
      </c>
      <c r="B534">
        <v>2016</v>
      </c>
      <c r="C534">
        <v>1656</v>
      </c>
      <c r="D534">
        <v>166</v>
      </c>
      <c r="E534">
        <v>25</v>
      </c>
      <c r="F534">
        <v>4029</v>
      </c>
      <c r="G534">
        <v>1273</v>
      </c>
      <c r="H534">
        <v>3455</v>
      </c>
      <c r="I534">
        <v>113</v>
      </c>
    </row>
    <row r="535" spans="1:9" x14ac:dyDescent="0.35">
      <c r="A535" t="s">
        <v>56</v>
      </c>
      <c r="B535">
        <v>2016</v>
      </c>
      <c r="C535">
        <v>4882</v>
      </c>
      <c r="D535">
        <v>4904</v>
      </c>
      <c r="E535">
        <v>629</v>
      </c>
      <c r="F535">
        <v>8717</v>
      </c>
      <c r="G535">
        <v>3128</v>
      </c>
      <c r="H535">
        <v>6264</v>
      </c>
      <c r="I535">
        <v>20</v>
      </c>
    </row>
    <row r="536" spans="1:9" x14ac:dyDescent="0.35">
      <c r="A536" t="s">
        <v>57</v>
      </c>
      <c r="B536">
        <v>2016</v>
      </c>
      <c r="C536">
        <v>4189</v>
      </c>
      <c r="D536">
        <v>6170</v>
      </c>
      <c r="E536">
        <v>248</v>
      </c>
      <c r="F536">
        <v>11396</v>
      </c>
      <c r="G536">
        <v>4057</v>
      </c>
      <c r="H536">
        <v>7215</v>
      </c>
      <c r="I536">
        <v>303</v>
      </c>
    </row>
    <row r="537" spans="1:9" x14ac:dyDescent="0.35">
      <c r="A537" t="s">
        <v>58</v>
      </c>
      <c r="B537">
        <v>2016</v>
      </c>
      <c r="C537">
        <v>55</v>
      </c>
      <c r="D537">
        <v>95</v>
      </c>
      <c r="E537">
        <v>0</v>
      </c>
      <c r="F537">
        <v>65</v>
      </c>
      <c r="G537">
        <v>15</v>
      </c>
      <c r="H537">
        <v>29</v>
      </c>
      <c r="I537">
        <v>0</v>
      </c>
    </row>
    <row r="538" spans="1:9" x14ac:dyDescent="0.35">
      <c r="A538" t="s">
        <v>59</v>
      </c>
      <c r="B538">
        <v>2016</v>
      </c>
      <c r="C538">
        <v>190</v>
      </c>
      <c r="D538">
        <v>51</v>
      </c>
      <c r="E538">
        <v>0</v>
      </c>
      <c r="F538">
        <v>68</v>
      </c>
      <c r="G538">
        <v>20</v>
      </c>
      <c r="H538">
        <v>26</v>
      </c>
      <c r="I538">
        <v>2</v>
      </c>
    </row>
    <row r="539" spans="1:9" x14ac:dyDescent="0.35">
      <c r="A539" t="s">
        <v>60</v>
      </c>
      <c r="B539">
        <v>2016</v>
      </c>
      <c r="C539">
        <v>23</v>
      </c>
      <c r="D539">
        <v>3</v>
      </c>
      <c r="E539">
        <v>0</v>
      </c>
      <c r="F539">
        <v>71</v>
      </c>
      <c r="G539">
        <v>44</v>
      </c>
      <c r="H539">
        <v>19</v>
      </c>
      <c r="I539">
        <v>3</v>
      </c>
    </row>
    <row r="540" spans="1:9" x14ac:dyDescent="0.35">
      <c r="A540" t="s">
        <v>61</v>
      </c>
      <c r="B540">
        <v>2016</v>
      </c>
      <c r="C540">
        <v>26</v>
      </c>
      <c r="D540">
        <v>50</v>
      </c>
      <c r="E540">
        <v>1</v>
      </c>
      <c r="F540">
        <v>14</v>
      </c>
      <c r="G540">
        <v>6</v>
      </c>
      <c r="H540">
        <v>3</v>
      </c>
      <c r="I540">
        <v>0</v>
      </c>
    </row>
    <row r="541" spans="1:9" x14ac:dyDescent="0.35">
      <c r="A541" t="s">
        <v>62</v>
      </c>
      <c r="B541">
        <v>2016</v>
      </c>
      <c r="C541">
        <v>1983</v>
      </c>
      <c r="D541">
        <v>2291</v>
      </c>
      <c r="E541">
        <v>397</v>
      </c>
      <c r="F541">
        <v>8252</v>
      </c>
      <c r="G541">
        <v>979</v>
      </c>
      <c r="H541">
        <v>2781</v>
      </c>
      <c r="I541">
        <v>38</v>
      </c>
    </row>
    <row r="542" spans="1:9" x14ac:dyDescent="0.35">
      <c r="A542" t="s">
        <v>63</v>
      </c>
      <c r="B542">
        <v>2016</v>
      </c>
      <c r="C542">
        <v>838</v>
      </c>
      <c r="D542">
        <v>1208</v>
      </c>
      <c r="E542">
        <v>80</v>
      </c>
      <c r="F542">
        <v>1025</v>
      </c>
      <c r="G542">
        <v>325</v>
      </c>
      <c r="H542">
        <v>1568</v>
      </c>
      <c r="I542">
        <v>64</v>
      </c>
    </row>
    <row r="543" spans="1:9" x14ac:dyDescent="0.35">
      <c r="A543" t="s">
        <v>64</v>
      </c>
      <c r="B543">
        <v>2016</v>
      </c>
      <c r="C543">
        <v>3656</v>
      </c>
      <c r="D543">
        <v>4010</v>
      </c>
      <c r="E543">
        <v>462</v>
      </c>
      <c r="F543">
        <v>4839</v>
      </c>
      <c r="G543">
        <v>483</v>
      </c>
      <c r="H543">
        <v>13811</v>
      </c>
      <c r="I543">
        <v>56</v>
      </c>
    </row>
    <row r="544" spans="1:9" x14ac:dyDescent="0.35">
      <c r="A544" t="s">
        <v>65</v>
      </c>
      <c r="B544">
        <v>2016</v>
      </c>
      <c r="C544">
        <v>92</v>
      </c>
      <c r="D544">
        <v>12</v>
      </c>
      <c r="E544">
        <v>0</v>
      </c>
      <c r="F544">
        <v>34</v>
      </c>
      <c r="G544">
        <v>8</v>
      </c>
      <c r="H544">
        <v>2</v>
      </c>
      <c r="I544">
        <v>0</v>
      </c>
    </row>
    <row r="545" spans="1:9" x14ac:dyDescent="0.35">
      <c r="A545" t="s">
        <v>66</v>
      </c>
      <c r="B545">
        <v>2016</v>
      </c>
      <c r="C545">
        <v>319</v>
      </c>
      <c r="D545">
        <v>1043</v>
      </c>
      <c r="E545">
        <v>58</v>
      </c>
      <c r="F545">
        <v>854</v>
      </c>
      <c r="G545">
        <v>115</v>
      </c>
      <c r="H545">
        <v>1256</v>
      </c>
      <c r="I545">
        <v>432</v>
      </c>
    </row>
    <row r="546" spans="1:9" x14ac:dyDescent="0.35">
      <c r="A546" t="s">
        <v>67</v>
      </c>
      <c r="B546">
        <v>2016</v>
      </c>
      <c r="C546">
        <v>1278</v>
      </c>
      <c r="D546">
        <v>987</v>
      </c>
      <c r="E546">
        <v>254</v>
      </c>
      <c r="F546">
        <v>3767</v>
      </c>
      <c r="G546">
        <v>859</v>
      </c>
      <c r="H546">
        <v>7202</v>
      </c>
      <c r="I546">
        <v>240</v>
      </c>
    </row>
    <row r="547" spans="1:9" x14ac:dyDescent="0.35">
      <c r="A547" t="s">
        <v>68</v>
      </c>
      <c r="B547">
        <v>2016</v>
      </c>
      <c r="C547">
        <v>207</v>
      </c>
      <c r="D547">
        <v>119</v>
      </c>
      <c r="E547">
        <v>19</v>
      </c>
      <c r="F547">
        <v>214</v>
      </c>
      <c r="G547">
        <v>52</v>
      </c>
      <c r="H547">
        <v>430</v>
      </c>
      <c r="I547">
        <v>0</v>
      </c>
    </row>
    <row r="548" spans="1:9" x14ac:dyDescent="0.35">
      <c r="A548" t="s">
        <v>69</v>
      </c>
      <c r="B548">
        <v>2016</v>
      </c>
      <c r="C548">
        <v>4816</v>
      </c>
      <c r="D548">
        <v>12994</v>
      </c>
      <c r="E548">
        <v>2473</v>
      </c>
      <c r="F548">
        <v>11335</v>
      </c>
      <c r="G548">
        <v>9422</v>
      </c>
      <c r="H548">
        <v>11156</v>
      </c>
      <c r="I548">
        <v>50</v>
      </c>
    </row>
    <row r="549" spans="1:9" x14ac:dyDescent="0.35">
      <c r="A549" t="s">
        <v>70</v>
      </c>
      <c r="B549">
        <v>2016</v>
      </c>
      <c r="C549">
        <v>336</v>
      </c>
      <c r="D549">
        <v>377</v>
      </c>
      <c r="E549">
        <v>57</v>
      </c>
      <c r="F549">
        <v>344</v>
      </c>
      <c r="G549">
        <v>35</v>
      </c>
      <c r="H549">
        <v>392</v>
      </c>
      <c r="I549">
        <v>11</v>
      </c>
    </row>
    <row r="550" spans="1:9" x14ac:dyDescent="0.35">
      <c r="A550" t="s">
        <v>71</v>
      </c>
      <c r="B550">
        <v>2016</v>
      </c>
      <c r="C550">
        <v>1110</v>
      </c>
      <c r="D550">
        <v>4494</v>
      </c>
      <c r="E550">
        <v>535</v>
      </c>
      <c r="F550">
        <v>4177</v>
      </c>
      <c r="G550">
        <v>663</v>
      </c>
      <c r="H550">
        <v>19302</v>
      </c>
      <c r="I550">
        <v>87</v>
      </c>
    </row>
    <row r="551" spans="1:9" x14ac:dyDescent="0.35">
      <c r="A551" t="s">
        <v>72</v>
      </c>
      <c r="B551">
        <v>2016</v>
      </c>
      <c r="C551">
        <v>30</v>
      </c>
      <c r="D551">
        <v>21</v>
      </c>
      <c r="E551">
        <v>0</v>
      </c>
      <c r="F551">
        <v>46</v>
      </c>
      <c r="G551">
        <v>15</v>
      </c>
      <c r="H551">
        <v>7</v>
      </c>
      <c r="I551">
        <v>0</v>
      </c>
    </row>
    <row r="552" spans="1:9" x14ac:dyDescent="0.35">
      <c r="A552" t="s">
        <v>73</v>
      </c>
      <c r="B552">
        <v>2016</v>
      </c>
      <c r="C552">
        <v>68</v>
      </c>
      <c r="D552">
        <v>112</v>
      </c>
      <c r="E552">
        <v>4</v>
      </c>
      <c r="F552">
        <v>76</v>
      </c>
      <c r="G552">
        <v>26</v>
      </c>
      <c r="H552">
        <v>122</v>
      </c>
      <c r="I552">
        <v>0</v>
      </c>
    </row>
    <row r="553" spans="1:9" x14ac:dyDescent="0.35">
      <c r="A553" t="s">
        <v>74</v>
      </c>
      <c r="B553">
        <v>2016</v>
      </c>
      <c r="C553">
        <v>14</v>
      </c>
      <c r="D553">
        <v>5</v>
      </c>
      <c r="E553">
        <v>0</v>
      </c>
      <c r="F553">
        <v>1</v>
      </c>
      <c r="G553">
        <v>0</v>
      </c>
      <c r="H553">
        <v>6</v>
      </c>
      <c r="I553">
        <v>0</v>
      </c>
    </row>
    <row r="554" spans="1:9" x14ac:dyDescent="0.35">
      <c r="A554" t="s">
        <v>75</v>
      </c>
      <c r="B554">
        <v>2016</v>
      </c>
      <c r="C554">
        <v>12</v>
      </c>
      <c r="D554">
        <v>9</v>
      </c>
      <c r="E554">
        <v>0</v>
      </c>
      <c r="F554">
        <v>4</v>
      </c>
      <c r="G554">
        <v>0</v>
      </c>
      <c r="H554">
        <v>8</v>
      </c>
      <c r="I554">
        <v>4</v>
      </c>
    </row>
    <row r="555" spans="1:9" x14ac:dyDescent="0.35">
      <c r="A555" t="s">
        <v>76</v>
      </c>
      <c r="B555">
        <v>2016</v>
      </c>
      <c r="C555">
        <v>2155</v>
      </c>
      <c r="D555">
        <v>3891</v>
      </c>
      <c r="E555">
        <v>162</v>
      </c>
      <c r="F555">
        <v>4165</v>
      </c>
      <c r="G555">
        <v>796</v>
      </c>
      <c r="H555">
        <v>3877</v>
      </c>
      <c r="I555">
        <v>4</v>
      </c>
    </row>
    <row r="556" spans="1:9" x14ac:dyDescent="0.35">
      <c r="A556" t="s">
        <v>77</v>
      </c>
      <c r="B556">
        <v>2016</v>
      </c>
      <c r="C556">
        <v>5</v>
      </c>
      <c r="D556">
        <v>0</v>
      </c>
      <c r="E556">
        <v>0</v>
      </c>
      <c r="F556">
        <v>1</v>
      </c>
      <c r="G556">
        <v>0</v>
      </c>
      <c r="H556">
        <v>2</v>
      </c>
      <c r="I556">
        <v>0</v>
      </c>
    </row>
    <row r="557" spans="1:9" x14ac:dyDescent="0.35">
      <c r="A557" t="s">
        <v>78</v>
      </c>
      <c r="B557">
        <v>2016</v>
      </c>
      <c r="C557">
        <v>6</v>
      </c>
      <c r="D557">
        <v>11</v>
      </c>
      <c r="E557">
        <v>0</v>
      </c>
      <c r="F557">
        <v>43</v>
      </c>
      <c r="G557">
        <v>13</v>
      </c>
      <c r="H557">
        <v>15</v>
      </c>
      <c r="I557">
        <v>0</v>
      </c>
    </row>
    <row r="558" spans="1:9" x14ac:dyDescent="0.35">
      <c r="A558" t="s">
        <v>43</v>
      </c>
      <c r="B558">
        <v>2017</v>
      </c>
      <c r="C558">
        <v>988</v>
      </c>
      <c r="D558">
        <v>712</v>
      </c>
      <c r="E558">
        <v>152</v>
      </c>
      <c r="F558">
        <v>5129</v>
      </c>
      <c r="G558">
        <v>1998</v>
      </c>
      <c r="H558">
        <v>7156</v>
      </c>
      <c r="I558">
        <v>121</v>
      </c>
    </row>
    <row r="559" spans="1:9" x14ac:dyDescent="0.35">
      <c r="A559" t="s">
        <v>44</v>
      </c>
      <c r="B559">
        <v>2017</v>
      </c>
      <c r="C559">
        <v>59</v>
      </c>
      <c r="D559">
        <v>74</v>
      </c>
      <c r="E559">
        <v>0</v>
      </c>
      <c r="F559">
        <v>97</v>
      </c>
      <c r="G559">
        <v>5</v>
      </c>
      <c r="H559">
        <v>56</v>
      </c>
      <c r="I559">
        <v>2</v>
      </c>
    </row>
    <row r="560" spans="1:9" x14ac:dyDescent="0.35">
      <c r="A560" t="s">
        <v>45</v>
      </c>
      <c r="B560">
        <v>2017</v>
      </c>
      <c r="C560">
        <v>1772</v>
      </c>
      <c r="D560">
        <v>5554</v>
      </c>
      <c r="E560">
        <v>171</v>
      </c>
      <c r="F560">
        <v>3569</v>
      </c>
      <c r="G560">
        <v>108</v>
      </c>
      <c r="H560">
        <v>9782</v>
      </c>
      <c r="I560">
        <v>40</v>
      </c>
    </row>
    <row r="561" spans="1:9" x14ac:dyDescent="0.35">
      <c r="A561" t="s">
        <v>46</v>
      </c>
      <c r="B561">
        <v>2017</v>
      </c>
      <c r="C561">
        <v>605</v>
      </c>
      <c r="D561">
        <v>6182</v>
      </c>
      <c r="E561">
        <v>1081</v>
      </c>
      <c r="F561">
        <v>197</v>
      </c>
      <c r="G561">
        <v>1</v>
      </c>
      <c r="H561">
        <v>3776</v>
      </c>
      <c r="I561">
        <v>24</v>
      </c>
    </row>
    <row r="562" spans="1:9" x14ac:dyDescent="0.35">
      <c r="A562" t="s">
        <v>47</v>
      </c>
      <c r="B562">
        <v>2017</v>
      </c>
      <c r="C562">
        <v>1908</v>
      </c>
      <c r="D562">
        <v>1457</v>
      </c>
      <c r="E562">
        <v>74</v>
      </c>
      <c r="F562">
        <v>1899</v>
      </c>
      <c r="G562">
        <v>144</v>
      </c>
      <c r="H562">
        <v>582</v>
      </c>
      <c r="I562">
        <v>16</v>
      </c>
    </row>
    <row r="563" spans="1:9" x14ac:dyDescent="0.35">
      <c r="A563" t="s">
        <v>48</v>
      </c>
      <c r="B563">
        <v>2017</v>
      </c>
      <c r="C563">
        <v>76</v>
      </c>
      <c r="D563">
        <v>61</v>
      </c>
      <c r="E563">
        <v>1</v>
      </c>
      <c r="F563">
        <v>134</v>
      </c>
      <c r="G563">
        <v>31</v>
      </c>
      <c r="H563">
        <v>21</v>
      </c>
      <c r="I563">
        <v>1</v>
      </c>
    </row>
    <row r="564" spans="1:9" x14ac:dyDescent="0.35">
      <c r="A564" t="s">
        <v>49</v>
      </c>
      <c r="B564">
        <v>2017</v>
      </c>
      <c r="C564">
        <v>477</v>
      </c>
      <c r="D564">
        <v>1259</v>
      </c>
      <c r="E564">
        <v>9</v>
      </c>
      <c r="F564">
        <v>1058</v>
      </c>
      <c r="G564">
        <v>17</v>
      </c>
      <c r="H564">
        <v>3223</v>
      </c>
      <c r="I564">
        <v>28</v>
      </c>
    </row>
    <row r="565" spans="1:9" x14ac:dyDescent="0.35">
      <c r="A565" t="s">
        <v>50</v>
      </c>
      <c r="B565">
        <v>2017</v>
      </c>
      <c r="C565">
        <v>1099</v>
      </c>
      <c r="D565">
        <v>2949</v>
      </c>
      <c r="E565">
        <v>245</v>
      </c>
      <c r="F565">
        <v>2031</v>
      </c>
      <c r="G565">
        <v>179</v>
      </c>
      <c r="H565">
        <v>3326</v>
      </c>
      <c r="I565">
        <v>57</v>
      </c>
    </row>
    <row r="566" spans="1:9" x14ac:dyDescent="0.35">
      <c r="A566" t="s">
        <v>51</v>
      </c>
      <c r="B566">
        <v>2017</v>
      </c>
      <c r="C566">
        <v>249</v>
      </c>
      <c r="D566">
        <v>242</v>
      </c>
      <c r="E566">
        <v>3</v>
      </c>
      <c r="F566">
        <v>397</v>
      </c>
      <c r="G566">
        <v>52</v>
      </c>
      <c r="H566">
        <v>191</v>
      </c>
      <c r="I566">
        <v>8</v>
      </c>
    </row>
    <row r="567" spans="1:9" x14ac:dyDescent="0.35">
      <c r="A567" t="s">
        <v>52</v>
      </c>
      <c r="B567">
        <v>2017</v>
      </c>
      <c r="C567">
        <v>296</v>
      </c>
      <c r="D567">
        <v>931</v>
      </c>
      <c r="E567">
        <v>8</v>
      </c>
      <c r="F567">
        <v>1417</v>
      </c>
      <c r="G567">
        <v>41</v>
      </c>
      <c r="H567">
        <v>377</v>
      </c>
      <c r="I567">
        <v>0</v>
      </c>
    </row>
    <row r="568" spans="1:9" x14ac:dyDescent="0.35">
      <c r="A568" t="s">
        <v>53</v>
      </c>
      <c r="B568">
        <v>2017</v>
      </c>
      <c r="C568">
        <v>914</v>
      </c>
      <c r="D568">
        <v>1033</v>
      </c>
      <c r="E568">
        <v>248</v>
      </c>
      <c r="F568">
        <v>748</v>
      </c>
      <c r="G568">
        <v>104</v>
      </c>
      <c r="H568">
        <v>998</v>
      </c>
      <c r="I568">
        <v>4</v>
      </c>
    </row>
    <row r="569" spans="1:9" x14ac:dyDescent="0.35">
      <c r="A569" t="s">
        <v>54</v>
      </c>
      <c r="B569">
        <v>2017</v>
      </c>
      <c r="C569">
        <v>546</v>
      </c>
      <c r="D569">
        <v>967</v>
      </c>
      <c r="E569">
        <v>206</v>
      </c>
      <c r="F569">
        <v>5763</v>
      </c>
      <c r="G569">
        <v>212</v>
      </c>
      <c r="H569">
        <v>2332</v>
      </c>
      <c r="I569">
        <v>236</v>
      </c>
    </row>
    <row r="570" spans="1:9" x14ac:dyDescent="0.35">
      <c r="A570" t="s">
        <v>55</v>
      </c>
      <c r="B570">
        <v>2017</v>
      </c>
      <c r="C570">
        <v>2003</v>
      </c>
      <c r="D570">
        <v>184</v>
      </c>
      <c r="E570">
        <v>12</v>
      </c>
      <c r="F570">
        <v>4413</v>
      </c>
      <c r="G570">
        <v>421</v>
      </c>
      <c r="H570">
        <v>2856</v>
      </c>
      <c r="I570">
        <v>21</v>
      </c>
    </row>
    <row r="571" spans="1:9" x14ac:dyDescent="0.35">
      <c r="A571" t="s">
        <v>56</v>
      </c>
      <c r="B571">
        <v>2017</v>
      </c>
      <c r="C571">
        <v>5562</v>
      </c>
      <c r="D571">
        <v>5200</v>
      </c>
      <c r="E571">
        <v>632</v>
      </c>
      <c r="F571">
        <v>9252</v>
      </c>
      <c r="G571">
        <v>277</v>
      </c>
      <c r="H571">
        <v>6099</v>
      </c>
      <c r="I571">
        <v>27</v>
      </c>
    </row>
    <row r="572" spans="1:9" x14ac:dyDescent="0.35">
      <c r="A572" t="s">
        <v>57</v>
      </c>
      <c r="B572">
        <v>2017</v>
      </c>
      <c r="C572">
        <v>1933</v>
      </c>
      <c r="D572">
        <v>6248</v>
      </c>
      <c r="E572">
        <v>233</v>
      </c>
      <c r="F572">
        <v>9392</v>
      </c>
      <c r="G572">
        <v>919</v>
      </c>
      <c r="H572">
        <v>6584</v>
      </c>
      <c r="I572">
        <v>248</v>
      </c>
    </row>
    <row r="573" spans="1:9" x14ac:dyDescent="0.35">
      <c r="A573" t="s">
        <v>58</v>
      </c>
      <c r="B573">
        <v>2017</v>
      </c>
      <c r="C573">
        <v>40</v>
      </c>
      <c r="D573">
        <v>70</v>
      </c>
      <c r="E573">
        <v>0</v>
      </c>
      <c r="F573">
        <v>66</v>
      </c>
      <c r="G573">
        <v>8</v>
      </c>
      <c r="H573">
        <v>19</v>
      </c>
      <c r="I573">
        <v>0</v>
      </c>
    </row>
    <row r="574" spans="1:9" x14ac:dyDescent="0.35">
      <c r="A574" t="s">
        <v>59</v>
      </c>
      <c r="B574">
        <v>2017</v>
      </c>
      <c r="C574">
        <v>119</v>
      </c>
      <c r="D574">
        <v>54</v>
      </c>
      <c r="E574">
        <v>1</v>
      </c>
      <c r="F574">
        <v>88</v>
      </c>
      <c r="G574">
        <v>21</v>
      </c>
      <c r="H574">
        <v>20</v>
      </c>
      <c r="I574">
        <v>0</v>
      </c>
    </row>
    <row r="575" spans="1:9" x14ac:dyDescent="0.35">
      <c r="A575" t="s">
        <v>60</v>
      </c>
      <c r="B575">
        <v>2017</v>
      </c>
      <c r="C575">
        <v>25</v>
      </c>
      <c r="D575">
        <v>0</v>
      </c>
      <c r="E575">
        <v>0</v>
      </c>
      <c r="F575">
        <v>64</v>
      </c>
      <c r="G575">
        <v>2</v>
      </c>
      <c r="H575">
        <v>20</v>
      </c>
      <c r="I575">
        <v>0</v>
      </c>
    </row>
    <row r="576" spans="1:9" x14ac:dyDescent="0.35">
      <c r="A576" t="s">
        <v>61</v>
      </c>
      <c r="B576">
        <v>2017</v>
      </c>
      <c r="C576">
        <v>10</v>
      </c>
      <c r="D576">
        <v>7</v>
      </c>
      <c r="E576">
        <v>0</v>
      </c>
      <c r="F576">
        <v>12</v>
      </c>
      <c r="G576">
        <v>0</v>
      </c>
      <c r="H576">
        <v>3</v>
      </c>
      <c r="I576">
        <v>3</v>
      </c>
    </row>
    <row r="577" spans="1:9" x14ac:dyDescent="0.35">
      <c r="A577" t="s">
        <v>62</v>
      </c>
      <c r="B577">
        <v>2017</v>
      </c>
      <c r="C577">
        <v>2070</v>
      </c>
      <c r="D577">
        <v>2773</v>
      </c>
      <c r="E577">
        <v>326</v>
      </c>
      <c r="F577">
        <v>9132</v>
      </c>
      <c r="G577">
        <v>490</v>
      </c>
      <c r="H577">
        <v>2525</v>
      </c>
      <c r="I577">
        <v>21</v>
      </c>
    </row>
    <row r="578" spans="1:9" x14ac:dyDescent="0.35">
      <c r="A578" t="s">
        <v>63</v>
      </c>
      <c r="B578">
        <v>2017</v>
      </c>
      <c r="C578">
        <v>530</v>
      </c>
      <c r="D578">
        <v>1099</v>
      </c>
      <c r="E578">
        <v>68</v>
      </c>
      <c r="F578">
        <v>933</v>
      </c>
      <c r="G578">
        <v>22</v>
      </c>
      <c r="H578">
        <v>1199</v>
      </c>
      <c r="I578">
        <v>7</v>
      </c>
    </row>
    <row r="579" spans="1:9" x14ac:dyDescent="0.35">
      <c r="A579" t="s">
        <v>64</v>
      </c>
      <c r="B579">
        <v>2017</v>
      </c>
      <c r="C579">
        <v>3305</v>
      </c>
      <c r="D579">
        <v>3838</v>
      </c>
      <c r="E579">
        <v>457</v>
      </c>
      <c r="F579">
        <v>4883</v>
      </c>
      <c r="G579">
        <v>24</v>
      </c>
      <c r="H579">
        <v>11508</v>
      </c>
      <c r="I579">
        <v>86</v>
      </c>
    </row>
    <row r="580" spans="1:9" x14ac:dyDescent="0.35">
      <c r="A580" t="s">
        <v>65</v>
      </c>
      <c r="B580">
        <v>2017</v>
      </c>
      <c r="C580">
        <v>17</v>
      </c>
      <c r="D580">
        <v>27</v>
      </c>
      <c r="E580">
        <v>0</v>
      </c>
      <c r="F580">
        <v>21</v>
      </c>
      <c r="G580">
        <v>7</v>
      </c>
      <c r="H580">
        <v>5</v>
      </c>
      <c r="I580">
        <v>0</v>
      </c>
    </row>
    <row r="581" spans="1:9" x14ac:dyDescent="0.35">
      <c r="A581" t="s">
        <v>66</v>
      </c>
      <c r="B581">
        <v>2017</v>
      </c>
      <c r="C581">
        <v>283</v>
      </c>
      <c r="D581">
        <v>859</v>
      </c>
      <c r="E581">
        <v>48</v>
      </c>
      <c r="F581">
        <v>744</v>
      </c>
      <c r="G581">
        <v>9</v>
      </c>
      <c r="H581">
        <v>984</v>
      </c>
      <c r="I581">
        <v>403</v>
      </c>
    </row>
    <row r="582" spans="1:9" x14ac:dyDescent="0.35">
      <c r="A582" t="s">
        <v>67</v>
      </c>
      <c r="B582">
        <v>2017</v>
      </c>
      <c r="C582">
        <v>552</v>
      </c>
      <c r="D582">
        <v>934</v>
      </c>
      <c r="E582">
        <v>251</v>
      </c>
      <c r="F582">
        <v>4409</v>
      </c>
      <c r="G582">
        <v>1160</v>
      </c>
      <c r="H582">
        <v>7838</v>
      </c>
      <c r="I582">
        <v>79</v>
      </c>
    </row>
    <row r="583" spans="1:9" x14ac:dyDescent="0.35">
      <c r="A583" t="s">
        <v>68</v>
      </c>
      <c r="B583">
        <v>2017</v>
      </c>
      <c r="C583">
        <v>95</v>
      </c>
      <c r="D583">
        <v>90</v>
      </c>
      <c r="E583">
        <v>33</v>
      </c>
      <c r="F583">
        <v>225</v>
      </c>
      <c r="G583">
        <v>9</v>
      </c>
      <c r="H583">
        <v>348</v>
      </c>
      <c r="I583">
        <v>0</v>
      </c>
    </row>
    <row r="584" spans="1:9" x14ac:dyDescent="0.35">
      <c r="A584" t="s">
        <v>69</v>
      </c>
      <c r="B584">
        <v>2017</v>
      </c>
      <c r="C584">
        <v>4246</v>
      </c>
      <c r="D584">
        <v>14993</v>
      </c>
      <c r="E584">
        <v>2524</v>
      </c>
      <c r="F584">
        <v>12607</v>
      </c>
      <c r="G584">
        <v>91</v>
      </c>
      <c r="H584">
        <v>12653</v>
      </c>
      <c r="I584">
        <v>25</v>
      </c>
    </row>
    <row r="585" spans="1:9" x14ac:dyDescent="0.35">
      <c r="A585" t="s">
        <v>70</v>
      </c>
      <c r="B585">
        <v>2017</v>
      </c>
      <c r="C585">
        <v>374</v>
      </c>
      <c r="D585">
        <v>371</v>
      </c>
      <c r="E585">
        <v>60</v>
      </c>
      <c r="F585">
        <v>435</v>
      </c>
      <c r="G585">
        <v>4</v>
      </c>
      <c r="H585">
        <v>394</v>
      </c>
      <c r="I585">
        <v>6</v>
      </c>
    </row>
    <row r="586" spans="1:9" x14ac:dyDescent="0.35">
      <c r="A586" t="s">
        <v>71</v>
      </c>
      <c r="B586">
        <v>2017</v>
      </c>
      <c r="C586">
        <v>1084</v>
      </c>
      <c r="D586">
        <v>4232</v>
      </c>
      <c r="E586">
        <v>499</v>
      </c>
      <c r="F586">
        <v>3832</v>
      </c>
      <c r="G586">
        <v>448</v>
      </c>
      <c r="H586">
        <v>16800</v>
      </c>
      <c r="I586">
        <v>67</v>
      </c>
    </row>
    <row r="587" spans="1:9" x14ac:dyDescent="0.35">
      <c r="A587" t="s">
        <v>72</v>
      </c>
      <c r="B587">
        <v>2017</v>
      </c>
      <c r="C587">
        <v>13</v>
      </c>
      <c r="D587">
        <v>3</v>
      </c>
      <c r="E587">
        <v>1</v>
      </c>
      <c r="F587">
        <v>38</v>
      </c>
      <c r="G587">
        <v>11</v>
      </c>
      <c r="H587">
        <v>4</v>
      </c>
      <c r="I587">
        <v>0</v>
      </c>
    </row>
    <row r="588" spans="1:9" x14ac:dyDescent="0.35">
      <c r="A588" t="s">
        <v>73</v>
      </c>
      <c r="B588">
        <v>2017</v>
      </c>
      <c r="C588">
        <v>65</v>
      </c>
      <c r="D588">
        <v>138</v>
      </c>
      <c r="E588">
        <v>1</v>
      </c>
      <c r="F588">
        <v>100</v>
      </c>
      <c r="G588">
        <v>12</v>
      </c>
      <c r="H588">
        <v>121</v>
      </c>
      <c r="I588">
        <v>0</v>
      </c>
    </row>
    <row r="589" spans="1:9" x14ac:dyDescent="0.35">
      <c r="A589" t="s">
        <v>74</v>
      </c>
      <c r="B589">
        <v>2017</v>
      </c>
      <c r="C589">
        <v>1</v>
      </c>
      <c r="D589">
        <v>0</v>
      </c>
      <c r="E589">
        <v>0</v>
      </c>
      <c r="F589">
        <v>3</v>
      </c>
      <c r="G589">
        <v>0</v>
      </c>
      <c r="H589">
        <v>4</v>
      </c>
      <c r="I589">
        <v>0</v>
      </c>
    </row>
    <row r="590" spans="1:9" x14ac:dyDescent="0.35">
      <c r="A590" t="s">
        <v>75</v>
      </c>
      <c r="B590">
        <v>2017</v>
      </c>
      <c r="C590">
        <v>7</v>
      </c>
      <c r="D590">
        <v>0</v>
      </c>
      <c r="E590">
        <v>0</v>
      </c>
      <c r="F590">
        <v>6</v>
      </c>
      <c r="G590">
        <v>1</v>
      </c>
      <c r="H590">
        <v>5</v>
      </c>
      <c r="I590">
        <v>0</v>
      </c>
    </row>
    <row r="591" spans="1:9" x14ac:dyDescent="0.35">
      <c r="A591" t="s">
        <v>76</v>
      </c>
      <c r="B591">
        <v>2017</v>
      </c>
      <c r="C591">
        <v>1229</v>
      </c>
      <c r="D591">
        <v>3783</v>
      </c>
      <c r="E591">
        <v>120</v>
      </c>
      <c r="F591">
        <v>2874</v>
      </c>
      <c r="G591">
        <v>619</v>
      </c>
      <c r="H591">
        <v>2735</v>
      </c>
      <c r="I591">
        <v>6</v>
      </c>
    </row>
    <row r="592" spans="1:9" x14ac:dyDescent="0.35">
      <c r="A592" t="s">
        <v>77</v>
      </c>
      <c r="B592">
        <v>2017</v>
      </c>
      <c r="C592">
        <v>0</v>
      </c>
      <c r="D592">
        <v>0</v>
      </c>
      <c r="E592">
        <v>0</v>
      </c>
      <c r="F592">
        <v>0</v>
      </c>
      <c r="G592">
        <v>0</v>
      </c>
      <c r="H592">
        <v>2</v>
      </c>
      <c r="I592">
        <v>0</v>
      </c>
    </row>
    <row r="593" spans="1:9" x14ac:dyDescent="0.35">
      <c r="A593" t="s">
        <v>78</v>
      </c>
      <c r="B593">
        <v>2017</v>
      </c>
      <c r="C593">
        <v>7</v>
      </c>
      <c r="D593">
        <v>9</v>
      </c>
      <c r="E593">
        <v>2</v>
      </c>
      <c r="F593">
        <v>33</v>
      </c>
      <c r="G593">
        <v>4</v>
      </c>
      <c r="H593">
        <v>5</v>
      </c>
      <c r="I593">
        <v>0</v>
      </c>
    </row>
    <row r="594" spans="1:9" x14ac:dyDescent="0.35">
      <c r="A594" t="s">
        <v>43</v>
      </c>
      <c r="B594">
        <v>2018</v>
      </c>
      <c r="C594">
        <v>971</v>
      </c>
      <c r="D594">
        <v>697</v>
      </c>
      <c r="E594">
        <v>140</v>
      </c>
      <c r="F594">
        <v>4445</v>
      </c>
      <c r="G594">
        <v>1802</v>
      </c>
      <c r="H594">
        <v>6831</v>
      </c>
      <c r="I594">
        <v>152</v>
      </c>
    </row>
    <row r="595" spans="1:9" x14ac:dyDescent="0.35">
      <c r="A595" t="s">
        <v>44</v>
      </c>
      <c r="B595">
        <v>2018</v>
      </c>
      <c r="C595">
        <v>67</v>
      </c>
      <c r="D595">
        <v>87</v>
      </c>
      <c r="E595">
        <v>0</v>
      </c>
      <c r="F595">
        <v>103</v>
      </c>
      <c r="G595">
        <v>12</v>
      </c>
      <c r="H595">
        <v>60</v>
      </c>
      <c r="I595">
        <v>0</v>
      </c>
    </row>
    <row r="596" spans="1:9" x14ac:dyDescent="0.35">
      <c r="A596" t="s">
        <v>45</v>
      </c>
      <c r="B596">
        <v>2018</v>
      </c>
      <c r="C596">
        <v>1648</v>
      </c>
      <c r="D596">
        <v>6401</v>
      </c>
      <c r="E596">
        <v>173</v>
      </c>
      <c r="F596">
        <v>4180</v>
      </c>
      <c r="G596">
        <v>171</v>
      </c>
      <c r="H596">
        <v>11136</v>
      </c>
      <c r="I596">
        <v>37</v>
      </c>
    </row>
    <row r="597" spans="1:9" x14ac:dyDescent="0.35">
      <c r="A597" t="s">
        <v>46</v>
      </c>
      <c r="B597">
        <v>2018</v>
      </c>
      <c r="C597">
        <v>651</v>
      </c>
      <c r="D597">
        <v>7951</v>
      </c>
      <c r="E597">
        <v>1107</v>
      </c>
      <c r="F597">
        <v>262</v>
      </c>
      <c r="G597">
        <v>30</v>
      </c>
      <c r="H597">
        <v>2539</v>
      </c>
      <c r="I597">
        <v>49</v>
      </c>
    </row>
    <row r="598" spans="1:9" x14ac:dyDescent="0.35">
      <c r="A598" t="s">
        <v>47</v>
      </c>
      <c r="B598">
        <v>2018</v>
      </c>
      <c r="C598">
        <v>2091</v>
      </c>
      <c r="D598">
        <v>1842</v>
      </c>
      <c r="E598">
        <v>79</v>
      </c>
      <c r="F598">
        <v>1854</v>
      </c>
      <c r="G598">
        <v>184</v>
      </c>
      <c r="H598">
        <v>503</v>
      </c>
      <c r="I598">
        <v>15</v>
      </c>
    </row>
    <row r="599" spans="1:9" x14ac:dyDescent="0.35">
      <c r="A599" t="s">
        <v>48</v>
      </c>
      <c r="B599">
        <v>2018</v>
      </c>
      <c r="C599">
        <v>61</v>
      </c>
      <c r="D599">
        <v>78</v>
      </c>
      <c r="E599">
        <v>0</v>
      </c>
      <c r="F599">
        <v>125</v>
      </c>
      <c r="G599">
        <v>26</v>
      </c>
      <c r="H599">
        <v>9</v>
      </c>
      <c r="I599">
        <v>7</v>
      </c>
    </row>
    <row r="600" spans="1:9" x14ac:dyDescent="0.35">
      <c r="A600" t="s">
        <v>49</v>
      </c>
      <c r="B600">
        <v>2018</v>
      </c>
      <c r="C600">
        <v>553</v>
      </c>
      <c r="D600">
        <v>1024</v>
      </c>
      <c r="E600">
        <v>9</v>
      </c>
      <c r="F600">
        <v>1208</v>
      </c>
      <c r="G600">
        <v>12</v>
      </c>
      <c r="H600">
        <v>2923</v>
      </c>
      <c r="I600">
        <v>34</v>
      </c>
    </row>
    <row r="601" spans="1:9" x14ac:dyDescent="0.35">
      <c r="A601" t="s">
        <v>50</v>
      </c>
      <c r="B601">
        <v>2018</v>
      </c>
      <c r="C601">
        <v>1296</v>
      </c>
      <c r="D601">
        <v>3419</v>
      </c>
      <c r="E601">
        <v>216</v>
      </c>
      <c r="F601">
        <v>2671</v>
      </c>
      <c r="G601">
        <v>192</v>
      </c>
      <c r="H601">
        <v>4154</v>
      </c>
      <c r="I601">
        <v>43</v>
      </c>
    </row>
    <row r="602" spans="1:9" x14ac:dyDescent="0.35">
      <c r="A602" t="s">
        <v>51</v>
      </c>
      <c r="B602">
        <v>2018</v>
      </c>
      <c r="C602">
        <v>344</v>
      </c>
      <c r="D602">
        <v>341</v>
      </c>
      <c r="E602">
        <v>4</v>
      </c>
      <c r="F602">
        <v>513</v>
      </c>
      <c r="G602">
        <v>78</v>
      </c>
      <c r="H602">
        <v>183</v>
      </c>
      <c r="I602">
        <v>10</v>
      </c>
    </row>
    <row r="603" spans="1:9" x14ac:dyDescent="0.35">
      <c r="A603" t="s">
        <v>52</v>
      </c>
      <c r="B603">
        <v>2018</v>
      </c>
      <c r="C603">
        <v>320</v>
      </c>
      <c r="D603">
        <v>1061</v>
      </c>
      <c r="E603">
        <v>8</v>
      </c>
      <c r="F603">
        <v>1597</v>
      </c>
      <c r="G603">
        <v>25</v>
      </c>
      <c r="H603">
        <v>325</v>
      </c>
      <c r="I603">
        <v>1</v>
      </c>
    </row>
    <row r="604" spans="1:9" x14ac:dyDescent="0.35">
      <c r="A604" t="s">
        <v>53</v>
      </c>
      <c r="B604">
        <v>2018</v>
      </c>
      <c r="C604">
        <v>1090</v>
      </c>
      <c r="D604">
        <v>1018</v>
      </c>
      <c r="E604">
        <v>252</v>
      </c>
      <c r="F604">
        <v>1378</v>
      </c>
      <c r="G604">
        <v>37</v>
      </c>
      <c r="H604">
        <v>1032</v>
      </c>
      <c r="I604">
        <v>9</v>
      </c>
    </row>
    <row r="605" spans="1:9" x14ac:dyDescent="0.35">
      <c r="A605" t="s">
        <v>54</v>
      </c>
      <c r="B605">
        <v>2018</v>
      </c>
      <c r="C605">
        <v>492</v>
      </c>
      <c r="D605">
        <v>1240</v>
      </c>
      <c r="E605">
        <v>200</v>
      </c>
      <c r="F605">
        <v>5204</v>
      </c>
      <c r="G605">
        <v>138</v>
      </c>
      <c r="H605">
        <v>2053</v>
      </c>
      <c r="I605">
        <v>179</v>
      </c>
    </row>
    <row r="606" spans="1:9" x14ac:dyDescent="0.35">
      <c r="A606" t="s">
        <v>55</v>
      </c>
      <c r="B606">
        <v>2018</v>
      </c>
      <c r="C606">
        <v>1945</v>
      </c>
      <c r="D606">
        <v>173</v>
      </c>
      <c r="E606">
        <v>17</v>
      </c>
      <c r="F606">
        <v>4544</v>
      </c>
      <c r="G606">
        <v>461</v>
      </c>
      <c r="H606">
        <v>2046</v>
      </c>
      <c r="I606">
        <v>4</v>
      </c>
    </row>
    <row r="607" spans="1:9" x14ac:dyDescent="0.35">
      <c r="A607" t="s">
        <v>56</v>
      </c>
      <c r="B607">
        <v>2018</v>
      </c>
      <c r="C607">
        <v>5433</v>
      </c>
      <c r="D607">
        <v>6126</v>
      </c>
      <c r="E607">
        <v>547</v>
      </c>
      <c r="F607">
        <v>8790</v>
      </c>
      <c r="G607">
        <v>270</v>
      </c>
      <c r="H607">
        <v>4159</v>
      </c>
      <c r="I607">
        <v>40</v>
      </c>
    </row>
    <row r="608" spans="1:9" x14ac:dyDescent="0.35">
      <c r="A608" t="s">
        <v>57</v>
      </c>
      <c r="B608">
        <v>2018</v>
      </c>
      <c r="C608">
        <v>2142</v>
      </c>
      <c r="D608">
        <v>6825</v>
      </c>
      <c r="E608">
        <v>200</v>
      </c>
      <c r="F608">
        <v>10835</v>
      </c>
      <c r="G608">
        <v>1074</v>
      </c>
      <c r="H608">
        <v>6862</v>
      </c>
      <c r="I608">
        <v>200</v>
      </c>
    </row>
    <row r="609" spans="1:9" x14ac:dyDescent="0.35">
      <c r="A609" t="s">
        <v>58</v>
      </c>
      <c r="B609">
        <v>2018</v>
      </c>
      <c r="C609">
        <v>52</v>
      </c>
      <c r="D609">
        <v>85</v>
      </c>
      <c r="E609">
        <v>0</v>
      </c>
      <c r="F609">
        <v>56</v>
      </c>
      <c r="G609">
        <v>8</v>
      </c>
      <c r="H609">
        <v>14</v>
      </c>
      <c r="I609">
        <v>0</v>
      </c>
    </row>
    <row r="610" spans="1:9" x14ac:dyDescent="0.35">
      <c r="A610" t="s">
        <v>59</v>
      </c>
      <c r="B610">
        <v>2018</v>
      </c>
      <c r="C610">
        <v>87</v>
      </c>
      <c r="D610">
        <v>58</v>
      </c>
      <c r="E610">
        <v>1</v>
      </c>
      <c r="F610">
        <v>95</v>
      </c>
      <c r="G610">
        <v>16</v>
      </c>
      <c r="H610">
        <v>18</v>
      </c>
      <c r="I610">
        <v>2</v>
      </c>
    </row>
    <row r="611" spans="1:9" x14ac:dyDescent="0.35">
      <c r="A611" t="s">
        <v>60</v>
      </c>
      <c r="B611">
        <v>2018</v>
      </c>
      <c r="C611">
        <v>50</v>
      </c>
      <c r="D611">
        <v>1</v>
      </c>
      <c r="E611">
        <v>0</v>
      </c>
      <c r="F611">
        <v>67</v>
      </c>
      <c r="G611">
        <v>1</v>
      </c>
      <c r="H611">
        <v>6</v>
      </c>
      <c r="I611">
        <v>0</v>
      </c>
    </row>
    <row r="612" spans="1:9" x14ac:dyDescent="0.35">
      <c r="A612" t="s">
        <v>61</v>
      </c>
      <c r="B612">
        <v>2018</v>
      </c>
      <c r="C612">
        <v>10</v>
      </c>
      <c r="D612">
        <v>35</v>
      </c>
      <c r="E612">
        <v>0</v>
      </c>
      <c r="F612">
        <v>10</v>
      </c>
      <c r="G612">
        <v>5</v>
      </c>
      <c r="H612">
        <v>3</v>
      </c>
      <c r="I612">
        <v>1</v>
      </c>
    </row>
    <row r="613" spans="1:9" x14ac:dyDescent="0.35">
      <c r="A613" t="s">
        <v>62</v>
      </c>
      <c r="B613">
        <v>2018</v>
      </c>
      <c r="C613">
        <v>918</v>
      </c>
      <c r="D613">
        <v>2611</v>
      </c>
      <c r="E613">
        <v>372</v>
      </c>
      <c r="F613">
        <v>9973</v>
      </c>
      <c r="G613">
        <v>506</v>
      </c>
      <c r="H613">
        <v>1984</v>
      </c>
      <c r="I613">
        <v>10</v>
      </c>
    </row>
    <row r="614" spans="1:9" x14ac:dyDescent="0.35">
      <c r="A614" t="s">
        <v>63</v>
      </c>
      <c r="B614">
        <v>2018</v>
      </c>
      <c r="C614">
        <v>831</v>
      </c>
      <c r="D614">
        <v>1266</v>
      </c>
      <c r="E614">
        <v>67</v>
      </c>
      <c r="F614">
        <v>956</v>
      </c>
      <c r="G614">
        <v>19</v>
      </c>
      <c r="H614">
        <v>1470</v>
      </c>
      <c r="I614">
        <v>6</v>
      </c>
    </row>
    <row r="615" spans="1:9" x14ac:dyDescent="0.35">
      <c r="A615" t="s">
        <v>64</v>
      </c>
      <c r="B615">
        <v>2018</v>
      </c>
      <c r="C615">
        <v>4335</v>
      </c>
      <c r="D615">
        <v>4247</v>
      </c>
      <c r="E615">
        <v>404</v>
      </c>
      <c r="F615">
        <v>5249</v>
      </c>
      <c r="G615">
        <v>34</v>
      </c>
      <c r="H615">
        <v>12250</v>
      </c>
      <c r="I615">
        <v>62</v>
      </c>
    </row>
    <row r="616" spans="1:9" x14ac:dyDescent="0.35">
      <c r="A616" t="s">
        <v>65</v>
      </c>
      <c r="B616">
        <v>2018</v>
      </c>
      <c r="C616">
        <v>16</v>
      </c>
      <c r="D616">
        <v>7</v>
      </c>
      <c r="E616">
        <v>1</v>
      </c>
      <c r="F616">
        <v>23</v>
      </c>
      <c r="G616">
        <v>5</v>
      </c>
      <c r="H616">
        <v>1</v>
      </c>
      <c r="I616">
        <v>0</v>
      </c>
    </row>
    <row r="617" spans="1:9" x14ac:dyDescent="0.35">
      <c r="A617" t="s">
        <v>66</v>
      </c>
      <c r="B617">
        <v>2018</v>
      </c>
      <c r="C617">
        <v>331</v>
      </c>
      <c r="D617">
        <v>896</v>
      </c>
      <c r="E617">
        <v>55</v>
      </c>
      <c r="F617">
        <v>814</v>
      </c>
      <c r="G617">
        <v>14</v>
      </c>
      <c r="H617">
        <v>789</v>
      </c>
      <c r="I617">
        <v>386</v>
      </c>
    </row>
    <row r="618" spans="1:9" x14ac:dyDescent="0.35">
      <c r="A618" t="s">
        <v>67</v>
      </c>
      <c r="B618">
        <v>2018</v>
      </c>
      <c r="C618">
        <v>606</v>
      </c>
      <c r="D618">
        <v>1121</v>
      </c>
      <c r="E618">
        <v>186</v>
      </c>
      <c r="F618">
        <v>4567</v>
      </c>
      <c r="G618">
        <v>878</v>
      </c>
      <c r="H618">
        <v>6286</v>
      </c>
      <c r="I618">
        <v>81</v>
      </c>
    </row>
    <row r="619" spans="1:9" x14ac:dyDescent="0.35">
      <c r="A619" t="s">
        <v>68</v>
      </c>
      <c r="B619">
        <v>2018</v>
      </c>
      <c r="C619">
        <v>97</v>
      </c>
      <c r="D619">
        <v>139</v>
      </c>
      <c r="E619">
        <v>18</v>
      </c>
      <c r="F619">
        <v>165</v>
      </c>
      <c r="G619">
        <v>6</v>
      </c>
      <c r="H619">
        <v>303</v>
      </c>
      <c r="I619">
        <v>2</v>
      </c>
    </row>
    <row r="620" spans="1:9" x14ac:dyDescent="0.35">
      <c r="A620" t="s">
        <v>69</v>
      </c>
      <c r="B620">
        <v>2018</v>
      </c>
      <c r="C620">
        <v>3946</v>
      </c>
      <c r="D620">
        <v>15381</v>
      </c>
      <c r="E620">
        <v>2444</v>
      </c>
      <c r="F620">
        <v>12555</v>
      </c>
      <c r="G620">
        <v>17</v>
      </c>
      <c r="H620">
        <v>14233</v>
      </c>
      <c r="I620">
        <v>27</v>
      </c>
    </row>
    <row r="621" spans="1:9" x14ac:dyDescent="0.35">
      <c r="A621" t="s">
        <v>70</v>
      </c>
      <c r="B621">
        <v>2018</v>
      </c>
      <c r="C621">
        <v>561</v>
      </c>
      <c r="D621">
        <v>502</v>
      </c>
      <c r="E621">
        <v>63</v>
      </c>
      <c r="F621">
        <v>548</v>
      </c>
      <c r="G621">
        <v>8</v>
      </c>
      <c r="H621">
        <v>622</v>
      </c>
      <c r="I621">
        <v>0</v>
      </c>
    </row>
    <row r="622" spans="1:9" x14ac:dyDescent="0.35">
      <c r="A622" t="s">
        <v>71</v>
      </c>
      <c r="B622">
        <v>2018</v>
      </c>
      <c r="C622">
        <v>1069</v>
      </c>
      <c r="D622">
        <v>4249</v>
      </c>
      <c r="E622">
        <v>444</v>
      </c>
      <c r="F622">
        <v>3399</v>
      </c>
      <c r="G622">
        <v>391</v>
      </c>
      <c r="H622">
        <v>16951</v>
      </c>
      <c r="I622">
        <v>97</v>
      </c>
    </row>
    <row r="623" spans="1:9" x14ac:dyDescent="0.35">
      <c r="A623" t="s">
        <v>72</v>
      </c>
      <c r="B623">
        <v>2018</v>
      </c>
      <c r="C623">
        <v>30</v>
      </c>
      <c r="D623">
        <v>2</v>
      </c>
      <c r="E623">
        <v>0</v>
      </c>
      <c r="F623">
        <v>35</v>
      </c>
      <c r="G623">
        <v>4</v>
      </c>
      <c r="H623">
        <v>4</v>
      </c>
      <c r="I623">
        <v>0</v>
      </c>
    </row>
    <row r="624" spans="1:9" x14ac:dyDescent="0.35">
      <c r="A624" t="s">
        <v>73</v>
      </c>
      <c r="B624">
        <v>2018</v>
      </c>
      <c r="C624">
        <v>86</v>
      </c>
      <c r="D624">
        <v>139</v>
      </c>
      <c r="E624">
        <v>6</v>
      </c>
      <c r="F624">
        <v>100</v>
      </c>
      <c r="G624">
        <v>3</v>
      </c>
      <c r="H624">
        <v>93</v>
      </c>
      <c r="I624">
        <v>0</v>
      </c>
    </row>
    <row r="625" spans="1:9" x14ac:dyDescent="0.35">
      <c r="A625" t="s">
        <v>74</v>
      </c>
      <c r="B625">
        <v>2018</v>
      </c>
      <c r="C625">
        <v>7</v>
      </c>
      <c r="D625">
        <v>0</v>
      </c>
      <c r="E625">
        <v>0</v>
      </c>
      <c r="F625">
        <v>6</v>
      </c>
      <c r="G625">
        <v>2</v>
      </c>
      <c r="H625">
        <v>1</v>
      </c>
      <c r="I625">
        <v>0</v>
      </c>
    </row>
    <row r="626" spans="1:9" x14ac:dyDescent="0.35">
      <c r="A626" t="s">
        <v>75</v>
      </c>
      <c r="B626">
        <v>2018</v>
      </c>
      <c r="C626">
        <v>3</v>
      </c>
      <c r="D626">
        <v>0</v>
      </c>
      <c r="E626">
        <v>0</v>
      </c>
      <c r="F626">
        <v>5</v>
      </c>
      <c r="G626">
        <v>1</v>
      </c>
      <c r="H626">
        <v>4</v>
      </c>
      <c r="I626">
        <v>0</v>
      </c>
    </row>
    <row r="627" spans="1:9" x14ac:dyDescent="0.35">
      <c r="A627" t="s">
        <v>76</v>
      </c>
      <c r="B627">
        <v>2018</v>
      </c>
      <c r="C627">
        <v>1215</v>
      </c>
      <c r="D627">
        <v>3715</v>
      </c>
      <c r="E627">
        <v>153</v>
      </c>
      <c r="F627">
        <v>2705</v>
      </c>
      <c r="G627">
        <v>552</v>
      </c>
      <c r="H627">
        <v>3416</v>
      </c>
      <c r="I627">
        <v>1</v>
      </c>
    </row>
    <row r="628" spans="1:9" x14ac:dyDescent="0.35">
      <c r="A628" t="s">
        <v>77</v>
      </c>
      <c r="B628">
        <v>2018</v>
      </c>
      <c r="C628">
        <v>2</v>
      </c>
      <c r="D628">
        <v>0</v>
      </c>
      <c r="E628">
        <v>0</v>
      </c>
      <c r="F628">
        <v>0</v>
      </c>
      <c r="G628">
        <v>1</v>
      </c>
      <c r="H628">
        <v>1</v>
      </c>
      <c r="I628">
        <v>0</v>
      </c>
    </row>
    <row r="629" spans="1:9" x14ac:dyDescent="0.35">
      <c r="A629" t="s">
        <v>78</v>
      </c>
      <c r="B629">
        <v>2018</v>
      </c>
      <c r="C629">
        <v>0</v>
      </c>
      <c r="D629">
        <v>14</v>
      </c>
      <c r="E629">
        <v>0</v>
      </c>
      <c r="F629">
        <v>60</v>
      </c>
      <c r="G629">
        <v>9</v>
      </c>
      <c r="H629">
        <v>8</v>
      </c>
      <c r="I629">
        <v>4</v>
      </c>
    </row>
    <row r="630" spans="1:9" x14ac:dyDescent="0.35">
      <c r="A630" t="s">
        <v>43</v>
      </c>
      <c r="B630">
        <v>2019</v>
      </c>
      <c r="C630">
        <v>1086</v>
      </c>
      <c r="D630">
        <v>589</v>
      </c>
      <c r="E630">
        <v>112</v>
      </c>
      <c r="F630">
        <v>4444</v>
      </c>
      <c r="G630">
        <v>1892</v>
      </c>
      <c r="H630">
        <v>7851</v>
      </c>
      <c r="I630">
        <v>88</v>
      </c>
    </row>
    <row r="631" spans="1:9" x14ac:dyDescent="0.35">
      <c r="A631" t="s">
        <v>44</v>
      </c>
      <c r="B631">
        <v>2019</v>
      </c>
      <c r="C631">
        <v>63</v>
      </c>
      <c r="D631">
        <v>68</v>
      </c>
      <c r="E631">
        <v>1</v>
      </c>
      <c r="F631">
        <v>80</v>
      </c>
      <c r="G631">
        <v>6</v>
      </c>
      <c r="H631">
        <v>54</v>
      </c>
      <c r="I631">
        <v>0</v>
      </c>
    </row>
    <row r="632" spans="1:9" x14ac:dyDescent="0.35">
      <c r="A632" t="s">
        <v>45</v>
      </c>
      <c r="B632">
        <v>2019</v>
      </c>
      <c r="C632">
        <v>1773</v>
      </c>
      <c r="D632">
        <v>6989</v>
      </c>
      <c r="E632">
        <v>156</v>
      </c>
      <c r="F632">
        <v>4619</v>
      </c>
      <c r="G632">
        <v>385</v>
      </c>
      <c r="H632">
        <v>11943</v>
      </c>
      <c r="I632">
        <v>12</v>
      </c>
    </row>
    <row r="633" spans="1:9" x14ac:dyDescent="0.35">
      <c r="A633" t="s">
        <v>46</v>
      </c>
      <c r="B633">
        <v>2019</v>
      </c>
      <c r="C633">
        <v>730</v>
      </c>
      <c r="D633">
        <v>9025</v>
      </c>
      <c r="E633">
        <v>1120</v>
      </c>
      <c r="F633">
        <v>312</v>
      </c>
      <c r="G633">
        <v>11</v>
      </c>
      <c r="H633">
        <v>2397</v>
      </c>
      <c r="I633">
        <v>40</v>
      </c>
    </row>
    <row r="634" spans="1:9" x14ac:dyDescent="0.35">
      <c r="A634" t="s">
        <v>47</v>
      </c>
      <c r="B634">
        <v>2019</v>
      </c>
      <c r="C634">
        <v>1036</v>
      </c>
      <c r="D634">
        <v>2033</v>
      </c>
      <c r="E634">
        <v>76</v>
      </c>
      <c r="F634">
        <v>1316</v>
      </c>
      <c r="G634">
        <v>232</v>
      </c>
      <c r="H634">
        <v>732</v>
      </c>
      <c r="I634">
        <v>12</v>
      </c>
    </row>
    <row r="635" spans="1:9" x14ac:dyDescent="0.35">
      <c r="A635" t="s">
        <v>48</v>
      </c>
      <c r="B635">
        <v>2019</v>
      </c>
      <c r="C635">
        <v>72</v>
      </c>
      <c r="D635">
        <v>52</v>
      </c>
      <c r="E635">
        <v>1</v>
      </c>
      <c r="F635">
        <v>119</v>
      </c>
      <c r="G635">
        <v>37</v>
      </c>
      <c r="H635">
        <v>9</v>
      </c>
      <c r="I635">
        <v>1</v>
      </c>
    </row>
    <row r="636" spans="1:9" x14ac:dyDescent="0.35">
      <c r="A636" t="s">
        <v>49</v>
      </c>
      <c r="B636">
        <v>2019</v>
      </c>
      <c r="C636">
        <v>528</v>
      </c>
      <c r="D636">
        <v>922</v>
      </c>
      <c r="E636">
        <v>9</v>
      </c>
      <c r="F636">
        <v>1048</v>
      </c>
      <c r="G636">
        <v>16</v>
      </c>
      <c r="H636">
        <v>3619</v>
      </c>
      <c r="I636">
        <v>24</v>
      </c>
    </row>
    <row r="637" spans="1:9" x14ac:dyDescent="0.35">
      <c r="A637" t="s">
        <v>50</v>
      </c>
      <c r="B637">
        <v>2019</v>
      </c>
      <c r="C637">
        <v>1480</v>
      </c>
      <c r="D637">
        <v>2803</v>
      </c>
      <c r="E637">
        <v>248</v>
      </c>
      <c r="F637">
        <v>2581</v>
      </c>
      <c r="G637">
        <v>173</v>
      </c>
      <c r="H637">
        <v>4867</v>
      </c>
      <c r="I637">
        <v>28</v>
      </c>
    </row>
    <row r="638" spans="1:9" x14ac:dyDescent="0.35">
      <c r="A638" t="s">
        <v>51</v>
      </c>
      <c r="B638">
        <v>2019</v>
      </c>
      <c r="C638">
        <v>359</v>
      </c>
      <c r="D638">
        <v>337</v>
      </c>
      <c r="E638">
        <v>4</v>
      </c>
      <c r="F638">
        <v>498</v>
      </c>
      <c r="G638">
        <v>72</v>
      </c>
      <c r="H638">
        <v>228</v>
      </c>
      <c r="I638">
        <v>10</v>
      </c>
    </row>
    <row r="639" spans="1:9" x14ac:dyDescent="0.35">
      <c r="A639" t="s">
        <v>52</v>
      </c>
      <c r="B639">
        <v>2019</v>
      </c>
      <c r="C639">
        <v>223</v>
      </c>
      <c r="D639">
        <v>893</v>
      </c>
      <c r="E639">
        <v>8</v>
      </c>
      <c r="F639">
        <v>1440</v>
      </c>
      <c r="G639">
        <v>15</v>
      </c>
      <c r="H639">
        <v>347</v>
      </c>
      <c r="I639">
        <v>0</v>
      </c>
    </row>
    <row r="640" spans="1:9" x14ac:dyDescent="0.35">
      <c r="A640" t="s">
        <v>53</v>
      </c>
      <c r="B640">
        <v>2019</v>
      </c>
      <c r="C640">
        <v>1416</v>
      </c>
      <c r="D640">
        <v>1008</v>
      </c>
      <c r="E640">
        <v>299</v>
      </c>
      <c r="F640">
        <v>1646</v>
      </c>
      <c r="G640">
        <v>7</v>
      </c>
      <c r="H640">
        <v>1426</v>
      </c>
      <c r="I640">
        <v>4</v>
      </c>
    </row>
    <row r="641" spans="1:9" x14ac:dyDescent="0.35">
      <c r="A641" t="s">
        <v>54</v>
      </c>
      <c r="B641">
        <v>2019</v>
      </c>
      <c r="C641">
        <v>505</v>
      </c>
      <c r="D641">
        <v>1056</v>
      </c>
      <c r="E641">
        <v>194</v>
      </c>
      <c r="F641">
        <v>4937</v>
      </c>
      <c r="G641">
        <v>107</v>
      </c>
      <c r="H641">
        <v>2472</v>
      </c>
      <c r="I641">
        <v>214</v>
      </c>
    </row>
    <row r="642" spans="1:9" x14ac:dyDescent="0.35">
      <c r="A642" t="s">
        <v>55</v>
      </c>
      <c r="B642">
        <v>2019</v>
      </c>
      <c r="C642">
        <v>2023</v>
      </c>
      <c r="D642">
        <v>227</v>
      </c>
      <c r="E642">
        <v>8</v>
      </c>
      <c r="F642">
        <v>4507</v>
      </c>
      <c r="G642">
        <v>435</v>
      </c>
      <c r="H642">
        <v>2970</v>
      </c>
      <c r="I642">
        <v>10</v>
      </c>
    </row>
    <row r="643" spans="1:9" x14ac:dyDescent="0.35">
      <c r="A643" t="s">
        <v>56</v>
      </c>
      <c r="B643">
        <v>2019</v>
      </c>
      <c r="C643">
        <v>2485</v>
      </c>
      <c r="D643">
        <v>6091</v>
      </c>
      <c r="E643">
        <v>550</v>
      </c>
      <c r="F643">
        <v>5585</v>
      </c>
      <c r="G643">
        <v>174</v>
      </c>
      <c r="H643">
        <v>5486</v>
      </c>
      <c r="I643">
        <v>21</v>
      </c>
    </row>
    <row r="644" spans="1:9" x14ac:dyDescent="0.35">
      <c r="A644" t="s">
        <v>57</v>
      </c>
      <c r="B644">
        <v>2019</v>
      </c>
      <c r="C644">
        <v>2299</v>
      </c>
      <c r="D644">
        <v>6906</v>
      </c>
      <c r="E644">
        <v>196</v>
      </c>
      <c r="F644">
        <v>10472</v>
      </c>
      <c r="G644">
        <v>1074</v>
      </c>
      <c r="H644">
        <v>8430</v>
      </c>
      <c r="I644">
        <v>152</v>
      </c>
    </row>
    <row r="645" spans="1:9" x14ac:dyDescent="0.35">
      <c r="A645" t="s">
        <v>58</v>
      </c>
      <c r="B645">
        <v>2019</v>
      </c>
      <c r="C645">
        <v>36</v>
      </c>
      <c r="D645">
        <v>84</v>
      </c>
      <c r="E645">
        <v>0</v>
      </c>
      <c r="F645">
        <v>59</v>
      </c>
      <c r="G645">
        <v>7</v>
      </c>
      <c r="H645">
        <v>15</v>
      </c>
      <c r="I645">
        <v>0</v>
      </c>
    </row>
    <row r="646" spans="1:9" x14ac:dyDescent="0.35">
      <c r="A646" t="s">
        <v>59</v>
      </c>
      <c r="B646">
        <v>2019</v>
      </c>
      <c r="C646">
        <v>102</v>
      </c>
      <c r="D646">
        <v>71</v>
      </c>
      <c r="E646">
        <v>3</v>
      </c>
      <c r="F646">
        <v>96</v>
      </c>
      <c r="G646">
        <v>18</v>
      </c>
      <c r="H646">
        <v>23</v>
      </c>
      <c r="I646">
        <v>3</v>
      </c>
    </row>
    <row r="647" spans="1:9" x14ac:dyDescent="0.35">
      <c r="A647" t="s">
        <v>60</v>
      </c>
      <c r="B647">
        <v>2019</v>
      </c>
      <c r="C647">
        <v>42</v>
      </c>
      <c r="D647">
        <v>2</v>
      </c>
      <c r="E647">
        <v>0</v>
      </c>
      <c r="F647">
        <v>35</v>
      </c>
      <c r="G647">
        <v>0</v>
      </c>
      <c r="H647">
        <v>5</v>
      </c>
      <c r="I647">
        <v>0</v>
      </c>
    </row>
    <row r="648" spans="1:9" x14ac:dyDescent="0.35">
      <c r="A648" t="s">
        <v>61</v>
      </c>
      <c r="B648">
        <v>2019</v>
      </c>
      <c r="C648">
        <v>8</v>
      </c>
      <c r="D648">
        <v>13</v>
      </c>
      <c r="E648">
        <v>0</v>
      </c>
      <c r="F648">
        <v>8</v>
      </c>
      <c r="G648">
        <v>1</v>
      </c>
      <c r="H648">
        <v>0</v>
      </c>
      <c r="I648">
        <v>0</v>
      </c>
    </row>
    <row r="649" spans="1:9" x14ac:dyDescent="0.35">
      <c r="A649" t="s">
        <v>62</v>
      </c>
      <c r="B649">
        <v>2019</v>
      </c>
      <c r="C649">
        <v>1382</v>
      </c>
      <c r="D649">
        <v>3934</v>
      </c>
      <c r="E649">
        <v>342</v>
      </c>
      <c r="F649">
        <v>11308</v>
      </c>
      <c r="G649">
        <v>536</v>
      </c>
      <c r="H649">
        <v>2739</v>
      </c>
      <c r="I649">
        <v>19</v>
      </c>
    </row>
    <row r="650" spans="1:9" x14ac:dyDescent="0.35">
      <c r="A650" t="s">
        <v>63</v>
      </c>
      <c r="B650">
        <v>2019</v>
      </c>
      <c r="C650">
        <v>1002</v>
      </c>
      <c r="D650">
        <v>1534</v>
      </c>
      <c r="E650">
        <v>69</v>
      </c>
      <c r="F650">
        <v>944</v>
      </c>
      <c r="G650">
        <v>35</v>
      </c>
      <c r="H650">
        <v>1595</v>
      </c>
      <c r="I650">
        <v>9</v>
      </c>
    </row>
    <row r="651" spans="1:9" x14ac:dyDescent="0.35">
      <c r="A651" t="s">
        <v>64</v>
      </c>
      <c r="B651">
        <v>2019</v>
      </c>
      <c r="C651">
        <v>5997</v>
      </c>
      <c r="D651">
        <v>5907</v>
      </c>
      <c r="E651">
        <v>452</v>
      </c>
      <c r="F651">
        <v>8802</v>
      </c>
      <c r="G651">
        <v>69</v>
      </c>
      <c r="H651">
        <v>18432</v>
      </c>
      <c r="I651">
        <v>40</v>
      </c>
    </row>
    <row r="652" spans="1:9" x14ac:dyDescent="0.35">
      <c r="A652" t="s">
        <v>65</v>
      </c>
      <c r="B652">
        <v>2019</v>
      </c>
      <c r="C652">
        <v>11</v>
      </c>
      <c r="D652">
        <v>0</v>
      </c>
      <c r="E652">
        <v>0</v>
      </c>
      <c r="F652">
        <v>21</v>
      </c>
      <c r="G652">
        <v>2</v>
      </c>
      <c r="H652">
        <v>1</v>
      </c>
      <c r="I652">
        <v>0</v>
      </c>
    </row>
    <row r="653" spans="1:9" x14ac:dyDescent="0.35">
      <c r="A653" t="s">
        <v>66</v>
      </c>
      <c r="B653">
        <v>2019</v>
      </c>
      <c r="C653">
        <v>362</v>
      </c>
      <c r="D653">
        <v>699</v>
      </c>
      <c r="E653">
        <v>28</v>
      </c>
      <c r="F653">
        <v>803</v>
      </c>
      <c r="G653">
        <v>7</v>
      </c>
      <c r="H653">
        <v>781</v>
      </c>
      <c r="I653">
        <v>349</v>
      </c>
    </row>
    <row r="654" spans="1:9" x14ac:dyDescent="0.35">
      <c r="A654" t="s">
        <v>67</v>
      </c>
      <c r="B654">
        <v>2019</v>
      </c>
      <c r="C654">
        <v>873</v>
      </c>
      <c r="D654">
        <v>1322</v>
      </c>
      <c r="E654">
        <v>163</v>
      </c>
      <c r="F654">
        <v>4190</v>
      </c>
      <c r="G654">
        <v>695</v>
      </c>
      <c r="H654">
        <v>8541</v>
      </c>
      <c r="I654">
        <v>22</v>
      </c>
    </row>
    <row r="655" spans="1:9" x14ac:dyDescent="0.35">
      <c r="A655" t="s">
        <v>68</v>
      </c>
      <c r="B655">
        <v>2019</v>
      </c>
      <c r="C655">
        <v>88</v>
      </c>
      <c r="D655">
        <v>138</v>
      </c>
      <c r="E655">
        <v>38</v>
      </c>
      <c r="F655">
        <v>153</v>
      </c>
      <c r="G655">
        <v>5</v>
      </c>
      <c r="H655">
        <v>451</v>
      </c>
      <c r="I655">
        <v>0</v>
      </c>
    </row>
    <row r="656" spans="1:9" x14ac:dyDescent="0.35">
      <c r="A656" t="s">
        <v>69</v>
      </c>
      <c r="B656">
        <v>2019</v>
      </c>
      <c r="C656">
        <v>3065</v>
      </c>
      <c r="D656">
        <v>11649</v>
      </c>
      <c r="E656">
        <v>2410</v>
      </c>
      <c r="F656">
        <v>11988</v>
      </c>
      <c r="G656">
        <v>42</v>
      </c>
      <c r="H656">
        <v>18304</v>
      </c>
      <c r="I656">
        <v>22</v>
      </c>
    </row>
    <row r="657" spans="1:9" x14ac:dyDescent="0.35">
      <c r="A657" t="s">
        <v>70</v>
      </c>
      <c r="B657">
        <v>2019</v>
      </c>
      <c r="C657">
        <v>526</v>
      </c>
      <c r="D657">
        <v>375</v>
      </c>
      <c r="E657">
        <v>57</v>
      </c>
      <c r="F657">
        <v>475</v>
      </c>
      <c r="G657">
        <v>10</v>
      </c>
      <c r="H657">
        <v>644</v>
      </c>
      <c r="I657">
        <v>3</v>
      </c>
    </row>
    <row r="658" spans="1:9" x14ac:dyDescent="0.35">
      <c r="A658" t="s">
        <v>71</v>
      </c>
      <c r="B658">
        <v>2019</v>
      </c>
      <c r="C658">
        <v>1069</v>
      </c>
      <c r="D658">
        <v>4249</v>
      </c>
      <c r="E658">
        <v>444</v>
      </c>
      <c r="F658">
        <v>3399</v>
      </c>
      <c r="G658">
        <v>391</v>
      </c>
      <c r="H658">
        <v>16951</v>
      </c>
      <c r="I658">
        <v>97</v>
      </c>
    </row>
    <row r="659" spans="1:9" x14ac:dyDescent="0.35">
      <c r="A659" t="s">
        <v>72</v>
      </c>
      <c r="B659">
        <v>2019</v>
      </c>
      <c r="C659">
        <v>13</v>
      </c>
      <c r="D659">
        <v>0</v>
      </c>
      <c r="E659">
        <v>0</v>
      </c>
      <c r="F659">
        <v>25</v>
      </c>
      <c r="G659">
        <v>3</v>
      </c>
      <c r="H659">
        <v>1</v>
      </c>
      <c r="I659">
        <v>0</v>
      </c>
    </row>
    <row r="660" spans="1:9" x14ac:dyDescent="0.35">
      <c r="A660" t="s">
        <v>73</v>
      </c>
      <c r="B660">
        <v>2019</v>
      </c>
      <c r="C660">
        <v>112</v>
      </c>
      <c r="D660">
        <v>129</v>
      </c>
      <c r="E660">
        <v>6</v>
      </c>
      <c r="F660">
        <v>66</v>
      </c>
      <c r="G660">
        <v>15</v>
      </c>
      <c r="H660">
        <v>177</v>
      </c>
      <c r="I660">
        <v>0</v>
      </c>
    </row>
    <row r="661" spans="1:9" x14ac:dyDescent="0.35">
      <c r="A661" t="s">
        <v>74</v>
      </c>
      <c r="B661">
        <v>2019</v>
      </c>
      <c r="C661">
        <v>0</v>
      </c>
      <c r="D661">
        <v>1</v>
      </c>
      <c r="E661">
        <v>3</v>
      </c>
      <c r="F661">
        <v>3</v>
      </c>
      <c r="G661">
        <v>0</v>
      </c>
      <c r="H661">
        <v>3</v>
      </c>
      <c r="I661">
        <v>0</v>
      </c>
    </row>
    <row r="662" spans="1:9" x14ac:dyDescent="0.35">
      <c r="A662" t="s">
        <v>75</v>
      </c>
      <c r="B662">
        <v>2019</v>
      </c>
      <c r="C662">
        <v>4</v>
      </c>
      <c r="D662">
        <v>2</v>
      </c>
      <c r="E662">
        <v>2</v>
      </c>
      <c r="F662">
        <v>5</v>
      </c>
      <c r="G662">
        <v>3</v>
      </c>
      <c r="H662">
        <v>4</v>
      </c>
      <c r="I662">
        <v>1</v>
      </c>
    </row>
    <row r="663" spans="1:9" x14ac:dyDescent="0.35">
      <c r="A663" t="s">
        <v>76</v>
      </c>
      <c r="B663">
        <v>2019</v>
      </c>
      <c r="C663">
        <v>1253</v>
      </c>
      <c r="D663">
        <v>3672</v>
      </c>
      <c r="E663">
        <v>116</v>
      </c>
      <c r="F663">
        <v>2355</v>
      </c>
      <c r="G663">
        <v>456</v>
      </c>
      <c r="H663">
        <v>3792</v>
      </c>
      <c r="I663">
        <v>4</v>
      </c>
    </row>
    <row r="664" spans="1:9" x14ac:dyDescent="0.35">
      <c r="A664" t="s">
        <v>77</v>
      </c>
      <c r="B664">
        <v>2019</v>
      </c>
      <c r="C664">
        <v>0</v>
      </c>
      <c r="D664">
        <v>0</v>
      </c>
      <c r="E664">
        <v>0</v>
      </c>
      <c r="F664">
        <v>5</v>
      </c>
      <c r="G664">
        <v>8</v>
      </c>
      <c r="H664">
        <v>0</v>
      </c>
      <c r="I664">
        <v>0</v>
      </c>
    </row>
    <row r="665" spans="1:9" x14ac:dyDescent="0.35">
      <c r="A665" t="s">
        <v>78</v>
      </c>
      <c r="B665">
        <v>2019</v>
      </c>
      <c r="C665">
        <v>10</v>
      </c>
      <c r="D665">
        <v>0</v>
      </c>
      <c r="E665">
        <v>0</v>
      </c>
      <c r="F665">
        <v>23</v>
      </c>
      <c r="G665">
        <v>0</v>
      </c>
      <c r="H665">
        <v>8</v>
      </c>
      <c r="I665">
        <v>0</v>
      </c>
    </row>
    <row r="666" spans="1:9" x14ac:dyDescent="0.35">
      <c r="A666" t="s">
        <v>43</v>
      </c>
      <c r="B666">
        <v>2020</v>
      </c>
      <c r="C666">
        <v>1095</v>
      </c>
      <c r="D666">
        <v>534</v>
      </c>
      <c r="E666">
        <v>111</v>
      </c>
      <c r="F666">
        <v>4886</v>
      </c>
      <c r="G666">
        <v>2342</v>
      </c>
      <c r="H666">
        <v>6546</v>
      </c>
      <c r="I666">
        <v>48</v>
      </c>
    </row>
    <row r="667" spans="1:9" x14ac:dyDescent="0.35">
      <c r="A667" t="s">
        <v>44</v>
      </c>
      <c r="B667">
        <v>2020</v>
      </c>
      <c r="C667">
        <v>60</v>
      </c>
      <c r="D667">
        <v>45</v>
      </c>
      <c r="E667">
        <v>0</v>
      </c>
      <c r="F667">
        <v>73</v>
      </c>
      <c r="G667">
        <v>3</v>
      </c>
      <c r="H667">
        <v>69</v>
      </c>
      <c r="I667">
        <v>0</v>
      </c>
    </row>
    <row r="668" spans="1:9" x14ac:dyDescent="0.35">
      <c r="A668" t="s">
        <v>45</v>
      </c>
      <c r="B668">
        <v>2020</v>
      </c>
      <c r="C668">
        <v>1657</v>
      </c>
      <c r="D668">
        <v>5364</v>
      </c>
      <c r="E668">
        <v>148</v>
      </c>
      <c r="F668">
        <v>4642</v>
      </c>
      <c r="G668">
        <v>90</v>
      </c>
      <c r="H668">
        <v>11408</v>
      </c>
      <c r="I668">
        <v>18</v>
      </c>
    </row>
    <row r="669" spans="1:9" x14ac:dyDescent="0.35">
      <c r="A669" t="s">
        <v>46</v>
      </c>
      <c r="B669">
        <v>2020</v>
      </c>
      <c r="C669">
        <v>806</v>
      </c>
      <c r="D669">
        <v>6671</v>
      </c>
      <c r="E669">
        <v>1046</v>
      </c>
      <c r="F669">
        <v>584</v>
      </c>
      <c r="G669">
        <v>6</v>
      </c>
      <c r="H669">
        <v>1935</v>
      </c>
      <c r="I669">
        <v>30</v>
      </c>
    </row>
    <row r="670" spans="1:9" x14ac:dyDescent="0.35">
      <c r="A670" t="s">
        <v>47</v>
      </c>
      <c r="B670">
        <v>2020</v>
      </c>
      <c r="C670">
        <v>1210</v>
      </c>
      <c r="D670">
        <v>1341</v>
      </c>
      <c r="E670">
        <v>71</v>
      </c>
      <c r="F670">
        <v>1461</v>
      </c>
      <c r="G670">
        <v>279</v>
      </c>
      <c r="H670">
        <v>641</v>
      </c>
      <c r="I670">
        <v>3</v>
      </c>
    </row>
    <row r="671" spans="1:9" x14ac:dyDescent="0.35">
      <c r="A671" t="s">
        <v>48</v>
      </c>
      <c r="B671">
        <v>2020</v>
      </c>
      <c r="C671">
        <v>60</v>
      </c>
      <c r="D671">
        <v>31</v>
      </c>
      <c r="E671">
        <v>0</v>
      </c>
      <c r="F671">
        <v>67</v>
      </c>
      <c r="G671">
        <v>35</v>
      </c>
      <c r="H671">
        <v>8</v>
      </c>
      <c r="I671">
        <v>0</v>
      </c>
    </row>
    <row r="672" spans="1:9" x14ac:dyDescent="0.35">
      <c r="A672" t="s">
        <v>49</v>
      </c>
      <c r="B672">
        <v>2020</v>
      </c>
      <c r="C672">
        <v>486</v>
      </c>
      <c r="D672">
        <v>597</v>
      </c>
      <c r="E672">
        <v>6</v>
      </c>
      <c r="F672">
        <v>846</v>
      </c>
      <c r="G672">
        <v>17</v>
      </c>
      <c r="H672">
        <v>3345</v>
      </c>
      <c r="I672">
        <v>47</v>
      </c>
    </row>
    <row r="673" spans="1:9" x14ac:dyDescent="0.35">
      <c r="A673" t="s">
        <v>50</v>
      </c>
      <c r="B673">
        <v>2020</v>
      </c>
      <c r="C673">
        <v>1373</v>
      </c>
      <c r="D673">
        <v>2423</v>
      </c>
      <c r="E673">
        <v>251</v>
      </c>
      <c r="F673">
        <v>2339</v>
      </c>
      <c r="G673">
        <v>183</v>
      </c>
      <c r="H673">
        <v>4119</v>
      </c>
      <c r="I673">
        <v>28</v>
      </c>
    </row>
    <row r="674" spans="1:9" x14ac:dyDescent="0.35">
      <c r="A674" t="s">
        <v>51</v>
      </c>
      <c r="B674">
        <v>2020</v>
      </c>
      <c r="C674">
        <v>331</v>
      </c>
      <c r="D674">
        <v>281</v>
      </c>
      <c r="E674">
        <v>1</v>
      </c>
      <c r="F674">
        <v>538</v>
      </c>
      <c r="G674">
        <v>88</v>
      </c>
      <c r="H674">
        <v>259</v>
      </c>
      <c r="I674">
        <v>0</v>
      </c>
    </row>
    <row r="675" spans="1:9" x14ac:dyDescent="0.35">
      <c r="A675" t="s">
        <v>52</v>
      </c>
      <c r="B675">
        <v>2020</v>
      </c>
      <c r="C675">
        <v>1321</v>
      </c>
      <c r="D675">
        <v>993</v>
      </c>
      <c r="E675">
        <v>275</v>
      </c>
      <c r="F675">
        <v>1358</v>
      </c>
      <c r="G675">
        <v>6</v>
      </c>
      <c r="H675">
        <v>857</v>
      </c>
      <c r="I675">
        <v>2</v>
      </c>
    </row>
    <row r="676" spans="1:9" x14ac:dyDescent="0.35">
      <c r="A676" t="s">
        <v>53</v>
      </c>
      <c r="B676">
        <v>2020</v>
      </c>
      <c r="C676">
        <v>504</v>
      </c>
      <c r="D676">
        <v>923</v>
      </c>
      <c r="E676">
        <v>176</v>
      </c>
      <c r="F676">
        <v>4751</v>
      </c>
      <c r="G676">
        <v>70</v>
      </c>
      <c r="H676">
        <v>2055</v>
      </c>
      <c r="I676">
        <v>159</v>
      </c>
    </row>
    <row r="677" spans="1:9" x14ac:dyDescent="0.35">
      <c r="A677" t="s">
        <v>54</v>
      </c>
      <c r="B677">
        <v>2020</v>
      </c>
      <c r="C677">
        <v>637</v>
      </c>
      <c r="D677">
        <v>151</v>
      </c>
      <c r="E677">
        <v>6</v>
      </c>
      <c r="F677">
        <v>3890</v>
      </c>
      <c r="G677">
        <v>442</v>
      </c>
      <c r="H677">
        <v>2707</v>
      </c>
      <c r="I677">
        <v>5</v>
      </c>
    </row>
    <row r="678" spans="1:9" x14ac:dyDescent="0.35">
      <c r="A678" t="s">
        <v>55</v>
      </c>
      <c r="B678">
        <v>2020</v>
      </c>
      <c r="C678">
        <v>2339</v>
      </c>
      <c r="D678">
        <v>4782</v>
      </c>
      <c r="E678">
        <v>608</v>
      </c>
      <c r="F678">
        <v>5378</v>
      </c>
      <c r="G678">
        <v>200</v>
      </c>
      <c r="H678">
        <v>5540</v>
      </c>
      <c r="I678">
        <v>14</v>
      </c>
    </row>
    <row r="679" spans="1:9" x14ac:dyDescent="0.35">
      <c r="A679" t="s">
        <v>56</v>
      </c>
      <c r="B679">
        <v>2020</v>
      </c>
      <c r="C679">
        <v>2061</v>
      </c>
      <c r="D679">
        <v>5254</v>
      </c>
      <c r="E679">
        <v>197</v>
      </c>
      <c r="F679">
        <v>9965</v>
      </c>
      <c r="G679">
        <v>969</v>
      </c>
      <c r="H679">
        <v>6729</v>
      </c>
      <c r="I679">
        <v>85</v>
      </c>
    </row>
    <row r="680" spans="1:9" x14ac:dyDescent="0.35">
      <c r="A680" t="s">
        <v>57</v>
      </c>
      <c r="B680">
        <v>2020</v>
      </c>
      <c r="C680">
        <v>32</v>
      </c>
      <c r="D680">
        <v>49</v>
      </c>
      <c r="E680">
        <v>1</v>
      </c>
      <c r="F680">
        <v>61</v>
      </c>
      <c r="G680">
        <v>8</v>
      </c>
      <c r="H680">
        <v>7</v>
      </c>
      <c r="I680">
        <v>0</v>
      </c>
    </row>
    <row r="681" spans="1:9" x14ac:dyDescent="0.35">
      <c r="A681" t="s">
        <v>58</v>
      </c>
      <c r="B681">
        <v>2020</v>
      </c>
      <c r="C681">
        <v>67</v>
      </c>
      <c r="D681">
        <v>29</v>
      </c>
      <c r="E681">
        <v>1</v>
      </c>
      <c r="F681">
        <v>86</v>
      </c>
      <c r="G681">
        <v>16</v>
      </c>
      <c r="H681">
        <v>17</v>
      </c>
      <c r="I681">
        <v>0</v>
      </c>
    </row>
    <row r="682" spans="1:9" x14ac:dyDescent="0.35">
      <c r="A682" t="s">
        <v>59</v>
      </c>
      <c r="B682">
        <v>2020</v>
      </c>
      <c r="C682">
        <v>33</v>
      </c>
      <c r="D682">
        <v>1</v>
      </c>
      <c r="E682">
        <v>0</v>
      </c>
      <c r="F682">
        <v>26</v>
      </c>
      <c r="G682">
        <v>3</v>
      </c>
      <c r="H682">
        <v>7</v>
      </c>
      <c r="I682">
        <v>0</v>
      </c>
    </row>
    <row r="683" spans="1:9" x14ac:dyDescent="0.35">
      <c r="A683" t="s">
        <v>60</v>
      </c>
      <c r="B683">
        <v>2020</v>
      </c>
      <c r="C683">
        <v>4</v>
      </c>
      <c r="D683">
        <v>6</v>
      </c>
      <c r="E683">
        <v>1</v>
      </c>
      <c r="F683">
        <v>7</v>
      </c>
      <c r="G683">
        <v>2</v>
      </c>
      <c r="H683">
        <v>2</v>
      </c>
      <c r="I683">
        <v>0</v>
      </c>
    </row>
    <row r="684" spans="1:9" x14ac:dyDescent="0.35">
      <c r="A684" t="s">
        <v>61</v>
      </c>
      <c r="B684">
        <v>2020</v>
      </c>
      <c r="C684">
        <v>1211</v>
      </c>
      <c r="D684">
        <v>3775</v>
      </c>
      <c r="E684">
        <v>320</v>
      </c>
      <c r="F684">
        <v>12605</v>
      </c>
      <c r="G684">
        <v>615</v>
      </c>
      <c r="H684">
        <v>3659</v>
      </c>
      <c r="I684">
        <v>19</v>
      </c>
    </row>
    <row r="685" spans="1:9" x14ac:dyDescent="0.35">
      <c r="A685" t="s">
        <v>62</v>
      </c>
      <c r="B685">
        <v>2020</v>
      </c>
      <c r="C685">
        <v>502</v>
      </c>
      <c r="D685">
        <v>1241</v>
      </c>
      <c r="E685">
        <v>63</v>
      </c>
      <c r="F685">
        <v>731</v>
      </c>
      <c r="G685">
        <v>28</v>
      </c>
      <c r="H685">
        <v>1271</v>
      </c>
      <c r="I685">
        <v>11</v>
      </c>
    </row>
    <row r="686" spans="1:9" x14ac:dyDescent="0.35">
      <c r="A686" t="s">
        <v>63</v>
      </c>
      <c r="B686">
        <v>2020</v>
      </c>
      <c r="C686">
        <v>5310</v>
      </c>
      <c r="D686">
        <v>4739</v>
      </c>
      <c r="E686">
        <v>479</v>
      </c>
      <c r="F686">
        <v>8661</v>
      </c>
      <c r="G686">
        <v>85</v>
      </c>
      <c r="H686">
        <v>13765</v>
      </c>
      <c r="I686">
        <v>67</v>
      </c>
    </row>
    <row r="687" spans="1:9" x14ac:dyDescent="0.35">
      <c r="A687" t="s">
        <v>64</v>
      </c>
      <c r="B687">
        <v>2020</v>
      </c>
      <c r="C687">
        <v>12</v>
      </c>
      <c r="D687">
        <v>11</v>
      </c>
      <c r="E687">
        <v>0</v>
      </c>
      <c r="F687">
        <v>18</v>
      </c>
      <c r="G687">
        <v>0</v>
      </c>
      <c r="H687">
        <v>1</v>
      </c>
      <c r="I687">
        <v>0</v>
      </c>
    </row>
    <row r="688" spans="1:9" x14ac:dyDescent="0.35">
      <c r="A688" t="s">
        <v>65</v>
      </c>
      <c r="B688">
        <v>2020</v>
      </c>
      <c r="C688">
        <v>389</v>
      </c>
      <c r="D688">
        <v>633</v>
      </c>
      <c r="E688">
        <v>40</v>
      </c>
      <c r="F688">
        <v>892</v>
      </c>
      <c r="G688">
        <v>31</v>
      </c>
      <c r="H688">
        <v>689</v>
      </c>
      <c r="I688">
        <v>231</v>
      </c>
    </row>
    <row r="689" spans="1:9" x14ac:dyDescent="0.35">
      <c r="A689" t="s">
        <v>66</v>
      </c>
      <c r="B689">
        <v>2020</v>
      </c>
      <c r="C689">
        <v>764</v>
      </c>
      <c r="D689">
        <v>1314</v>
      </c>
      <c r="E689">
        <v>158</v>
      </c>
      <c r="F689">
        <v>4907</v>
      </c>
      <c r="G689">
        <v>565</v>
      </c>
      <c r="H689">
        <v>7453</v>
      </c>
      <c r="I689">
        <v>13</v>
      </c>
    </row>
    <row r="690" spans="1:9" x14ac:dyDescent="0.35">
      <c r="A690" t="s">
        <v>67</v>
      </c>
      <c r="B690">
        <v>2020</v>
      </c>
      <c r="C690">
        <v>79</v>
      </c>
      <c r="D690">
        <v>110</v>
      </c>
      <c r="E690">
        <v>23</v>
      </c>
      <c r="F690">
        <v>115</v>
      </c>
      <c r="G690">
        <v>3</v>
      </c>
      <c r="H690">
        <v>356</v>
      </c>
      <c r="I690">
        <v>0</v>
      </c>
    </row>
    <row r="691" spans="1:9" x14ac:dyDescent="0.35">
      <c r="A691" t="s">
        <v>68</v>
      </c>
      <c r="B691">
        <v>2020</v>
      </c>
      <c r="C691">
        <v>2769</v>
      </c>
      <c r="D691">
        <v>9109</v>
      </c>
      <c r="E691">
        <v>2274</v>
      </c>
      <c r="F691">
        <v>9864</v>
      </c>
      <c r="G691">
        <v>28</v>
      </c>
      <c r="H691">
        <v>14454</v>
      </c>
      <c r="I691">
        <v>25</v>
      </c>
    </row>
    <row r="692" spans="1:9" x14ac:dyDescent="0.35">
      <c r="A692" t="s">
        <v>69</v>
      </c>
      <c r="B692">
        <v>2020</v>
      </c>
      <c r="C692">
        <v>487</v>
      </c>
      <c r="D692">
        <v>349</v>
      </c>
      <c r="E692">
        <v>65</v>
      </c>
      <c r="F692">
        <v>474</v>
      </c>
      <c r="G692">
        <v>43</v>
      </c>
      <c r="H692">
        <v>668</v>
      </c>
      <c r="I692">
        <v>8</v>
      </c>
    </row>
    <row r="693" spans="1:9" x14ac:dyDescent="0.35">
      <c r="A693" t="s">
        <v>70</v>
      </c>
      <c r="B693">
        <v>2020</v>
      </c>
      <c r="C693">
        <v>1128</v>
      </c>
      <c r="D693">
        <v>7740</v>
      </c>
      <c r="E693">
        <v>522</v>
      </c>
      <c r="F693">
        <v>2488</v>
      </c>
      <c r="G693">
        <v>446</v>
      </c>
      <c r="H693">
        <v>19962</v>
      </c>
      <c r="I693">
        <v>52</v>
      </c>
    </row>
    <row r="694" spans="1:9" x14ac:dyDescent="0.35">
      <c r="A694" t="s">
        <v>71</v>
      </c>
      <c r="B694">
        <v>2020</v>
      </c>
      <c r="C694">
        <v>2</v>
      </c>
      <c r="D694">
        <v>1</v>
      </c>
      <c r="E694">
        <v>0</v>
      </c>
      <c r="F694">
        <v>15</v>
      </c>
      <c r="G694">
        <v>3</v>
      </c>
      <c r="H694">
        <v>2</v>
      </c>
      <c r="I694">
        <v>0</v>
      </c>
    </row>
    <row r="695" spans="1:9" x14ac:dyDescent="0.35">
      <c r="A695" t="s">
        <v>72</v>
      </c>
      <c r="B695">
        <v>2020</v>
      </c>
      <c r="C695">
        <v>60</v>
      </c>
      <c r="D695">
        <v>90</v>
      </c>
      <c r="E695">
        <v>1</v>
      </c>
      <c r="F695">
        <v>42</v>
      </c>
      <c r="G695">
        <v>4</v>
      </c>
      <c r="H695">
        <v>96</v>
      </c>
      <c r="I695">
        <v>0</v>
      </c>
    </row>
    <row r="696" spans="1:9" x14ac:dyDescent="0.35">
      <c r="A696" t="s">
        <v>73</v>
      </c>
      <c r="B696">
        <v>2020</v>
      </c>
      <c r="C696">
        <v>4</v>
      </c>
      <c r="D696">
        <v>0</v>
      </c>
      <c r="E696">
        <v>1</v>
      </c>
      <c r="F696">
        <v>6</v>
      </c>
      <c r="G696">
        <v>3</v>
      </c>
      <c r="H696">
        <v>4</v>
      </c>
      <c r="I696">
        <v>0</v>
      </c>
    </row>
    <row r="697" spans="1:9" x14ac:dyDescent="0.35">
      <c r="A697" t="s">
        <v>74</v>
      </c>
      <c r="B697">
        <v>2020</v>
      </c>
      <c r="C697">
        <v>997</v>
      </c>
      <c r="D697">
        <v>2938</v>
      </c>
      <c r="E697">
        <v>110</v>
      </c>
      <c r="F697">
        <v>1840</v>
      </c>
      <c r="G697">
        <v>416</v>
      </c>
      <c r="H697">
        <v>2557</v>
      </c>
      <c r="I697">
        <v>3</v>
      </c>
    </row>
    <row r="698" spans="1:9" x14ac:dyDescent="0.35">
      <c r="A698" t="s">
        <v>75</v>
      </c>
      <c r="B698">
        <v>2020</v>
      </c>
      <c r="C698">
        <v>243</v>
      </c>
      <c r="D698">
        <v>775</v>
      </c>
      <c r="E698">
        <v>9</v>
      </c>
      <c r="F698">
        <v>1744</v>
      </c>
      <c r="G698">
        <v>35</v>
      </c>
      <c r="H698">
        <v>349</v>
      </c>
      <c r="I698">
        <v>0</v>
      </c>
    </row>
    <row r="699" spans="1:9" x14ac:dyDescent="0.35">
      <c r="A699" t="s">
        <v>76</v>
      </c>
      <c r="B699">
        <v>2020</v>
      </c>
      <c r="C699">
        <v>2</v>
      </c>
      <c r="D699">
        <v>0</v>
      </c>
      <c r="E699">
        <v>0</v>
      </c>
      <c r="F699">
        <v>4</v>
      </c>
      <c r="G699">
        <v>0</v>
      </c>
      <c r="H699">
        <v>3</v>
      </c>
      <c r="I699">
        <v>0</v>
      </c>
    </row>
    <row r="700" spans="1:9" x14ac:dyDescent="0.35">
      <c r="A700" t="s">
        <v>77</v>
      </c>
      <c r="B700">
        <v>2020</v>
      </c>
      <c r="C700">
        <v>3</v>
      </c>
      <c r="D700">
        <v>0</v>
      </c>
      <c r="E700">
        <v>0</v>
      </c>
      <c r="F700">
        <v>3</v>
      </c>
      <c r="G700">
        <v>1</v>
      </c>
      <c r="H700">
        <v>0</v>
      </c>
      <c r="I700">
        <v>0</v>
      </c>
    </row>
    <row r="701" spans="1:9" x14ac:dyDescent="0.35">
      <c r="A701" t="s">
        <v>78</v>
      </c>
      <c r="B701">
        <v>2020</v>
      </c>
      <c r="C701">
        <v>8</v>
      </c>
      <c r="D701">
        <v>0</v>
      </c>
      <c r="E701">
        <v>2</v>
      </c>
      <c r="F701">
        <v>25</v>
      </c>
      <c r="G701">
        <v>0</v>
      </c>
      <c r="H701">
        <v>9</v>
      </c>
      <c r="I701">
        <v>0</v>
      </c>
    </row>
    <row r="702" spans="1:9" x14ac:dyDescent="0.35">
      <c r="A702" t="s">
        <v>43</v>
      </c>
      <c r="B702">
        <v>2021</v>
      </c>
      <c r="C702">
        <v>1188</v>
      </c>
      <c r="D702">
        <v>613</v>
      </c>
      <c r="E702">
        <v>108</v>
      </c>
      <c r="F702">
        <v>5108</v>
      </c>
      <c r="G702">
        <v>2370</v>
      </c>
      <c r="H702">
        <v>7092</v>
      </c>
      <c r="I702">
        <v>70</v>
      </c>
    </row>
    <row r="703" spans="1:9" x14ac:dyDescent="0.35">
      <c r="A703" t="s">
        <v>44</v>
      </c>
      <c r="B703">
        <v>2021</v>
      </c>
      <c r="C703">
        <v>83</v>
      </c>
      <c r="D703">
        <v>50</v>
      </c>
      <c r="E703">
        <v>0</v>
      </c>
      <c r="F703">
        <v>74</v>
      </c>
      <c r="G703">
        <v>10</v>
      </c>
      <c r="H703">
        <v>112</v>
      </c>
      <c r="I703">
        <v>0</v>
      </c>
    </row>
    <row r="704" spans="1:9" x14ac:dyDescent="0.35">
      <c r="A704" t="s">
        <v>45</v>
      </c>
      <c r="B704">
        <v>2021</v>
      </c>
      <c r="C704">
        <v>1733</v>
      </c>
      <c r="D704">
        <v>5739</v>
      </c>
      <c r="E704">
        <v>198</v>
      </c>
      <c r="F704">
        <v>4499</v>
      </c>
      <c r="G704">
        <v>184</v>
      </c>
      <c r="H704">
        <v>12950</v>
      </c>
      <c r="I704">
        <v>22</v>
      </c>
    </row>
    <row r="705" spans="1:9" x14ac:dyDescent="0.35">
      <c r="A705" t="s">
        <v>46</v>
      </c>
      <c r="B705">
        <v>2021</v>
      </c>
      <c r="C705">
        <v>786</v>
      </c>
      <c r="D705">
        <v>8661</v>
      </c>
      <c r="E705">
        <v>1000</v>
      </c>
      <c r="F705">
        <v>387</v>
      </c>
      <c r="G705">
        <v>1</v>
      </c>
      <c r="H705">
        <v>2069</v>
      </c>
      <c r="I705">
        <v>32</v>
      </c>
    </row>
    <row r="706" spans="1:9" x14ac:dyDescent="0.35">
      <c r="A706" t="s">
        <v>47</v>
      </c>
      <c r="B706">
        <v>2021</v>
      </c>
      <c r="C706">
        <v>1093</v>
      </c>
      <c r="D706">
        <v>1158</v>
      </c>
      <c r="E706">
        <v>65</v>
      </c>
      <c r="F706">
        <v>1248</v>
      </c>
      <c r="G706">
        <v>238</v>
      </c>
      <c r="H706">
        <v>963</v>
      </c>
      <c r="I706">
        <v>3</v>
      </c>
    </row>
    <row r="707" spans="1:9" x14ac:dyDescent="0.35">
      <c r="A707" t="s">
        <v>48</v>
      </c>
      <c r="B707">
        <v>2021</v>
      </c>
      <c r="C707">
        <v>72</v>
      </c>
      <c r="D707">
        <v>39</v>
      </c>
      <c r="E707">
        <v>0</v>
      </c>
      <c r="F707">
        <v>74</v>
      </c>
      <c r="G707">
        <v>20</v>
      </c>
      <c r="H707">
        <v>1</v>
      </c>
      <c r="I707">
        <v>1</v>
      </c>
    </row>
    <row r="708" spans="1:9" x14ac:dyDescent="0.35">
      <c r="A708" t="s">
        <v>49</v>
      </c>
      <c r="B708">
        <v>2021</v>
      </c>
      <c r="C708">
        <v>589</v>
      </c>
      <c r="D708">
        <v>881</v>
      </c>
      <c r="E708">
        <v>11</v>
      </c>
      <c r="F708">
        <v>660</v>
      </c>
      <c r="G708">
        <v>7</v>
      </c>
      <c r="H708">
        <v>2271</v>
      </c>
      <c r="I708">
        <v>38</v>
      </c>
    </row>
    <row r="709" spans="1:9" x14ac:dyDescent="0.35">
      <c r="A709" t="s">
        <v>50</v>
      </c>
      <c r="B709">
        <v>2021</v>
      </c>
      <c r="C709">
        <v>1716</v>
      </c>
      <c r="D709">
        <v>2958</v>
      </c>
      <c r="E709">
        <v>275</v>
      </c>
      <c r="F709">
        <v>2882</v>
      </c>
      <c r="G709">
        <v>290</v>
      </c>
      <c r="H709">
        <v>5755</v>
      </c>
      <c r="I709">
        <v>28</v>
      </c>
    </row>
    <row r="710" spans="1:9" x14ac:dyDescent="0.35">
      <c r="A710" t="s">
        <v>51</v>
      </c>
      <c r="B710">
        <v>2021</v>
      </c>
      <c r="C710">
        <v>358</v>
      </c>
      <c r="D710">
        <v>344</v>
      </c>
      <c r="E710">
        <v>2</v>
      </c>
      <c r="F710">
        <v>487</v>
      </c>
      <c r="G710">
        <v>94</v>
      </c>
      <c r="H710">
        <v>221</v>
      </c>
      <c r="I710">
        <v>6</v>
      </c>
    </row>
    <row r="711" spans="1:9" x14ac:dyDescent="0.35">
      <c r="A711" t="s">
        <v>52</v>
      </c>
      <c r="B711">
        <v>2021</v>
      </c>
      <c r="C711">
        <v>1425</v>
      </c>
      <c r="D711">
        <v>1159</v>
      </c>
      <c r="E711">
        <v>281</v>
      </c>
      <c r="F711">
        <v>1335</v>
      </c>
      <c r="G711">
        <v>6</v>
      </c>
      <c r="H711">
        <v>931</v>
      </c>
      <c r="I711">
        <v>3</v>
      </c>
    </row>
    <row r="712" spans="1:9" x14ac:dyDescent="0.35">
      <c r="A712" t="s">
        <v>53</v>
      </c>
      <c r="B712">
        <v>2021</v>
      </c>
      <c r="C712">
        <v>555</v>
      </c>
      <c r="D712">
        <v>906</v>
      </c>
      <c r="E712">
        <v>158</v>
      </c>
      <c r="F712">
        <v>5105</v>
      </c>
      <c r="G712">
        <v>71</v>
      </c>
      <c r="H712">
        <v>2336</v>
      </c>
      <c r="I712">
        <v>190</v>
      </c>
    </row>
    <row r="713" spans="1:9" x14ac:dyDescent="0.35">
      <c r="A713" t="s">
        <v>54</v>
      </c>
      <c r="B713">
        <v>2021</v>
      </c>
      <c r="C713">
        <v>771</v>
      </c>
      <c r="D713">
        <v>179</v>
      </c>
      <c r="E713">
        <v>9</v>
      </c>
      <c r="F713">
        <v>4059</v>
      </c>
      <c r="G713">
        <v>504</v>
      </c>
      <c r="H713">
        <v>4997</v>
      </c>
      <c r="I713">
        <v>5</v>
      </c>
    </row>
    <row r="714" spans="1:9" x14ac:dyDescent="0.35">
      <c r="A714" t="s">
        <v>55</v>
      </c>
      <c r="B714">
        <v>2021</v>
      </c>
      <c r="C714">
        <v>2947</v>
      </c>
      <c r="D714">
        <v>6106</v>
      </c>
      <c r="E714">
        <v>522</v>
      </c>
      <c r="F714">
        <v>5760</v>
      </c>
      <c r="G714">
        <v>250</v>
      </c>
      <c r="H714">
        <v>7929</v>
      </c>
      <c r="I714">
        <v>15</v>
      </c>
    </row>
    <row r="715" spans="1:9" x14ac:dyDescent="0.35">
      <c r="A715" t="s">
        <v>56</v>
      </c>
      <c r="B715">
        <v>2021</v>
      </c>
      <c r="C715">
        <v>2496</v>
      </c>
      <c r="D715">
        <v>7559</v>
      </c>
      <c r="E715">
        <v>172</v>
      </c>
      <c r="F715">
        <v>10568</v>
      </c>
      <c r="G715">
        <v>1038</v>
      </c>
      <c r="H715">
        <v>10095</v>
      </c>
      <c r="I715">
        <v>95</v>
      </c>
    </row>
    <row r="716" spans="1:9" x14ac:dyDescent="0.35">
      <c r="A716" t="s">
        <v>57</v>
      </c>
      <c r="B716">
        <v>2021</v>
      </c>
      <c r="C716">
        <v>26</v>
      </c>
      <c r="D716">
        <v>44</v>
      </c>
      <c r="E716">
        <v>2</v>
      </c>
      <c r="F716">
        <v>92</v>
      </c>
      <c r="G716">
        <v>16</v>
      </c>
      <c r="H716">
        <v>18</v>
      </c>
      <c r="I716">
        <v>0</v>
      </c>
    </row>
    <row r="717" spans="1:9" x14ac:dyDescent="0.35">
      <c r="A717" t="s">
        <v>58</v>
      </c>
      <c r="B717">
        <v>2021</v>
      </c>
      <c r="C717">
        <v>75</v>
      </c>
      <c r="D717">
        <v>42</v>
      </c>
      <c r="E717">
        <v>0</v>
      </c>
      <c r="F717">
        <v>92</v>
      </c>
      <c r="G717">
        <v>24</v>
      </c>
      <c r="H717">
        <v>21</v>
      </c>
      <c r="I717">
        <v>3</v>
      </c>
    </row>
    <row r="718" spans="1:9" x14ac:dyDescent="0.35">
      <c r="A718" t="s">
        <v>59</v>
      </c>
      <c r="B718">
        <v>2021</v>
      </c>
      <c r="C718">
        <v>26</v>
      </c>
      <c r="D718">
        <v>0</v>
      </c>
      <c r="E718">
        <v>0</v>
      </c>
      <c r="F718">
        <v>31</v>
      </c>
      <c r="G718">
        <v>0</v>
      </c>
      <c r="H718">
        <v>11</v>
      </c>
      <c r="I718">
        <v>0</v>
      </c>
    </row>
    <row r="719" spans="1:9" x14ac:dyDescent="0.35">
      <c r="A719" t="s">
        <v>60</v>
      </c>
      <c r="B719">
        <v>2021</v>
      </c>
      <c r="C719">
        <v>4</v>
      </c>
      <c r="D719">
        <v>5</v>
      </c>
      <c r="E719">
        <v>0</v>
      </c>
      <c r="F719">
        <v>11</v>
      </c>
      <c r="G719">
        <v>1</v>
      </c>
      <c r="H719">
        <v>2</v>
      </c>
      <c r="I719">
        <v>0</v>
      </c>
    </row>
    <row r="720" spans="1:9" x14ac:dyDescent="0.35">
      <c r="A720" t="s">
        <v>61</v>
      </c>
      <c r="B720">
        <v>2021</v>
      </c>
      <c r="C720">
        <v>1456</v>
      </c>
      <c r="D720">
        <v>5175</v>
      </c>
      <c r="E720">
        <v>293</v>
      </c>
      <c r="F720">
        <v>14853</v>
      </c>
      <c r="G720">
        <v>838</v>
      </c>
      <c r="H720">
        <v>4889</v>
      </c>
      <c r="I720">
        <v>31</v>
      </c>
    </row>
    <row r="721" spans="1:9" x14ac:dyDescent="0.35">
      <c r="A721" t="s">
        <v>62</v>
      </c>
      <c r="B721">
        <v>2021</v>
      </c>
      <c r="C721">
        <v>464</v>
      </c>
      <c r="D721">
        <v>1616</v>
      </c>
      <c r="E721">
        <v>69</v>
      </c>
      <c r="F721">
        <v>678</v>
      </c>
      <c r="G721">
        <v>39</v>
      </c>
      <c r="H721">
        <v>1714</v>
      </c>
      <c r="I721">
        <v>12</v>
      </c>
    </row>
    <row r="722" spans="1:9" x14ac:dyDescent="0.35">
      <c r="A722" t="s">
        <v>63</v>
      </c>
      <c r="B722">
        <v>2021</v>
      </c>
      <c r="C722">
        <v>6337</v>
      </c>
      <c r="D722">
        <v>5964</v>
      </c>
      <c r="E722">
        <v>452</v>
      </c>
      <c r="F722">
        <v>9079</v>
      </c>
      <c r="G722">
        <v>73</v>
      </c>
      <c r="H722">
        <v>16949</v>
      </c>
      <c r="I722">
        <v>40</v>
      </c>
    </row>
    <row r="723" spans="1:9" x14ac:dyDescent="0.35">
      <c r="A723" t="s">
        <v>64</v>
      </c>
      <c r="B723">
        <v>2021</v>
      </c>
      <c r="C723">
        <v>8</v>
      </c>
      <c r="D723">
        <v>1</v>
      </c>
      <c r="E723">
        <v>0</v>
      </c>
      <c r="F723">
        <v>17</v>
      </c>
      <c r="G723">
        <v>0</v>
      </c>
      <c r="H723">
        <v>3</v>
      </c>
      <c r="I723">
        <v>0</v>
      </c>
    </row>
    <row r="724" spans="1:9" x14ac:dyDescent="0.35">
      <c r="A724" t="s">
        <v>65</v>
      </c>
      <c r="B724">
        <v>2021</v>
      </c>
      <c r="C724">
        <v>422</v>
      </c>
      <c r="D724">
        <v>638</v>
      </c>
      <c r="E724">
        <v>27</v>
      </c>
      <c r="F724">
        <v>1077</v>
      </c>
      <c r="G724">
        <v>32</v>
      </c>
      <c r="H724">
        <v>875</v>
      </c>
      <c r="I724">
        <v>381</v>
      </c>
    </row>
    <row r="725" spans="1:9" x14ac:dyDescent="0.35">
      <c r="A725" t="s">
        <v>66</v>
      </c>
      <c r="B725">
        <v>2021</v>
      </c>
      <c r="C725">
        <v>823</v>
      </c>
      <c r="D725">
        <v>1934</v>
      </c>
      <c r="E725">
        <v>175</v>
      </c>
      <c r="F725">
        <v>4365</v>
      </c>
      <c r="G725">
        <v>775</v>
      </c>
      <c r="H725">
        <v>9468</v>
      </c>
      <c r="I725">
        <v>12</v>
      </c>
    </row>
    <row r="726" spans="1:9" x14ac:dyDescent="0.35">
      <c r="A726" t="s">
        <v>67</v>
      </c>
      <c r="B726">
        <v>2021</v>
      </c>
      <c r="C726">
        <v>61</v>
      </c>
      <c r="D726">
        <v>115</v>
      </c>
      <c r="E726">
        <v>22</v>
      </c>
      <c r="F726">
        <v>94</v>
      </c>
      <c r="G726">
        <v>1</v>
      </c>
      <c r="H726">
        <v>355</v>
      </c>
      <c r="I726">
        <v>0</v>
      </c>
    </row>
    <row r="727" spans="1:9" x14ac:dyDescent="0.35">
      <c r="A727" t="s">
        <v>68</v>
      </c>
      <c r="B727">
        <v>2021</v>
      </c>
      <c r="C727">
        <v>2845</v>
      </c>
      <c r="D727">
        <v>10574</v>
      </c>
      <c r="E727">
        <v>2222</v>
      </c>
      <c r="F727">
        <v>9393</v>
      </c>
      <c r="G727">
        <v>27</v>
      </c>
      <c r="H727">
        <v>18375</v>
      </c>
      <c r="I727">
        <v>12</v>
      </c>
    </row>
    <row r="728" spans="1:9" x14ac:dyDescent="0.35">
      <c r="A728" t="s">
        <v>69</v>
      </c>
      <c r="B728">
        <v>2021</v>
      </c>
      <c r="C728">
        <v>534</v>
      </c>
      <c r="D728">
        <v>402</v>
      </c>
      <c r="E728">
        <v>72</v>
      </c>
      <c r="F728">
        <v>655</v>
      </c>
      <c r="G728">
        <v>13</v>
      </c>
      <c r="H728">
        <v>519</v>
      </c>
      <c r="I728">
        <v>17</v>
      </c>
    </row>
    <row r="729" spans="1:9" x14ac:dyDescent="0.35">
      <c r="A729" t="s">
        <v>70</v>
      </c>
      <c r="B729">
        <v>2021</v>
      </c>
      <c r="C729">
        <v>1123</v>
      </c>
      <c r="D729">
        <v>7376</v>
      </c>
      <c r="E729">
        <v>454</v>
      </c>
      <c r="F729">
        <v>2485</v>
      </c>
      <c r="G729">
        <v>424</v>
      </c>
      <c r="H729">
        <v>19952</v>
      </c>
      <c r="I729">
        <v>50</v>
      </c>
    </row>
    <row r="730" spans="1:9" x14ac:dyDescent="0.35">
      <c r="A730" t="s">
        <v>71</v>
      </c>
      <c r="B730">
        <v>2021</v>
      </c>
      <c r="C730">
        <v>15</v>
      </c>
      <c r="D730">
        <v>0</v>
      </c>
      <c r="E730">
        <v>1</v>
      </c>
      <c r="F730">
        <v>32</v>
      </c>
      <c r="G730">
        <v>4</v>
      </c>
      <c r="H730">
        <v>4</v>
      </c>
      <c r="I730">
        <v>0</v>
      </c>
    </row>
    <row r="731" spans="1:9" x14ac:dyDescent="0.35">
      <c r="A731" t="s">
        <v>72</v>
      </c>
      <c r="B731">
        <v>2021</v>
      </c>
      <c r="C731">
        <v>74</v>
      </c>
      <c r="D731">
        <v>120</v>
      </c>
      <c r="E731">
        <v>4</v>
      </c>
      <c r="F731">
        <v>37</v>
      </c>
      <c r="G731">
        <v>6</v>
      </c>
      <c r="H731">
        <v>95</v>
      </c>
      <c r="I731">
        <v>0</v>
      </c>
    </row>
    <row r="732" spans="1:9" x14ac:dyDescent="0.35">
      <c r="A732" t="s">
        <v>73</v>
      </c>
      <c r="B732">
        <v>2021</v>
      </c>
      <c r="C732">
        <v>3</v>
      </c>
      <c r="D732">
        <v>23</v>
      </c>
      <c r="E732">
        <v>0</v>
      </c>
      <c r="F732">
        <v>7</v>
      </c>
      <c r="G732">
        <v>0</v>
      </c>
      <c r="H732">
        <v>6</v>
      </c>
      <c r="I732">
        <v>0</v>
      </c>
    </row>
    <row r="733" spans="1:9" x14ac:dyDescent="0.35">
      <c r="A733" t="s">
        <v>74</v>
      </c>
      <c r="B733">
        <v>2021</v>
      </c>
      <c r="C733">
        <v>1250</v>
      </c>
      <c r="D733">
        <v>4083</v>
      </c>
      <c r="E733">
        <v>141</v>
      </c>
      <c r="F733">
        <v>2068</v>
      </c>
      <c r="G733">
        <v>417</v>
      </c>
      <c r="H733">
        <v>4731</v>
      </c>
      <c r="I733">
        <v>4</v>
      </c>
    </row>
    <row r="734" spans="1:9" x14ac:dyDescent="0.35">
      <c r="A734" t="s">
        <v>75</v>
      </c>
      <c r="B734">
        <v>2021</v>
      </c>
      <c r="C734">
        <v>315</v>
      </c>
      <c r="D734">
        <v>904</v>
      </c>
      <c r="E734">
        <v>16</v>
      </c>
      <c r="F734">
        <v>1851</v>
      </c>
      <c r="G734">
        <v>10</v>
      </c>
      <c r="H734">
        <v>501</v>
      </c>
      <c r="I734">
        <v>1</v>
      </c>
    </row>
    <row r="735" spans="1:9" x14ac:dyDescent="0.35">
      <c r="A735" t="s">
        <v>76</v>
      </c>
      <c r="B735">
        <v>2021</v>
      </c>
      <c r="C735">
        <v>2</v>
      </c>
      <c r="D735">
        <v>1</v>
      </c>
      <c r="E735">
        <v>0</v>
      </c>
      <c r="F735">
        <v>5</v>
      </c>
      <c r="G735">
        <v>1</v>
      </c>
      <c r="H735">
        <v>9</v>
      </c>
      <c r="I735">
        <v>0</v>
      </c>
    </row>
    <row r="736" spans="1:9" x14ac:dyDescent="0.35">
      <c r="A736" t="s">
        <v>77</v>
      </c>
      <c r="B736">
        <v>2021</v>
      </c>
      <c r="C736">
        <v>0</v>
      </c>
      <c r="D736">
        <v>0</v>
      </c>
      <c r="E736">
        <v>0</v>
      </c>
      <c r="F736">
        <v>1</v>
      </c>
      <c r="G736">
        <v>1</v>
      </c>
      <c r="H736">
        <v>3</v>
      </c>
      <c r="I736">
        <v>0</v>
      </c>
    </row>
    <row r="737" spans="1:9" x14ac:dyDescent="0.35">
      <c r="A737" t="s">
        <v>78</v>
      </c>
      <c r="B737">
        <v>2021</v>
      </c>
      <c r="C737">
        <v>2</v>
      </c>
      <c r="D737">
        <v>0</v>
      </c>
      <c r="E737">
        <v>2</v>
      </c>
      <c r="F737">
        <v>31</v>
      </c>
      <c r="G737">
        <v>3</v>
      </c>
      <c r="H737">
        <v>12</v>
      </c>
      <c r="I737">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CrimesOnWomenData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2024-08-27T15:32:26Z</cp:lastPrinted>
  <dcterms:created xsi:type="dcterms:W3CDTF">2024-08-27T13:36:43Z</dcterms:created>
  <dcterms:modified xsi:type="dcterms:W3CDTF">2024-08-27T15:33:49Z</dcterms:modified>
</cp:coreProperties>
</file>