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DHEER\conference\icimmi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<sst xmlns="http://schemas.openxmlformats.org/spreadsheetml/2006/main" count="54" uniqueCount="12">
  <si>
    <t>Original Data</t>
  </si>
  <si>
    <t>Normalized Data</t>
  </si>
  <si>
    <t>Method</t>
  </si>
  <si>
    <r>
      <t>R</t>
    </r>
    <r>
      <rPr>
        <vertAlign val="superscript"/>
        <sz val="8"/>
        <color theme="1"/>
        <rFont val="Linux Libertine O"/>
      </rPr>
      <t>2</t>
    </r>
  </si>
  <si>
    <t>MSE</t>
  </si>
  <si>
    <t>MAE</t>
  </si>
  <si>
    <t>Multiple Linear Regression</t>
  </si>
  <si>
    <t>Polynomial Regression</t>
  </si>
  <si>
    <t>kNN Regression</t>
  </si>
  <si>
    <t>Random Forest Regression</t>
  </si>
  <si>
    <t>Support Vector Regression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</si>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</sst>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color theme="1"/>
      <name val="Linux Libertine O"/>
    </font>
    <font>
      <vertAlign val="superscript"/>
      <sz val="8"/>
      <color theme="1"/>
      <name val="Linux Libertine O"/>
    </font>
    <font>
      <sz val="8"/>
      <color rgb="FF000000"/>
      <name val="Linux Libertine O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Results</a:t>
            </a:r>
            <a:r>
              <a:rPr lang="en-IN" sz="1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Comparision Original Data versus Normalized Data</a:t>
            </a:r>
            <a:endParaRPr lang="en-IN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Sheet1!$K$2:$K$3</c:f>
              <c:strCache>
                <c:ptCount val="2"/>
                <c:pt idx="0">
                  <c:v>Original Data</c:v>
                </c:pt>
                <c:pt idx="1">
                  <c:v>R2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98.2</c:v>
                </c:pt>
                <c:pt idx="1">
                  <c:v>98.61</c:v>
                </c:pt>
                <c:pt idx="2">
                  <c:v>91.74</c:v>
                </c:pt>
                <c:pt idx="3">
                  <c:v>99.31</c:v>
                </c:pt>
                <c:pt idx="4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E-4E63-9E93-FBB30A318822}"/>
            </c:ext>
          </c:extLst>
        </c:ser>
        <c:ser>
          <c:idx val="1"/>
          <c:order val="1"/>
          <c:tx>
            <c:strRef>
              <c:f>Sheet1!$L$2:$L$3</c:f>
              <c:strCache>
                <c:ptCount val="2"/>
                <c:pt idx="0">
                  <c:v>Normalized Data</c:v>
                </c:pt>
                <c:pt idx="1">
                  <c:v>R2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98.46</c:v>
                </c:pt>
                <c:pt idx="1">
                  <c:v>98.75</c:v>
                </c:pt>
                <c:pt idx="2">
                  <c:v>97.67</c:v>
                </c:pt>
                <c:pt idx="3">
                  <c:v>99.31</c:v>
                </c:pt>
                <c:pt idx="4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E-4E63-9E93-FBB30A31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40160"/>
        <c:axId val="584837664"/>
      </c:barChart>
      <c:catAx>
        <c:axId val="5848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837664"/>
        <c:crosses val="autoZero"/>
        <c:auto val="1"/>
        <c:lblAlgn val="ctr"/>
        <c:lblOffset val="100"/>
        <c:noMultiLvlLbl val="0"/>
      </c:catAx>
      <c:valAx>
        <c:axId val="5848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8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Standard Error values of Original and Normalized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Original Data</c:v>
                </c:pt>
                <c:pt idx="1">
                  <c:v>MSE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8.9235299999999995</c:v>
                </c:pt>
                <c:pt idx="1">
                  <c:v>6.8738999999999999</c:v>
                </c:pt>
                <c:pt idx="2">
                  <c:v>31.209900000000001</c:v>
                </c:pt>
                <c:pt idx="3">
                  <c:v>3.4296700000000002</c:v>
                </c:pt>
                <c:pt idx="4">
                  <c:v>1.238E-2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C70-BCF1-2DA3B8C077A7}"/>
            </c:ext>
          </c:extLst>
        </c:ser>
        <c:ser>
          <c:idx val="1"/>
          <c:order val="1"/>
          <c:tx>
            <c:strRef>
              <c:f>Sheet1!$P$2:$P$3</c:f>
              <c:strCache>
                <c:ptCount val="2"/>
                <c:pt idx="0">
                  <c:v>Original Data</c:v>
                </c:pt>
                <c:pt idx="1">
                  <c:v>MAE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2.1731569999999998</c:v>
                </c:pt>
                <c:pt idx="1">
                  <c:v>1.912898</c:v>
                </c:pt>
                <c:pt idx="2">
                  <c:v>3.0310424</c:v>
                </c:pt>
                <c:pt idx="3">
                  <c:v>1.23804</c:v>
                </c:pt>
                <c:pt idx="4">
                  <c:v>8.1478999999999996E-2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D-4C70-BCF1-2DA3B8C077A7}"/>
            </c:ext>
          </c:extLst>
        </c:ser>
        <c:ser>
          <c:idx val="2"/>
          <c:order val="2"/>
          <c:tx>
            <c:strRef>
              <c:f>Sheet1!$Q$2:$Q$3</c:f>
              <c:strCache>
                <c:ptCount val="2"/>
                <c:pt idx="0">
                  <c:v>Normalized Data</c:v>
                </c:pt>
                <c:pt idx="1">
                  <c:v>MSE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5"/>
                <c:pt idx="0">
                  <c:v>5.5279999999999999E-4</c:v>
                </c:pt>
                <c:pt idx="1">
                  <c:v>4.6999999999999999E-4</c:v>
                </c:pt>
                <c:pt idx="2">
                  <c:v>7.1500000000000003E-4</c:v>
                </c:pt>
                <c:pt idx="3">
                  <c:v>2.1000000000000001E-4</c:v>
                </c:pt>
                <c:pt idx="4">
                  <c:v>1.238E-2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D-4C70-BCF1-2DA3B8C077A7}"/>
            </c:ext>
          </c:extLst>
        </c:ser>
        <c:ser>
          <c:idx val="3"/>
          <c:order val="3"/>
          <c:tx>
            <c:strRef>
              <c:f>Sheet1!$R$2:$R$3</c:f>
              <c:strCache>
                <c:ptCount val="2"/>
                <c:pt idx="0">
                  <c:v>Normalized Data</c:v>
                </c:pt>
                <c:pt idx="1">
                  <c:v>MAE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Sheet1!$N$4:$N$8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1.7100000000000001E-2</c:v>
                </c:pt>
                <c:pt idx="1">
                  <c:v>1.5779999999999999E-2</c:v>
                </c:pt>
                <c:pt idx="2">
                  <c:v>2.0490000000000001E-2</c:v>
                </c:pt>
                <c:pt idx="3">
                  <c:v>9.7000000000000003E-3</c:v>
                </c:pt>
                <c:pt idx="4">
                  <c:v>8.1478999999999996E-2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D-4C70-BCF1-2DA3B8C0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59771344"/>
        <c:axId val="759770096"/>
      </c:barChart>
      <c:catAx>
        <c:axId val="7597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770096"/>
        <c:crosses val="autoZero"/>
        <c:auto val="1"/>
        <c:lblAlgn val="ctr"/>
        <c:lblOffset val="100"/>
        <c:noMultiLvlLbl val="0"/>
      </c:catAx>
      <c:valAx>
        <c:axId val="75977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7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194957268759492E-2"/>
          <c:y val="0.11977401129943503"/>
          <c:w val="0.92629664229824382"/>
          <c:h val="0.13663597135103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Original versus Normalized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Sheet1!$U$2:$U$3</c:f>
              <c:strCache>
                <c:ptCount val="2"/>
                <c:pt idx="0">
                  <c:v>Original Data</c:v>
                </c:pt>
                <c:pt idx="1">
                  <c:v>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Sheet1!$U$4:$U$8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0.98609999999999998</c:v>
                </c:pt>
                <c:pt idx="2">
                  <c:v>0.91739999999999999</c:v>
                </c:pt>
                <c:pt idx="3">
                  <c:v>0.99309999999999998</c:v>
                </c:pt>
                <c:pt idx="4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5-4467-9754-E6575D963C56}"/>
            </c:ext>
          </c:extLst>
        </c:ser>
        <c:ser>
          <c:idx val="1"/>
          <c:order val="1"/>
          <c:tx>
            <c:strRef>
              <c:f>Sheet1!$V$2:$V$3</c:f>
              <c:strCache>
                <c:ptCount val="2"/>
                <c:pt idx="0">
                  <c:v>Original Data</c:v>
                </c:pt>
                <c:pt idx="1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Sheet1!$V$4:$V$8</c:f>
              <c:numCache>
                <c:formatCode>General</c:formatCode>
                <c:ptCount val="5"/>
                <c:pt idx="0">
                  <c:v>8.9235299999999995</c:v>
                </c:pt>
                <c:pt idx="1">
                  <c:v>6.8738999999999999</c:v>
                </c:pt>
                <c:pt idx="2">
                  <c:v>31.209900000000001</c:v>
                </c:pt>
                <c:pt idx="3">
                  <c:v>3.4296700000000002</c:v>
                </c:pt>
                <c:pt idx="4">
                  <c:v>1.238E-2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5-4467-9754-E6575D963C56}"/>
            </c:ext>
          </c:extLst>
        </c:ser>
        <c:ser>
          <c:idx val="2"/>
          <c:order val="2"/>
          <c:tx>
            <c:strRef>
              <c:f>Sheet1!$W$2:$W$3</c:f>
              <c:strCache>
                <c:ptCount val="2"/>
                <c:pt idx="0">
                  <c:v>Original Data</c:v>
                </c:pt>
                <c:pt idx="1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Sheet1!$W$4:$W$8</c:f>
              <c:numCache>
                <c:formatCode>General</c:formatCode>
                <c:ptCount val="5"/>
                <c:pt idx="0">
                  <c:v>2.1731569999999998</c:v>
                </c:pt>
                <c:pt idx="1">
                  <c:v>1.912898</c:v>
                </c:pt>
                <c:pt idx="2">
                  <c:v>3.0310424</c:v>
                </c:pt>
                <c:pt idx="3">
                  <c:v>1.23804</c:v>
                </c:pt>
                <c:pt idx="4">
                  <c:v>8.1478999999999996E-2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5-4467-9754-E6575D963C56}"/>
            </c:ext>
          </c:extLst>
        </c:ser>
        <c:ser>
          <c:idx val="3"/>
          <c:order val="3"/>
          <c:tx>
            <c:strRef>
              <c:f>Sheet1!$X$2:$X$3</c:f>
              <c:strCache>
                <c:ptCount val="2"/>
                <c:pt idx="0">
                  <c:v>Normalized Data</c:v>
                </c:pt>
                <c:pt idx="1">
                  <c:v>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Sheet1!$X$4:$X$8</c:f>
              <c:numCache>
                <c:formatCode>General</c:formatCode>
                <c:ptCount val="5"/>
                <c:pt idx="0">
                  <c:v>0.98459999999999992</c:v>
                </c:pt>
                <c:pt idx="1">
                  <c:v>0.98750000000000004</c:v>
                </c:pt>
                <c:pt idx="2">
                  <c:v>0.97670000000000001</c:v>
                </c:pt>
                <c:pt idx="3">
                  <c:v>0.99309999999999998</c:v>
                </c:pt>
                <c:pt idx="4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5-4467-9754-E6575D963C56}"/>
            </c:ext>
          </c:extLst>
        </c:ser>
        <c:ser>
          <c:idx val="4"/>
          <c:order val="4"/>
          <c:tx>
            <c:strRef>
              <c:f>Sheet1!$Y$2:$Y$3</c:f>
              <c:strCache>
                <c:ptCount val="2"/>
                <c:pt idx="0">
                  <c:v>Normalized Data</c:v>
                </c:pt>
                <c:pt idx="1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Sheet1!$Y$4:$Y$8</c:f>
              <c:numCache>
                <c:formatCode>General</c:formatCode>
                <c:ptCount val="5"/>
                <c:pt idx="0">
                  <c:v>5.5279999999999999E-4</c:v>
                </c:pt>
                <c:pt idx="1">
                  <c:v>4.6999999999999999E-4</c:v>
                </c:pt>
                <c:pt idx="2">
                  <c:v>7.1500000000000003E-4</c:v>
                </c:pt>
                <c:pt idx="3">
                  <c:v>2.1000000000000001E-4</c:v>
                </c:pt>
                <c:pt idx="4">
                  <c:v>1.238E-2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5-4467-9754-E6575D963C56}"/>
            </c:ext>
          </c:extLst>
        </c:ser>
        <c:ser>
          <c:idx val="5"/>
          <c:order val="5"/>
          <c:tx>
            <c:strRef>
              <c:f>Sheet1!$Z$2:$Z$3</c:f>
              <c:strCache>
                <c:ptCount val="2"/>
                <c:pt idx="0">
                  <c:v>Normalized Data</c:v>
                </c:pt>
                <c:pt idx="1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Sheet1!$T$4:$T$8</c:f>
              <c:strCache>
                <c:ptCount val="5"/>
                <c:pt idx="0">
                  <c:v>Multiple Linear Regression</c:v>
                </c:pt>
                <c:pt idx="1">
                  <c:v>Polynomial Regression</c:v>
                </c:pt>
                <c:pt idx="2">
                  <c:v>kNN Regression</c:v>
                </c:pt>
                <c:pt idx="3">
                  <c:v>Random Forest Regression</c:v>
                </c:pt>
                <c:pt idx="4">
                  <c:v>Support Vector Regression</c:v>
                </c:pt>
              </c:strCache>
            </c:strRef>
          </c:cat>
          <c:val>
            <c:numRef>
              <c:f>Sheet1!$Z$4:$Z$8</c:f>
              <c:numCache>
                <c:formatCode>General</c:formatCode>
                <c:ptCount val="5"/>
                <c:pt idx="0">
                  <c:v>1.7100000000000001E-2</c:v>
                </c:pt>
                <c:pt idx="1">
                  <c:v>1.5779999999999999E-2</c:v>
                </c:pt>
                <c:pt idx="2">
                  <c:v>2.0490000000000001E-2</c:v>
                </c:pt>
                <c:pt idx="3">
                  <c:v>9.7000000000000003E-3</c:v>
                </c:pt>
                <c:pt idx="4">
                  <c:v>8.1478999999999996E-2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5-4467-9754-E6575D96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3438832"/>
        <c:axId val="633439664"/>
      </c:barChart>
      <c:catAx>
        <c:axId val="6334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439664"/>
        <c:crosses val="autoZero"/>
        <c:auto val="1"/>
        <c:lblAlgn val="ctr"/>
        <c:lblOffset val="100"/>
        <c:noMultiLvlLbl val="0"/>
      </c:catAx>
      <c:valAx>
        <c:axId val="633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8</xdr:row>
      <xdr:rowOff>133350</xdr:rowOff>
    </xdr:from>
    <xdr:to>
      <xdr:col>10</xdr:col>
      <xdr:colOff>409574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4</xdr:row>
      <xdr:rowOff>257174</xdr:rowOff>
    </xdr:from>
    <xdr:to>
      <xdr:col>15</xdr:col>
      <xdr:colOff>380999</xdr:colOff>
      <xdr:row>11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438149</xdr:colOff>
      <xdr:row>13</xdr:row>
      <xdr:rowOff>152400</xdr:rowOff>
    </xdr:from>
    <xdr:to>
      <xdr:col>20</xdr:col>
      <xdr:colOff>523874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"/>
  <sheetViews>
    <sheetView tabSelected="1" topLeftCell="F7" workbookViewId="0">
      <selection activeCell="V23" sqref="V23"/>
    </sheetView>
  </sheetViews>
  <sheetFormatPr defaultRowHeight="15"/>
  <sheetData>
    <row r="1" spans="2:26" ht="15.75" thickBot="1"/>
    <row r="2" spans="2:26" ht="15.75" customHeight="1" thickBot="1">
      <c r="B2" s="1" t="s">
        <v>11</v>
      </c>
      <c r="C2" s="5" t="s">
        <v>0</v>
      </c>
      <c r="D2" s="5"/>
      <c r="E2" s="5"/>
      <c r="F2" s="5" t="s">
        <v>1</v>
      </c>
      <c r="G2" s="5"/>
      <c r="H2" s="5"/>
      <c r="J2" s="1" t="s">
        <v>11</v>
      </c>
      <c r="K2" s="1" t="s">
        <v>0</v>
      </c>
      <c r="L2" s="1" t="s">
        <v>1</v>
      </c>
      <c r="N2" s="6" t="s">
        <v>11</v>
      </c>
      <c r="O2" s="7" t="s">
        <v>0</v>
      </c>
      <c r="P2" s="7"/>
      <c r="Q2" s="8" t="s">
        <v>1</v>
      </c>
      <c r="R2" s="8"/>
      <c r="T2" s="1" t="s">
        <v>11</v>
      </c>
      <c r="U2" s="5" t="s">
        <v>0</v>
      </c>
      <c r="V2" s="5"/>
      <c r="W2" s="5"/>
      <c r="X2" s="5" t="s">
        <v>1</v>
      </c>
      <c r="Y2" s="5"/>
      <c r="Z2" s="5"/>
    </row>
    <row r="3" spans="2:26" ht="15.75" thickBot="1">
      <c r="B3" s="3" t="s">
        <v>2</v>
      </c>
      <c r="C3" s="3" t="s">
        <v>3</v>
      </c>
      <c r="D3" s="3" t="s">
        <v>4</v>
      </c>
      <c r="E3" s="3" t="s">
        <v>5</v>
      </c>
      <c r="F3" s="3" t="s">
        <v>3</v>
      </c>
      <c r="G3" s="3" t="s">
        <v>4</v>
      </c>
      <c r="H3" s="3" t="s">
        <v>5</v>
      </c>
      <c r="J3" s="3" t="s">
        <v>2</v>
      </c>
      <c r="K3" s="3" t="s">
        <v>3</v>
      </c>
      <c r="L3" s="3" t="s">
        <v>3</v>
      </c>
      <c r="N3" s="9" t="s">
        <v>2</v>
      </c>
      <c r="O3" s="9" t="s">
        <v>4</v>
      </c>
      <c r="P3" s="9" t="s">
        <v>5</v>
      </c>
      <c r="Q3" s="9" t="s">
        <v>4</v>
      </c>
      <c r="R3" s="9" t="s">
        <v>5</v>
      </c>
      <c r="T3" s="3" t="s">
        <v>2</v>
      </c>
      <c r="U3" s="3" t="s">
        <v>3</v>
      </c>
      <c r="V3" s="3" t="s">
        <v>4</v>
      </c>
      <c r="W3" s="3" t="s">
        <v>5</v>
      </c>
      <c r="X3" s="3" t="s">
        <v>3</v>
      </c>
      <c r="Y3" s="3" t="s">
        <v>4</v>
      </c>
      <c r="Z3" s="3" t="s">
        <v>5</v>
      </c>
    </row>
    <row r="4" spans="2:26" ht="51">
      <c r="B4" s="2" t="s">
        <v>6</v>
      </c>
      <c r="C4" s="2">
        <v>98.2</v>
      </c>
      <c r="D4" s="2">
        <v>8.9235299999999995</v>
      </c>
      <c r="E4" s="2">
        <v>2.1731569999999998</v>
      </c>
      <c r="F4" s="4">
        <v>98.46</v>
      </c>
      <c r="G4" s="4">
        <v>5.5279999999999999E-4</v>
      </c>
      <c r="H4" s="4">
        <v>1.7100000000000001E-2</v>
      </c>
      <c r="J4" s="2" t="s">
        <v>6</v>
      </c>
      <c r="K4" s="2">
        <v>98.2</v>
      </c>
      <c r="L4" s="4">
        <v>98.46</v>
      </c>
      <c r="N4" s="10" t="s">
        <v>6</v>
      </c>
      <c r="O4" s="10">
        <v>8.9235299999999995</v>
      </c>
      <c r="P4" s="10">
        <v>2.1731569999999998</v>
      </c>
      <c r="Q4" s="11">
        <v>5.5279999999999999E-4</v>
      </c>
      <c r="R4" s="11">
        <v>1.7100000000000001E-2</v>
      </c>
      <c r="T4" s="2" t="s">
        <v>6</v>
      </c>
      <c r="U4" s="2">
        <f>98.2/100</f>
        <v>0.98199999999999998</v>
      </c>
      <c r="V4" s="2">
        <v>8.9235299999999995</v>
      </c>
      <c r="W4" s="2">
        <v>2.1731569999999998</v>
      </c>
      <c r="X4" s="4">
        <f>98.46/100</f>
        <v>0.98459999999999992</v>
      </c>
      <c r="Y4" s="4">
        <v>5.5279999999999999E-4</v>
      </c>
      <c r="Z4" s="4">
        <v>1.7100000000000001E-2</v>
      </c>
    </row>
    <row r="5" spans="2:26" ht="51">
      <c r="B5" s="2" t="s">
        <v>7</v>
      </c>
      <c r="C5" s="2">
        <v>98.61</v>
      </c>
      <c r="D5" s="2">
        <v>6.8738999999999999</v>
      </c>
      <c r="E5" s="2">
        <v>1.912898</v>
      </c>
      <c r="F5" s="4">
        <v>98.75</v>
      </c>
      <c r="G5" s="4">
        <v>4.6999999999999999E-4</v>
      </c>
      <c r="H5" s="4">
        <v>1.5779999999999999E-2</v>
      </c>
      <c r="J5" s="2" t="s">
        <v>7</v>
      </c>
      <c r="K5" s="2">
        <v>98.61</v>
      </c>
      <c r="L5" s="4">
        <v>98.75</v>
      </c>
      <c r="N5" s="10" t="s">
        <v>7</v>
      </c>
      <c r="O5" s="10">
        <v>6.8738999999999999</v>
      </c>
      <c r="P5" s="10">
        <v>1.912898</v>
      </c>
      <c r="Q5" s="11">
        <v>4.6999999999999999E-4</v>
      </c>
      <c r="R5" s="11">
        <v>1.5779999999999999E-2</v>
      </c>
      <c r="T5" s="2" t="s">
        <v>7</v>
      </c>
      <c r="U5" s="2">
        <f>98.61/100</f>
        <v>0.98609999999999998</v>
      </c>
      <c r="V5" s="2">
        <v>6.8738999999999999</v>
      </c>
      <c r="W5" s="2">
        <v>1.912898</v>
      </c>
      <c r="X5" s="4">
        <f>98.75/100</f>
        <v>0.98750000000000004</v>
      </c>
      <c r="Y5" s="4">
        <v>4.6999999999999999E-4</v>
      </c>
      <c r="Z5" s="4">
        <v>1.5779999999999999E-2</v>
      </c>
    </row>
    <row r="6" spans="2:26" ht="38.25">
      <c r="B6" s="2" t="s">
        <v>8</v>
      </c>
      <c r="C6" s="2">
        <v>91.74</v>
      </c>
      <c r="D6" s="2">
        <v>31.209900000000001</v>
      </c>
      <c r="E6" s="2">
        <v>3.0310424</v>
      </c>
      <c r="F6" s="4">
        <v>97.67</v>
      </c>
      <c r="G6" s="4">
        <v>7.1500000000000003E-4</v>
      </c>
      <c r="H6" s="4">
        <v>2.0490000000000001E-2</v>
      </c>
      <c r="J6" s="2" t="s">
        <v>8</v>
      </c>
      <c r="K6" s="2">
        <v>91.74</v>
      </c>
      <c r="L6" s="4">
        <v>97.67</v>
      </c>
      <c r="N6" s="10" t="s">
        <v>8</v>
      </c>
      <c r="O6" s="10">
        <v>31.209900000000001</v>
      </c>
      <c r="P6" s="10">
        <v>3.0310424</v>
      </c>
      <c r="Q6" s="11">
        <v>7.1500000000000003E-4</v>
      </c>
      <c r="R6" s="11">
        <v>2.0490000000000001E-2</v>
      </c>
      <c r="T6" s="2" t="s">
        <v>8</v>
      </c>
      <c r="U6" s="2">
        <f>91.74/100</f>
        <v>0.91739999999999999</v>
      </c>
      <c r="V6" s="2">
        <v>31.209900000000001</v>
      </c>
      <c r="W6" s="2">
        <v>3.0310424</v>
      </c>
      <c r="X6" s="4">
        <f>97.67/100</f>
        <v>0.97670000000000001</v>
      </c>
      <c r="Y6" s="4">
        <v>7.1500000000000003E-4</v>
      </c>
      <c r="Z6" s="4">
        <v>2.0490000000000001E-2</v>
      </c>
    </row>
    <row r="7" spans="2:26" ht="51">
      <c r="B7" s="2" t="s">
        <v>9</v>
      </c>
      <c r="C7" s="2">
        <v>99.31</v>
      </c>
      <c r="D7" s="2">
        <v>3.4296700000000002</v>
      </c>
      <c r="E7" s="2">
        <v>1.23804</v>
      </c>
      <c r="F7" s="4">
        <v>99.31</v>
      </c>
      <c r="G7" s="4">
        <v>2.1000000000000001E-4</v>
      </c>
      <c r="H7" s="4">
        <v>9.7000000000000003E-3</v>
      </c>
      <c r="J7" s="2" t="s">
        <v>9</v>
      </c>
      <c r="K7" s="2">
        <v>99.31</v>
      </c>
      <c r="L7" s="4">
        <v>99.31</v>
      </c>
      <c r="N7" s="10" t="s">
        <v>9</v>
      </c>
      <c r="O7" s="10">
        <v>3.4296700000000002</v>
      </c>
      <c r="P7" s="10">
        <v>1.23804</v>
      </c>
      <c r="Q7" s="11">
        <v>2.1000000000000001E-4</v>
      </c>
      <c r="R7" s="11">
        <v>9.7000000000000003E-3</v>
      </c>
      <c r="T7" s="2" t="s">
        <v>9</v>
      </c>
      <c r="U7" s="2">
        <f>99.31/100</f>
        <v>0.99309999999999998</v>
      </c>
      <c r="V7" s="2">
        <v>3.4296700000000002</v>
      </c>
      <c r="W7" s="2">
        <v>1.23804</v>
      </c>
      <c r="X7" s="4">
        <f>99.31/100</f>
        <v>0.99309999999999998</v>
      </c>
      <c r="Y7" s="4">
        <v>2.1000000000000001E-4</v>
      </c>
      <c r="Z7" s="4">
        <v>9.7000000000000003E-3</v>
      </c>
    </row>
    <row r="8" spans="2:26" ht="51">
      <c r="B8" s="2" t="s">
        <v>10</v>
      </c>
      <c r="C8" s="2">
        <v>98.75</v>
      </c>
      <c r="D8" s="2">
        <v>1.238E-2</v>
      </c>
      <c r="E8" s="2">
        <v>8.1478999999999996E-2</v>
      </c>
      <c r="F8" s="4">
        <v>98.75</v>
      </c>
      <c r="G8" s="4">
        <v>1.238E-2</v>
      </c>
      <c r="H8" s="4">
        <v>8.1478999999999996E-2</v>
      </c>
      <c r="J8" s="2" t="s">
        <v>10</v>
      </c>
      <c r="K8" s="2">
        <v>98.75</v>
      </c>
      <c r="L8" s="4">
        <v>98.75</v>
      </c>
      <c r="N8" s="10" t="s">
        <v>10</v>
      </c>
      <c r="O8" s="10">
        <v>1.238E-2</v>
      </c>
      <c r="P8" s="10">
        <v>8.1478999999999996E-2</v>
      </c>
      <c r="Q8" s="11">
        <v>1.238E-2</v>
      </c>
      <c r="R8" s="11">
        <v>8.1478999999999996E-2</v>
      </c>
      <c r="T8" s="2" t="s">
        <v>10</v>
      </c>
      <c r="U8" s="2">
        <f>98.75/100</f>
        <v>0.98750000000000004</v>
      </c>
      <c r="V8" s="2">
        <v>1.238E-2</v>
      </c>
      <c r="W8" s="2">
        <v>8.1478999999999996E-2</v>
      </c>
      <c r="X8" s="4">
        <f>98.75/100</f>
        <v>0.98750000000000004</v>
      </c>
      <c r="Y8" s="4">
        <v>1.238E-2</v>
      </c>
      <c r="Z8" s="4">
        <v>8.1478999999999996E-2</v>
      </c>
    </row>
  </sheetData>
  <mergeCells count="6">
    <mergeCell ref="Q2:R2"/>
    <mergeCell ref="U2:W2"/>
    <mergeCell ref="X2:Z2"/>
    <mergeCell ref="C2:E2"/>
    <mergeCell ref="F2:H2"/>
    <mergeCell ref="O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Siva_Parvathy</dc:creator>
  <cp:lastModifiedBy>Siva_Parvathy</cp:lastModifiedBy>
  <dcterms:created xsi:type="dcterms:W3CDTF">2024-10-27T14:45:27Z</dcterms:created>
  <dcterms:modified xsi:type="dcterms:W3CDTF">2024-10-27T15:25:49Z</dcterms:modified>
</cp:coreProperties>
</file>