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ndu-BCT\Python_Practice\Pycharm_Projects\jlt-cats\data\"/>
    </mc:Choice>
  </mc:AlternateContent>
  <xr:revisionPtr revIDLastSave="0" documentId="13_ncr:9_{14EAAF1A-E089-498B-8508-A08A3155AB64}" xr6:coauthVersionLast="45" xr6:coauthVersionMax="45" xr10:uidLastSave="{00000000-0000-0000-0000-000000000000}"/>
  <bookViews>
    <workbookView xWindow="-120" yWindow="-120" windowWidth="29040" windowHeight="15840" xr2:uid="{D2DE1B5A-9FFD-406D-804B-F18313662538}"/>
  </bookViews>
  <sheets>
    <sheet name="JLT_CatLogs" sheetId="1" r:id="rId1"/>
  </sheets>
  <definedNames>
    <definedName name="_xlnm._FilterDatabase" localSheetId="0" hidden="1">JLT_CatLogs!$A$1:$S$101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1" authorId="0" shapeId="0" xr:uid="{17EFDF28-442E-4D7B-BF6E-649A1A206246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not confirmed</t>
        </r>
      </text>
    </comment>
  </commentList>
</comments>
</file>

<file path=xl/sharedStrings.xml><?xml version="1.0" encoding="utf-8"?>
<sst xmlns="http://schemas.openxmlformats.org/spreadsheetml/2006/main" count="1021" uniqueCount="208">
  <si>
    <t>NAME</t>
  </si>
  <si>
    <t>GENDER</t>
  </si>
  <si>
    <t>USUAL SPOT</t>
  </si>
  <si>
    <t>MAIN COLOR</t>
  </si>
  <si>
    <t>SIZE</t>
  </si>
  <si>
    <t>AGE</t>
  </si>
  <si>
    <t>MAIN CAREGIVERS</t>
  </si>
  <si>
    <t>TNR</t>
  </si>
  <si>
    <t>TNR VET</t>
  </si>
  <si>
    <t>TNR BY</t>
  </si>
  <si>
    <t>TNR DATE</t>
  </si>
  <si>
    <t>BEHAVIOUR</t>
  </si>
  <si>
    <t>LAST SEEN</t>
  </si>
  <si>
    <t>REMARKS</t>
  </si>
  <si>
    <t>Gray</t>
  </si>
  <si>
    <t>Male</t>
  </si>
  <si>
    <t>Cluster P</t>
  </si>
  <si>
    <t>Grey</t>
  </si>
  <si>
    <t>Medium</t>
  </si>
  <si>
    <t>Young</t>
  </si>
  <si>
    <t>Q Feeding group</t>
  </si>
  <si>
    <t>Yes</t>
  </si>
  <si>
    <t>MVC</t>
  </si>
  <si>
    <t>Adriana</t>
  </si>
  <si>
    <t>Very friendly</t>
  </si>
  <si>
    <t>A few days ago</t>
  </si>
  <si>
    <t>Jake</t>
  </si>
  <si>
    <t>Cluster Q</t>
  </si>
  <si>
    <t>Grey and white</t>
  </si>
  <si>
    <t>Melanie  Adriana</t>
  </si>
  <si>
    <t>Not in a long time</t>
  </si>
  <si>
    <t>Not seen since TNR</t>
  </si>
  <si>
    <t>Sandy</t>
  </si>
  <si>
    <t>Ginger</t>
  </si>
  <si>
    <t>Melanie</t>
  </si>
  <si>
    <t>Friendly</t>
  </si>
  <si>
    <t>Scrappy</t>
  </si>
  <si>
    <t>White and Grey</t>
  </si>
  <si>
    <t>Lily</t>
  </si>
  <si>
    <t>Female</t>
  </si>
  <si>
    <t>Cluster R</t>
  </si>
  <si>
    <t>Three color</t>
  </si>
  <si>
    <t>Small</t>
  </si>
  <si>
    <t xml:space="preserve"> Adriana</t>
  </si>
  <si>
    <t>Near the entrance of the park. Has a scracth in her mouth, looks like it's healing.</t>
  </si>
  <si>
    <t>Daisy</t>
  </si>
  <si>
    <t>Cluster R-S</t>
  </si>
  <si>
    <t>Adult</t>
  </si>
  <si>
    <t>ADOPTED</t>
  </si>
  <si>
    <t>Adopted in UK</t>
  </si>
  <si>
    <t>Rosie</t>
  </si>
  <si>
    <t>Brown and white</t>
  </si>
  <si>
    <t>FOSTER HOME</t>
  </si>
  <si>
    <t>Zaim</t>
  </si>
  <si>
    <t>Skittish</t>
  </si>
  <si>
    <t>Had dental surgery, several teeth and roots were removed and also spayed</t>
  </si>
  <si>
    <t>Ray</t>
  </si>
  <si>
    <t>Black</t>
  </si>
  <si>
    <t xml:space="preserve"> Adriana Fatema</t>
  </si>
  <si>
    <t>No</t>
  </si>
  <si>
    <t>Old Ben</t>
  </si>
  <si>
    <t>Cluster S</t>
  </si>
  <si>
    <t>Big</t>
  </si>
  <si>
    <t>Fatema</t>
  </si>
  <si>
    <t>He moves between clusters. Last time was seen in Cluster R - S walking with a limp.</t>
  </si>
  <si>
    <t>Pip Squeek</t>
  </si>
  <si>
    <t>Cluster P-Q</t>
  </si>
  <si>
    <t>Tabby</t>
  </si>
  <si>
    <t>Kitten</t>
  </si>
  <si>
    <t>We think she was adopted</t>
  </si>
  <si>
    <t>Nahi</t>
  </si>
  <si>
    <t>Black and white</t>
  </si>
  <si>
    <t>Beyoncé</t>
  </si>
  <si>
    <t>White paws</t>
  </si>
  <si>
    <t>Linda</t>
  </si>
  <si>
    <t>Melanie Adriana</t>
  </si>
  <si>
    <t>Snowy</t>
  </si>
  <si>
    <t>White</t>
  </si>
  <si>
    <t>Blacky</t>
  </si>
  <si>
    <t>Brandan</t>
  </si>
  <si>
    <t>Tinker</t>
  </si>
  <si>
    <t>She has a brown bit on her face</t>
  </si>
  <si>
    <t>Binker</t>
  </si>
  <si>
    <t>Black and brown</t>
  </si>
  <si>
    <t>Tinker's mum</t>
  </si>
  <si>
    <t>Dolly</t>
  </si>
  <si>
    <t>Heart shaped mark in her neck</t>
  </si>
  <si>
    <t>Cole</t>
  </si>
  <si>
    <t>CHIP: 784098700000315 Castrated but not clipped. Long ears and protruding tooth.</t>
  </si>
  <si>
    <t>Pepper</t>
  </si>
  <si>
    <t>Cleo</t>
  </si>
  <si>
    <t>Cluster P-O</t>
  </si>
  <si>
    <t>Raka</t>
  </si>
  <si>
    <t>Buster</t>
  </si>
  <si>
    <t>Cluster Q-P</t>
  </si>
  <si>
    <t>Jeez</t>
  </si>
  <si>
    <t>Fluffy Tail</t>
  </si>
  <si>
    <t>Felix (Stallion)</t>
  </si>
  <si>
    <t>Oldie and white paws</t>
  </si>
  <si>
    <t>Ben</t>
  </si>
  <si>
    <t>Bent tail</t>
  </si>
  <si>
    <t>Bruiser</t>
  </si>
  <si>
    <t>Not friendly</t>
  </si>
  <si>
    <t>Black paws</t>
  </si>
  <si>
    <t>Ed</t>
  </si>
  <si>
    <t>Calvin</t>
  </si>
  <si>
    <t>Cluster L</t>
  </si>
  <si>
    <t>Carina</t>
  </si>
  <si>
    <t>Billy</t>
  </si>
  <si>
    <t>Cluster O-P-Q</t>
  </si>
  <si>
    <t>Ginger and white</t>
  </si>
  <si>
    <t>Aisha</t>
  </si>
  <si>
    <t>Luna</t>
  </si>
  <si>
    <t>Omar</t>
  </si>
  <si>
    <t>Scared</t>
  </si>
  <si>
    <t>Cluster A</t>
  </si>
  <si>
    <t>White and brown</t>
  </si>
  <si>
    <t>Angel</t>
  </si>
  <si>
    <t>ABVC</t>
  </si>
  <si>
    <t>Carina- Raka</t>
  </si>
  <si>
    <t>Africa shape spot in her side</t>
  </si>
  <si>
    <t>Cluster M</t>
  </si>
  <si>
    <t>Mimi</t>
  </si>
  <si>
    <t>Upstairs</t>
  </si>
  <si>
    <t>White and grey</t>
  </si>
  <si>
    <t>Nursery and MBL Construction</t>
  </si>
  <si>
    <t>Polly</t>
  </si>
  <si>
    <t>Being fostered by Raka- Microchipped (784095800002337) - Spay not confirmed</t>
  </si>
  <si>
    <t>Gayle</t>
  </si>
  <si>
    <t>Cluster G</t>
  </si>
  <si>
    <t>Karyn</t>
  </si>
  <si>
    <t>Cluster G siblings</t>
  </si>
  <si>
    <t>Gigi</t>
  </si>
  <si>
    <t>Gina</t>
  </si>
  <si>
    <t>Cluster G siblings- Has some few and smallbrown spots and one small white spot in her front paw</t>
  </si>
  <si>
    <t>George</t>
  </si>
  <si>
    <t>Cluster G siblings- Surgery sponsored by Agnieszka and Marina</t>
  </si>
  <si>
    <t>Garth</t>
  </si>
  <si>
    <t>Cluster G siblings- Surgery sponsored by Agnieszka and Marina- Garth slightly bigger than Gerry</t>
  </si>
  <si>
    <t>Gerry</t>
  </si>
  <si>
    <t>Andante</t>
  </si>
  <si>
    <t>Roger</t>
  </si>
  <si>
    <t>Bright yellow eyes</t>
  </si>
  <si>
    <t>Potter</t>
  </si>
  <si>
    <t>Brown</t>
  </si>
  <si>
    <t>DMCC</t>
  </si>
  <si>
    <t>Skin allergy in his head</t>
  </si>
  <si>
    <t>Pablo</t>
  </si>
  <si>
    <t>White and black</t>
  </si>
  <si>
    <t>Dorothy</t>
  </si>
  <si>
    <t>Cluster V</t>
  </si>
  <si>
    <t>Patrick</t>
  </si>
  <si>
    <t>Phoebe</t>
  </si>
  <si>
    <t>White with brown spots</t>
  </si>
  <si>
    <t>Rose/ Cloud</t>
  </si>
  <si>
    <t>Dumped in the bushes near Tim Hortons</t>
  </si>
  <si>
    <t>Quentin</t>
  </si>
  <si>
    <t>Found alone in the bushes of cluster Q</t>
  </si>
  <si>
    <t>Queenie/ Lily</t>
  </si>
  <si>
    <t>Found alone near Tim Hortons</t>
  </si>
  <si>
    <t>Rodney</t>
  </si>
  <si>
    <t>Probably dumped</t>
  </si>
  <si>
    <t>Pete</t>
  </si>
  <si>
    <t>Mickie</t>
  </si>
  <si>
    <t>Lucy</t>
  </si>
  <si>
    <t>Ruby</t>
  </si>
  <si>
    <t>Diagnosed as Cerebellar hypoplasia</t>
  </si>
  <si>
    <t>Moby</t>
  </si>
  <si>
    <t>Lost his left eye due an infection</t>
  </si>
  <si>
    <t>Uffy</t>
  </si>
  <si>
    <t>Cluster U</t>
  </si>
  <si>
    <t>Tarker</t>
  </si>
  <si>
    <t>Cluster T</t>
  </si>
  <si>
    <t>Uma</t>
  </si>
  <si>
    <t>Tshop</t>
  </si>
  <si>
    <t>Victor</t>
  </si>
  <si>
    <t>Vivienne</t>
  </si>
  <si>
    <t>Yin</t>
  </si>
  <si>
    <t>Cluster Y</t>
  </si>
  <si>
    <t>White and ginger</t>
  </si>
  <si>
    <t>Yuri</t>
  </si>
  <si>
    <t>Light brown</t>
  </si>
  <si>
    <t>Ballsy</t>
  </si>
  <si>
    <t>Huzaifa</t>
  </si>
  <si>
    <t>Yen</t>
  </si>
  <si>
    <t>Yasmin</t>
  </si>
  <si>
    <t>Broken tail</t>
  </si>
  <si>
    <t>Donnie</t>
  </si>
  <si>
    <t>Cluster D</t>
  </si>
  <si>
    <t>Found with an Expo 2020 makeshift collar</t>
  </si>
  <si>
    <t>Kiwi</t>
  </si>
  <si>
    <t>Cluster K</t>
  </si>
  <si>
    <t>Kimi</t>
  </si>
  <si>
    <t>?</t>
  </si>
  <si>
    <t>B&amp;W</t>
  </si>
  <si>
    <t>Miu Miu</t>
  </si>
  <si>
    <t>Cluster X</t>
  </si>
  <si>
    <t>Lena</t>
  </si>
  <si>
    <t>Dumped kitty</t>
  </si>
  <si>
    <t>Minnie</t>
  </si>
  <si>
    <t>Lennox</t>
  </si>
  <si>
    <t>Harry</t>
  </si>
  <si>
    <t>Cluster H</t>
  </si>
  <si>
    <t>ALSO SPOTTED IN</t>
  </si>
  <si>
    <t>Cluster O</t>
  </si>
  <si>
    <t>PHOTO ID</t>
  </si>
  <si>
    <t>LAST UPDATED</t>
  </si>
  <si>
    <t>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</si>
</sst>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529-9248-4C28-9B8C-5C9130528913}">
  <dimension ref="A1:S101"/>
  <sheetViews>
    <sheetView tabSelected="1" workbookViewId="0">
      <selection activeCell="A2" sqref="A2"/>
    </sheetView>
  </sheetViews>
  <sheetFormatPr defaultRowHeight="15" x14ac:dyDescent="0.25"/>
  <cols>
    <col min="2" max="2" width="19.42578125" customWidth="1"/>
    <col min="5" max="5" width="19.28515625" customWidth="1"/>
    <col min="6" max="6" width="21" customWidth="1"/>
    <col min="10" max="10" width="15.140625" customWidth="1"/>
    <col min="13" max="13" width="13.7109375" customWidth="1"/>
    <col min="14" max="14" width="9.85546875" bestFit="1" customWidth="1"/>
    <col min="15" max="15" width="14.85546875" customWidth="1"/>
    <col min="16" max="16" width="12.42578125" customWidth="1"/>
    <col min="17" max="17" width="21.140625" customWidth="1"/>
    <col min="18" max="18" width="13.42578125" customWidth="1"/>
    <col min="19" max="19" width="12.7109375" bestFit="1" customWidth="1"/>
  </cols>
  <sheetData>
    <row r="1" spans="1:19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206</v>
      </c>
      <c r="S1" s="18" t="s">
        <v>48</v>
      </c>
    </row>
    <row r="2" spans="1:19" ht="30.75" thickBot="1" x14ac:dyDescent="0.3">
      <c r="A2" s="3">
        <v>1</v>
      </c>
      <c r="B2" s="4" t="str">
        <f>_xlfn.CONCAT(C2, "-",E2)</f>
        <v>Gray-Cluster P</v>
      </c>
      <c r="C2" s="3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</row>
    <row r="3" spans="1:19" ht="30.75" thickBot="1" x14ac:dyDescent="0.3">
      <c r="A3" s="6">
        <f>+A2+1</f>
        <v>2</v>
      </c>
      <c r="B3" s="4" t="str">
        <f t="shared" ref="B3:B66" si="0">_xlfn.CONCAT(C3, "-",E3)</f>
        <v>Jake-Cluster Q</v>
      </c>
      <c r="C3" s="8" t="s">
        <v>26</v>
      </c>
      <c r="D3" s="7" t="s">
        <v>15</v>
      </c>
      <c r="E3" s="7" t="s">
        <v>27</v>
      </c>
      <c r="F3" s="7"/>
      <c r="G3" s="7" t="s">
        <v>28</v>
      </c>
      <c r="H3" s="7" t="s">
        <v>18</v>
      </c>
      <c r="I3" s="7" t="s">
        <v>19</v>
      </c>
      <c r="J3" s="7" t="s">
        <v>29</v>
      </c>
      <c r="K3" s="7" t="s">
        <v>21</v>
      </c>
      <c r="L3" s="7" t="s">
        <v>22</v>
      </c>
      <c r="M3" s="7" t="s">
        <v>23</v>
      </c>
      <c r="N3" s="9">
        <v>43843</v>
      </c>
      <c r="O3" s="9" t="s">
        <v>24</v>
      </c>
      <c r="P3" s="7" t="s">
        <v>30</v>
      </c>
      <c r="Q3" s="7" t="s">
        <v>31</v>
      </c>
    </row>
    <row r="4" spans="1:19" ht="30.75" thickBot="1" x14ac:dyDescent="0.3">
      <c r="A4" s="10">
        <f t="shared" ref="A4:A67" si="1">+A3+1</f>
        <v>3</v>
      </c>
      <c r="B4" s="4" t="str">
        <f t="shared" si="0"/>
        <v>Sandy-Cluster Q</v>
      </c>
      <c r="C4" s="3" t="s">
        <v>32</v>
      </c>
      <c r="D4" s="4" t="s">
        <v>15</v>
      </c>
      <c r="E4" s="4" t="s">
        <v>27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</row>
    <row r="5" spans="1:19" ht="30.75" thickBot="1" x14ac:dyDescent="0.3">
      <c r="A5" s="10">
        <f t="shared" si="1"/>
        <v>4</v>
      </c>
      <c r="B5" s="4" t="str">
        <f t="shared" si="0"/>
        <v>Scrappy-Cluster Q</v>
      </c>
      <c r="C5" s="3" t="s">
        <v>36</v>
      </c>
      <c r="D5" s="4" t="s">
        <v>15</v>
      </c>
      <c r="E5" s="4" t="s">
        <v>27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</row>
    <row r="6" spans="1:19" ht="60.75" thickBot="1" x14ac:dyDescent="0.3">
      <c r="A6" s="6">
        <f t="shared" si="1"/>
        <v>5</v>
      </c>
      <c r="B6" s="4" t="str">
        <f t="shared" si="0"/>
        <v>Lily-Cluster R</v>
      </c>
      <c r="C6" s="8" t="s">
        <v>38</v>
      </c>
      <c r="D6" s="7" t="s">
        <v>39</v>
      </c>
      <c r="E6" s="7" t="s">
        <v>40</v>
      </c>
      <c r="F6" s="7"/>
      <c r="G6" s="7" t="s">
        <v>41</v>
      </c>
      <c r="H6" s="7" t="s">
        <v>42</v>
      </c>
      <c r="I6" s="7" t="s">
        <v>19</v>
      </c>
      <c r="J6" s="7" t="s">
        <v>43</v>
      </c>
      <c r="K6" s="7" t="s">
        <v>21</v>
      </c>
      <c r="L6" s="7"/>
      <c r="M6" s="7"/>
      <c r="N6" s="9"/>
      <c r="O6" s="9" t="s">
        <v>24</v>
      </c>
      <c r="P6" s="7" t="s">
        <v>30</v>
      </c>
      <c r="Q6" s="7" t="s">
        <v>44</v>
      </c>
    </row>
    <row r="7" spans="1:19" ht="30.75" thickBot="1" x14ac:dyDescent="0.3">
      <c r="A7" s="11">
        <f t="shared" si="1"/>
        <v>6</v>
      </c>
      <c r="B7" s="4" t="str">
        <f t="shared" si="0"/>
        <v>Daisy-Cluster R</v>
      </c>
      <c r="C7" s="13" t="s">
        <v>45</v>
      </c>
      <c r="D7" s="12" t="s">
        <v>39</v>
      </c>
      <c r="E7" s="12" t="s">
        <v>40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S7" s="12" t="s">
        <v>48</v>
      </c>
    </row>
    <row r="8" spans="1:19" ht="60.75" thickBot="1" x14ac:dyDescent="0.3">
      <c r="A8" s="11">
        <f t="shared" si="1"/>
        <v>7</v>
      </c>
      <c r="B8" s="4" t="str">
        <f t="shared" si="0"/>
        <v>Rosie-Cluster R</v>
      </c>
      <c r="C8" s="13" t="s">
        <v>50</v>
      </c>
      <c r="D8" s="12" t="s">
        <v>39</v>
      </c>
      <c r="E8" s="12" t="s">
        <v>40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S8" s="12" t="s">
        <v>52</v>
      </c>
    </row>
    <row r="9" spans="1:19" ht="30.75" thickBot="1" x14ac:dyDescent="0.3">
      <c r="A9" s="6">
        <f t="shared" si="1"/>
        <v>8</v>
      </c>
      <c r="B9" s="4" t="str">
        <f t="shared" si="0"/>
        <v>Ray-Cluster R</v>
      </c>
      <c r="C9" s="8" t="s">
        <v>56</v>
      </c>
      <c r="D9" s="7" t="s">
        <v>15</v>
      </c>
      <c r="E9" s="12" t="s">
        <v>40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</row>
    <row r="10" spans="1:19" ht="60.75" thickBot="1" x14ac:dyDescent="0.3">
      <c r="A10" s="10">
        <f t="shared" si="1"/>
        <v>9</v>
      </c>
      <c r="B10" s="4" t="str">
        <f t="shared" si="0"/>
        <v>Old Ben-Cluster S</v>
      </c>
      <c r="C10" s="3" t="s">
        <v>60</v>
      </c>
      <c r="D10" s="4" t="s">
        <v>15</v>
      </c>
      <c r="E10" s="4" t="s">
        <v>61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</row>
    <row r="11" spans="1:19" ht="30.75" thickBot="1" x14ac:dyDescent="0.3">
      <c r="A11" s="6">
        <f t="shared" si="1"/>
        <v>10</v>
      </c>
      <c r="B11" s="4" t="str">
        <f t="shared" si="0"/>
        <v>Pip Squeek-Cluster P</v>
      </c>
      <c r="C11" s="8" t="s">
        <v>65</v>
      </c>
      <c r="D11" s="7" t="s">
        <v>39</v>
      </c>
      <c r="E11" s="7" t="s">
        <v>16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</row>
    <row r="12" spans="1:19" ht="45.75" thickBot="1" x14ac:dyDescent="0.3">
      <c r="A12" s="6">
        <f t="shared" si="1"/>
        <v>11</v>
      </c>
      <c r="B12" s="4" t="str">
        <f t="shared" si="0"/>
        <v>Nahi-Cluster Q</v>
      </c>
      <c r="C12" s="8" t="s">
        <v>70</v>
      </c>
      <c r="D12" s="7" t="s">
        <v>15</v>
      </c>
      <c r="E12" s="7" t="s">
        <v>27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</row>
    <row r="13" spans="1:19" ht="30.75" thickBot="1" x14ac:dyDescent="0.3">
      <c r="A13" s="10">
        <f t="shared" si="1"/>
        <v>12</v>
      </c>
      <c r="B13" s="4" t="str">
        <f t="shared" si="0"/>
        <v>Beyoncé-Cluster Q</v>
      </c>
      <c r="C13" s="3" t="s">
        <v>72</v>
      </c>
      <c r="D13" s="4" t="s">
        <v>39</v>
      </c>
      <c r="E13" s="4" t="s">
        <v>27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</row>
    <row r="14" spans="1:19" ht="30.75" thickBot="1" x14ac:dyDescent="0.3">
      <c r="A14" s="6">
        <f t="shared" si="1"/>
        <v>13</v>
      </c>
      <c r="B14" s="4" t="str">
        <f t="shared" si="0"/>
        <v>Linda-Cluster Q</v>
      </c>
      <c r="C14" s="8" t="s">
        <v>74</v>
      </c>
      <c r="D14" s="7" t="s">
        <v>39</v>
      </c>
      <c r="E14" s="7" t="s">
        <v>27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</row>
    <row r="15" spans="1:19" ht="30.75" thickBot="1" x14ac:dyDescent="0.3">
      <c r="A15" s="10">
        <f t="shared" si="1"/>
        <v>14</v>
      </c>
      <c r="B15" s="4" t="str">
        <f t="shared" si="0"/>
        <v>Snowy-Cluster P</v>
      </c>
      <c r="C15" s="3" t="s">
        <v>76</v>
      </c>
      <c r="D15" s="4" t="s">
        <v>15</v>
      </c>
      <c r="E15" s="4" t="s">
        <v>16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</row>
    <row r="16" spans="1:19" ht="30.75" thickBot="1" x14ac:dyDescent="0.3">
      <c r="A16" s="6">
        <f t="shared" si="1"/>
        <v>15</v>
      </c>
      <c r="B16" s="4" t="str">
        <f t="shared" si="0"/>
        <v>Blacky-Cluster P</v>
      </c>
      <c r="C16" s="8" t="s">
        <v>78</v>
      </c>
      <c r="D16" s="7" t="s">
        <v>15</v>
      </c>
      <c r="E16" s="7" t="s">
        <v>16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</row>
    <row r="17" spans="1:19" ht="30.75" thickBot="1" x14ac:dyDescent="0.3">
      <c r="A17" s="6">
        <f t="shared" si="1"/>
        <v>16</v>
      </c>
      <c r="B17" s="4" t="str">
        <f t="shared" si="0"/>
        <v>Brandan-Cluster P</v>
      </c>
      <c r="C17" s="8" t="s">
        <v>79</v>
      </c>
      <c r="D17" s="7" t="s">
        <v>15</v>
      </c>
      <c r="E17" s="7" t="s">
        <v>16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</row>
    <row r="18" spans="1:19" ht="30.75" thickBot="1" x14ac:dyDescent="0.3">
      <c r="A18" s="10">
        <f t="shared" si="1"/>
        <v>17</v>
      </c>
      <c r="B18" s="4" t="str">
        <f t="shared" si="0"/>
        <v>Tinker-Cluster P</v>
      </c>
      <c r="C18" s="3" t="s">
        <v>80</v>
      </c>
      <c r="D18" s="4" t="s">
        <v>39</v>
      </c>
      <c r="E18" s="4" t="s">
        <v>16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</row>
    <row r="19" spans="1:19" ht="45.75" thickBot="1" x14ac:dyDescent="0.3">
      <c r="A19" s="10">
        <f t="shared" si="1"/>
        <v>18</v>
      </c>
      <c r="B19" s="4" t="str">
        <f t="shared" si="0"/>
        <v>Binker-Cluster P</v>
      </c>
      <c r="C19" s="3" t="s">
        <v>82</v>
      </c>
      <c r="D19" s="4" t="s">
        <v>39</v>
      </c>
      <c r="E19" s="4" t="s">
        <v>16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</row>
    <row r="20" spans="1:19" ht="30.75" thickBot="1" x14ac:dyDescent="0.3">
      <c r="A20" s="10">
        <f t="shared" si="1"/>
        <v>19</v>
      </c>
      <c r="B20" s="4" t="str">
        <f t="shared" si="0"/>
        <v>Dolly-Cluster P</v>
      </c>
      <c r="C20" s="3" t="s">
        <v>85</v>
      </c>
      <c r="D20" s="4" t="s">
        <v>39</v>
      </c>
      <c r="E20" s="4" t="s">
        <v>16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</row>
    <row r="21" spans="1:19" ht="75.75" thickBot="1" x14ac:dyDescent="0.3">
      <c r="A21" s="10">
        <f t="shared" si="1"/>
        <v>20</v>
      </c>
      <c r="B21" s="4" t="str">
        <f t="shared" si="0"/>
        <v>Cole-Cluster P</v>
      </c>
      <c r="C21" s="3" t="s">
        <v>87</v>
      </c>
      <c r="D21" s="4" t="s">
        <v>15</v>
      </c>
      <c r="E21" s="4" t="s">
        <v>16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</row>
    <row r="22" spans="1:19" ht="30.75" thickBot="1" x14ac:dyDescent="0.3">
      <c r="A22" s="11">
        <f t="shared" si="1"/>
        <v>21</v>
      </c>
      <c r="B22" s="4" t="str">
        <f t="shared" si="0"/>
        <v>Pepper-Cluster P</v>
      </c>
      <c r="C22" s="13" t="s">
        <v>89</v>
      </c>
      <c r="D22" s="12" t="s">
        <v>39</v>
      </c>
      <c r="E22" s="12" t="s">
        <v>16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/>
      <c r="S22" s="12" t="s">
        <v>48</v>
      </c>
    </row>
    <row r="23" spans="1:19" ht="30.75" thickBot="1" x14ac:dyDescent="0.3">
      <c r="A23" s="10">
        <f t="shared" si="1"/>
        <v>22</v>
      </c>
      <c r="B23" s="4" t="str">
        <f t="shared" si="0"/>
        <v>Cleo-Cluster P</v>
      </c>
      <c r="C23" s="3" t="s">
        <v>90</v>
      </c>
      <c r="D23" s="4" t="s">
        <v>39</v>
      </c>
      <c r="E23" s="4" t="s">
        <v>16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</row>
    <row r="24" spans="1:19" ht="45.75" thickBot="1" x14ac:dyDescent="0.3">
      <c r="A24" s="10">
        <f t="shared" si="1"/>
        <v>23</v>
      </c>
      <c r="B24" s="4" t="str">
        <f t="shared" si="0"/>
        <v>Buster-Cluster Q</v>
      </c>
      <c r="C24" s="3" t="s">
        <v>93</v>
      </c>
      <c r="D24" s="4" t="s">
        <v>15</v>
      </c>
      <c r="E24" s="4" t="s">
        <v>27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</row>
    <row r="25" spans="1:19" ht="30.75" thickBot="1" x14ac:dyDescent="0.3">
      <c r="A25" s="10">
        <f t="shared" si="1"/>
        <v>24</v>
      </c>
      <c r="B25" s="4" t="str">
        <f t="shared" si="0"/>
        <v>Jeez-Cluster Q</v>
      </c>
      <c r="C25" s="3" t="s">
        <v>95</v>
      </c>
      <c r="D25" s="4" t="s">
        <v>15</v>
      </c>
      <c r="E25" s="4" t="s">
        <v>27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</row>
    <row r="26" spans="1:19" ht="30.75" thickBot="1" x14ac:dyDescent="0.3">
      <c r="A26" s="10">
        <f t="shared" si="1"/>
        <v>25</v>
      </c>
      <c r="B26" s="4" t="str">
        <f t="shared" si="0"/>
        <v>Fluffy Tail-Cluster Q</v>
      </c>
      <c r="C26" s="3" t="s">
        <v>96</v>
      </c>
      <c r="D26" s="4" t="s">
        <v>39</v>
      </c>
      <c r="E26" s="4" t="s">
        <v>27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</row>
    <row r="27" spans="1:19" ht="45.75" thickBot="1" x14ac:dyDescent="0.3">
      <c r="A27" s="10">
        <f t="shared" si="1"/>
        <v>26</v>
      </c>
      <c r="B27" s="4" t="str">
        <f t="shared" si="0"/>
        <v>Felix (Stallion)-Cluster Q</v>
      </c>
      <c r="C27" s="3" t="s">
        <v>97</v>
      </c>
      <c r="D27" s="4" t="s">
        <v>15</v>
      </c>
      <c r="E27" s="4" t="s">
        <v>27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</row>
    <row r="28" spans="1:19" ht="30.75" thickBot="1" x14ac:dyDescent="0.3">
      <c r="A28" s="10">
        <f t="shared" si="1"/>
        <v>27</v>
      </c>
      <c r="B28" s="4" t="str">
        <f t="shared" si="0"/>
        <v>Ben-Cluster Q</v>
      </c>
      <c r="C28" s="3" t="s">
        <v>99</v>
      </c>
      <c r="D28" s="4" t="s">
        <v>39</v>
      </c>
      <c r="E28" s="4" t="s">
        <v>27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</row>
    <row r="29" spans="1:19" ht="45.75" thickBot="1" x14ac:dyDescent="0.3">
      <c r="A29" s="10">
        <f t="shared" si="1"/>
        <v>28</v>
      </c>
      <c r="B29" s="4" t="str">
        <f t="shared" si="0"/>
        <v>Bruiser-Cluster Q</v>
      </c>
      <c r="C29" s="3" t="s">
        <v>101</v>
      </c>
      <c r="D29" s="4" t="s">
        <v>15</v>
      </c>
      <c r="E29" s="4" t="s">
        <v>27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</row>
    <row r="30" spans="1:19" ht="30.75" thickBot="1" x14ac:dyDescent="0.3">
      <c r="A30" s="10">
        <f t="shared" si="1"/>
        <v>29</v>
      </c>
      <c r="B30" s="4" t="str">
        <f t="shared" si="0"/>
        <v>Ed-Cluster Q</v>
      </c>
      <c r="C30" s="3" t="s">
        <v>104</v>
      </c>
      <c r="D30" s="4" t="s">
        <v>15</v>
      </c>
      <c r="E30" s="4" t="s">
        <v>27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</row>
    <row r="31" spans="1:19" ht="45.75" thickBot="1" x14ac:dyDescent="0.3">
      <c r="A31" s="10">
        <f t="shared" si="1"/>
        <v>30</v>
      </c>
      <c r="B31" s="4" t="str">
        <f t="shared" si="0"/>
        <v>Calvin-Cluster L</v>
      </c>
      <c r="C31" s="3" t="s">
        <v>105</v>
      </c>
      <c r="D31" s="4" t="s">
        <v>15</v>
      </c>
      <c r="E31" s="4" t="s">
        <v>106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</row>
    <row r="32" spans="1:19" ht="45.75" thickBot="1" x14ac:dyDescent="0.3">
      <c r="A32" s="10">
        <f t="shared" si="1"/>
        <v>31</v>
      </c>
      <c r="B32" s="4" t="str">
        <f t="shared" si="0"/>
        <v>Billy-Cluster O</v>
      </c>
      <c r="C32" s="3" t="s">
        <v>108</v>
      </c>
      <c r="D32" s="4" t="s">
        <v>15</v>
      </c>
      <c r="E32" s="4" t="s">
        <v>204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</row>
    <row r="33" spans="1:17" ht="30.75" thickBot="1" x14ac:dyDescent="0.3">
      <c r="A33" s="10">
        <f t="shared" si="1"/>
        <v>32</v>
      </c>
      <c r="B33" s="4" t="str">
        <f t="shared" si="0"/>
        <v>Luna-Cluster Q</v>
      </c>
      <c r="C33" s="3" t="s">
        <v>112</v>
      </c>
      <c r="D33" s="4" t="s">
        <v>39</v>
      </c>
      <c r="E33" s="4" t="s">
        <v>27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</row>
    <row r="34" spans="1:17" ht="30.75" thickBot="1" x14ac:dyDescent="0.3">
      <c r="A34" s="10">
        <f t="shared" si="1"/>
        <v>33</v>
      </c>
      <c r="B34" s="4" t="str">
        <f t="shared" si="0"/>
        <v>Omar-Cluster Q</v>
      </c>
      <c r="C34" s="3" t="s">
        <v>113</v>
      </c>
      <c r="D34" s="4" t="s">
        <v>15</v>
      </c>
      <c r="E34" s="4" t="s">
        <v>27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</row>
    <row r="35" spans="1:17" ht="45.75" thickBot="1" x14ac:dyDescent="0.3">
      <c r="A35" s="10">
        <f t="shared" si="1"/>
        <v>34</v>
      </c>
      <c r="B35" s="4" t="str">
        <f t="shared" si="0"/>
        <v>-Cluster A</v>
      </c>
      <c r="C35" s="16"/>
      <c r="D35" s="17"/>
      <c r="E35" s="4" t="s">
        <v>115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</row>
    <row r="36" spans="1:17" ht="30.75" thickBot="1" x14ac:dyDescent="0.3">
      <c r="A36" s="10">
        <f t="shared" si="1"/>
        <v>35</v>
      </c>
      <c r="B36" s="4" t="str">
        <f t="shared" si="0"/>
        <v>Angel-Cluster A</v>
      </c>
      <c r="C36" s="3" t="s">
        <v>117</v>
      </c>
      <c r="D36" s="4" t="s">
        <v>39</v>
      </c>
      <c r="E36" s="4" t="s">
        <v>115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</row>
    <row r="37" spans="1:17" ht="45.75" thickBot="1" x14ac:dyDescent="0.3">
      <c r="A37" s="10">
        <f t="shared" si="1"/>
        <v>36</v>
      </c>
      <c r="B37" s="4" t="str">
        <f t="shared" si="0"/>
        <v>-Cluster A</v>
      </c>
      <c r="C37" s="16"/>
      <c r="D37" s="17"/>
      <c r="E37" s="4" t="s">
        <v>115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</row>
    <row r="38" spans="1:17" ht="45.75" thickBot="1" x14ac:dyDescent="0.3">
      <c r="A38" s="10">
        <f t="shared" si="1"/>
        <v>37</v>
      </c>
      <c r="B38" s="4" t="str">
        <f t="shared" si="0"/>
        <v>-Cluster M</v>
      </c>
      <c r="C38" s="16"/>
      <c r="D38" s="17"/>
      <c r="E38" s="4" t="s">
        <v>121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</row>
    <row r="39" spans="1:17" ht="30.75" thickBot="1" x14ac:dyDescent="0.3">
      <c r="A39" s="10">
        <f t="shared" si="1"/>
        <v>38</v>
      </c>
      <c r="B39" s="4" t="str">
        <f t="shared" si="0"/>
        <v>-Cluster M</v>
      </c>
      <c r="C39" s="16"/>
      <c r="D39" s="17"/>
      <c r="E39" s="4" t="s">
        <v>121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</row>
    <row r="40" spans="1:17" ht="30.75" thickBot="1" x14ac:dyDescent="0.3">
      <c r="A40" s="10">
        <f t="shared" si="1"/>
        <v>39</v>
      </c>
      <c r="B40" s="4" t="str">
        <f t="shared" si="0"/>
        <v>-Cluster M</v>
      </c>
      <c r="C40" s="16"/>
      <c r="D40" s="17"/>
      <c r="E40" s="4" t="s">
        <v>121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</row>
    <row r="41" spans="1:17" ht="45.75" thickBot="1" x14ac:dyDescent="0.3">
      <c r="A41" s="10">
        <f t="shared" si="1"/>
        <v>40</v>
      </c>
      <c r="B41" s="4" t="str">
        <f t="shared" si="0"/>
        <v>-Cluster M</v>
      </c>
      <c r="C41" s="16"/>
      <c r="D41" s="17"/>
      <c r="E41" s="4" t="s">
        <v>121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</row>
    <row r="42" spans="1:17" ht="45.75" thickBot="1" x14ac:dyDescent="0.3">
      <c r="A42" s="10">
        <f t="shared" si="1"/>
        <v>41</v>
      </c>
      <c r="B42" s="4" t="str">
        <f t="shared" si="0"/>
        <v>Mimi-Cluster M</v>
      </c>
      <c r="C42" s="3" t="s">
        <v>122</v>
      </c>
      <c r="D42" s="4" t="s">
        <v>39</v>
      </c>
      <c r="E42" s="4" t="s">
        <v>121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</row>
    <row r="43" spans="1:17" ht="45.75" thickBot="1" x14ac:dyDescent="0.3">
      <c r="A43" s="10">
        <f t="shared" si="1"/>
        <v>42</v>
      </c>
      <c r="B43" s="4" t="str">
        <f t="shared" si="0"/>
        <v>-Cluster M</v>
      </c>
      <c r="C43" s="16"/>
      <c r="D43" s="17"/>
      <c r="E43" s="4" t="s">
        <v>121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</row>
    <row r="44" spans="1:17" ht="30.75" thickBot="1" x14ac:dyDescent="0.3">
      <c r="A44" s="10">
        <f t="shared" si="1"/>
        <v>43</v>
      </c>
      <c r="B44" s="4" t="str">
        <f t="shared" si="0"/>
        <v>-Cluster M</v>
      </c>
      <c r="C44" s="16"/>
      <c r="D44" s="17"/>
      <c r="E44" s="4" t="s">
        <v>121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</row>
    <row r="45" spans="1:17" ht="45.75" thickBot="1" x14ac:dyDescent="0.3">
      <c r="A45" s="10">
        <f t="shared" si="1"/>
        <v>44</v>
      </c>
      <c r="B45" s="4" t="str">
        <f t="shared" si="0"/>
        <v>-Cluster M</v>
      </c>
      <c r="C45" s="16"/>
      <c r="D45" s="17"/>
      <c r="E45" s="4" t="s">
        <v>121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</row>
    <row r="46" spans="1:17" ht="30.75" thickBot="1" x14ac:dyDescent="0.3">
      <c r="A46" s="10">
        <f t="shared" si="1"/>
        <v>45</v>
      </c>
      <c r="B46" s="4" t="str">
        <f t="shared" si="0"/>
        <v>-Cluster M</v>
      </c>
      <c r="C46" s="16"/>
      <c r="D46" s="17"/>
      <c r="E46" s="4" t="s">
        <v>121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</row>
    <row r="47" spans="1:17" ht="30.75" thickBot="1" x14ac:dyDescent="0.3">
      <c r="A47" s="10">
        <f t="shared" si="1"/>
        <v>46</v>
      </c>
      <c r="B47" s="4" t="str">
        <f t="shared" si="0"/>
        <v>-Cluster M</v>
      </c>
      <c r="C47" s="16"/>
      <c r="D47" s="17"/>
      <c r="E47" s="4" t="s">
        <v>121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</row>
    <row r="48" spans="1:17" ht="45.75" thickBot="1" x14ac:dyDescent="0.3">
      <c r="A48" s="10">
        <f t="shared" si="1"/>
        <v>47</v>
      </c>
      <c r="B48" s="4" t="str">
        <f t="shared" si="0"/>
        <v>-Cluster M</v>
      </c>
      <c r="C48" s="16"/>
      <c r="D48" s="17"/>
      <c r="E48" s="4" t="s">
        <v>121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</row>
    <row r="49" spans="1:19" ht="30.75" thickBot="1" x14ac:dyDescent="0.3">
      <c r="A49" s="10">
        <f t="shared" si="1"/>
        <v>48</v>
      </c>
      <c r="B49" s="4" t="str">
        <f t="shared" si="0"/>
        <v>-Cluster L</v>
      </c>
      <c r="C49" s="16"/>
      <c r="D49" s="17"/>
      <c r="E49" s="4" t="s">
        <v>106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</row>
    <row r="50" spans="1:19" ht="30.75" thickBot="1" x14ac:dyDescent="0.3">
      <c r="A50" s="10">
        <f t="shared" si="1"/>
        <v>49</v>
      </c>
      <c r="B50" s="4" t="str">
        <f t="shared" si="0"/>
        <v>-Cluster L</v>
      </c>
      <c r="C50" s="16"/>
      <c r="D50" s="17"/>
      <c r="E50" s="4" t="s">
        <v>106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</row>
    <row r="51" spans="1:19" ht="30.75" thickBot="1" x14ac:dyDescent="0.3">
      <c r="A51" s="10">
        <f t="shared" si="1"/>
        <v>50</v>
      </c>
      <c r="B51" s="4" t="str">
        <f t="shared" si="0"/>
        <v>-Cluster L</v>
      </c>
      <c r="C51" s="16"/>
      <c r="D51" s="17"/>
      <c r="E51" s="4" t="s">
        <v>106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</row>
    <row r="52" spans="1:19" ht="30.75" thickBot="1" x14ac:dyDescent="0.3">
      <c r="A52" s="10">
        <f t="shared" si="1"/>
        <v>51</v>
      </c>
      <c r="B52" s="4" t="str">
        <f t="shared" si="0"/>
        <v>-Cluster L</v>
      </c>
      <c r="C52" s="16"/>
      <c r="D52" s="17"/>
      <c r="E52" s="4" t="s">
        <v>106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</row>
    <row r="53" spans="1:19" ht="30.75" thickBot="1" x14ac:dyDescent="0.3">
      <c r="A53" s="10">
        <f t="shared" si="1"/>
        <v>52</v>
      </c>
      <c r="B53" s="4" t="str">
        <f t="shared" si="0"/>
        <v>-Cluster L</v>
      </c>
      <c r="C53" s="16"/>
      <c r="D53" s="17"/>
      <c r="E53" s="4" t="s">
        <v>106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</row>
    <row r="54" spans="1:19" ht="30.75" thickBot="1" x14ac:dyDescent="0.3">
      <c r="A54" s="10">
        <f t="shared" si="1"/>
        <v>53</v>
      </c>
      <c r="B54" s="4" t="str">
        <f t="shared" si="0"/>
        <v>-Cluster L</v>
      </c>
      <c r="C54" s="16"/>
      <c r="D54" s="17"/>
      <c r="E54" s="4" t="s">
        <v>106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</row>
    <row r="55" spans="1:19" ht="45.75" thickBot="1" x14ac:dyDescent="0.3">
      <c r="A55" s="10">
        <f t="shared" si="1"/>
        <v>54</v>
      </c>
      <c r="B55" s="4" t="str">
        <f t="shared" si="0"/>
        <v>-Cluster L</v>
      </c>
      <c r="C55" s="16"/>
      <c r="D55" s="17"/>
      <c r="E55" s="4" t="s">
        <v>106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</row>
    <row r="56" spans="1:19" ht="45.75" thickBot="1" x14ac:dyDescent="0.3">
      <c r="A56" s="10">
        <f t="shared" si="1"/>
        <v>55</v>
      </c>
      <c r="B56" s="4" t="str">
        <f t="shared" si="0"/>
        <v>-Cluster L</v>
      </c>
      <c r="C56" s="16"/>
      <c r="D56" s="17"/>
      <c r="E56" s="4" t="s">
        <v>106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</row>
    <row r="57" spans="1:19" ht="60.75" thickBot="1" x14ac:dyDescent="0.3">
      <c r="A57" s="11">
        <f t="shared" si="1"/>
        <v>56</v>
      </c>
      <c r="B57" s="4" t="str">
        <f t="shared" si="0"/>
        <v>Polly-Cluster P</v>
      </c>
      <c r="C57" s="13" t="s">
        <v>126</v>
      </c>
      <c r="D57" s="12" t="s">
        <v>39</v>
      </c>
      <c r="E57" s="12" t="s">
        <v>16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127</v>
      </c>
      <c r="S57" s="12" t="s">
        <v>48</v>
      </c>
    </row>
    <row r="58" spans="1:19" ht="30.75" thickBot="1" x14ac:dyDescent="0.3">
      <c r="A58" s="10">
        <f t="shared" si="1"/>
        <v>57</v>
      </c>
      <c r="B58" s="4" t="str">
        <f t="shared" si="0"/>
        <v>Gayle-Cluster G</v>
      </c>
      <c r="C58" s="3" t="s">
        <v>128</v>
      </c>
      <c r="D58" s="4" t="s">
        <v>39</v>
      </c>
      <c r="E58" s="4" t="s">
        <v>129</v>
      </c>
      <c r="F58" s="4"/>
      <c r="G58" s="4" t="s">
        <v>57</v>
      </c>
      <c r="H58" s="4" t="s">
        <v>42</v>
      </c>
      <c r="I58" s="4" t="s">
        <v>68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</row>
    <row r="59" spans="1:19" ht="45.75" thickBot="1" x14ac:dyDescent="0.3">
      <c r="A59" s="10">
        <f t="shared" si="1"/>
        <v>58</v>
      </c>
      <c r="B59" s="4" t="str">
        <f t="shared" si="0"/>
        <v>Gigi-Cluster G</v>
      </c>
      <c r="C59" s="3" t="s">
        <v>132</v>
      </c>
      <c r="D59" s="4" t="s">
        <v>39</v>
      </c>
      <c r="E59" s="4" t="s">
        <v>129</v>
      </c>
      <c r="F59" s="4"/>
      <c r="G59" s="4" t="s">
        <v>83</v>
      </c>
      <c r="H59" s="4" t="s">
        <v>42</v>
      </c>
      <c r="I59" s="4" t="s">
        <v>68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</row>
    <row r="60" spans="1:19" ht="75.75" thickBot="1" x14ac:dyDescent="0.3">
      <c r="A60" s="10">
        <f t="shared" si="1"/>
        <v>59</v>
      </c>
      <c r="B60" s="4" t="str">
        <f t="shared" si="0"/>
        <v>Gina-Cluster G</v>
      </c>
      <c r="C60" s="3" t="s">
        <v>133</v>
      </c>
      <c r="D60" s="4" t="s">
        <v>39</v>
      </c>
      <c r="E60" s="4" t="s">
        <v>129</v>
      </c>
      <c r="F60" s="4"/>
      <c r="G60" s="4" t="s">
        <v>57</v>
      </c>
      <c r="H60" s="4" t="s">
        <v>42</v>
      </c>
      <c r="I60" s="4" t="s">
        <v>68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</row>
    <row r="61" spans="1:19" ht="45.75" thickBot="1" x14ac:dyDescent="0.3">
      <c r="A61" s="10">
        <f t="shared" si="1"/>
        <v>60</v>
      </c>
      <c r="B61" s="4" t="str">
        <f t="shared" si="0"/>
        <v>George-Cluster G</v>
      </c>
      <c r="C61" s="3" t="s">
        <v>135</v>
      </c>
      <c r="D61" s="4" t="s">
        <v>15</v>
      </c>
      <c r="E61" s="4" t="s">
        <v>129</v>
      </c>
      <c r="F61" s="4"/>
      <c r="G61" s="4" t="s">
        <v>33</v>
      </c>
      <c r="H61" s="4" t="s">
        <v>42</v>
      </c>
      <c r="I61" s="4" t="s">
        <v>68</v>
      </c>
      <c r="J61" s="4" t="s">
        <v>130</v>
      </c>
      <c r="K61" s="4" t="s">
        <v>21</v>
      </c>
      <c r="L61" s="4" t="s">
        <v>22</v>
      </c>
      <c r="M61" s="4" t="s">
        <v>130</v>
      </c>
      <c r="N61" s="5">
        <v>43870</v>
      </c>
      <c r="O61" s="5" t="s">
        <v>24</v>
      </c>
      <c r="P61" s="4" t="s">
        <v>25</v>
      </c>
      <c r="Q61" s="4" t="s">
        <v>136</v>
      </c>
    </row>
    <row r="62" spans="1:19" ht="75.75" thickBot="1" x14ac:dyDescent="0.3">
      <c r="A62" s="10">
        <f t="shared" si="1"/>
        <v>61</v>
      </c>
      <c r="B62" s="4" t="str">
        <f t="shared" si="0"/>
        <v>Garth-Cluster G</v>
      </c>
      <c r="C62" s="3" t="s">
        <v>137</v>
      </c>
      <c r="D62" s="4" t="s">
        <v>15</v>
      </c>
      <c r="E62" s="4" t="s">
        <v>129</v>
      </c>
      <c r="F62" s="4"/>
      <c r="G62" s="4" t="s">
        <v>57</v>
      </c>
      <c r="H62" s="4" t="s">
        <v>42</v>
      </c>
      <c r="I62" s="4" t="s">
        <v>68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</row>
    <row r="63" spans="1:19" ht="75.75" thickBot="1" x14ac:dyDescent="0.3">
      <c r="A63" s="10">
        <f t="shared" si="1"/>
        <v>62</v>
      </c>
      <c r="B63" s="4" t="str">
        <f t="shared" si="0"/>
        <v>Gerry-Cluster G</v>
      </c>
      <c r="C63" s="3" t="s">
        <v>139</v>
      </c>
      <c r="D63" s="4" t="s">
        <v>15</v>
      </c>
      <c r="E63" s="4" t="s">
        <v>129</v>
      </c>
      <c r="F63" s="4"/>
      <c r="G63" s="4" t="s">
        <v>57</v>
      </c>
      <c r="H63" s="4" t="s">
        <v>42</v>
      </c>
      <c r="I63" s="4" t="s">
        <v>68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</row>
    <row r="64" spans="1:19" ht="45.75" thickBot="1" x14ac:dyDescent="0.3">
      <c r="A64" s="10">
        <f t="shared" si="1"/>
        <v>63</v>
      </c>
      <c r="B64" s="4" t="str">
        <f t="shared" si="0"/>
        <v>Andante-Cluster A</v>
      </c>
      <c r="C64" s="3" t="s">
        <v>140</v>
      </c>
      <c r="D64" s="4" t="s">
        <v>15</v>
      </c>
      <c r="E64" s="4" t="s">
        <v>115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</row>
    <row r="65" spans="1:19" ht="30.75" thickBot="1" x14ac:dyDescent="0.3">
      <c r="A65" s="10">
        <f t="shared" si="1"/>
        <v>64</v>
      </c>
      <c r="B65" s="4" t="str">
        <f t="shared" si="0"/>
        <v>Roger-Cluster Q</v>
      </c>
      <c r="C65" s="3" t="s">
        <v>141</v>
      </c>
      <c r="D65" s="4" t="s">
        <v>15</v>
      </c>
      <c r="E65" s="4" t="s">
        <v>27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</row>
    <row r="66" spans="1:19" ht="30.75" thickBot="1" x14ac:dyDescent="0.3">
      <c r="A66" s="10">
        <f t="shared" si="1"/>
        <v>65</v>
      </c>
      <c r="B66" s="4" t="str">
        <f t="shared" si="0"/>
        <v>Potter-Cluster P</v>
      </c>
      <c r="C66" s="3" t="s">
        <v>143</v>
      </c>
      <c r="D66" s="4" t="s">
        <v>15</v>
      </c>
      <c r="E66" s="4" t="s">
        <v>16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</row>
    <row r="67" spans="1:19" ht="45.75" thickBot="1" x14ac:dyDescent="0.3">
      <c r="A67" s="10">
        <f t="shared" si="1"/>
        <v>66</v>
      </c>
      <c r="B67" s="4" t="str">
        <f t="shared" ref="B67:B101" si="2">_xlfn.CONCAT(C67, "-",E67)</f>
        <v>Pablo-Cluster P</v>
      </c>
      <c r="C67" s="3" t="s">
        <v>147</v>
      </c>
      <c r="D67" s="4" t="s">
        <v>15</v>
      </c>
      <c r="E67" s="4" t="s">
        <v>16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</row>
    <row r="68" spans="1:19" ht="30.75" thickBot="1" x14ac:dyDescent="0.3">
      <c r="A68" s="11">
        <f t="shared" ref="A68:A101" si="3">+A67+1</f>
        <v>67</v>
      </c>
      <c r="B68" s="4" t="str">
        <f t="shared" si="2"/>
        <v>Dorothy-Cluster V</v>
      </c>
      <c r="C68" s="13" t="s">
        <v>149</v>
      </c>
      <c r="D68" s="12" t="s">
        <v>39</v>
      </c>
      <c r="E68" s="12" t="s">
        <v>150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S68" s="12" t="s">
        <v>48</v>
      </c>
    </row>
    <row r="69" spans="1:19" ht="30.75" thickBot="1" x14ac:dyDescent="0.3">
      <c r="A69" s="10">
        <f t="shared" si="3"/>
        <v>68</v>
      </c>
      <c r="B69" s="4" t="str">
        <f t="shared" si="2"/>
        <v>Patrick-Cluster P</v>
      </c>
      <c r="C69" s="3" t="s">
        <v>151</v>
      </c>
      <c r="D69" s="4" t="s">
        <v>15</v>
      </c>
      <c r="E69" s="4" t="s">
        <v>16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</row>
    <row r="70" spans="1:19" ht="60.75" thickBot="1" x14ac:dyDescent="0.3">
      <c r="A70" s="10">
        <f t="shared" si="3"/>
        <v>69</v>
      </c>
      <c r="B70" s="4" t="str">
        <f t="shared" si="2"/>
        <v>Phoebe-Cluster P</v>
      </c>
      <c r="C70" s="3" t="s">
        <v>152</v>
      </c>
      <c r="D70" s="4" t="s">
        <v>39</v>
      </c>
      <c r="E70" s="4" t="s">
        <v>16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</row>
    <row r="71" spans="1:19" ht="30.75" thickBot="1" x14ac:dyDescent="0.3">
      <c r="A71" s="11">
        <f t="shared" si="3"/>
        <v>70</v>
      </c>
      <c r="B71" s="4" t="str">
        <f t="shared" si="2"/>
        <v>Rose/ Cloud-Cluster Q</v>
      </c>
      <c r="C71" s="13" t="s">
        <v>154</v>
      </c>
      <c r="D71" s="12" t="s">
        <v>39</v>
      </c>
      <c r="E71" s="12" t="s">
        <v>27</v>
      </c>
      <c r="F71" s="12"/>
      <c r="G71" s="12" t="s">
        <v>77</v>
      </c>
      <c r="H71" s="12" t="s">
        <v>18</v>
      </c>
      <c r="I71" s="12" t="s">
        <v>47</v>
      </c>
      <c r="J71" s="12" t="s">
        <v>52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155</v>
      </c>
      <c r="S71" s="12" t="s">
        <v>52</v>
      </c>
    </row>
    <row r="72" spans="1:19" ht="30.75" thickBot="1" x14ac:dyDescent="0.3">
      <c r="A72" s="11">
        <f t="shared" si="3"/>
        <v>71</v>
      </c>
      <c r="B72" s="4" t="str">
        <f t="shared" si="2"/>
        <v>Quentin-Cluster Q</v>
      </c>
      <c r="C72" s="13" t="s">
        <v>156</v>
      </c>
      <c r="D72" s="12" t="s">
        <v>15</v>
      </c>
      <c r="E72" s="12" t="s">
        <v>27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S72" s="12" t="s">
        <v>52</v>
      </c>
    </row>
    <row r="73" spans="1:19" ht="30.75" thickBot="1" x14ac:dyDescent="0.3">
      <c r="A73" s="11">
        <f t="shared" si="3"/>
        <v>72</v>
      </c>
      <c r="B73" s="4" t="str">
        <f t="shared" si="2"/>
        <v>Queenie/ Lily-Cluster Q</v>
      </c>
      <c r="C73" s="13" t="s">
        <v>158</v>
      </c>
      <c r="D73" s="12" t="s">
        <v>39</v>
      </c>
      <c r="E73" s="12" t="s">
        <v>27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S73" s="12" t="s">
        <v>48</v>
      </c>
    </row>
    <row r="74" spans="1:19" ht="30.75" thickBot="1" x14ac:dyDescent="0.3">
      <c r="A74" s="10">
        <f t="shared" si="3"/>
        <v>73</v>
      </c>
      <c r="B74" s="4" t="str">
        <f t="shared" si="2"/>
        <v>Rodney-Cluster Q</v>
      </c>
      <c r="C74" s="3" t="s">
        <v>160</v>
      </c>
      <c r="D74" s="4" t="s">
        <v>15</v>
      </c>
      <c r="E74" s="4" t="s">
        <v>27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</row>
    <row r="75" spans="1:19" ht="30.75" thickBot="1" x14ac:dyDescent="0.3">
      <c r="A75" s="10">
        <f t="shared" si="3"/>
        <v>74</v>
      </c>
      <c r="B75" s="4" t="str">
        <f t="shared" si="2"/>
        <v>Pete-Cluster P</v>
      </c>
      <c r="C75" s="3" t="s">
        <v>162</v>
      </c>
      <c r="D75" s="4" t="s">
        <v>15</v>
      </c>
      <c r="E75" s="4" t="s">
        <v>16</v>
      </c>
      <c r="F75" s="4"/>
      <c r="G75" s="4" t="s">
        <v>77</v>
      </c>
      <c r="H75" s="4" t="s">
        <v>42</v>
      </c>
      <c r="I75" s="4" t="s">
        <v>47</v>
      </c>
      <c r="J75" s="4" t="s">
        <v>20</v>
      </c>
      <c r="K75" s="4" t="s">
        <v>21</v>
      </c>
      <c r="L75" s="4" t="s">
        <v>22</v>
      </c>
      <c r="M75" s="4" t="s">
        <v>145</v>
      </c>
      <c r="N75" s="5">
        <v>44045</v>
      </c>
      <c r="O75" s="5" t="s">
        <v>35</v>
      </c>
      <c r="P75" s="4" t="s">
        <v>25</v>
      </c>
      <c r="Q75" s="4"/>
    </row>
    <row r="76" spans="1:19" ht="45.75" thickBot="1" x14ac:dyDescent="0.3">
      <c r="A76" s="10">
        <f t="shared" si="3"/>
        <v>75</v>
      </c>
      <c r="B76" s="4" t="str">
        <f t="shared" si="2"/>
        <v>Mickie-Cluster M</v>
      </c>
      <c r="C76" s="3" t="s">
        <v>163</v>
      </c>
      <c r="D76" s="4" t="s">
        <v>15</v>
      </c>
      <c r="E76" s="4" t="s">
        <v>121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</row>
    <row r="77" spans="1:19" ht="45.75" thickBot="1" x14ac:dyDescent="0.3">
      <c r="A77" s="10">
        <f t="shared" si="3"/>
        <v>76</v>
      </c>
      <c r="B77" s="4" t="str">
        <f t="shared" si="2"/>
        <v>Lucy-Cluster L</v>
      </c>
      <c r="C77" s="3" t="s">
        <v>164</v>
      </c>
      <c r="D77" s="4" t="s">
        <v>39</v>
      </c>
      <c r="E77" s="4" t="s">
        <v>106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</row>
    <row r="78" spans="1:19" ht="30.75" thickBot="1" x14ac:dyDescent="0.3">
      <c r="A78" s="11">
        <f t="shared" si="3"/>
        <v>77</v>
      </c>
      <c r="B78" s="4" t="str">
        <f t="shared" si="2"/>
        <v>Ruby-Cluster Q</v>
      </c>
      <c r="C78" s="13" t="s">
        <v>165</v>
      </c>
      <c r="D78" s="12" t="s">
        <v>39</v>
      </c>
      <c r="E78" s="12" t="s">
        <v>27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S78" s="12" t="s">
        <v>52</v>
      </c>
    </row>
    <row r="79" spans="1:19" ht="30.75" thickBot="1" x14ac:dyDescent="0.3">
      <c r="A79" s="11">
        <f t="shared" si="3"/>
        <v>78</v>
      </c>
      <c r="B79" s="4" t="str">
        <f t="shared" si="2"/>
        <v>Moby-Cluster M</v>
      </c>
      <c r="C79" s="13" t="s">
        <v>167</v>
      </c>
      <c r="D79" s="12" t="s">
        <v>15</v>
      </c>
      <c r="E79" s="12" t="s">
        <v>121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168</v>
      </c>
      <c r="S79" s="12" t="s">
        <v>52</v>
      </c>
    </row>
    <row r="80" spans="1:19" ht="45.75" thickBot="1" x14ac:dyDescent="0.3">
      <c r="A80" s="10">
        <f t="shared" si="3"/>
        <v>79</v>
      </c>
      <c r="B80" s="4" t="str">
        <f t="shared" si="2"/>
        <v>Uffy-Cluster U</v>
      </c>
      <c r="C80" s="3" t="s">
        <v>169</v>
      </c>
      <c r="D80" s="4" t="s">
        <v>15</v>
      </c>
      <c r="E80" s="4" t="s">
        <v>170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</row>
    <row r="81" spans="1:17" ht="30.75" thickBot="1" x14ac:dyDescent="0.3">
      <c r="A81" s="10">
        <f t="shared" si="3"/>
        <v>80</v>
      </c>
      <c r="B81" s="4" t="str">
        <f t="shared" si="2"/>
        <v>Tarker-Cluster T</v>
      </c>
      <c r="C81" s="3" t="s">
        <v>171</v>
      </c>
      <c r="D81" s="4" t="s">
        <v>15</v>
      </c>
      <c r="E81" s="4" t="s">
        <v>172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</row>
    <row r="82" spans="1:17" ht="45.75" thickBot="1" x14ac:dyDescent="0.3">
      <c r="A82" s="10">
        <f t="shared" si="3"/>
        <v>81</v>
      </c>
      <c r="B82" s="4" t="str">
        <f t="shared" si="2"/>
        <v>Uma-Cluster U</v>
      </c>
      <c r="C82" s="3" t="s">
        <v>173</v>
      </c>
      <c r="D82" s="4" t="s">
        <v>39</v>
      </c>
      <c r="E82" s="4" t="s">
        <v>170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</row>
    <row r="83" spans="1:17" ht="45.75" thickBot="1" x14ac:dyDescent="0.3">
      <c r="A83" s="10">
        <f t="shared" si="3"/>
        <v>82</v>
      </c>
      <c r="B83" s="4" t="str">
        <f t="shared" si="2"/>
        <v>Tshop-Cluster T</v>
      </c>
      <c r="C83" s="3" t="s">
        <v>174</v>
      </c>
      <c r="D83" s="4" t="s">
        <v>15</v>
      </c>
      <c r="E83" s="4" t="s">
        <v>172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</row>
    <row r="84" spans="1:17" ht="30.75" thickBot="1" x14ac:dyDescent="0.3">
      <c r="A84" s="10">
        <f t="shared" si="3"/>
        <v>83</v>
      </c>
      <c r="B84" s="4" t="str">
        <f t="shared" si="2"/>
        <v>Victor-Cluster V</v>
      </c>
      <c r="C84" s="3" t="s">
        <v>175</v>
      </c>
      <c r="D84" s="4" t="s">
        <v>15</v>
      </c>
      <c r="E84" s="4" t="s">
        <v>150</v>
      </c>
      <c r="F84" s="4"/>
      <c r="G84" s="4" t="s">
        <v>67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/>
    </row>
    <row r="85" spans="1:17" ht="45.75" thickBot="1" x14ac:dyDescent="0.3">
      <c r="A85" s="10">
        <f t="shared" si="3"/>
        <v>84</v>
      </c>
      <c r="B85" s="4" t="str">
        <f t="shared" si="2"/>
        <v>Vivienne-Cluster V</v>
      </c>
      <c r="C85" s="3" t="s">
        <v>176</v>
      </c>
      <c r="D85" s="4" t="s">
        <v>39</v>
      </c>
      <c r="E85" s="4" t="s">
        <v>150</v>
      </c>
      <c r="F85" s="4"/>
      <c r="G85" s="4" t="s">
        <v>51</v>
      </c>
      <c r="H85" s="4" t="s">
        <v>18</v>
      </c>
      <c r="I85" s="4" t="s">
        <v>47</v>
      </c>
      <c r="J85" s="4"/>
      <c r="K85" s="4" t="s">
        <v>21</v>
      </c>
      <c r="L85" s="4"/>
      <c r="M85" s="4"/>
      <c r="N85" s="5"/>
      <c r="O85" s="5" t="s">
        <v>35</v>
      </c>
      <c r="P85" s="4" t="s">
        <v>25</v>
      </c>
      <c r="Q85" s="4"/>
    </row>
    <row r="86" spans="1:17" ht="45.75" thickBot="1" x14ac:dyDescent="0.3">
      <c r="A86" s="10">
        <f t="shared" si="3"/>
        <v>85</v>
      </c>
      <c r="B86" s="4" t="str">
        <f t="shared" si="2"/>
        <v>Yin-Cluster Y</v>
      </c>
      <c r="C86" s="3" t="s">
        <v>177</v>
      </c>
      <c r="D86" s="4" t="s">
        <v>15</v>
      </c>
      <c r="E86" s="4" t="s">
        <v>178</v>
      </c>
      <c r="F86" s="4"/>
      <c r="G86" s="4" t="s">
        <v>179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/>
    </row>
    <row r="87" spans="1:17" ht="30.75" thickBot="1" x14ac:dyDescent="0.3">
      <c r="A87" s="10">
        <f t="shared" si="3"/>
        <v>86</v>
      </c>
      <c r="B87" s="4" t="str">
        <f t="shared" si="2"/>
        <v>Yuri-Cluster Y</v>
      </c>
      <c r="C87" s="3" t="s">
        <v>180</v>
      </c>
      <c r="D87" s="4" t="s">
        <v>15</v>
      </c>
      <c r="E87" s="4" t="s">
        <v>178</v>
      </c>
      <c r="F87" s="4"/>
      <c r="G87" s="4" t="s">
        <v>181</v>
      </c>
      <c r="H87" s="4" t="s">
        <v>18</v>
      </c>
      <c r="I87" s="4" t="s">
        <v>47</v>
      </c>
      <c r="J87" s="4"/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</row>
    <row r="88" spans="1:17" ht="45.75" thickBot="1" x14ac:dyDescent="0.3">
      <c r="A88" s="10">
        <f t="shared" si="3"/>
        <v>87</v>
      </c>
      <c r="B88" s="4" t="str">
        <f t="shared" si="2"/>
        <v>Ballsy-Cluster Y</v>
      </c>
      <c r="C88" s="3" t="s">
        <v>182</v>
      </c>
      <c r="D88" s="4" t="s">
        <v>15</v>
      </c>
      <c r="E88" s="4" t="s">
        <v>178</v>
      </c>
      <c r="F88" s="4"/>
      <c r="G88" s="4" t="s">
        <v>110</v>
      </c>
      <c r="H88" s="4" t="s">
        <v>18</v>
      </c>
      <c r="I88" s="4" t="s">
        <v>47</v>
      </c>
      <c r="J88" s="4" t="s">
        <v>183</v>
      </c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</row>
    <row r="89" spans="1:17" ht="30.75" thickBot="1" x14ac:dyDescent="0.3">
      <c r="A89" s="10">
        <f t="shared" si="3"/>
        <v>88</v>
      </c>
      <c r="B89" s="4" t="str">
        <f t="shared" si="2"/>
        <v>Yen-Cluster Y</v>
      </c>
      <c r="C89" s="3" t="s">
        <v>184</v>
      </c>
      <c r="D89" s="4" t="s">
        <v>15</v>
      </c>
      <c r="E89" s="4" t="s">
        <v>178</v>
      </c>
      <c r="F89" s="4"/>
      <c r="G89" s="4" t="s">
        <v>67</v>
      </c>
      <c r="H89" s="4" t="s">
        <v>18</v>
      </c>
      <c r="I89" s="4" t="s">
        <v>47</v>
      </c>
      <c r="J89" s="4"/>
      <c r="K89" s="4" t="s">
        <v>21</v>
      </c>
      <c r="L89" s="4"/>
      <c r="M89" s="4"/>
      <c r="N89" s="5"/>
      <c r="O89" s="5" t="s">
        <v>35</v>
      </c>
      <c r="P89" s="4" t="s">
        <v>25</v>
      </c>
      <c r="Q89" s="4"/>
    </row>
    <row r="90" spans="1:17" ht="30.75" thickBot="1" x14ac:dyDescent="0.3">
      <c r="A90" s="10">
        <f t="shared" si="3"/>
        <v>89</v>
      </c>
      <c r="B90" s="4" t="str">
        <f t="shared" si="2"/>
        <v>Yasmin-Cluster Y</v>
      </c>
      <c r="C90" s="3" t="s">
        <v>185</v>
      </c>
      <c r="D90" s="4" t="s">
        <v>39</v>
      </c>
      <c r="E90" s="4" t="s">
        <v>178</v>
      </c>
      <c r="F90" s="4"/>
      <c r="G90" s="4" t="s">
        <v>41</v>
      </c>
      <c r="H90" s="4" t="s">
        <v>18</v>
      </c>
      <c r="I90" s="4" t="s">
        <v>47</v>
      </c>
      <c r="J90" s="4"/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</row>
    <row r="91" spans="1:17" ht="30.75" thickBot="1" x14ac:dyDescent="0.3">
      <c r="A91" s="10">
        <f t="shared" si="3"/>
        <v>90</v>
      </c>
      <c r="B91" s="4" t="str">
        <f t="shared" si="2"/>
        <v>Broken tail-Cluster S</v>
      </c>
      <c r="C91" s="3" t="s">
        <v>186</v>
      </c>
      <c r="D91" s="4" t="s">
        <v>15</v>
      </c>
      <c r="E91" s="4" t="s">
        <v>61</v>
      </c>
      <c r="F91" s="4"/>
      <c r="G91" s="4" t="s">
        <v>67</v>
      </c>
      <c r="H91" s="4" t="s">
        <v>18</v>
      </c>
      <c r="I91" s="4" t="s">
        <v>47</v>
      </c>
      <c r="J91" s="4" t="s">
        <v>183</v>
      </c>
      <c r="K91" s="4" t="s">
        <v>21</v>
      </c>
      <c r="L91" s="4"/>
      <c r="M91" s="4"/>
      <c r="N91" s="5"/>
      <c r="O91" s="5" t="s">
        <v>35</v>
      </c>
      <c r="P91" s="4" t="s">
        <v>25</v>
      </c>
      <c r="Q91" s="4"/>
    </row>
    <row r="92" spans="1:17" ht="45.75" thickBot="1" x14ac:dyDescent="0.3">
      <c r="A92" s="11">
        <f t="shared" si="3"/>
        <v>91</v>
      </c>
      <c r="B92" s="4" t="str">
        <f t="shared" si="2"/>
        <v>Donnie-Cluster D</v>
      </c>
      <c r="C92" s="13" t="s">
        <v>187</v>
      </c>
      <c r="D92" s="12" t="s">
        <v>15</v>
      </c>
      <c r="E92" s="12" t="s">
        <v>188</v>
      </c>
      <c r="F92" s="12"/>
      <c r="G92" s="12" t="s">
        <v>110</v>
      </c>
      <c r="H92" s="12" t="s">
        <v>42</v>
      </c>
      <c r="I92" s="12" t="s">
        <v>19</v>
      </c>
      <c r="J92" s="12" t="s">
        <v>92</v>
      </c>
      <c r="K92" s="12" t="s">
        <v>59</v>
      </c>
      <c r="L92" s="12"/>
      <c r="M92" s="12"/>
      <c r="N92" s="14"/>
      <c r="O92" s="14" t="s">
        <v>24</v>
      </c>
      <c r="P92" s="12" t="s">
        <v>25</v>
      </c>
      <c r="Q92" s="12" t="s">
        <v>189</v>
      </c>
    </row>
    <row r="93" spans="1:17" ht="30.75" thickBot="1" x14ac:dyDescent="0.3">
      <c r="A93" s="10">
        <f t="shared" si="3"/>
        <v>92</v>
      </c>
      <c r="B93" s="4" t="str">
        <f t="shared" si="2"/>
        <v>Kiwi-Cluster K</v>
      </c>
      <c r="C93" s="3" t="s">
        <v>190</v>
      </c>
      <c r="D93" s="4" t="s">
        <v>39</v>
      </c>
      <c r="E93" s="4" t="s">
        <v>191</v>
      </c>
      <c r="F93" s="4"/>
      <c r="G93" s="4" t="s">
        <v>67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130</v>
      </c>
      <c r="N93" s="5">
        <v>44017</v>
      </c>
      <c r="O93" s="5" t="s">
        <v>35</v>
      </c>
      <c r="P93" s="4" t="s">
        <v>25</v>
      </c>
      <c r="Q93" s="4"/>
    </row>
    <row r="94" spans="1:17" ht="30.75" thickBot="1" x14ac:dyDescent="0.3">
      <c r="A94" s="10">
        <f t="shared" si="3"/>
        <v>93</v>
      </c>
      <c r="B94" s="4" t="str">
        <f t="shared" si="2"/>
        <v>Kimi-Cluster K</v>
      </c>
      <c r="C94" s="3" t="s">
        <v>192</v>
      </c>
      <c r="D94" s="4" t="s">
        <v>39</v>
      </c>
      <c r="E94" s="4" t="s">
        <v>191</v>
      </c>
      <c r="F94" s="4"/>
      <c r="G94" s="4" t="s">
        <v>17</v>
      </c>
      <c r="H94" s="4" t="s">
        <v>42</v>
      </c>
      <c r="I94" s="4" t="s">
        <v>19</v>
      </c>
      <c r="J94" s="4" t="s">
        <v>130</v>
      </c>
      <c r="K94" s="4" t="s">
        <v>21</v>
      </c>
      <c r="L94" s="4"/>
      <c r="M94" s="4" t="s">
        <v>145</v>
      </c>
      <c r="N94" s="5">
        <v>44054</v>
      </c>
      <c r="O94" s="5" t="s">
        <v>35</v>
      </c>
      <c r="P94" s="4" t="s">
        <v>25</v>
      </c>
      <c r="Q94" s="4"/>
    </row>
    <row r="95" spans="1:17" ht="45.75" thickBot="1" x14ac:dyDescent="0.3">
      <c r="A95" s="11">
        <f t="shared" si="3"/>
        <v>94</v>
      </c>
      <c r="B95" s="4" t="str">
        <f t="shared" si="2"/>
        <v>?-Cluster Q</v>
      </c>
      <c r="C95" s="13" t="s">
        <v>193</v>
      </c>
      <c r="D95" s="12" t="s">
        <v>15</v>
      </c>
      <c r="E95" s="12" t="s">
        <v>27</v>
      </c>
      <c r="F95" s="12"/>
      <c r="G95" s="12" t="s">
        <v>179</v>
      </c>
      <c r="H95" s="12" t="s">
        <v>42</v>
      </c>
      <c r="I95" s="12" t="s">
        <v>68</v>
      </c>
      <c r="J95" s="12" t="s">
        <v>63</v>
      </c>
      <c r="K95" s="12" t="s">
        <v>59</v>
      </c>
      <c r="L95" s="12"/>
      <c r="M95" s="12"/>
      <c r="N95" s="14"/>
      <c r="O95" s="14" t="s">
        <v>35</v>
      </c>
      <c r="P95" s="12" t="s">
        <v>25</v>
      </c>
      <c r="Q95" s="12"/>
    </row>
    <row r="96" spans="1:17" ht="45.75" thickBot="1" x14ac:dyDescent="0.3">
      <c r="A96" s="10">
        <f t="shared" si="3"/>
        <v>95</v>
      </c>
      <c r="B96" s="4" t="str">
        <f t="shared" si="2"/>
        <v>B&amp;W-Cluster U</v>
      </c>
      <c r="C96" s="3" t="s">
        <v>194</v>
      </c>
      <c r="D96" s="4" t="s">
        <v>15</v>
      </c>
      <c r="E96" s="4" t="s">
        <v>170</v>
      </c>
      <c r="F96" s="4"/>
      <c r="G96" s="4" t="s">
        <v>148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35</v>
      </c>
      <c r="P96" s="4" t="s">
        <v>25</v>
      </c>
      <c r="Q96" s="4"/>
    </row>
    <row r="97" spans="1:19" ht="30.75" thickBot="1" x14ac:dyDescent="0.3">
      <c r="A97" s="10">
        <f t="shared" si="3"/>
        <v>96</v>
      </c>
      <c r="B97" s="4" t="str">
        <f t="shared" si="2"/>
        <v>Miu Miu-Cluster X</v>
      </c>
      <c r="C97" s="3" t="s">
        <v>195</v>
      </c>
      <c r="D97" s="4" t="s">
        <v>39</v>
      </c>
      <c r="E97" s="4" t="s">
        <v>196</v>
      </c>
      <c r="F97" s="4"/>
      <c r="G97" s="4" t="s">
        <v>41</v>
      </c>
      <c r="H97" s="4" t="s">
        <v>18</v>
      </c>
      <c r="I97" s="4" t="s">
        <v>47</v>
      </c>
      <c r="J97" s="4"/>
      <c r="K97" s="4" t="s">
        <v>21</v>
      </c>
      <c r="L97" s="4"/>
      <c r="M97" s="4"/>
      <c r="N97" s="5"/>
      <c r="O97" s="5" t="s">
        <v>24</v>
      </c>
      <c r="P97" s="4" t="s">
        <v>25</v>
      </c>
      <c r="Q97" s="4"/>
    </row>
    <row r="98" spans="1:19" ht="45.75" thickBot="1" x14ac:dyDescent="0.3">
      <c r="A98" s="11">
        <f t="shared" si="3"/>
        <v>97</v>
      </c>
      <c r="B98" s="4" t="str">
        <f t="shared" si="2"/>
        <v>Lena-Cluster L</v>
      </c>
      <c r="C98" s="13" t="s">
        <v>197</v>
      </c>
      <c r="D98" s="12" t="s">
        <v>39</v>
      </c>
      <c r="E98" s="12" t="s">
        <v>106</v>
      </c>
      <c r="F98" s="12"/>
      <c r="G98" s="12" t="s">
        <v>116</v>
      </c>
      <c r="H98" s="12" t="s">
        <v>42</v>
      </c>
      <c r="I98" s="12" t="s">
        <v>68</v>
      </c>
      <c r="J98" s="12" t="s">
        <v>52</v>
      </c>
      <c r="K98" s="12" t="s">
        <v>59</v>
      </c>
      <c r="L98" s="12"/>
      <c r="M98" s="12"/>
      <c r="N98" s="14"/>
      <c r="O98" s="14" t="s">
        <v>24</v>
      </c>
      <c r="P98" s="12" t="s">
        <v>25</v>
      </c>
      <c r="Q98" s="12" t="s">
        <v>198</v>
      </c>
      <c r="S98" s="12" t="s">
        <v>52</v>
      </c>
    </row>
    <row r="99" spans="1:19" ht="30.75" thickBot="1" x14ac:dyDescent="0.3">
      <c r="A99" s="11">
        <f t="shared" si="3"/>
        <v>98</v>
      </c>
      <c r="B99" s="4" t="str">
        <f t="shared" si="2"/>
        <v>Minnie-Cluster A</v>
      </c>
      <c r="C99" s="13" t="s">
        <v>199</v>
      </c>
      <c r="D99" s="12" t="s">
        <v>39</v>
      </c>
      <c r="E99" s="12" t="s">
        <v>115</v>
      </c>
      <c r="F99" s="12"/>
      <c r="G99" s="12" t="s">
        <v>67</v>
      </c>
      <c r="H99" s="12" t="s">
        <v>18</v>
      </c>
      <c r="I99" s="12" t="s">
        <v>47</v>
      </c>
      <c r="J99" s="12" t="s">
        <v>52</v>
      </c>
      <c r="K99" s="12" t="s">
        <v>21</v>
      </c>
      <c r="L99" s="12"/>
      <c r="M99" s="12"/>
      <c r="N99" s="14"/>
      <c r="O99" s="14" t="s">
        <v>24</v>
      </c>
      <c r="P99" s="12" t="s">
        <v>25</v>
      </c>
      <c r="Q99" s="12"/>
      <c r="S99" s="12" t="s">
        <v>52</v>
      </c>
    </row>
    <row r="100" spans="1:19" ht="30.75" thickBot="1" x14ac:dyDescent="0.3">
      <c r="A100" s="10">
        <f t="shared" si="3"/>
        <v>99</v>
      </c>
      <c r="B100" s="4" t="str">
        <f t="shared" si="2"/>
        <v>Lennox-Cluster L</v>
      </c>
      <c r="C100" s="3" t="s">
        <v>200</v>
      </c>
      <c r="D100" s="4" t="s">
        <v>15</v>
      </c>
      <c r="E100" s="4" t="s">
        <v>106</v>
      </c>
      <c r="F100" s="4"/>
      <c r="G100" s="4" t="s">
        <v>67</v>
      </c>
      <c r="H100" s="4" t="s">
        <v>42</v>
      </c>
      <c r="I100" s="4" t="s">
        <v>19</v>
      </c>
      <c r="J100" s="4" t="s">
        <v>107</v>
      </c>
      <c r="K100" s="4" t="s">
        <v>21</v>
      </c>
      <c r="L100" s="4" t="s">
        <v>22</v>
      </c>
      <c r="M100" s="4" t="s">
        <v>145</v>
      </c>
      <c r="N100" s="5">
        <v>44060</v>
      </c>
      <c r="O100" s="5" t="s">
        <v>35</v>
      </c>
      <c r="P100" s="4" t="s">
        <v>25</v>
      </c>
      <c r="Q100" s="4"/>
    </row>
    <row r="101" spans="1:19" ht="30.75" thickBot="1" x14ac:dyDescent="0.3">
      <c r="A101" s="10">
        <f t="shared" si="3"/>
        <v>100</v>
      </c>
      <c r="B101" s="4" t="str">
        <f t="shared" si="2"/>
        <v>Harry-Cluster H</v>
      </c>
      <c r="C101" s="3" t="s">
        <v>201</v>
      </c>
      <c r="D101" s="4" t="s">
        <v>15</v>
      </c>
      <c r="E101" s="4" t="s">
        <v>202</v>
      </c>
      <c r="F101" s="4"/>
      <c r="G101" s="4" t="s">
        <v>67</v>
      </c>
      <c r="H101" s="4" t="s">
        <v>42</v>
      </c>
      <c r="I101" s="4" t="s">
        <v>19</v>
      </c>
      <c r="J101" s="4"/>
      <c r="K101" s="4" t="s">
        <v>21</v>
      </c>
      <c r="L101" s="4" t="s">
        <v>22</v>
      </c>
      <c r="M101" s="4" t="s">
        <v>145</v>
      </c>
      <c r="N101" s="5">
        <v>44061</v>
      </c>
      <c r="O101" s="5" t="s">
        <v>35</v>
      </c>
      <c r="P101" s="4" t="s">
        <v>25</v>
      </c>
      <c r="Q101" s="4"/>
    </row>
  </sheetData>
  <autoFilter ref="A1:S101" xr:uid="{B5F12467-C60D-4926-9AF0-2AB516213F7B}"/>
  <conditionalFormatting sqref="P2">
    <cfRule type="containsText" dxfId="155" priority="201" operator="containsText" text="Not in a long time">
      <formula>NOT(ISERROR(SEARCH("Not in a long time",P2)))</formula>
    </cfRule>
    <cfRule type="containsText" dxfId="154" priority="202" operator="containsText" text="A long time ago">
      <formula>NOT(ISERROR(SEARCH("A long time ago",P2)))</formula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">
    <cfRule type="containsText" dxfId="153" priority="200" operator="containsText" text="No">
      <formula>NOT(ISERROR(SEARCH("No",K2)))</formula>
    </cfRule>
  </conditionalFormatting>
  <conditionalFormatting sqref="P3">
    <cfRule type="containsText" dxfId="152" priority="197" operator="containsText" text="Not in a long time">
      <formula>NOT(ISERROR(SEARCH("Not in a long time",P3)))</formula>
    </cfRule>
    <cfRule type="containsText" dxfId="151" priority="198" operator="containsText" text="A long time ago">
      <formula>NOT(ISERROR(SEARCH("A long time ago",P3)))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150" priority="194" operator="containsText" text="Not in a long time">
      <formula>NOT(ISERROR(SEARCH("Not in a long time",P4)))</formula>
    </cfRule>
    <cfRule type="containsText" dxfId="149" priority="195" operator="containsText" text="A long time ago">
      <formula>NOT(ISERROR(SEARCH("A long time ago",P4)))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148" priority="191" operator="containsText" text="Not in a long time">
      <formula>NOT(ISERROR(SEARCH("Not in a long time",P5)))</formula>
    </cfRule>
    <cfRule type="containsText" dxfId="147" priority="192" operator="containsText" text="A long time ago">
      <formula>NOT(ISERROR(SEARCH("A long time ago",P5)))</formula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146" priority="190" operator="containsText" text="No">
      <formula>NOT(ISERROR(SEARCH("No",K5)))</formula>
    </cfRule>
  </conditionalFormatting>
  <conditionalFormatting sqref="P6">
    <cfRule type="containsText" dxfId="145" priority="187" operator="containsText" text="Not in a long time">
      <formula>NOT(ISERROR(SEARCH("Not in a long time",P6)))</formula>
    </cfRule>
    <cfRule type="containsText" dxfId="144" priority="188" operator="containsText" text="A long time ago">
      <formula>NOT(ISERROR(SEARCH("A long time ago",P6)))</formula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143" priority="186" operator="containsText" text="No">
      <formula>NOT(ISERROR(SEARCH("No",K6)))</formula>
    </cfRule>
  </conditionalFormatting>
  <conditionalFormatting sqref="K3">
    <cfRule type="containsText" dxfId="142" priority="185" operator="containsText" text="No">
      <formula>NOT(ISERROR(SEARCH("No",K3)))</formula>
    </cfRule>
  </conditionalFormatting>
  <conditionalFormatting sqref="K4">
    <cfRule type="containsText" dxfId="141" priority="184" operator="containsText" text="No">
      <formula>NOT(ISERROR(SEARCH("No",K4)))</formula>
    </cfRule>
  </conditionalFormatting>
  <conditionalFormatting sqref="K7:K8 K10:K14">
    <cfRule type="containsText" dxfId="140" priority="183" operator="containsText" text="No">
      <formula>NOT(ISERROR(SEARCH("No",K7)))</formula>
    </cfRule>
  </conditionalFormatting>
  <conditionalFormatting sqref="O8">
    <cfRule type="containsText" dxfId="139" priority="182" operator="containsText" text="Skittish">
      <formula>NOT(ISERROR(SEARCH("Skittish",O8)))</formula>
    </cfRule>
  </conditionalFormatting>
  <conditionalFormatting sqref="P9">
    <cfRule type="containsText" dxfId="138" priority="179" operator="containsText" text="Not in a long time">
      <formula>NOT(ISERROR(SEARCH("Not in a long time",P9)))</formula>
    </cfRule>
    <cfRule type="containsText" dxfId="137" priority="180" operator="containsText" text="A long time ago">
      <formula>NOT(ISERROR(SEARCH("A long time ago",P9)))</formula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136" priority="178" operator="containsText" text="No">
      <formula>NOT(ISERROR(SEARCH("No",K9)))</formula>
    </cfRule>
  </conditionalFormatting>
  <conditionalFormatting sqref="O9">
    <cfRule type="containsText" dxfId="135" priority="177" operator="containsText" text="Skittish">
      <formula>NOT(ISERROR(SEARCH("Skittish",O9)))</formula>
    </cfRule>
  </conditionalFormatting>
  <conditionalFormatting sqref="O12">
    <cfRule type="containsText" dxfId="134" priority="176" operator="containsText" text="Skittish">
      <formula>NOT(ISERROR(SEARCH("Skittish",O12)))</formula>
    </cfRule>
  </conditionalFormatting>
  <conditionalFormatting sqref="P7:P8 P10:P14">
    <cfRule type="containsText" dxfId="133" priority="204" operator="containsText" text="Not in a long time">
      <formula>NOT(ISERROR(SEARCH("Not in a long time",P7)))</formula>
    </cfRule>
    <cfRule type="containsText" dxfId="132" priority="205" operator="containsText" text="A long time ago">
      <formula>NOT(ISERROR(SEARCH("A long time ago",P7)))</formula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131" priority="175" operator="containsText" text="No">
      <formula>NOT(ISERROR(SEARCH("No",K15)))</formula>
    </cfRule>
  </conditionalFormatting>
  <conditionalFormatting sqref="P15">
    <cfRule type="containsText" dxfId="130" priority="207" operator="containsText" text="Not in a long time">
      <formula>NOT(ISERROR(SEARCH("Not in a long time",P15)))</formula>
    </cfRule>
    <cfRule type="containsText" dxfId="129" priority="208" operator="containsText" text="A long time ago">
      <formula>NOT(ISERROR(SEARCH("A long time ago",P15)))</formula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128" priority="171" operator="containsText" text="No">
      <formula>NOT(ISERROR(SEARCH("No",K16)))</formula>
    </cfRule>
  </conditionalFormatting>
  <conditionalFormatting sqref="P16:P19">
    <cfRule type="containsText" dxfId="127" priority="172" operator="containsText" text="Not in a long time">
      <formula>NOT(ISERROR(SEARCH("Not in a long time",P16)))</formula>
    </cfRule>
    <cfRule type="containsText" dxfId="126" priority="173" operator="containsText" text="A long time ago">
      <formula>NOT(ISERROR(SEARCH("A long time ago",P16)))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125" priority="170" operator="containsText" text="No">
      <formula>NOT(ISERROR(SEARCH("No",K21)))</formula>
    </cfRule>
  </conditionalFormatting>
  <conditionalFormatting sqref="K22">
    <cfRule type="containsText" dxfId="124" priority="169" operator="containsText" text="No">
      <formula>NOT(ISERROR(SEARCH("No",K22)))</formula>
    </cfRule>
  </conditionalFormatting>
  <conditionalFormatting sqref="K23">
    <cfRule type="containsText" dxfId="123" priority="168" operator="containsText" text="No">
      <formula>NOT(ISERROR(SEARCH("No",K23)))</formula>
    </cfRule>
  </conditionalFormatting>
  <conditionalFormatting sqref="P20">
    <cfRule type="containsText" dxfId="122" priority="165" operator="containsText" text="Not in a long time">
      <formula>NOT(ISERROR(SEARCH("Not in a long time",P20)))</formula>
    </cfRule>
    <cfRule type="containsText" dxfId="121" priority="166" operator="containsText" text="A long time ago">
      <formula>NOT(ISERROR(SEARCH("A long time ago",P20)))</formula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120" priority="162" operator="containsText" text="Not in a long time">
      <formula>NOT(ISERROR(SEARCH("Not in a long time",P21)))</formula>
    </cfRule>
    <cfRule type="containsText" dxfId="119" priority="163" operator="containsText" text="A long time ago">
      <formula>NOT(ISERROR(SEARCH("A long time ago",P21)))</formula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118" priority="159" operator="containsText" text="Not in a long time">
      <formula>NOT(ISERROR(SEARCH("Not in a long time",P22)))</formula>
    </cfRule>
    <cfRule type="containsText" dxfId="117" priority="160" operator="containsText" text="A long time ago">
      <formula>NOT(ISERROR(SEARCH("A long time ago",P22)))</formula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116" priority="156" operator="containsText" text="Not in a long time">
      <formula>NOT(ISERROR(SEARCH("Not in a long time",P23)))</formula>
    </cfRule>
    <cfRule type="containsText" dxfId="115" priority="157" operator="containsText" text="A long time ago">
      <formula>NOT(ISERROR(SEARCH("A long time ago",P23)))</formula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114" priority="155" operator="containsText" text="No">
      <formula>NOT(ISERROR(SEARCH("No",K24)))</formula>
    </cfRule>
  </conditionalFormatting>
  <conditionalFormatting sqref="P24">
    <cfRule type="containsText" dxfId="113" priority="152" operator="containsText" text="Not in a long time">
      <formula>NOT(ISERROR(SEARCH("Not in a long time",P24)))</formula>
    </cfRule>
    <cfRule type="containsText" dxfId="112" priority="153" operator="containsText" text="A long time ago">
      <formula>NOT(ISERROR(SEARCH("A long time ago",P24)))</formula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111" priority="149" operator="containsText" text="Not in a long time">
      <formula>NOT(ISERROR(SEARCH("Not in a long time",P25)))</formula>
    </cfRule>
    <cfRule type="containsText" dxfId="110" priority="150" operator="containsText" text="A long time ago">
      <formula>NOT(ISERROR(SEARCH("A long time ago",P25)))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109" priority="146" operator="containsText" text="Not in a long time">
      <formula>NOT(ISERROR(SEARCH("Not in a long time",P26)))</formula>
    </cfRule>
    <cfRule type="containsText" dxfId="108" priority="147" operator="containsText" text="A long time ago">
      <formula>NOT(ISERROR(SEARCH("A long time ago",P26)))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107" priority="145" operator="containsText" text="No">
      <formula>NOT(ISERROR(SEARCH("No",K28)))</formula>
    </cfRule>
  </conditionalFormatting>
  <conditionalFormatting sqref="P28">
    <cfRule type="containsText" dxfId="106" priority="142" operator="containsText" text="Not in a long time">
      <formula>NOT(ISERROR(SEARCH("Not in a long time",P28)))</formula>
    </cfRule>
    <cfRule type="containsText" dxfId="105" priority="143" operator="containsText" text="A long time ago">
      <formula>NOT(ISERROR(SEARCH("A long time ago",P28)))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104" priority="141" operator="containsText" text="No">
      <formula>NOT(ISERROR(SEARCH("No",K29)))</formula>
    </cfRule>
  </conditionalFormatting>
  <conditionalFormatting sqref="K30">
    <cfRule type="containsText" dxfId="103" priority="140" operator="containsText" text="No">
      <formula>NOT(ISERROR(SEARCH("No",K30)))</formula>
    </cfRule>
  </conditionalFormatting>
  <conditionalFormatting sqref="K34:K35 K37">
    <cfRule type="containsText" dxfId="102" priority="139" operator="containsText" text="No">
      <formula>NOT(ISERROR(SEARCH("No",K34)))</formula>
    </cfRule>
  </conditionalFormatting>
  <conditionalFormatting sqref="P31">
    <cfRule type="containsText" dxfId="101" priority="136" operator="containsText" text="Not in a long time">
      <formula>NOT(ISERROR(SEARCH("Not in a long time",P31)))</formula>
    </cfRule>
    <cfRule type="containsText" dxfId="100" priority="137" operator="containsText" text="A long time ago">
      <formula>NOT(ISERROR(SEARCH("A long time ago",P31)))</formula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99" priority="135" operator="containsText" text="No">
      <formula>NOT(ISERROR(SEARCH("No",K32)))</formula>
    </cfRule>
  </conditionalFormatting>
  <conditionalFormatting sqref="P32">
    <cfRule type="containsText" dxfId="98" priority="132" operator="containsText" text="Not in a long time">
      <formula>NOT(ISERROR(SEARCH("Not in a long time",P32)))</formula>
    </cfRule>
    <cfRule type="containsText" dxfId="97" priority="133" operator="containsText" text="A long time ago">
      <formula>NOT(ISERROR(SEARCH("A long time ago",P32)))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96" priority="131" operator="containsText" text="No">
      <formula>NOT(ISERROR(SEARCH("No",K33)))</formula>
    </cfRule>
  </conditionalFormatting>
  <conditionalFormatting sqref="P33">
    <cfRule type="containsText" dxfId="95" priority="128" operator="containsText" text="Not in a long time">
      <formula>NOT(ISERROR(SEARCH("Not in a long time",P33)))</formula>
    </cfRule>
    <cfRule type="containsText" dxfId="94" priority="129" operator="containsText" text="A long time ago">
      <formula>NOT(ISERROR(SEARCH("A long time ago",P33)))</formula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93" priority="125" operator="containsText" text="Not in a long time">
      <formula>NOT(ISERROR(SEARCH("Not in a long time",P34)))</formula>
    </cfRule>
    <cfRule type="containsText" dxfId="92" priority="126" operator="containsText" text="A long time ago">
      <formula>NOT(ISERROR(SEARCH("A long time ago",P34)))</formula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91" priority="122" operator="containsText" text="Not in a long time">
      <formula>NOT(ISERROR(SEARCH("Not in a long time",P51)))</formula>
    </cfRule>
    <cfRule type="containsText" dxfId="90" priority="123" operator="containsText" text="A long time ago">
      <formula>NOT(ISERROR(SEARCH("A long time ago",P51)))</formula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89" priority="121" operator="containsText" text="No">
      <formula>NOT(ISERROR(SEARCH("No",K57)))</formula>
    </cfRule>
  </conditionalFormatting>
  <conditionalFormatting sqref="P56:P58">
    <cfRule type="containsText" dxfId="88" priority="118" operator="containsText" text="Not in a long time">
      <formula>NOT(ISERROR(SEARCH("Not in a long time",P56)))</formula>
    </cfRule>
    <cfRule type="containsText" dxfId="87" priority="119" operator="containsText" text="A long time ago">
      <formula>NOT(ISERROR(SEARCH("A long time ago",P56)))</formula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 P35">
    <cfRule type="containsText" dxfId="86" priority="115" operator="containsText" text="Not in a long time">
      <formula>NOT(ISERROR(SEARCH("Not in a long time",P35)))</formula>
    </cfRule>
    <cfRule type="containsText" dxfId="85" priority="116" operator="containsText" text="A long time ago">
      <formula>NOT(ISERROR(SEARCH("A long time ago",P35)))</formula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84" priority="114" operator="containsText" text="No">
      <formula>NOT(ISERROR(SEARCH("No",K38)))</formula>
    </cfRule>
  </conditionalFormatting>
  <conditionalFormatting sqref="P38:P41 P43:P45">
    <cfRule type="containsText" dxfId="83" priority="111" operator="containsText" text="Not in a long time">
      <formula>NOT(ISERROR(SEARCH("Not in a long time",P38)))</formula>
    </cfRule>
    <cfRule type="containsText" dxfId="82" priority="112" operator="containsText" text="A long time ago">
      <formula>NOT(ISERROR(SEARCH("A long time ago",P38)))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81" priority="110" operator="containsText" text="No">
      <formula>NOT(ISERROR(SEARCH("No",K46)))</formula>
    </cfRule>
  </conditionalFormatting>
  <conditionalFormatting sqref="P46:P48">
    <cfRule type="containsText" dxfId="80" priority="107" operator="containsText" text="Not in a long time">
      <formula>NOT(ISERROR(SEARCH("Not in a long time",P46)))</formula>
    </cfRule>
    <cfRule type="containsText" dxfId="79" priority="108" operator="containsText" text="A long time ago">
      <formula>NOT(ISERROR(SEARCH("A long time ago",P46)))</formula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78" priority="106" operator="containsText" text="No">
      <formula>NOT(ISERROR(SEARCH("No",K49)))</formula>
    </cfRule>
  </conditionalFormatting>
  <conditionalFormatting sqref="P49:P50">
    <cfRule type="containsText" dxfId="77" priority="103" operator="containsText" text="Not in a long time">
      <formula>NOT(ISERROR(SEARCH("Not in a long time",P49)))</formula>
    </cfRule>
    <cfRule type="containsText" dxfId="76" priority="104" operator="containsText" text="A long time ago">
      <formula>NOT(ISERROR(SEARCH("A long time ago",P49)))</formula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75" priority="102" operator="containsText" text="No">
      <formula>NOT(ISERROR(SEARCH("No",K51)))</formula>
    </cfRule>
  </conditionalFormatting>
  <conditionalFormatting sqref="P59:P60">
    <cfRule type="containsText" dxfId="74" priority="99" operator="containsText" text="Not in a long time">
      <formula>NOT(ISERROR(SEARCH("Not in a long time",P59)))</formula>
    </cfRule>
    <cfRule type="containsText" dxfId="73" priority="100" operator="containsText" text="A long time ago">
      <formula>NOT(ISERROR(SEARCH("A long time ago",P59)))</formula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K87 K90:K93 K95:K100">
    <cfRule type="containsText" dxfId="72" priority="98" operator="containsText" text="No">
      <formula>NOT(ISERROR(SEARCH("No",K69)))</formula>
    </cfRule>
  </conditionalFormatting>
  <conditionalFormatting sqref="P72:P84 P87 P92:P93 P95:P100">
    <cfRule type="containsText" dxfId="71" priority="95" operator="containsText" text="Not in a long time">
      <formula>NOT(ISERROR(SEARCH("Not in a long time",P72)))</formula>
    </cfRule>
    <cfRule type="containsText" dxfId="70" priority="96" operator="containsText" text="A long time ago">
      <formula>NOT(ISERROR(SEARCH("A long time ago",P72)))</formula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69" priority="94" operator="containsText" text="No">
      <formula>NOT(ISERROR(SEARCH("No",K61)))</formula>
    </cfRule>
  </conditionalFormatting>
  <conditionalFormatting sqref="P61:P63">
    <cfRule type="containsText" dxfId="68" priority="91" operator="containsText" text="Not in a long time">
      <formula>NOT(ISERROR(SEARCH("Not in a long time",P61)))</formula>
    </cfRule>
    <cfRule type="containsText" dxfId="67" priority="92" operator="containsText" text="A long time ago">
      <formula>NOT(ISERROR(SEARCH("A long time ago",P61)))</formula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66" priority="88" operator="containsText" text="Not in a long time">
      <formula>NOT(ISERROR(SEARCH("Not in a long time",P64)))</formula>
    </cfRule>
    <cfRule type="containsText" dxfId="65" priority="89" operator="containsText" text="A long time ago">
      <formula>NOT(ISERROR(SEARCH("A long time ago",P64)))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64" priority="87" operator="containsText" text="No">
      <formula>NOT(ISERROR(SEARCH("No",K64)))</formula>
    </cfRule>
  </conditionalFormatting>
  <conditionalFormatting sqref="P42">
    <cfRule type="containsText" dxfId="63" priority="84" operator="containsText" text="Not in a long time">
      <formula>NOT(ISERROR(SEARCH("Not in a long time",P42)))</formula>
    </cfRule>
    <cfRule type="containsText" dxfId="62" priority="85" operator="containsText" text="A long time ago">
      <formula>NOT(ISERROR(SEARCH("A long time ago",P42)))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61" priority="83" operator="containsText" text="No">
      <formula>NOT(ISERROR(SEARCH("No",K42)))</formula>
    </cfRule>
  </conditionalFormatting>
  <conditionalFormatting sqref="K65">
    <cfRule type="containsText" dxfId="60" priority="82" operator="containsText" text="No">
      <formula>NOT(ISERROR(SEARCH("No",K65)))</formula>
    </cfRule>
  </conditionalFormatting>
  <conditionalFormatting sqref="P65">
    <cfRule type="containsText" dxfId="59" priority="79" operator="containsText" text="Not in a long time">
      <formula>NOT(ISERROR(SEARCH("Not in a long time",P65)))</formula>
    </cfRule>
    <cfRule type="containsText" dxfId="58" priority="80" operator="containsText" text="A long time ago">
      <formula>NOT(ISERROR(SEARCH("A long time ago",P65)))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57" priority="76" operator="containsText" text="Not in a long time">
      <formula>NOT(ISERROR(SEARCH("Not in a long time",P36)))</formula>
    </cfRule>
    <cfRule type="containsText" dxfId="56" priority="77" operator="containsText" text="A long time ago">
      <formula>NOT(ISERROR(SEARCH("A long time ago",P36)))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55" priority="75" operator="containsText" text="No">
      <formula>NOT(ISERROR(SEARCH("No",K36)))</formula>
    </cfRule>
  </conditionalFormatting>
  <conditionalFormatting sqref="K36">
    <cfRule type="containsText" dxfId="54" priority="74" operator="containsText" text="No">
      <formula>NOT(ISERROR(SEARCH("No",K36)))</formula>
    </cfRule>
  </conditionalFormatting>
  <conditionalFormatting sqref="P36">
    <cfRule type="containsText" dxfId="53" priority="71" operator="containsText" text="Not in a long time">
      <formula>NOT(ISERROR(SEARCH("Not in a long time",P36)))</formula>
    </cfRule>
    <cfRule type="containsText" dxfId="52" priority="72" operator="containsText" text="A long time ago">
      <formula>NOT(ISERROR(SEARCH("A long time ago",P36)))</formula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51" priority="210" operator="containsText" text="Not in a long time">
      <formula>NOT(ISERROR(SEARCH("Not in a long time",P29)))</formula>
    </cfRule>
    <cfRule type="containsText" dxfId="50" priority="211" operator="containsText" text="A long time ago">
      <formula>NOT(ISERROR(SEARCH("A long time ago",P29)))</formula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49" priority="70" operator="containsText" text="No">
      <formula>NOT(ISERROR(SEARCH("No",K66)))</formula>
    </cfRule>
  </conditionalFormatting>
  <conditionalFormatting sqref="K66">
    <cfRule type="containsText" dxfId="48" priority="69" operator="containsText" text="No">
      <formula>NOT(ISERROR(SEARCH("No",K66)))</formula>
    </cfRule>
  </conditionalFormatting>
  <conditionalFormatting sqref="P66">
    <cfRule type="containsText" dxfId="47" priority="66" operator="containsText" text="Not in a long time">
      <formula>NOT(ISERROR(SEARCH("Not in a long time",P66)))</formula>
    </cfRule>
    <cfRule type="containsText" dxfId="46" priority="67" operator="containsText" text="A long time ago">
      <formula>NOT(ISERROR(SEARCH("A long time ago",P66)))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45" priority="63" operator="containsText" text="Not in a long time">
      <formula>NOT(ISERROR(SEARCH("Not in a long time",P66)))</formula>
    </cfRule>
    <cfRule type="containsText" dxfId="44" priority="64" operator="containsText" text="A long time ago">
      <formula>NOT(ISERROR(SEARCH("A long time ago",P66)))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43" priority="62" operator="containsText" text="No">
      <formula>NOT(ISERROR(SEARCH("No",K67)))</formula>
    </cfRule>
  </conditionalFormatting>
  <conditionalFormatting sqref="K67">
    <cfRule type="containsText" dxfId="42" priority="61" operator="containsText" text="No">
      <formula>NOT(ISERROR(SEARCH("No",K67)))</formula>
    </cfRule>
  </conditionalFormatting>
  <conditionalFormatting sqref="P67">
    <cfRule type="containsText" dxfId="41" priority="58" operator="containsText" text="Not in a long time">
      <formula>NOT(ISERROR(SEARCH("Not in a long time",P67)))</formula>
    </cfRule>
    <cfRule type="containsText" dxfId="40" priority="59" operator="containsText" text="A long time ago">
      <formula>NOT(ISERROR(SEARCH("A long time ago",P67)))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9" priority="55" operator="containsText" text="Not in a long time">
      <formula>NOT(ISERROR(SEARCH("Not in a long time",P67)))</formula>
    </cfRule>
    <cfRule type="containsText" dxfId="38" priority="56" operator="containsText" text="A long time ago">
      <formula>NOT(ISERROR(SEARCH("A long time ago",P67)))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7" priority="54" operator="containsText" text="No">
      <formula>NOT(ISERROR(SEARCH("No",K68)))</formula>
    </cfRule>
  </conditionalFormatting>
  <conditionalFormatting sqref="K68">
    <cfRule type="containsText" dxfId="36" priority="53" operator="containsText" text="No">
      <formula>NOT(ISERROR(SEARCH("No",K68)))</formula>
    </cfRule>
  </conditionalFormatting>
  <conditionalFormatting sqref="P68">
    <cfRule type="containsText" dxfId="35" priority="50" operator="containsText" text="Not in a long time">
      <formula>NOT(ISERROR(SEARCH("Not in a long time",P68)))</formula>
    </cfRule>
    <cfRule type="containsText" dxfId="34" priority="51" operator="containsText" text="A long time ago">
      <formula>NOT(ISERROR(SEARCH("A long time ago",P68)))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3" priority="47" operator="containsText" text="Not in a long time">
      <formula>NOT(ISERROR(SEARCH("Not in a long time",P68)))</formula>
    </cfRule>
    <cfRule type="containsText" dxfId="32" priority="48" operator="containsText" text="A long time ago">
      <formula>NOT(ISERROR(SEARCH("A long time ago",P68)))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31" priority="44" operator="containsText" text="Not in a long time">
      <formula>NOT(ISERROR(SEARCH("Not in a long time",P69)))</formula>
    </cfRule>
    <cfRule type="containsText" dxfId="30" priority="45" operator="containsText" text="A long time ago">
      <formula>NOT(ISERROR(SEARCH("A long time ago",P69)))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" priority="41" operator="containsText" text="Not in a long time">
      <formula>NOT(ISERROR(SEARCH("Not in a long time",P69)))</formula>
    </cfRule>
    <cfRule type="containsText" dxfId="28" priority="42" operator="containsText" text="A long time ago">
      <formula>NOT(ISERROR(SEARCH("A long time ago",P69)))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7" priority="38" operator="containsText" text="Not in a long time">
      <formula>NOT(ISERROR(SEARCH("Not in a long time",P70)))</formula>
    </cfRule>
    <cfRule type="containsText" dxfId="26" priority="39" operator="containsText" text="A long time ago">
      <formula>NOT(ISERROR(SEARCH("A long time ago",P70)))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5" priority="35" operator="containsText" text="Not in a long time">
      <formula>NOT(ISERROR(SEARCH("Not in a long time",P70)))</formula>
    </cfRule>
    <cfRule type="containsText" dxfId="24" priority="36" operator="containsText" text="A long time ago">
      <formula>NOT(ISERROR(SEARCH("A long time ago",P70)))</formula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3" priority="32" operator="containsText" text="Not in a long time">
      <formula>NOT(ISERROR(SEARCH("Not in a long time",P71)))</formula>
    </cfRule>
    <cfRule type="containsText" dxfId="22" priority="33" operator="containsText" text="A long time ago">
      <formula>NOT(ISERROR(SEARCH("A long time ago",P71)))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1" priority="29" operator="containsText" text="Not in a long time">
      <formula>NOT(ISERROR(SEARCH("Not in a long time",P71)))</formula>
    </cfRule>
    <cfRule type="containsText" dxfId="20" priority="30" operator="containsText" text="A long time ago">
      <formula>NOT(ISERROR(SEARCH("A long time ago",P71)))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19" priority="26" operator="containsText" text="Not in a long time">
      <formula>NOT(ISERROR(SEARCH("Not in a long time",P85)))</formula>
    </cfRule>
    <cfRule type="containsText" dxfId="18" priority="27" operator="containsText" text="A long time ago">
      <formula>NOT(ISERROR(SEARCH("A long time ago",P85)))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ntainsText" dxfId="17" priority="23" operator="containsText" text="Not in a long time">
      <formula>NOT(ISERROR(SEARCH("Not in a long time",P86)))</formula>
    </cfRule>
    <cfRule type="containsText" dxfId="16" priority="24" operator="containsText" text="A long time ago">
      <formula>NOT(ISERROR(SEARCH("A long time ago",P86)))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15" priority="22" operator="containsText" text="No">
      <formula>NOT(ISERROR(SEARCH("No",K88)))</formula>
    </cfRule>
  </conditionalFormatting>
  <conditionalFormatting sqref="P88">
    <cfRule type="containsText" dxfId="14" priority="19" operator="containsText" text="Not in a long time">
      <formula>NOT(ISERROR(SEARCH("Not in a long time",P88)))</formula>
    </cfRule>
    <cfRule type="containsText" dxfId="13" priority="20" operator="containsText" text="A long time ago">
      <formula>NOT(ISERROR(SEARCH("A long time ago",P88)))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">
    <cfRule type="containsText" dxfId="12" priority="18" operator="containsText" text="No">
      <formula>NOT(ISERROR(SEARCH("No",K89)))</formula>
    </cfRule>
  </conditionalFormatting>
  <conditionalFormatting sqref="P89">
    <cfRule type="containsText" dxfId="11" priority="15" operator="containsText" text="Not in a long time">
      <formula>NOT(ISERROR(SEARCH("Not in a long time",P89)))</formula>
    </cfRule>
    <cfRule type="containsText" dxfId="10" priority="16" operator="containsText" text="A long time ago">
      <formula>NOT(ISERROR(SEARCH("A long time ago",P89)))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9" priority="12" operator="containsText" text="Not in a long time">
      <formula>NOT(ISERROR(SEARCH("Not in a long time",P90)))</formula>
    </cfRule>
    <cfRule type="containsText" dxfId="8" priority="13" operator="containsText" text="A long time ago">
      <formula>NOT(ISERROR(SEARCH("A long time ago",P90)))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">
    <cfRule type="containsText" dxfId="7" priority="9" operator="containsText" text="Not in a long time">
      <formula>NOT(ISERROR(SEARCH("Not in a long time",P91)))</formula>
    </cfRule>
    <cfRule type="containsText" dxfId="6" priority="10" operator="containsText" text="A long time ago">
      <formula>NOT(ISERROR(SEARCH("A long time ago",P91)))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">
    <cfRule type="containsText" dxfId="5" priority="8" operator="containsText" text="No">
      <formula>NOT(ISERROR(SEARCH("No",K94)))</formula>
    </cfRule>
  </conditionalFormatting>
  <conditionalFormatting sqref="P94">
    <cfRule type="containsText" dxfId="4" priority="5" operator="containsText" text="Not in a long time">
      <formula>NOT(ISERROR(SEARCH("Not in a long time",P94)))</formula>
    </cfRule>
    <cfRule type="containsText" dxfId="3" priority="6" operator="containsText" text="A long time ago">
      <formula>NOT(ISERROR(SEARCH("A long time ago",P94)))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">
    <cfRule type="containsText" dxfId="2" priority="4" operator="containsText" text="No">
      <formula>NOT(ISERROR(SEARCH("No",K101)))</formula>
    </cfRule>
  </conditionalFormatting>
  <conditionalFormatting sqref="P101">
    <cfRule type="containsText" dxfId="1" priority="1" operator="containsText" text="Not in a long time">
      <formula>NOT(ISERROR(SEARCH("Not in a long time",P101)))</formula>
    </cfRule>
    <cfRule type="containsText" dxfId="0" priority="2" operator="containsText" text="A long time ago">
      <formula>NOT(ISERROR(SEARCH("A long time ago",P101)))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JLT_CatLogs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Sudhendu-BCT</dc:creator>
  <cp:lastModifiedBy>Sudhendu-BCT</cp:lastModifiedBy>
  <dcterms:created xsi:type="dcterms:W3CDTF">2020-08-25T08:22:21Z</dcterms:created>
  <dcterms:modified xsi:type="dcterms:W3CDTF">2020-08-25T12:21:01Z</dcterms:modified>
</cp:coreProperties>
</file>