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1"/>
  </bookViews>
  <sheets>
    <sheet name="Pivot Table 2" sheetId="2" r:id="rId1"/>
    <sheet name="Pivot Table 3" sheetId="3" r:id="rId2"/>
    <sheet name="Montgomery_Fleet_Equipment_Inve" sheetId="1" r:id="rId3"/>
  </sheets>
  <definedNames>
    <definedName name="_xlnm._FilterDatabase" localSheetId="2" hidden="1">Montgomery_Fleet_Equipment_Inve!$A$1:$C$50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<sst xmlns="http://schemas.openxmlformats.org/spreadsheetml/2006/main" count="167" uniqueCount="36">
  <si>
    <t>Department</t>
  </si>
  <si>
    <t>Equipment Class</t>
  </si>
  <si>
    <t>Sum of Equipment Count</t>
  </si>
  <si>
    <t>Transportation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</si>
  <si>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</si>
  <si>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</si>
  <si>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</si>
  <si>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</si>
  <si>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</si>
  <si>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</si>
  <si>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</si>
  <si>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</si>
  <si>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</si>
  <si>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</si>
  <si>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</si>
  <si>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</si>
  <si>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</si>
  <si>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</si>
  <si>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</si>
  <si>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</si>
  <si>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</si>
  <si>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</si>
  <si>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Public Information Office</t>
  </si>
  <si>
    <t>Office Of Homeland Security</t>
  </si>
  <si>
    <t>Grand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</si>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</sst>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17" applyNumberFormat="0" applyAlignment="0" applyProtection="0"/>
    <xf numFmtId="0" fontId="12" fillId="7" borderId="18" applyNumberFormat="0" applyAlignment="0" applyProtection="0"/>
    <xf numFmtId="0" fontId="13" fillId="7" borderId="17" applyNumberFormat="0" applyAlignment="0" applyProtection="0"/>
    <xf numFmtId="0" fontId="1" fillId="8" borderId="19" applyNumberFormat="0" applyAlignment="0" applyProtection="0"/>
    <xf numFmtId="0" fontId="14" fillId="0" borderId="20" applyNumberFormat="0" applyFill="0" applyAlignment="0" applyProtection="0"/>
    <xf numFmtId="0" fontId="15" fillId="0" borderId="21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1.7993981481" refreshedBy="KIIT" recordCount="49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5" firstHeaderRow="1" firstDataRow="1" firstDataCol="2"/>
  <pivotFields count="3">
    <pivotField axis="axisRow" compact="0" sortType="descending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6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1" firstHeaderRow="1" firstDataRow="1" firstDataCol="2"/>
  <pivotFields count="3">
    <pivotField axis="axisRow" compact="0" sortType="descending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4:F17" firstHeaderRow="1" firstDataRow="1" firstDataCol="1"/>
  <pivotFields count="3">
    <pivotField axis="axisRow" compact="0" sortType="descending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workbookViewId="0">
      <selection activeCell="A24" sqref="A24"/>
    </sheetView>
  </sheetViews>
  <sheetFormatPr defaultColWidth="8.72727272727273" defaultRowHeight="14.5" outlineLevelCol="2"/>
  <cols>
    <col min="1" max="1" width="30.1818181818182"/>
    <col min="2" max="2" width="26.7272727272727"/>
    <col min="3" max="3" width="24.1818181818182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/>
      <c r="C4">
        <v>1221</v>
      </c>
    </row>
    <row r="5" spans="2:3">
      <c r="B5" t="s">
        <v>4</v>
      </c>
      <c r="C5">
        <v>5</v>
      </c>
    </row>
    <row r="6" spans="2:3">
      <c r="B6" t="s">
        <v>5</v>
      </c>
      <c r="C6">
        <v>248</v>
      </c>
    </row>
    <row r="7" spans="2:3">
      <c r="B7" t="s">
        <v>6</v>
      </c>
      <c r="C7">
        <v>98</v>
      </c>
    </row>
    <row r="8" spans="2:3">
      <c r="B8" t="s">
        <v>7</v>
      </c>
      <c r="C8">
        <v>276</v>
      </c>
    </row>
    <row r="9" spans="2:3">
      <c r="B9" t="s">
        <v>8</v>
      </c>
      <c r="C9">
        <v>93</v>
      </c>
    </row>
    <row r="10" spans="2:3">
      <c r="B10" t="s">
        <v>9</v>
      </c>
      <c r="C10">
        <v>37</v>
      </c>
    </row>
    <row r="11" spans="2:3">
      <c r="B11" t="s">
        <v>10</v>
      </c>
      <c r="C11">
        <v>53</v>
      </c>
    </row>
    <row r="12" spans="2:3">
      <c r="B12" t="s">
        <v>11</v>
      </c>
      <c r="C12">
        <v>379</v>
      </c>
    </row>
    <row r="13" spans="2:3">
      <c r="B13" t="s">
        <v>12</v>
      </c>
      <c r="C13">
        <v>32</v>
      </c>
    </row>
    <row r="14" spans="1:3">
      <c r="A14" t="s">
        <v>13</v>
      </c>
      <c r="B14"/>
      <c r="C14">
        <v>109</v>
      </c>
    </row>
    <row r="15" spans="1:3">
      <c r="A15" t="s">
        <v>14</v>
      </c>
      <c r="B15"/>
      <c r="C15">
        <v>85</v>
      </c>
    </row>
    <row r="16" spans="1:3">
      <c r="A16" t="s">
        <v>15</v>
      </c>
      <c r="B16"/>
      <c r="C16">
        <v>56</v>
      </c>
    </row>
    <row r="17" spans="1:3">
      <c r="A17" t="s">
        <v>16</v>
      </c>
      <c r="B17"/>
      <c r="C17">
        <v>45</v>
      </c>
    </row>
    <row r="18" spans="1:3">
      <c r="A18" t="s">
        <v>17</v>
      </c>
      <c r="B18"/>
      <c r="C18">
        <v>35</v>
      </c>
    </row>
    <row r="19" spans="1:3">
      <c r="A19" t="s">
        <v>18</v>
      </c>
      <c r="B19"/>
      <c r="C19">
        <v>16</v>
      </c>
    </row>
    <row r="20" spans="1:3">
      <c r="A20" t="s">
        <v>19</v>
      </c>
      <c r="B20"/>
      <c r="C20">
        <v>6</v>
      </c>
    </row>
    <row r="21" spans="1:3">
      <c r="A21" t="s">
        <v>20</v>
      </c>
      <c r="B21"/>
      <c r="C21">
        <v>5</v>
      </c>
    </row>
    <row r="22" spans="1:3">
      <c r="A22" t="s">
        <v>21</v>
      </c>
      <c r="B22"/>
      <c r="C22">
        <v>2</v>
      </c>
    </row>
    <row r="23" spans="1:3">
      <c r="A23" t="s">
        <v>22</v>
      </c>
      <c r="B23"/>
      <c r="C23">
        <v>1</v>
      </c>
    </row>
    <row r="24" spans="1:3">
      <c r="A24" t="s">
        <v>23</v>
      </c>
      <c r="B24"/>
      <c r="C24">
        <v>1</v>
      </c>
    </row>
    <row r="25" spans="1:3">
      <c r="A25" t="s">
        <v>24</v>
      </c>
      <c r="B25"/>
      <c r="C25">
        <v>1582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1"/>
  <sheetViews>
    <sheetView tabSelected="1" workbookViewId="0">
      <selection activeCell="F11" sqref="F11:F12"/>
    </sheetView>
  </sheetViews>
  <sheetFormatPr defaultColWidth="8.72727272727273" defaultRowHeight="14.5" outlineLevelCol="2"/>
  <cols>
    <col min="1" max="1" width="30.1818181818182"/>
    <col min="2" max="2" width="19.1818181818182"/>
    <col min="3" max="3" width="24.1818181818182"/>
  </cols>
  <sheetData>
    <row r="3" spans="1:3">
      <c r="A3" t="s">
        <v>1</v>
      </c>
      <c r="B3" t="s">
        <v>0</v>
      </c>
      <c r="C3" t="s">
        <v>2</v>
      </c>
    </row>
    <row r="4" spans="1:3">
      <c r="A4" t="s">
        <v>4</v>
      </c>
      <c r="B4"/>
      <c r="C4">
        <v>15</v>
      </c>
    </row>
    <row r="5" spans="2:3">
      <c r="B5" t="s">
        <v>13</v>
      </c>
      <c r="C5">
        <v>9</v>
      </c>
    </row>
    <row r="6" spans="2:3">
      <c r="B6" t="s">
        <v>3</v>
      </c>
      <c r="C6">
        <v>5</v>
      </c>
    </row>
    <row r="7" spans="2:3">
      <c r="B7" t="s">
        <v>18</v>
      </c>
      <c r="C7">
        <v>1</v>
      </c>
    </row>
    <row r="8" spans="1:3">
      <c r="A8" t="s">
        <v>5</v>
      </c>
      <c r="B8"/>
      <c r="C8">
        <v>290</v>
      </c>
    </row>
    <row r="9" spans="1:3">
      <c r="A9" t="s">
        <v>6</v>
      </c>
      <c r="B9"/>
      <c r="C9">
        <v>100</v>
      </c>
    </row>
    <row r="10" spans="1:3">
      <c r="A10" t="s">
        <v>7</v>
      </c>
      <c r="B10"/>
      <c r="C10">
        <v>283</v>
      </c>
    </row>
    <row r="11" spans="1:3">
      <c r="A11" t="s">
        <v>8</v>
      </c>
      <c r="B11"/>
      <c r="C11">
        <v>150</v>
      </c>
    </row>
    <row r="12" spans="1:3">
      <c r="A12" t="s">
        <v>25</v>
      </c>
      <c r="B12"/>
      <c r="C12">
        <v>4</v>
      </c>
    </row>
    <row r="13" spans="1:3">
      <c r="A13" t="s">
        <v>26</v>
      </c>
      <c r="B13"/>
      <c r="C13">
        <v>1</v>
      </c>
    </row>
    <row r="14" spans="1:3">
      <c r="A14" t="s">
        <v>27</v>
      </c>
      <c r="B14"/>
      <c r="C14">
        <v>47</v>
      </c>
    </row>
    <row r="15" spans="1:3">
      <c r="A15" t="s">
        <v>28</v>
      </c>
      <c r="B15"/>
      <c r="C15">
        <v>20</v>
      </c>
    </row>
    <row r="16" spans="1:3">
      <c r="A16" t="s">
        <v>29</v>
      </c>
      <c r="B16"/>
      <c r="C16">
        <v>8</v>
      </c>
    </row>
    <row r="17" spans="1:3">
      <c r="A17" t="s">
        <v>9</v>
      </c>
      <c r="B17"/>
      <c r="C17">
        <v>130</v>
      </c>
    </row>
    <row r="18" spans="1:3">
      <c r="A18" t="s">
        <v>10</v>
      </c>
      <c r="B18"/>
      <c r="C18">
        <v>90</v>
      </c>
    </row>
    <row r="19" spans="1:3">
      <c r="A19" t="s">
        <v>11</v>
      </c>
      <c r="B19"/>
      <c r="C19">
        <v>379</v>
      </c>
    </row>
    <row r="20" spans="1:3">
      <c r="A20" t="s">
        <v>12</v>
      </c>
      <c r="B20"/>
      <c r="C20">
        <v>65</v>
      </c>
    </row>
    <row r="21" spans="1:3">
      <c r="A21" t="s">
        <v>24</v>
      </c>
      <c r="B21"/>
      <c r="C21">
        <v>1582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opLeftCell="A55" workbookViewId="0">
      <selection activeCell="H5" sqref="H5"/>
    </sheetView>
  </sheetViews>
  <sheetFormatPr defaultColWidth="9" defaultRowHeight="14.5" outlineLevelCol="5"/>
  <cols>
    <col min="1" max="1" width="29.4272727272727" customWidth="1"/>
    <col min="2" max="2" width="26.1363636363636" customWidth="1"/>
    <col min="3" max="3" width="16.5727272727273" customWidth="1"/>
    <col min="5" max="5" width="30.1818181818182"/>
    <col min="6" max="6" width="24.1818181818182"/>
  </cols>
  <sheetData>
    <row r="1" ht="15.25" spans="1:3">
      <c r="A1" s="1" t="s">
        <v>0</v>
      </c>
      <c r="B1" s="2" t="s">
        <v>1</v>
      </c>
      <c r="C1" s="3" t="s">
        <v>30</v>
      </c>
    </row>
    <row r="2" ht="15.25" spans="1:3">
      <c r="A2" s="4" t="s">
        <v>16</v>
      </c>
      <c r="B2" s="5" t="s">
        <v>8</v>
      </c>
      <c r="C2" s="6">
        <v>21</v>
      </c>
    </row>
    <row r="3" spans="1:3">
      <c r="A3" s="7" t="s">
        <v>16</v>
      </c>
      <c r="B3" s="8" t="s">
        <v>10</v>
      </c>
      <c r="C3" s="9">
        <v>1</v>
      </c>
    </row>
    <row r="4" spans="1:6">
      <c r="A4" s="10" t="s">
        <v>16</v>
      </c>
      <c r="B4" s="11" t="s">
        <v>9</v>
      </c>
      <c r="C4" s="12">
        <v>23</v>
      </c>
      <c r="E4" t="s">
        <v>0</v>
      </c>
      <c r="F4" t="s">
        <v>2</v>
      </c>
    </row>
    <row r="5" spans="1:6">
      <c r="A5" s="7" t="s">
        <v>21</v>
      </c>
      <c r="B5" s="8" t="s">
        <v>9</v>
      </c>
      <c r="C5" s="9">
        <v>2</v>
      </c>
      <c r="E5" t="s">
        <v>3</v>
      </c>
      <c r="F5">
        <v>1221</v>
      </c>
    </row>
    <row r="6" spans="1:6">
      <c r="A6" s="10" t="s">
        <v>19</v>
      </c>
      <c r="B6" s="11" t="s">
        <v>8</v>
      </c>
      <c r="C6" s="12">
        <v>3</v>
      </c>
      <c r="E6" t="s">
        <v>13</v>
      </c>
      <c r="F6">
        <v>109</v>
      </c>
    </row>
    <row r="7" spans="1:6">
      <c r="A7" s="7" t="s">
        <v>19</v>
      </c>
      <c r="B7" s="8" t="s">
        <v>12</v>
      </c>
      <c r="C7" s="9">
        <v>2</v>
      </c>
      <c r="E7" t="s">
        <v>14</v>
      </c>
      <c r="F7">
        <v>85</v>
      </c>
    </row>
    <row r="8" spans="1:6">
      <c r="A8" s="10" t="s">
        <v>19</v>
      </c>
      <c r="B8" s="11" t="s">
        <v>6</v>
      </c>
      <c r="C8" s="12">
        <v>1</v>
      </c>
      <c r="E8" t="s">
        <v>15</v>
      </c>
      <c r="F8">
        <v>56</v>
      </c>
    </row>
    <row r="9" spans="1:6">
      <c r="A9" s="7" t="s">
        <v>15</v>
      </c>
      <c r="B9" s="8" t="s">
        <v>12</v>
      </c>
      <c r="C9" s="9">
        <v>2</v>
      </c>
      <c r="E9" t="s">
        <v>16</v>
      </c>
      <c r="F9">
        <v>45</v>
      </c>
    </row>
    <row r="10" spans="1:6">
      <c r="A10" s="10" t="s">
        <v>15</v>
      </c>
      <c r="B10" s="11" t="s">
        <v>5</v>
      </c>
      <c r="C10" s="12">
        <v>42</v>
      </c>
      <c r="E10" t="s">
        <v>17</v>
      </c>
      <c r="F10">
        <v>35</v>
      </c>
    </row>
    <row r="11" spans="1:6">
      <c r="A11" s="7" t="s">
        <v>15</v>
      </c>
      <c r="B11" s="8" t="s">
        <v>10</v>
      </c>
      <c r="C11" s="9">
        <v>1</v>
      </c>
      <c r="E11" t="s">
        <v>18</v>
      </c>
      <c r="F11">
        <v>16</v>
      </c>
    </row>
    <row r="12" spans="1:6">
      <c r="A12" s="10" t="s">
        <v>15</v>
      </c>
      <c r="B12" s="11" t="s">
        <v>9</v>
      </c>
      <c r="C12" s="12">
        <v>11</v>
      </c>
      <c r="E12" t="s">
        <v>19</v>
      </c>
      <c r="F12">
        <v>6</v>
      </c>
    </row>
    <row r="13" spans="1:6">
      <c r="A13" s="7" t="s">
        <v>23</v>
      </c>
      <c r="B13" s="8" t="s">
        <v>10</v>
      </c>
      <c r="C13" s="9">
        <v>1</v>
      </c>
      <c r="E13" t="s">
        <v>20</v>
      </c>
      <c r="F13">
        <v>5</v>
      </c>
    </row>
    <row r="14" spans="1:6">
      <c r="A14" s="10" t="s">
        <v>13</v>
      </c>
      <c r="B14" s="11" t="s">
        <v>4</v>
      </c>
      <c r="C14" s="12">
        <v>9</v>
      </c>
      <c r="E14" t="s">
        <v>21</v>
      </c>
      <c r="F14">
        <v>2</v>
      </c>
    </row>
    <row r="15" spans="1:6">
      <c r="A15" s="7" t="s">
        <v>13</v>
      </c>
      <c r="B15" s="8" t="s">
        <v>10</v>
      </c>
      <c r="C15" s="9">
        <v>27</v>
      </c>
      <c r="E15" t="s">
        <v>23</v>
      </c>
      <c r="F15">
        <v>1</v>
      </c>
    </row>
    <row r="16" spans="1:6">
      <c r="A16" s="10" t="s">
        <v>13</v>
      </c>
      <c r="B16" s="11" t="s">
        <v>8</v>
      </c>
      <c r="C16" s="12">
        <v>24</v>
      </c>
      <c r="E16" t="s">
        <v>22</v>
      </c>
      <c r="F16">
        <v>1</v>
      </c>
    </row>
    <row r="17" spans="1:6">
      <c r="A17" s="7" t="s">
        <v>13</v>
      </c>
      <c r="B17" s="8" t="s">
        <v>12</v>
      </c>
      <c r="C17" s="9">
        <v>1</v>
      </c>
      <c r="E17" t="s">
        <v>24</v>
      </c>
      <c r="F17">
        <v>1582</v>
      </c>
    </row>
    <row r="18" spans="1:3">
      <c r="A18" s="10" t="s">
        <v>13</v>
      </c>
      <c r="B18" s="11" t="s">
        <v>9</v>
      </c>
      <c r="C18" s="12">
        <v>48</v>
      </c>
    </row>
    <row r="19" spans="1:3">
      <c r="A19" s="7" t="s">
        <v>22</v>
      </c>
      <c r="B19" s="8" t="s">
        <v>12</v>
      </c>
      <c r="C19" s="9">
        <v>1</v>
      </c>
    </row>
    <row r="20" spans="1:3">
      <c r="A20" s="10" t="s">
        <v>17</v>
      </c>
      <c r="B20" s="11" t="s">
        <v>9</v>
      </c>
      <c r="C20" s="12">
        <v>6</v>
      </c>
    </row>
    <row r="21" spans="1:3">
      <c r="A21" s="7" t="s">
        <v>17</v>
      </c>
      <c r="B21" s="8" t="s">
        <v>8</v>
      </c>
      <c r="C21" s="9">
        <v>5</v>
      </c>
    </row>
    <row r="22" spans="1:3">
      <c r="A22" s="10" t="s">
        <v>17</v>
      </c>
      <c r="B22" s="11" t="s">
        <v>10</v>
      </c>
      <c r="C22" s="12">
        <v>2</v>
      </c>
    </row>
    <row r="23" spans="1:3">
      <c r="A23" s="7" t="s">
        <v>17</v>
      </c>
      <c r="B23" s="8" t="s">
        <v>12</v>
      </c>
      <c r="C23" s="9">
        <v>15</v>
      </c>
    </row>
    <row r="24" spans="1:3">
      <c r="A24" s="10" t="s">
        <v>17</v>
      </c>
      <c r="B24" s="11" t="s">
        <v>7</v>
      </c>
      <c r="C24" s="12">
        <v>7</v>
      </c>
    </row>
    <row r="25" spans="1:3">
      <c r="A25" s="7" t="s">
        <v>14</v>
      </c>
      <c r="B25" s="8" t="s">
        <v>28</v>
      </c>
      <c r="C25" s="9">
        <v>20</v>
      </c>
    </row>
    <row r="26" spans="1:3">
      <c r="A26" s="10" t="s">
        <v>14</v>
      </c>
      <c r="B26" s="11" t="s">
        <v>9</v>
      </c>
      <c r="C26" s="12">
        <v>1</v>
      </c>
    </row>
    <row r="27" spans="1:3">
      <c r="A27" s="7" t="s">
        <v>14</v>
      </c>
      <c r="B27" s="8" t="s">
        <v>6</v>
      </c>
      <c r="C27" s="9">
        <v>1</v>
      </c>
    </row>
    <row r="28" spans="1:3">
      <c r="A28" s="10" t="s">
        <v>14</v>
      </c>
      <c r="B28" s="11" t="s">
        <v>8</v>
      </c>
      <c r="C28" s="12">
        <v>3</v>
      </c>
    </row>
    <row r="29" spans="1:3">
      <c r="A29" s="7" t="s">
        <v>14</v>
      </c>
      <c r="B29" s="8" t="s">
        <v>10</v>
      </c>
      <c r="C29" s="9">
        <v>1</v>
      </c>
    </row>
    <row r="30" spans="1:3">
      <c r="A30" s="10" t="s">
        <v>14</v>
      </c>
      <c r="B30" s="11" t="s">
        <v>29</v>
      </c>
      <c r="C30" s="12">
        <v>8</v>
      </c>
    </row>
    <row r="31" spans="1:3">
      <c r="A31" s="7" t="s">
        <v>14</v>
      </c>
      <c r="B31" s="8" t="s">
        <v>25</v>
      </c>
      <c r="C31" s="9">
        <v>4</v>
      </c>
    </row>
    <row r="32" spans="1:3">
      <c r="A32" s="10" t="s">
        <v>14</v>
      </c>
      <c r="B32" s="11" t="s">
        <v>27</v>
      </c>
      <c r="C32" s="12">
        <v>46</v>
      </c>
    </row>
    <row r="33" spans="1:3">
      <c r="A33" s="7" t="s">
        <v>14</v>
      </c>
      <c r="B33" s="8" t="s">
        <v>26</v>
      </c>
      <c r="C33" s="9">
        <v>1</v>
      </c>
    </row>
    <row r="34" spans="1:3">
      <c r="A34" s="10" t="s">
        <v>20</v>
      </c>
      <c r="B34" s="11" t="s">
        <v>27</v>
      </c>
      <c r="C34" s="12">
        <v>1</v>
      </c>
    </row>
    <row r="35" spans="1:3">
      <c r="A35" s="7" t="s">
        <v>20</v>
      </c>
      <c r="B35" s="8" t="s">
        <v>12</v>
      </c>
      <c r="C35" s="9">
        <v>1</v>
      </c>
    </row>
    <row r="36" spans="1:3">
      <c r="A36" s="10" t="s">
        <v>20</v>
      </c>
      <c r="B36" s="11" t="s">
        <v>10</v>
      </c>
      <c r="C36" s="12">
        <v>1</v>
      </c>
    </row>
    <row r="37" spans="1:3">
      <c r="A37" s="7" t="s">
        <v>20</v>
      </c>
      <c r="B37" s="8" t="s">
        <v>9</v>
      </c>
      <c r="C37" s="9">
        <v>2</v>
      </c>
    </row>
    <row r="38" spans="1:3">
      <c r="A38" s="10" t="s">
        <v>18</v>
      </c>
      <c r="B38" s="11" t="s">
        <v>8</v>
      </c>
      <c r="C38" s="12">
        <v>1</v>
      </c>
    </row>
    <row r="39" spans="1:3">
      <c r="A39" s="7" t="s">
        <v>18</v>
      </c>
      <c r="B39" s="8" t="s">
        <v>4</v>
      </c>
      <c r="C39" s="9">
        <v>1</v>
      </c>
    </row>
    <row r="40" spans="1:3">
      <c r="A40" s="10" t="s">
        <v>18</v>
      </c>
      <c r="B40" s="11" t="s">
        <v>12</v>
      </c>
      <c r="C40" s="12">
        <v>11</v>
      </c>
    </row>
    <row r="41" spans="1:3">
      <c r="A41" s="7" t="s">
        <v>18</v>
      </c>
      <c r="B41" s="8" t="s">
        <v>10</v>
      </c>
      <c r="C41" s="9">
        <v>3</v>
      </c>
    </row>
    <row r="42" spans="1:3">
      <c r="A42" s="10" t="s">
        <v>3</v>
      </c>
      <c r="B42" s="11" t="s">
        <v>8</v>
      </c>
      <c r="C42" s="12">
        <v>93</v>
      </c>
    </row>
    <row r="43" spans="1:3">
      <c r="A43" s="7" t="s">
        <v>3</v>
      </c>
      <c r="B43" s="8" t="s">
        <v>5</v>
      </c>
      <c r="C43" s="9">
        <v>248</v>
      </c>
    </row>
    <row r="44" spans="1:3">
      <c r="A44" s="10" t="s">
        <v>3</v>
      </c>
      <c r="B44" s="11" t="s">
        <v>11</v>
      </c>
      <c r="C44" s="12">
        <v>379</v>
      </c>
    </row>
    <row r="45" spans="1:3">
      <c r="A45" s="7" t="s">
        <v>3</v>
      </c>
      <c r="B45" s="8" t="s">
        <v>10</v>
      </c>
      <c r="C45" s="9">
        <v>53</v>
      </c>
    </row>
    <row r="46" spans="1:3">
      <c r="A46" s="10" t="s">
        <v>3</v>
      </c>
      <c r="B46" s="11" t="s">
        <v>12</v>
      </c>
      <c r="C46" s="12">
        <v>32</v>
      </c>
    </row>
    <row r="47" spans="1:3">
      <c r="A47" s="7" t="s">
        <v>3</v>
      </c>
      <c r="B47" s="8" t="s">
        <v>6</v>
      </c>
      <c r="C47" s="9">
        <v>98</v>
      </c>
    </row>
    <row r="48" spans="1:3">
      <c r="A48" s="10" t="s">
        <v>3</v>
      </c>
      <c r="B48" s="11" t="s">
        <v>7</v>
      </c>
      <c r="C48" s="12">
        <v>276</v>
      </c>
    </row>
    <row r="49" spans="1:3">
      <c r="A49" s="7" t="s">
        <v>3</v>
      </c>
      <c r="B49" s="8" t="s">
        <v>4</v>
      </c>
      <c r="C49" s="9">
        <v>5</v>
      </c>
    </row>
    <row r="50" spans="1:3">
      <c r="A50" s="13" t="s">
        <v>3</v>
      </c>
      <c r="B50" s="14" t="s">
        <v>9</v>
      </c>
      <c r="C50" s="15">
        <v>37</v>
      </c>
    </row>
    <row r="51" spans="3:3">
      <c r="C51" s="16"/>
    </row>
    <row r="53" spans="1:2">
      <c r="A53" t="s">
        <v>31</v>
      </c>
      <c r="B53" s="16">
        <f>SUM(C2:C50)</f>
        <v>1582</v>
      </c>
    </row>
    <row r="54" spans="1:2">
      <c r="A54" t="s">
        <v>32</v>
      </c>
      <c r="B54">
        <f>AVERAGE(C2:C50)</f>
        <v>32.2857142857143</v>
      </c>
    </row>
    <row r="55" spans="1:2">
      <c r="A55" t="s">
        <v>33</v>
      </c>
      <c r="B55" s="16">
        <f>MIN(C2:C50)</f>
        <v>1</v>
      </c>
    </row>
    <row r="56" spans="1:2">
      <c r="A56" t="s">
        <v>34</v>
      </c>
      <c r="B56">
        <f>MAX(C2:C50)</f>
        <v>379</v>
      </c>
    </row>
    <row r="57" spans="1:2">
      <c r="A57" t="s">
        <v>35</v>
      </c>
      <c r="B57">
        <f>COUNT(C2:C50)</f>
        <v>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 2</vt:lpstr>
      <vt:lpstr>Pivot Table 3</vt:lpstr>
      <vt:lpstr>Montgomery_Fleet_Equipment_Inve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2020-09-01T17:18:00Z</dcterms:created>
  <dcterms:modified xsi:type="dcterms:W3CDTF">2024-10-26T13:56:15Z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B6773DCB6225405CABAD188CCF72036B_13</vt:lpwstr>
  </property>
  <property fmtid="{D5CDD505-2E9C-101B-9397-08002B2CF9AE}" pid="3" name="KSOProductBuildVer">
    <vt:lpwstr>1033-12.2.0.13472</vt:lpwstr>
  </property>
</Properties>
</file>