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2.xml" ContentType="application/vnd.ms-excel.person+xml"/>
  <Override PartName="/xl/persons/person1.xml" ContentType="application/vnd.ms-excel.person+xml"/>
  <Override PartName="/xl/persons/person0.xml" ContentType="application/vnd.ms-excel.person+xml"/>
  <Override PartName="/xl/persons/person4.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defaultThemeVersion="166925"/>
  <mc:AlternateContent xmlns:mc="http://schemas.openxmlformats.org/markup-compatibility/2006">
    <mc:Choice Requires="x15">
      <x15ac:absPath xmlns:x15ac="http://schemas.microsoft.com/office/spreadsheetml/2010/11/ac" url="https://d.docs.live.net/b8f4f29fcd1f2c9c/Documents/"/>
    </mc:Choice>
  </mc:AlternateContent>
  <xr:revisionPtr revIDLastSave="2" documentId="8_{31B3C35D-BD42-4857-9FE9-3166F42AB155}" xr6:coauthVersionLast="47" xr6:coauthVersionMax="47" xr10:uidLastSave="{463A9F09-163F-4D28-9DF6-CE5A165C3049}"/>
  <bookViews>
    <workbookView xWindow="-108" yWindow="-108" windowWidth="23256" windowHeight="12720" activeTab="5" xr2:uid="{74E60524-4184-41C6-8F9D-7696C262D9F5}"/>
  </bookViews>
  <sheets>
    <sheet name="Main Data" sheetId="1" r:id="rId1"/>
    <sheet name="Pivot Table" sheetId="7" state="hidden" r:id="rId2"/>
    <sheet name="Dashboard" sheetId="2" r:id="rId3"/>
    <sheet name="Products" sheetId="8" r:id="rId4"/>
    <sheet name="Salesman" sheetId="9" r:id="rId5"/>
    <sheet name="About" sheetId="10" r:id="rId6"/>
  </sheets>
  <definedNames>
    <definedName name="_xlnm._FilterDatabase" localSheetId="0" hidden="1">'Main Data'!$A$1:$H$102</definedName>
    <definedName name="NativeTimeline_Date">#N/A</definedName>
    <definedName name="Slicer_Item">#N/A</definedName>
    <definedName name="Slicer_Region">#N/A</definedName>
  </definedNames>
  <calcPr calcId="191029"/>
  <pivotCaches>
    <pivotCache cacheId="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4" i="1" l="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103" i="1"/>
  <c r="H102" i="1"/>
  <c r="B80" i="7"/>
  <c r="B73" i="7"/>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2" i="1"/>
</calcChain>
</file>

<file path=xl/sharedStrings.xml><?xml version="1.0" encoding="utf-8"?>
<sst xmlns="http://schemas.openxmlformats.org/spreadsheetml/2006/main" count="705" uniqueCount="58">
  <si>
    <t>Sr. No.</t>
  </si>
  <si>
    <t>Date</t>
  </si>
  <si>
    <t>Salesman</t>
  </si>
  <si>
    <t>Region</t>
  </si>
  <si>
    <t>Item</t>
  </si>
  <si>
    <t>Qty</t>
  </si>
  <si>
    <t>Price</t>
  </si>
  <si>
    <t>Amount</t>
  </si>
  <si>
    <t xml:space="preserve">Ajit Kumar </t>
  </si>
  <si>
    <t>Ramesh Das</t>
  </si>
  <si>
    <t>Amit Ghosh</t>
  </si>
  <si>
    <t>Sayon Banerjee</t>
  </si>
  <si>
    <t>Asif Ali Khan</t>
  </si>
  <si>
    <t>Pallab Purkait</t>
  </si>
  <si>
    <t>Amit Sarkar</t>
  </si>
  <si>
    <t>Avishek Roy</t>
  </si>
  <si>
    <t>Santu Karmakar</t>
  </si>
  <si>
    <t>Amitava Das</t>
  </si>
  <si>
    <t>Surja Roy</t>
  </si>
  <si>
    <t>Debasish Roy</t>
  </si>
  <si>
    <t>Avishek Dutta</t>
  </si>
  <si>
    <t>East</t>
  </si>
  <si>
    <t>South</t>
  </si>
  <si>
    <t>West</t>
  </si>
  <si>
    <t>North</t>
  </si>
  <si>
    <t xml:space="preserve">Latop </t>
  </si>
  <si>
    <t>Mobile</t>
  </si>
  <si>
    <t>Printer</t>
  </si>
  <si>
    <t>Speaker</t>
  </si>
  <si>
    <t>Monitor</t>
  </si>
  <si>
    <t>Mouse</t>
  </si>
  <si>
    <t>Row Labels</t>
  </si>
  <si>
    <t>Grand Total</t>
  </si>
  <si>
    <t>Feb</t>
  </si>
  <si>
    <t>Sum of Amount</t>
  </si>
  <si>
    <t>Count of Amount</t>
  </si>
  <si>
    <t>Sum of Qty</t>
  </si>
  <si>
    <t xml:space="preserve">Top 3 </t>
  </si>
  <si>
    <t>Sale By Months</t>
  </si>
  <si>
    <t>Sale By Region</t>
  </si>
  <si>
    <t xml:space="preserve"> Sale By Products</t>
  </si>
  <si>
    <t>Products Page</t>
  </si>
  <si>
    <t>Dashboard</t>
  </si>
  <si>
    <t xml:space="preserve">Top 3 Selling </t>
  </si>
  <si>
    <t xml:space="preserve">Top 3 Less Selling </t>
  </si>
  <si>
    <t>salesman</t>
  </si>
  <si>
    <t>region wise quantity</t>
  </si>
  <si>
    <t>Jan</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</si>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</sst>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6"/>
      <color theme="8" tint="-0.499984740745262"/>
      <name val="Calibri"/>
      <family val="2"/>
      <scheme val="minor"/>
    </font>
    <font>
      <b/>
      <shadow/>
      <sz val="16"/>
      <color rgb="FF000000"/>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2" tint="-9.9978637043366805E-2"/>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6">
    <xf numFmtId="0" fontId="0" fillId="0" borderId="0" xfId="0"/>
    <xf numFmtId="0" fontId="0" fillId="0" borderId="0" xfId="0" applyAlignment="1">
      <alignment horizontal="left"/>
    </xf>
    <xf numFmtId="14" fontId="0" fillId="0" borderId="0" xfId="0" applyNumberFormat="1" applyAlignment="1">
      <alignment horizontal="left"/>
    </xf>
    <xf numFmtId="0" fontId="0" fillId="0" borderId="0" xfId="0" pivotButton="1"/>
    <xf numFmtId="10" fontId="0" fillId="0" borderId="0" xfId="0" applyNumberFormat="1"/>
    <xf numFmtId="3" fontId="0" fillId="0" borderId="0" xfId="0" applyNumberFormat="1"/>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14" fontId="0" fillId="3" borderId="0" xfId="0" applyNumberFormat="1" applyFill="1"/>
    <xf numFmtId="0" fontId="0" fillId="3" borderId="2" xfId="0" applyFill="1" applyBorder="1" applyAlignment="1">
      <alignment horizontal="center" vertical="center"/>
    </xf>
    <xf numFmtId="0" fontId="2" fillId="2" borderId="1" xfId="0" applyFont="1" applyFill="1" applyBorder="1" applyAlignment="1">
      <alignment horizontal="center" vertical="center"/>
    </xf>
    <xf numFmtId="0" fontId="3" fillId="0" borderId="0" xfId="0" applyFont="1"/>
    <xf numFmtId="0" fontId="3" fillId="0" borderId="0" xfId="0" applyFont="1" applyAlignment="1">
      <alignment horizontal="center" vertical="center"/>
    </xf>
    <xf numFmtId="0" fontId="1" fillId="0" borderId="0" xfId="0" applyFont="1"/>
    <xf numFmtId="0" fontId="0" fillId="4" borderId="0" xfId="0" applyFill="1"/>
    <xf numFmtId="0" fontId="0" fillId="0" borderId="0" xfId="0" applyNumberFormat="1"/>
  </cellXfs>
  <cellStyles count="1">
    <cellStyle name="Normal" xfId="0" builtinId="0"/>
  </cellStyles>
  <dxfs count="0"/>
  <tableStyles count="0" defaultTableStyle="TableStyleMedium2" defaultPivotStyle="PivotStyleLight16"/>
  <colors>
    <mruColors>
      <color rgb="FF66CCFF"/>
      <color rgb="FFCCFFFF"/>
      <color rgb="FF0066CC"/>
      <color rgb="FF008000"/>
      <color rgb="FF555F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microsoft.com/office/2017/10/relationships/person" Target="persons/pers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microsoft.com/office/2017/10/relationships/person" Target="persons/person1.xml"/><Relationship Id="rId2" Type="http://schemas.openxmlformats.org/officeDocument/2006/relationships/worksheet" Target="worksheets/sheet2.xml"/><Relationship Id="rId16" Type="http://schemas.microsoft.com/office/2017/10/relationships/person" Target="persons/person0.xml"/><Relationship Id="rId20" Type="http://schemas.microsoft.com/office/2017/10/relationships/person" Target="persons/pers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19" Type="http://schemas.microsoft.com/office/2017/10/relationships/person" Target="persons/person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[Project_Annual Sales Report.xlsx]Pivot Table!PivotTable1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none"/>
          </c:marker>
          <c:cat>
            <c:strRef>
              <c:f>'Pivot Table'!$A$3:$A$15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Table'!$B$3:$B$15</c:f>
              <c:numCache>
                <c:formatCode>General</c:formatCode>
                <c:ptCount val="12"/>
                <c:pt idx="0">
                  <c:v>11425800</c:v>
                </c:pt>
                <c:pt idx="1">
                  <c:v>6865150</c:v>
                </c:pt>
                <c:pt idx="2">
                  <c:v>10925800</c:v>
                </c:pt>
                <c:pt idx="3">
                  <c:v>2547600</c:v>
                </c:pt>
                <c:pt idx="4">
                  <c:v>7642500</c:v>
                </c:pt>
                <c:pt idx="5">
                  <c:v>3685450</c:v>
                </c:pt>
                <c:pt idx="6">
                  <c:v>1010000</c:v>
                </c:pt>
                <c:pt idx="7">
                  <c:v>234000</c:v>
                </c:pt>
                <c:pt idx="8">
                  <c:v>162500</c:v>
                </c:pt>
                <c:pt idx="9">
                  <c:v>20250</c:v>
                </c:pt>
                <c:pt idx="10">
                  <c:v>13750</c:v>
                </c:pt>
                <c:pt idx="11">
                  <c:v>10000</c:v>
                </c:pt>
              </c:numCache>
            </c:numRef>
          </c:val>
          <c:smooth val="0"/>
          <c:extLst>
            <c:ext xmlns:c16="http://schemas.microsoft.com/office/drawing/2014/chart" uri="{C3380CC4-5D6E-409C-BE32-E72D297353CC}">
              <c16:uniqueId val="{00000000-0D1A-4F21-A09E-6A2A613460F0}"/>
            </c:ext>
          </c:extLst>
        </c:ser>
        <c:dLbls>
          <c:showLegendKey val="0"/>
          <c:showVal val="0"/>
          <c:showCatName val="0"/>
          <c:showSerName val="0"/>
          <c:showPercent val="0"/>
          <c:showBubbleSize val="0"/>
        </c:dLbls>
        <c:smooth val="0"/>
        <c:axId val="727107631"/>
        <c:axId val="642761343"/>
      </c:lineChart>
      <c:catAx>
        <c:axId val="72710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761343"/>
        <c:crosses val="autoZero"/>
        <c:auto val="1"/>
        <c:lblAlgn val="ctr"/>
        <c:lblOffset val="100"/>
        <c:noMultiLvlLbl val="0"/>
      </c:catAx>
      <c:valAx>
        <c:axId val="642761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1076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[Project_Annual Sales Report.xlsx]Pivot Table!PivotTable1</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Table'!$B$3:$B$15</c:f>
              <c:numCache>
                <c:formatCode>General</c:formatCode>
                <c:ptCount val="12"/>
                <c:pt idx="0">
                  <c:v>11425800</c:v>
                </c:pt>
                <c:pt idx="1">
                  <c:v>6865150</c:v>
                </c:pt>
                <c:pt idx="2">
                  <c:v>10925800</c:v>
                </c:pt>
                <c:pt idx="3">
                  <c:v>2547600</c:v>
                </c:pt>
                <c:pt idx="4">
                  <c:v>7642500</c:v>
                </c:pt>
                <c:pt idx="5">
                  <c:v>3685450</c:v>
                </c:pt>
                <c:pt idx="6">
                  <c:v>1010000</c:v>
                </c:pt>
                <c:pt idx="7">
                  <c:v>234000</c:v>
                </c:pt>
                <c:pt idx="8">
                  <c:v>162500</c:v>
                </c:pt>
                <c:pt idx="9">
                  <c:v>20250</c:v>
                </c:pt>
                <c:pt idx="10">
                  <c:v>13750</c:v>
                </c:pt>
                <c:pt idx="11">
                  <c:v>10000</c:v>
                </c:pt>
              </c:numCache>
            </c:numRef>
          </c:val>
          <c:smooth val="0"/>
          <c:extLst>
            <c:ext xmlns:c16="http://schemas.microsoft.com/office/drawing/2014/chart" uri="{C3380CC4-5D6E-409C-BE32-E72D297353CC}">
              <c16:uniqueId val="{00000000-DE16-4E61-A2C9-175E9E8846DF}"/>
            </c:ext>
          </c:extLst>
        </c:ser>
        <c:dLbls>
          <c:showLegendKey val="0"/>
          <c:showVal val="0"/>
          <c:showCatName val="0"/>
          <c:showSerName val="0"/>
          <c:showPercent val="0"/>
          <c:showBubbleSize val="0"/>
        </c:dLbls>
        <c:smooth val="0"/>
        <c:axId val="727107631"/>
        <c:axId val="642761343"/>
      </c:lineChart>
      <c:catAx>
        <c:axId val="72710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5">
                    <a:lumMod val="75000"/>
                  </a:schemeClr>
                </a:solidFill>
                <a:latin typeface="+mn-lt"/>
                <a:ea typeface="+mn-ea"/>
                <a:cs typeface="+mn-cs"/>
              </a:defRPr>
            </a:pPr>
            <a:endParaRPr lang="en-US"/>
          </a:p>
        </c:txPr>
        <c:crossAx val="642761343"/>
        <c:crosses val="autoZero"/>
        <c:auto val="1"/>
        <c:lblAlgn val="ctr"/>
        <c:lblOffset val="100"/>
        <c:noMultiLvlLbl val="0"/>
      </c:catAx>
      <c:valAx>
        <c:axId val="642761343"/>
        <c:scaling>
          <c:orientation val="minMax"/>
        </c:scaling>
        <c:delete val="1"/>
        <c:axPos val="l"/>
        <c:numFmt formatCode="General" sourceLinked="1"/>
        <c:majorTickMark val="none"/>
        <c:minorTickMark val="none"/>
        <c:tickLblPos val="nextTo"/>
        <c:crossAx val="72710763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[Project_Annual Sales Report.xlsx]Pivot Table!PivotTable14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Table'!$A$32:$A$36</c:f>
              <c:strCache>
                <c:ptCount val="4"/>
                <c:pt idx="0">
                  <c:v>East</c:v>
                </c:pt>
                <c:pt idx="1">
                  <c:v>North</c:v>
                </c:pt>
                <c:pt idx="2">
                  <c:v>South</c:v>
                </c:pt>
                <c:pt idx="3">
                  <c:v>West</c:v>
                </c:pt>
              </c:strCache>
            </c:strRef>
          </c:cat>
          <c:val>
            <c:numRef>
              <c:f>'Pivot Table'!$B$32:$B$36</c:f>
              <c:numCache>
                <c:formatCode>General</c:formatCode>
                <c:ptCount val="4"/>
                <c:pt idx="0">
                  <c:v>9729250</c:v>
                </c:pt>
                <c:pt idx="1">
                  <c:v>10240000</c:v>
                </c:pt>
                <c:pt idx="2">
                  <c:v>9766850</c:v>
                </c:pt>
                <c:pt idx="3">
                  <c:v>14806700</c:v>
                </c:pt>
              </c:numCache>
            </c:numRef>
          </c:val>
          <c:extLst>
            <c:ext xmlns:c16="http://schemas.microsoft.com/office/drawing/2014/chart" uri="{C3380CC4-5D6E-409C-BE32-E72D297353CC}">
              <c16:uniqueId val="{00000000-F1DA-46C3-8D35-73B1B4C3313B}"/>
            </c:ext>
          </c:extLst>
        </c:ser>
        <c:dLbls>
          <c:showLegendKey val="0"/>
          <c:showVal val="0"/>
          <c:showCatName val="0"/>
          <c:showSerName val="0"/>
          <c:showPercent val="0"/>
          <c:showBubbleSize val="0"/>
        </c:dLbls>
        <c:gapWidth val="219"/>
        <c:overlap val="-27"/>
        <c:axId val="727160991"/>
        <c:axId val="491007199"/>
      </c:barChart>
      <c:catAx>
        <c:axId val="72716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5">
                    <a:lumMod val="75000"/>
                  </a:schemeClr>
                </a:solidFill>
                <a:latin typeface="+mn-lt"/>
                <a:ea typeface="+mn-ea"/>
                <a:cs typeface="+mn-cs"/>
              </a:defRPr>
            </a:pPr>
            <a:endParaRPr lang="en-US"/>
          </a:p>
        </c:txPr>
        <c:crossAx val="491007199"/>
        <c:crosses val="autoZero"/>
        <c:auto val="1"/>
        <c:lblAlgn val="ctr"/>
        <c:lblOffset val="100"/>
        <c:noMultiLvlLbl val="0"/>
      </c:catAx>
      <c:valAx>
        <c:axId val="491007199"/>
        <c:scaling>
          <c:orientation val="minMax"/>
        </c:scaling>
        <c:delete val="1"/>
        <c:axPos val="l"/>
        <c:numFmt formatCode="General" sourceLinked="1"/>
        <c:majorTickMark val="none"/>
        <c:minorTickMark val="none"/>
        <c:tickLblPos val="nextTo"/>
        <c:crossAx val="72716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[Project_Annual Sales Report.xlsx]Pivot Table!PivotTable15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Table'!$A$52:$A$58</c:f>
              <c:strCache>
                <c:ptCount val="6"/>
                <c:pt idx="0">
                  <c:v>Mouse</c:v>
                </c:pt>
                <c:pt idx="1">
                  <c:v>Monitor</c:v>
                </c:pt>
                <c:pt idx="2">
                  <c:v>Speaker</c:v>
                </c:pt>
                <c:pt idx="3">
                  <c:v>Latop </c:v>
                </c:pt>
                <c:pt idx="4">
                  <c:v>Printer</c:v>
                </c:pt>
                <c:pt idx="5">
                  <c:v>Mobile</c:v>
                </c:pt>
              </c:strCache>
            </c:strRef>
          </c:cat>
          <c:val>
            <c:numRef>
              <c:f>'Pivot Table'!$B$52:$B$58</c:f>
              <c:numCache>
                <c:formatCode>0.00%</c:formatCode>
                <c:ptCount val="6"/>
                <c:pt idx="0">
                  <c:v>8.4166240110635157E-3</c:v>
                </c:pt>
                <c:pt idx="1">
                  <c:v>0.13216501881336601</c:v>
                </c:pt>
                <c:pt idx="2">
                  <c:v>0.13287893890819616</c:v>
                </c:pt>
                <c:pt idx="3">
                  <c:v>0.1511826827231337</c:v>
                </c:pt>
                <c:pt idx="4">
                  <c:v>0.21480463733757196</c:v>
                </c:pt>
                <c:pt idx="5">
                  <c:v>0.36055209820666867</c:v>
                </c:pt>
              </c:numCache>
            </c:numRef>
          </c:val>
          <c:extLst>
            <c:ext xmlns:c16="http://schemas.microsoft.com/office/drawing/2014/chart" uri="{C3380CC4-5D6E-409C-BE32-E72D297353CC}">
              <c16:uniqueId val="{00000000-6070-43F0-9FFE-8DCB82C912AF}"/>
            </c:ext>
          </c:extLst>
        </c:ser>
        <c:dLbls>
          <c:showLegendKey val="0"/>
          <c:showVal val="0"/>
          <c:showCatName val="0"/>
          <c:showSerName val="0"/>
          <c:showPercent val="0"/>
          <c:showBubbleSize val="0"/>
        </c:dLbls>
        <c:gapWidth val="182"/>
        <c:axId val="727169343"/>
        <c:axId val="711519151"/>
      </c:barChart>
      <c:catAx>
        <c:axId val="727169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5">
                    <a:lumMod val="75000"/>
                  </a:schemeClr>
                </a:solidFill>
                <a:latin typeface="+mn-lt"/>
                <a:ea typeface="+mn-ea"/>
                <a:cs typeface="+mn-cs"/>
              </a:defRPr>
            </a:pPr>
            <a:endParaRPr lang="en-US"/>
          </a:p>
        </c:txPr>
        <c:crossAx val="711519151"/>
        <c:crosses val="autoZero"/>
        <c:auto val="1"/>
        <c:lblAlgn val="ctr"/>
        <c:lblOffset val="100"/>
        <c:noMultiLvlLbl val="0"/>
      </c:catAx>
      <c:valAx>
        <c:axId val="711519151"/>
        <c:scaling>
          <c:orientation val="minMax"/>
        </c:scaling>
        <c:delete val="1"/>
        <c:axPos val="b"/>
        <c:numFmt formatCode="0.00%" sourceLinked="1"/>
        <c:majorTickMark val="none"/>
        <c:minorTickMark val="none"/>
        <c:tickLblPos val="nextTo"/>
        <c:crossAx val="72716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[Project_Annual Sales Report.xlsx]Pivot Table!PivotTable18</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Table'!$A$89:$A$95</c:f>
              <c:strCache>
                <c:ptCount val="6"/>
                <c:pt idx="0">
                  <c:v>Latop </c:v>
                </c:pt>
                <c:pt idx="1">
                  <c:v>Printer</c:v>
                </c:pt>
                <c:pt idx="2">
                  <c:v>Mobile</c:v>
                </c:pt>
                <c:pt idx="3">
                  <c:v>Monitor</c:v>
                </c:pt>
                <c:pt idx="4">
                  <c:v>Speaker</c:v>
                </c:pt>
                <c:pt idx="5">
                  <c:v>Mouse</c:v>
                </c:pt>
              </c:strCache>
            </c:strRef>
          </c:cat>
          <c:val>
            <c:numRef>
              <c:f>'Pivot Table'!$B$89:$B$95</c:f>
              <c:numCache>
                <c:formatCode>General</c:formatCode>
                <c:ptCount val="6"/>
                <c:pt idx="0">
                  <c:v>260</c:v>
                </c:pt>
                <c:pt idx="1">
                  <c:v>486</c:v>
                </c:pt>
                <c:pt idx="2">
                  <c:v>694</c:v>
                </c:pt>
                <c:pt idx="3">
                  <c:v>812</c:v>
                </c:pt>
                <c:pt idx="4">
                  <c:v>1024</c:v>
                </c:pt>
                <c:pt idx="5">
                  <c:v>1210</c:v>
                </c:pt>
              </c:numCache>
            </c:numRef>
          </c:val>
          <c:extLst>
            <c:ext xmlns:c16="http://schemas.microsoft.com/office/drawing/2014/chart" uri="{C3380CC4-5D6E-409C-BE32-E72D297353CC}">
              <c16:uniqueId val="{00000000-6FD7-405B-9948-D71ECC7EFCB1}"/>
            </c:ext>
          </c:extLst>
        </c:ser>
        <c:dLbls>
          <c:showLegendKey val="0"/>
          <c:showVal val="0"/>
          <c:showCatName val="0"/>
          <c:showSerName val="0"/>
          <c:showPercent val="0"/>
          <c:showBubbleSize val="0"/>
        </c:dLbls>
        <c:gapWidth val="182"/>
        <c:axId val="613265807"/>
        <c:axId val="487048943"/>
      </c:barChart>
      <c:catAx>
        <c:axId val="613265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5">
                    <a:lumMod val="75000"/>
                  </a:schemeClr>
                </a:solidFill>
                <a:latin typeface="+mn-lt"/>
                <a:ea typeface="+mn-ea"/>
                <a:cs typeface="+mn-cs"/>
              </a:defRPr>
            </a:pPr>
            <a:endParaRPr lang="en-US"/>
          </a:p>
        </c:txPr>
        <c:crossAx val="487048943"/>
        <c:crosses val="autoZero"/>
        <c:auto val="1"/>
        <c:lblAlgn val="ctr"/>
        <c:lblOffset val="100"/>
        <c:noMultiLvlLbl val="0"/>
      </c:catAx>
      <c:valAx>
        <c:axId val="487048943"/>
        <c:scaling>
          <c:orientation val="minMax"/>
        </c:scaling>
        <c:delete val="1"/>
        <c:axPos val="b"/>
        <c:numFmt formatCode="General" sourceLinked="1"/>
        <c:majorTickMark val="none"/>
        <c:minorTickMark val="none"/>
        <c:tickLblPos val="nextTo"/>
        <c:crossAx val="61326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[Project_Annual Sales Report.xlsx]Pivot Table!PivotTable19</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Table'!$A$100:$A$106</c:f>
              <c:strCache>
                <c:ptCount val="6"/>
                <c:pt idx="0">
                  <c:v>Mouse</c:v>
                </c:pt>
                <c:pt idx="1">
                  <c:v>Speaker</c:v>
                </c:pt>
                <c:pt idx="2">
                  <c:v>Monitor</c:v>
                </c:pt>
                <c:pt idx="3">
                  <c:v>Mobile</c:v>
                </c:pt>
                <c:pt idx="4">
                  <c:v>Printer</c:v>
                </c:pt>
                <c:pt idx="5">
                  <c:v>Latop </c:v>
                </c:pt>
              </c:strCache>
            </c:strRef>
          </c:cat>
          <c:val>
            <c:numRef>
              <c:f>'Pivot Table'!$B$100:$B$106</c:f>
              <c:numCache>
                <c:formatCode>General</c:formatCode>
                <c:ptCount val="6"/>
                <c:pt idx="0">
                  <c:v>1210</c:v>
                </c:pt>
                <c:pt idx="1">
                  <c:v>1024</c:v>
                </c:pt>
                <c:pt idx="2">
                  <c:v>812</c:v>
                </c:pt>
                <c:pt idx="3">
                  <c:v>694</c:v>
                </c:pt>
                <c:pt idx="4">
                  <c:v>486</c:v>
                </c:pt>
                <c:pt idx="5">
                  <c:v>260</c:v>
                </c:pt>
              </c:numCache>
            </c:numRef>
          </c:val>
          <c:extLst>
            <c:ext xmlns:c16="http://schemas.microsoft.com/office/drawing/2014/chart" uri="{C3380CC4-5D6E-409C-BE32-E72D297353CC}">
              <c16:uniqueId val="{00000000-18B8-4016-A30B-3CAB55DD2068}"/>
            </c:ext>
          </c:extLst>
        </c:ser>
        <c:dLbls>
          <c:showLegendKey val="0"/>
          <c:showVal val="0"/>
          <c:showCatName val="0"/>
          <c:showSerName val="0"/>
          <c:showPercent val="0"/>
          <c:showBubbleSize val="0"/>
        </c:dLbls>
        <c:gapWidth val="182"/>
        <c:axId val="712563135"/>
        <c:axId val="1060273647"/>
      </c:barChart>
      <c:catAx>
        <c:axId val="712563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5">
                    <a:lumMod val="75000"/>
                  </a:schemeClr>
                </a:solidFill>
                <a:latin typeface="+mn-lt"/>
                <a:ea typeface="+mn-ea"/>
                <a:cs typeface="+mn-cs"/>
              </a:defRPr>
            </a:pPr>
            <a:endParaRPr lang="en-US"/>
          </a:p>
        </c:txPr>
        <c:crossAx val="1060273647"/>
        <c:crosses val="autoZero"/>
        <c:auto val="1"/>
        <c:lblAlgn val="ctr"/>
        <c:lblOffset val="100"/>
        <c:noMultiLvlLbl val="0"/>
      </c:catAx>
      <c:valAx>
        <c:axId val="1060273647"/>
        <c:scaling>
          <c:orientation val="minMax"/>
        </c:scaling>
        <c:delete val="1"/>
        <c:axPos val="b"/>
        <c:numFmt formatCode="General" sourceLinked="1"/>
        <c:majorTickMark val="none"/>
        <c:minorTickMark val="none"/>
        <c:tickLblPos val="nextTo"/>
        <c:crossAx val="71256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[Project_Annual Sales Report.xlsx]Pivot Table!PivotTable20</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Table'!$A$122:$A$128</c:f>
              <c:strCache>
                <c:ptCount val="6"/>
                <c:pt idx="0">
                  <c:v>Mouse</c:v>
                </c:pt>
                <c:pt idx="1">
                  <c:v>Speaker</c:v>
                </c:pt>
                <c:pt idx="2">
                  <c:v>Monitor</c:v>
                </c:pt>
                <c:pt idx="3">
                  <c:v>Mobile</c:v>
                </c:pt>
                <c:pt idx="4">
                  <c:v>Printer</c:v>
                </c:pt>
                <c:pt idx="5">
                  <c:v>Latop </c:v>
                </c:pt>
              </c:strCache>
            </c:strRef>
          </c:cat>
          <c:val>
            <c:numRef>
              <c:f>'Pivot Table'!$B$122:$B$128</c:f>
              <c:numCache>
                <c:formatCode>General</c:formatCode>
                <c:ptCount val="6"/>
                <c:pt idx="0">
                  <c:v>1210</c:v>
                </c:pt>
                <c:pt idx="1">
                  <c:v>1024</c:v>
                </c:pt>
                <c:pt idx="2">
                  <c:v>812</c:v>
                </c:pt>
                <c:pt idx="3">
                  <c:v>694</c:v>
                </c:pt>
                <c:pt idx="4">
                  <c:v>486</c:v>
                </c:pt>
                <c:pt idx="5">
                  <c:v>260</c:v>
                </c:pt>
              </c:numCache>
            </c:numRef>
          </c:val>
          <c:extLst>
            <c:ext xmlns:c16="http://schemas.microsoft.com/office/drawing/2014/chart" uri="{C3380CC4-5D6E-409C-BE32-E72D297353CC}">
              <c16:uniqueId val="{00000000-F18E-4209-B0B8-64C5AC7BB122}"/>
            </c:ext>
          </c:extLst>
        </c:ser>
        <c:dLbls>
          <c:showLegendKey val="0"/>
          <c:showVal val="0"/>
          <c:showCatName val="0"/>
          <c:showSerName val="0"/>
          <c:showPercent val="0"/>
          <c:showBubbleSize val="0"/>
        </c:dLbls>
        <c:gapWidth val="150"/>
        <c:axId val="625199487"/>
        <c:axId val="496126463"/>
      </c:barChart>
      <c:catAx>
        <c:axId val="625199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5">
                    <a:lumMod val="75000"/>
                  </a:schemeClr>
                </a:solidFill>
                <a:latin typeface="+mn-lt"/>
                <a:ea typeface="+mn-ea"/>
                <a:cs typeface="+mn-cs"/>
              </a:defRPr>
            </a:pPr>
            <a:endParaRPr lang="en-US"/>
          </a:p>
        </c:txPr>
        <c:crossAx val="496126463"/>
        <c:crosses val="autoZero"/>
        <c:auto val="1"/>
        <c:lblAlgn val="ctr"/>
        <c:lblOffset val="100"/>
        <c:noMultiLvlLbl val="0"/>
      </c:catAx>
      <c:valAx>
        <c:axId val="496126463"/>
        <c:scaling>
          <c:orientation val="minMax"/>
        </c:scaling>
        <c:delete val="1"/>
        <c:axPos val="l"/>
        <c:numFmt formatCode="General" sourceLinked="1"/>
        <c:majorTickMark val="none"/>
        <c:minorTickMark val="none"/>
        <c:tickLblPos val="nextTo"/>
        <c:crossAx val="62519948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114300">
        <a:schemeClr val="accent1">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dLbls>
          <c:showLegendKey val="0"/>
          <c:showVal val="0"/>
          <c:showCatName val="0"/>
          <c:showSerName val="0"/>
          <c:showPercent val="0"/>
          <c:showBubbleSize val="0"/>
        </c:dLbls>
        <c:gapWidth val="182"/>
        <c:axId val="712552463"/>
        <c:axId val="730753519"/>
      </c:barChart>
      <c:catAx>
        <c:axId val="712552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5">
                    <a:lumMod val="75000"/>
                  </a:schemeClr>
                </a:solidFill>
                <a:latin typeface="+mn-lt"/>
                <a:ea typeface="+mn-ea"/>
                <a:cs typeface="+mn-cs"/>
              </a:defRPr>
            </a:pPr>
            <a:endParaRPr lang="en-US"/>
          </a:p>
        </c:txPr>
        <c:crossAx val="730753519"/>
        <c:crosses val="autoZero"/>
        <c:auto val="1"/>
        <c:lblAlgn val="ctr"/>
        <c:lblOffset val="100"/>
        <c:noMultiLvlLbl val="0"/>
      </c:catAx>
      <c:valAx>
        <c:axId val="730753519"/>
        <c:scaling>
          <c:orientation val="minMax"/>
        </c:scaling>
        <c:delete val="1"/>
        <c:axPos val="b"/>
        <c:numFmt formatCode="General" sourceLinked="1"/>
        <c:majorTickMark val="none"/>
        <c:minorTickMark val="none"/>
        <c:tickLblPos val="nextTo"/>
        <c:crossAx val="71255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[Project_Annual Sales Report.xlsx]Pivot Table!PivotTable23</c:name>
    <c:fmtId val="28"/>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Table'!$A$172:$A$185</c:f>
              <c:strCache>
                <c:ptCount val="13"/>
                <c:pt idx="0">
                  <c:v>Ajit Kumar </c:v>
                </c:pt>
                <c:pt idx="1">
                  <c:v>Amit Ghosh</c:v>
                </c:pt>
                <c:pt idx="2">
                  <c:v>Amit Sarkar</c:v>
                </c:pt>
                <c:pt idx="3">
                  <c:v>Amitava Das</c:v>
                </c:pt>
                <c:pt idx="4">
                  <c:v>Asif Ali Khan</c:v>
                </c:pt>
                <c:pt idx="5">
                  <c:v>Avishek Dutta</c:v>
                </c:pt>
                <c:pt idx="6">
                  <c:v>Avishek Roy</c:v>
                </c:pt>
                <c:pt idx="7">
                  <c:v>Debasish Roy</c:v>
                </c:pt>
                <c:pt idx="8">
                  <c:v>Pallab Purkait</c:v>
                </c:pt>
                <c:pt idx="9">
                  <c:v>Ramesh Das</c:v>
                </c:pt>
                <c:pt idx="10">
                  <c:v>Santu Karmakar</c:v>
                </c:pt>
                <c:pt idx="11">
                  <c:v>Sayon Banerjee</c:v>
                </c:pt>
                <c:pt idx="12">
                  <c:v>Surja Roy</c:v>
                </c:pt>
              </c:strCache>
            </c:strRef>
          </c:cat>
          <c:val>
            <c:numRef>
              <c:f>'Pivot Table'!$B$172:$B$185</c:f>
              <c:numCache>
                <c:formatCode>General</c:formatCode>
                <c:ptCount val="13"/>
                <c:pt idx="0">
                  <c:v>1230000</c:v>
                </c:pt>
                <c:pt idx="1">
                  <c:v>1280000</c:v>
                </c:pt>
                <c:pt idx="2">
                  <c:v>5468300</c:v>
                </c:pt>
                <c:pt idx="3">
                  <c:v>6413550</c:v>
                </c:pt>
                <c:pt idx="4">
                  <c:v>1463600</c:v>
                </c:pt>
                <c:pt idx="5">
                  <c:v>4181400</c:v>
                </c:pt>
                <c:pt idx="6">
                  <c:v>5941600</c:v>
                </c:pt>
                <c:pt idx="7">
                  <c:v>3126500</c:v>
                </c:pt>
                <c:pt idx="8">
                  <c:v>2433500</c:v>
                </c:pt>
                <c:pt idx="9">
                  <c:v>845000</c:v>
                </c:pt>
                <c:pt idx="10">
                  <c:v>6304500</c:v>
                </c:pt>
                <c:pt idx="11">
                  <c:v>1885000</c:v>
                </c:pt>
                <c:pt idx="12">
                  <c:v>3969850</c:v>
                </c:pt>
              </c:numCache>
            </c:numRef>
          </c:val>
          <c:extLst>
            <c:ext xmlns:c16="http://schemas.microsoft.com/office/drawing/2014/chart" uri="{C3380CC4-5D6E-409C-BE32-E72D297353CC}">
              <c16:uniqueId val="{00000000-CAD9-40AD-94A5-6A08F54031DC}"/>
            </c:ext>
          </c:extLst>
        </c:ser>
        <c:dLbls>
          <c:showLegendKey val="0"/>
          <c:showVal val="0"/>
          <c:showCatName val="0"/>
          <c:showSerName val="0"/>
          <c:showPercent val="0"/>
          <c:showBubbleSize val="0"/>
        </c:dLbls>
        <c:gapWidth val="330"/>
        <c:axId val="727179087"/>
        <c:axId val="701951423"/>
      </c:barChart>
      <c:catAx>
        <c:axId val="727179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5">
                    <a:lumMod val="75000"/>
                  </a:schemeClr>
                </a:solidFill>
                <a:latin typeface="+mn-lt"/>
                <a:ea typeface="+mn-ea"/>
                <a:cs typeface="+mn-cs"/>
              </a:defRPr>
            </a:pPr>
            <a:endParaRPr lang="en-US"/>
          </a:p>
        </c:txPr>
        <c:crossAx val="701951423"/>
        <c:crosses val="autoZero"/>
        <c:auto val="1"/>
        <c:lblAlgn val="ctr"/>
        <c:lblOffset val="100"/>
        <c:noMultiLvlLbl val="0"/>
      </c:catAx>
      <c:valAx>
        <c:axId val="701951423"/>
        <c:scaling>
          <c:orientation val="minMax"/>
        </c:scaling>
        <c:delete val="1"/>
        <c:axPos val="l"/>
        <c:numFmt formatCode="General" sourceLinked="1"/>
        <c:majorTickMark val="none"/>
        <c:minorTickMark val="none"/>
        <c:tickLblPos val="nextTo"/>
        <c:crossAx val="72717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[Project_Annual Sales Report.xlsx]Pivot Table!PivotTable5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4"/>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pieChart>
        <c:varyColors val="1"/>
        <c:ser>
          <c:idx val="0"/>
          <c:order val="0"/>
          <c:tx>
            <c:strRef>
              <c:f>'Pivot Table'!$J$144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6AC-41D2-ABC7-3E1745C8DCA3}"/>
              </c:ext>
            </c:extLst>
          </c:dPt>
          <c:dPt>
            <c:idx val="1"/>
            <c:bubble3D val="0"/>
            <c:spPr>
              <a:solidFill>
                <a:schemeClr val="accent2"/>
              </a:solidFill>
              <a:ln>
                <a:noFill/>
              </a:ln>
              <a:effectLst/>
            </c:spPr>
            <c:extLst>
              <c:ext xmlns:c16="http://schemas.microsoft.com/office/drawing/2014/chart" uri="{C3380CC4-5D6E-409C-BE32-E72D297353CC}">
                <c16:uniqueId val="{00000003-C6AC-41D2-ABC7-3E1745C8DCA3}"/>
              </c:ext>
            </c:extLst>
          </c:dPt>
          <c:dPt>
            <c:idx val="2"/>
            <c:bubble3D val="0"/>
            <c:spPr>
              <a:solidFill>
                <a:schemeClr val="accent3"/>
              </a:solidFill>
              <a:ln>
                <a:noFill/>
              </a:ln>
              <a:effectLst/>
            </c:spPr>
            <c:extLst>
              <c:ext xmlns:c16="http://schemas.microsoft.com/office/drawing/2014/chart" uri="{C3380CC4-5D6E-409C-BE32-E72D297353CC}">
                <c16:uniqueId val="{00000005-C6AC-41D2-ABC7-3E1745C8DCA3}"/>
              </c:ext>
            </c:extLst>
          </c:dPt>
          <c:dPt>
            <c:idx val="3"/>
            <c:bubble3D val="0"/>
            <c:spPr>
              <a:solidFill>
                <a:schemeClr val="accent4"/>
              </a:solidFill>
              <a:ln>
                <a:noFill/>
              </a:ln>
              <a:effectLst/>
            </c:spPr>
            <c:extLst>
              <c:ext xmlns:c16="http://schemas.microsoft.com/office/drawing/2014/chart" uri="{C3380CC4-5D6E-409C-BE32-E72D297353CC}">
                <c16:uniqueId val="{00000007-C6AC-41D2-ABC7-3E1745C8DCA3}"/>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Table'!$I$145:$I$149</c:f>
              <c:strCache>
                <c:ptCount val="4"/>
                <c:pt idx="0">
                  <c:v>East</c:v>
                </c:pt>
                <c:pt idx="1">
                  <c:v>North</c:v>
                </c:pt>
                <c:pt idx="2">
                  <c:v>South</c:v>
                </c:pt>
                <c:pt idx="3">
                  <c:v>West</c:v>
                </c:pt>
              </c:strCache>
            </c:strRef>
          </c:cat>
          <c:val>
            <c:numRef>
              <c:f>'Pivot Table'!$J$145:$J$149</c:f>
              <c:numCache>
                <c:formatCode>General</c:formatCode>
                <c:ptCount val="4"/>
                <c:pt idx="0">
                  <c:v>767</c:v>
                </c:pt>
                <c:pt idx="1">
                  <c:v>1300</c:v>
                </c:pt>
                <c:pt idx="2">
                  <c:v>1058</c:v>
                </c:pt>
                <c:pt idx="3">
                  <c:v>1361</c:v>
                </c:pt>
              </c:numCache>
            </c:numRef>
          </c:val>
          <c:extLst>
            <c:ext xmlns:c16="http://schemas.microsoft.com/office/drawing/2014/chart" uri="{C3380CC4-5D6E-409C-BE32-E72D297353CC}">
              <c16:uniqueId val="{00000008-C6AC-41D2-ABC7-3E1745C8DCA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[Project_Annual Sales Report.xlsx]Pivot Table!PivotTable14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Table'!$A$32:$A$36</c:f>
              <c:strCache>
                <c:ptCount val="4"/>
                <c:pt idx="0">
                  <c:v>East</c:v>
                </c:pt>
                <c:pt idx="1">
                  <c:v>North</c:v>
                </c:pt>
                <c:pt idx="2">
                  <c:v>South</c:v>
                </c:pt>
                <c:pt idx="3">
                  <c:v>West</c:v>
                </c:pt>
              </c:strCache>
            </c:strRef>
          </c:cat>
          <c:val>
            <c:numRef>
              <c:f>'Pivot Table'!$B$32:$B$36</c:f>
              <c:numCache>
                <c:formatCode>General</c:formatCode>
                <c:ptCount val="4"/>
                <c:pt idx="0">
                  <c:v>9729250</c:v>
                </c:pt>
                <c:pt idx="1">
                  <c:v>10240000</c:v>
                </c:pt>
                <c:pt idx="2">
                  <c:v>9766850</c:v>
                </c:pt>
                <c:pt idx="3">
                  <c:v>14806700</c:v>
                </c:pt>
              </c:numCache>
            </c:numRef>
          </c:val>
          <c:extLst>
            <c:ext xmlns:c16="http://schemas.microsoft.com/office/drawing/2014/chart" uri="{C3380CC4-5D6E-409C-BE32-E72D297353CC}">
              <c16:uniqueId val="{00000000-31CD-4933-A019-688DC1D38D83}"/>
            </c:ext>
          </c:extLst>
        </c:ser>
        <c:dLbls>
          <c:showLegendKey val="0"/>
          <c:showVal val="0"/>
          <c:showCatName val="0"/>
          <c:showSerName val="0"/>
          <c:showPercent val="0"/>
          <c:showBubbleSize val="0"/>
        </c:dLbls>
        <c:gapWidth val="219"/>
        <c:overlap val="-27"/>
        <c:axId val="727160991"/>
        <c:axId val="491007199"/>
      </c:barChart>
      <c:catAx>
        <c:axId val="72716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007199"/>
        <c:crosses val="autoZero"/>
        <c:auto val="1"/>
        <c:lblAlgn val="ctr"/>
        <c:lblOffset val="100"/>
        <c:noMultiLvlLbl val="0"/>
      </c:catAx>
      <c:valAx>
        <c:axId val="49100719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27160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[Project_Annual Sales Report.xlsx]Pivot Table!PivotTable15</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Table'!$A$52:$A$58</c:f>
              <c:strCache>
                <c:ptCount val="6"/>
                <c:pt idx="0">
                  <c:v>Mouse</c:v>
                </c:pt>
                <c:pt idx="1">
                  <c:v>Monitor</c:v>
                </c:pt>
                <c:pt idx="2">
                  <c:v>Speaker</c:v>
                </c:pt>
                <c:pt idx="3">
                  <c:v>Latop </c:v>
                </c:pt>
                <c:pt idx="4">
                  <c:v>Printer</c:v>
                </c:pt>
                <c:pt idx="5">
                  <c:v>Mobile</c:v>
                </c:pt>
              </c:strCache>
            </c:strRef>
          </c:cat>
          <c:val>
            <c:numRef>
              <c:f>'Pivot Table'!$B$52:$B$58</c:f>
              <c:numCache>
                <c:formatCode>0.00%</c:formatCode>
                <c:ptCount val="6"/>
                <c:pt idx="0">
                  <c:v>8.4166240110635157E-3</c:v>
                </c:pt>
                <c:pt idx="1">
                  <c:v>0.13216501881336601</c:v>
                </c:pt>
                <c:pt idx="2">
                  <c:v>0.13287893890819616</c:v>
                </c:pt>
                <c:pt idx="3">
                  <c:v>0.1511826827231337</c:v>
                </c:pt>
                <c:pt idx="4">
                  <c:v>0.21480463733757196</c:v>
                </c:pt>
                <c:pt idx="5">
                  <c:v>0.36055209820666867</c:v>
                </c:pt>
              </c:numCache>
            </c:numRef>
          </c:val>
          <c:extLst>
            <c:ext xmlns:c16="http://schemas.microsoft.com/office/drawing/2014/chart" uri="{C3380CC4-5D6E-409C-BE32-E72D297353CC}">
              <c16:uniqueId val="{00000000-5F6E-48D0-AFFF-39946C914DD3}"/>
            </c:ext>
          </c:extLst>
        </c:ser>
        <c:dLbls>
          <c:showLegendKey val="0"/>
          <c:showVal val="0"/>
          <c:showCatName val="0"/>
          <c:showSerName val="0"/>
          <c:showPercent val="0"/>
          <c:showBubbleSize val="0"/>
        </c:dLbls>
        <c:gapWidth val="182"/>
        <c:axId val="727169343"/>
        <c:axId val="711519151"/>
      </c:barChart>
      <c:catAx>
        <c:axId val="727169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19151"/>
        <c:crosses val="autoZero"/>
        <c:auto val="1"/>
        <c:lblAlgn val="ctr"/>
        <c:lblOffset val="100"/>
        <c:noMultiLvlLbl val="0"/>
      </c:catAx>
      <c:valAx>
        <c:axId val="711519151"/>
        <c:scaling>
          <c:orientation val="minMax"/>
        </c:scaling>
        <c:delete val="1"/>
        <c:axPos val="b"/>
        <c:numFmt formatCode="0.00%" sourceLinked="1"/>
        <c:majorTickMark val="none"/>
        <c:minorTickMark val="none"/>
        <c:tickLblPos val="nextTo"/>
        <c:crossAx val="72716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[Project_Annual Sales Report.xlsx]Pivot Table!PivotTable18</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Table'!$A$89:$A$95</c:f>
              <c:strCache>
                <c:ptCount val="6"/>
                <c:pt idx="0">
                  <c:v>Latop </c:v>
                </c:pt>
                <c:pt idx="1">
                  <c:v>Printer</c:v>
                </c:pt>
                <c:pt idx="2">
                  <c:v>Mobile</c:v>
                </c:pt>
                <c:pt idx="3">
                  <c:v>Monitor</c:v>
                </c:pt>
                <c:pt idx="4">
                  <c:v>Speaker</c:v>
                </c:pt>
                <c:pt idx="5">
                  <c:v>Mouse</c:v>
                </c:pt>
              </c:strCache>
            </c:strRef>
          </c:cat>
          <c:val>
            <c:numRef>
              <c:f>'Pivot Table'!$B$89:$B$95</c:f>
              <c:numCache>
                <c:formatCode>General</c:formatCode>
                <c:ptCount val="6"/>
                <c:pt idx="0">
                  <c:v>260</c:v>
                </c:pt>
                <c:pt idx="1">
                  <c:v>486</c:v>
                </c:pt>
                <c:pt idx="2">
                  <c:v>694</c:v>
                </c:pt>
                <c:pt idx="3">
                  <c:v>812</c:v>
                </c:pt>
                <c:pt idx="4">
                  <c:v>1024</c:v>
                </c:pt>
                <c:pt idx="5">
                  <c:v>1210</c:v>
                </c:pt>
              </c:numCache>
            </c:numRef>
          </c:val>
          <c:extLst>
            <c:ext xmlns:c16="http://schemas.microsoft.com/office/drawing/2014/chart" uri="{C3380CC4-5D6E-409C-BE32-E72D297353CC}">
              <c16:uniqueId val="{00000000-A4C3-48B3-9459-2DB2DD1B5F14}"/>
            </c:ext>
          </c:extLst>
        </c:ser>
        <c:dLbls>
          <c:showLegendKey val="0"/>
          <c:showVal val="0"/>
          <c:showCatName val="0"/>
          <c:showSerName val="0"/>
          <c:showPercent val="0"/>
          <c:showBubbleSize val="0"/>
        </c:dLbls>
        <c:gapWidth val="182"/>
        <c:axId val="613265807"/>
        <c:axId val="487048943"/>
      </c:barChart>
      <c:catAx>
        <c:axId val="613265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048943"/>
        <c:crosses val="autoZero"/>
        <c:auto val="1"/>
        <c:lblAlgn val="ctr"/>
        <c:lblOffset val="100"/>
        <c:noMultiLvlLbl val="0"/>
      </c:catAx>
      <c:valAx>
        <c:axId val="487048943"/>
        <c:scaling>
          <c:orientation val="minMax"/>
        </c:scaling>
        <c:delete val="1"/>
        <c:axPos val="b"/>
        <c:numFmt formatCode="General" sourceLinked="1"/>
        <c:majorTickMark val="none"/>
        <c:minorTickMark val="none"/>
        <c:tickLblPos val="nextTo"/>
        <c:crossAx val="61326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[Project_Annual Sales Report.xlsx]Pivot Table!PivotTable19</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Table'!$B$99</c:f>
              <c:strCache>
                <c:ptCount val="1"/>
                <c:pt idx="0">
                  <c:v>Total</c:v>
                </c:pt>
              </c:strCache>
            </c:strRef>
          </c:tx>
          <c:spPr>
            <a:solidFill>
              <a:schemeClr val="accent1"/>
            </a:solidFill>
            <a:ln>
              <a:noFill/>
            </a:ln>
            <a:effectLst/>
          </c:spPr>
          <c:invertIfNegative val="0"/>
          <c:cat>
            <c:strRef>
              <c:f>'Pivot Table'!$A$100:$A$106</c:f>
              <c:strCache>
                <c:ptCount val="6"/>
                <c:pt idx="0">
                  <c:v>Mouse</c:v>
                </c:pt>
                <c:pt idx="1">
                  <c:v>Speaker</c:v>
                </c:pt>
                <c:pt idx="2">
                  <c:v>Monitor</c:v>
                </c:pt>
                <c:pt idx="3">
                  <c:v>Mobile</c:v>
                </c:pt>
                <c:pt idx="4">
                  <c:v>Printer</c:v>
                </c:pt>
                <c:pt idx="5">
                  <c:v>Latop </c:v>
                </c:pt>
              </c:strCache>
            </c:strRef>
          </c:cat>
          <c:val>
            <c:numRef>
              <c:f>'Pivot Table'!$B$100:$B$106</c:f>
              <c:numCache>
                <c:formatCode>General</c:formatCode>
                <c:ptCount val="6"/>
                <c:pt idx="0">
                  <c:v>1210</c:v>
                </c:pt>
                <c:pt idx="1">
                  <c:v>1024</c:v>
                </c:pt>
                <c:pt idx="2">
                  <c:v>812</c:v>
                </c:pt>
                <c:pt idx="3">
                  <c:v>694</c:v>
                </c:pt>
                <c:pt idx="4">
                  <c:v>486</c:v>
                </c:pt>
                <c:pt idx="5">
                  <c:v>260</c:v>
                </c:pt>
              </c:numCache>
            </c:numRef>
          </c:val>
          <c:extLst>
            <c:ext xmlns:c16="http://schemas.microsoft.com/office/drawing/2014/chart" uri="{C3380CC4-5D6E-409C-BE32-E72D297353CC}">
              <c16:uniqueId val="{00000000-8069-468B-BED6-542F4151A426}"/>
            </c:ext>
          </c:extLst>
        </c:ser>
        <c:dLbls>
          <c:showLegendKey val="0"/>
          <c:showVal val="0"/>
          <c:showCatName val="0"/>
          <c:showSerName val="0"/>
          <c:showPercent val="0"/>
          <c:showBubbleSize val="0"/>
        </c:dLbls>
        <c:gapWidth val="182"/>
        <c:axId val="712563135"/>
        <c:axId val="1060273647"/>
      </c:barChart>
      <c:catAx>
        <c:axId val="712563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273647"/>
        <c:crosses val="autoZero"/>
        <c:auto val="1"/>
        <c:lblAlgn val="ctr"/>
        <c:lblOffset val="100"/>
        <c:noMultiLvlLbl val="0"/>
      </c:catAx>
      <c:valAx>
        <c:axId val="1060273647"/>
        <c:scaling>
          <c:orientation val="minMax"/>
        </c:scaling>
        <c:delete val="1"/>
        <c:axPos val="b"/>
        <c:numFmt formatCode="General" sourceLinked="1"/>
        <c:majorTickMark val="none"/>
        <c:minorTickMark val="none"/>
        <c:tickLblPos val="nextTo"/>
        <c:crossAx val="71256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[Project_Annual Sales Report.xlsx]Pivot Table!PivotTable20</c:name>
    <c:fmtId val="18"/>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20"/>
      <c:rotY val="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'Pivot Table'!$B$121</c:f>
              <c:strCache>
                <c:ptCount val="1"/>
                <c:pt idx="0">
                  <c:v>Total</c:v>
                </c:pt>
              </c:strCache>
            </c:strRef>
          </c:tx>
          <c:spPr>
            <a:solidFill>
              <a:schemeClr val="accent1"/>
            </a:solidFill>
            <a:ln>
              <a:noFill/>
            </a:ln>
            <a:effectLst/>
            <a:sp3d/>
          </c:spPr>
          <c:invertIfNegative val="0"/>
          <c:cat>
            <c:strRef>
              <c:f>'Pivot Table'!$A$122:$A$128</c:f>
              <c:strCache>
                <c:ptCount val="6"/>
                <c:pt idx="0">
                  <c:v>Mouse</c:v>
                </c:pt>
                <c:pt idx="1">
                  <c:v>Speaker</c:v>
                </c:pt>
                <c:pt idx="2">
                  <c:v>Monitor</c:v>
                </c:pt>
                <c:pt idx="3">
                  <c:v>Mobile</c:v>
                </c:pt>
                <c:pt idx="4">
                  <c:v>Printer</c:v>
                </c:pt>
                <c:pt idx="5">
                  <c:v>Latop </c:v>
                </c:pt>
              </c:strCache>
            </c:strRef>
          </c:cat>
          <c:val>
            <c:numRef>
              <c:f>'Pivot Table'!$B$122:$B$128</c:f>
              <c:numCache>
                <c:formatCode>General</c:formatCode>
                <c:ptCount val="6"/>
                <c:pt idx="0">
                  <c:v>1210</c:v>
                </c:pt>
                <c:pt idx="1">
                  <c:v>1024</c:v>
                </c:pt>
                <c:pt idx="2">
                  <c:v>812</c:v>
                </c:pt>
                <c:pt idx="3">
                  <c:v>694</c:v>
                </c:pt>
                <c:pt idx="4">
                  <c:v>486</c:v>
                </c:pt>
                <c:pt idx="5">
                  <c:v>260</c:v>
                </c:pt>
              </c:numCache>
            </c:numRef>
          </c:val>
          <c:extLst>
            <c:ext xmlns:c16="http://schemas.microsoft.com/office/drawing/2014/chart" uri="{C3380CC4-5D6E-409C-BE32-E72D297353CC}">
              <c16:uniqueId val="{00000000-76E7-43EB-A969-A5EAFA11BBE3}"/>
            </c:ext>
          </c:extLst>
        </c:ser>
        <c:dLbls>
          <c:showLegendKey val="0"/>
          <c:showVal val="0"/>
          <c:showCatName val="0"/>
          <c:showSerName val="0"/>
          <c:showPercent val="0"/>
          <c:showBubbleSize val="0"/>
        </c:dLbls>
        <c:gapWidth val="150"/>
        <c:shape val="box"/>
        <c:axId val="625199487"/>
        <c:axId val="496126463"/>
        <c:axId val="0"/>
      </c:bar3DChart>
      <c:catAx>
        <c:axId val="625199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26463"/>
        <c:crosses val="autoZero"/>
        <c:auto val="1"/>
        <c:lblAlgn val="ctr"/>
        <c:lblOffset val="100"/>
        <c:noMultiLvlLbl val="0"/>
      </c:catAx>
      <c:valAx>
        <c:axId val="496126463"/>
        <c:scaling>
          <c:orientation val="minMax"/>
        </c:scaling>
        <c:delete val="1"/>
        <c:axPos val="l"/>
        <c:numFmt formatCode="General" sourceLinked="1"/>
        <c:majorTickMark val="none"/>
        <c:minorTickMark val="none"/>
        <c:tickLblPos val="nextTo"/>
        <c:crossAx val="625199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dLbls>
          <c:showLegendKey val="0"/>
          <c:showVal val="0"/>
          <c:showCatName val="0"/>
          <c:showSerName val="0"/>
          <c:showPercent val="0"/>
          <c:showBubbleSize val="0"/>
        </c:dLbls>
        <c:gapWidth val="182"/>
        <c:axId val="712552463"/>
        <c:axId val="730753519"/>
      </c:barChart>
      <c:catAx>
        <c:axId val="7125524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753519"/>
        <c:crosses val="autoZero"/>
        <c:auto val="1"/>
        <c:lblAlgn val="ctr"/>
        <c:lblOffset val="100"/>
        <c:noMultiLvlLbl val="0"/>
      </c:catAx>
      <c:valAx>
        <c:axId val="730753519"/>
        <c:scaling>
          <c:orientation val="minMax"/>
        </c:scaling>
        <c:delete val="1"/>
        <c:axPos val="b"/>
        <c:numFmt formatCode="General" sourceLinked="1"/>
        <c:majorTickMark val="none"/>
        <c:minorTickMark val="none"/>
        <c:tickLblPos val="nextTo"/>
        <c:crossAx val="71255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[Project_Annual Sales Report.xlsx]Pivot Table!PivotTable23</c:name>
    <c:fmtId val="2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40"/>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Table'!$B$171</c:f>
              <c:strCache>
                <c:ptCount val="1"/>
                <c:pt idx="0">
                  <c:v>Total</c:v>
                </c:pt>
              </c:strCache>
            </c:strRef>
          </c:tx>
          <c:spPr>
            <a:solidFill>
              <a:schemeClr val="accent1"/>
            </a:solidFill>
            <a:ln>
              <a:noFill/>
            </a:ln>
            <a:effectLst/>
            <a:sp3d/>
          </c:spPr>
          <c:invertIfNegative val="0"/>
          <c:cat>
            <c:strRef>
              <c:f>'Pivot Table'!$A$172:$A$185</c:f>
              <c:strCache>
                <c:ptCount val="13"/>
                <c:pt idx="0">
                  <c:v>Ajit Kumar </c:v>
                </c:pt>
                <c:pt idx="1">
                  <c:v>Amit Ghosh</c:v>
                </c:pt>
                <c:pt idx="2">
                  <c:v>Amit Sarkar</c:v>
                </c:pt>
                <c:pt idx="3">
                  <c:v>Amitava Das</c:v>
                </c:pt>
                <c:pt idx="4">
                  <c:v>Asif Ali Khan</c:v>
                </c:pt>
                <c:pt idx="5">
                  <c:v>Avishek Dutta</c:v>
                </c:pt>
                <c:pt idx="6">
                  <c:v>Avishek Roy</c:v>
                </c:pt>
                <c:pt idx="7">
                  <c:v>Debasish Roy</c:v>
                </c:pt>
                <c:pt idx="8">
                  <c:v>Pallab Purkait</c:v>
                </c:pt>
                <c:pt idx="9">
                  <c:v>Ramesh Das</c:v>
                </c:pt>
                <c:pt idx="10">
                  <c:v>Santu Karmakar</c:v>
                </c:pt>
                <c:pt idx="11">
                  <c:v>Sayon Banerjee</c:v>
                </c:pt>
                <c:pt idx="12">
                  <c:v>Surja Roy</c:v>
                </c:pt>
              </c:strCache>
            </c:strRef>
          </c:cat>
          <c:val>
            <c:numRef>
              <c:f>'Pivot Table'!$B$172:$B$185</c:f>
              <c:numCache>
                <c:formatCode>General</c:formatCode>
                <c:ptCount val="13"/>
                <c:pt idx="0">
                  <c:v>1230000</c:v>
                </c:pt>
                <c:pt idx="1">
                  <c:v>1280000</c:v>
                </c:pt>
                <c:pt idx="2">
                  <c:v>5468300</c:v>
                </c:pt>
                <c:pt idx="3">
                  <c:v>6413550</c:v>
                </c:pt>
                <c:pt idx="4">
                  <c:v>1463600</c:v>
                </c:pt>
                <c:pt idx="5">
                  <c:v>4181400</c:v>
                </c:pt>
                <c:pt idx="6">
                  <c:v>5941600</c:v>
                </c:pt>
                <c:pt idx="7">
                  <c:v>3126500</c:v>
                </c:pt>
                <c:pt idx="8">
                  <c:v>2433500</c:v>
                </c:pt>
                <c:pt idx="9">
                  <c:v>845000</c:v>
                </c:pt>
                <c:pt idx="10">
                  <c:v>6304500</c:v>
                </c:pt>
                <c:pt idx="11">
                  <c:v>1885000</c:v>
                </c:pt>
                <c:pt idx="12">
                  <c:v>3969850</c:v>
                </c:pt>
              </c:numCache>
            </c:numRef>
          </c:val>
          <c:extLst>
            <c:ext xmlns:c16="http://schemas.microsoft.com/office/drawing/2014/chart" uri="{C3380CC4-5D6E-409C-BE32-E72D297353CC}">
              <c16:uniqueId val="{00000000-3520-4ED4-B82E-ECD3A95E5B9A}"/>
            </c:ext>
          </c:extLst>
        </c:ser>
        <c:dLbls>
          <c:showLegendKey val="0"/>
          <c:showVal val="0"/>
          <c:showCatName val="0"/>
          <c:showSerName val="0"/>
          <c:showPercent val="0"/>
          <c:showBubbleSize val="0"/>
        </c:dLbls>
        <c:gapWidth val="150"/>
        <c:shape val="box"/>
        <c:axId val="727179087"/>
        <c:axId val="701951423"/>
        <c:axId val="0"/>
      </c:bar3DChart>
      <c:catAx>
        <c:axId val="727179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951423"/>
        <c:crosses val="autoZero"/>
        <c:auto val="1"/>
        <c:lblAlgn val="ctr"/>
        <c:lblOffset val="100"/>
        <c:noMultiLvlLbl val="0"/>
      </c:catAx>
      <c:valAx>
        <c:axId val="701951423"/>
        <c:scaling>
          <c:orientation val="minMax"/>
        </c:scaling>
        <c:delete val="1"/>
        <c:axPos val="l"/>
        <c:numFmt formatCode="General" sourceLinked="1"/>
        <c:majorTickMark val="none"/>
        <c:minorTickMark val="none"/>
        <c:tickLblPos val="nextTo"/>
        <c:crossAx val="72717908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[Project_Annual Sales Report.xlsx]Pivot Table!PivotTable5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'Pivot Table'!$J$144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5-D7EA-4021-8E7D-5F98CAD7315F}"/>
              </c:ext>
            </c:extLst>
          </c:dPt>
          <c:dPt>
            <c:idx val="1"/>
            <c:bubble3D val="0"/>
            <c:spPr>
              <a:solidFill>
                <a:schemeClr val="accent2"/>
              </a:solidFill>
              <a:ln>
                <a:noFill/>
              </a:ln>
              <a:effectLst/>
            </c:spPr>
            <c:extLst>
              <c:ext xmlns:c16="http://schemas.microsoft.com/office/drawing/2014/chart" uri="{C3380CC4-5D6E-409C-BE32-E72D297353CC}">
                <c16:uniqueId val="{00000003-D62F-4AEA-8D0E-A7CFF93DA6EA}"/>
              </c:ext>
            </c:extLst>
          </c:dPt>
          <c:dPt>
            <c:idx val="2"/>
            <c:bubble3D val="0"/>
            <c:spPr>
              <a:solidFill>
                <a:schemeClr val="accent3"/>
              </a:solidFill>
              <a:ln>
                <a:noFill/>
              </a:ln>
              <a:effectLst/>
            </c:spPr>
            <c:extLst>
              <c:ext xmlns:c16="http://schemas.microsoft.com/office/drawing/2014/chart" uri="{C3380CC4-5D6E-409C-BE32-E72D297353CC}">
                <c16:uniqueId val="{00000005-4606-4BDD-934C-83444B737382}"/>
              </c:ext>
            </c:extLst>
          </c:dPt>
          <c:dPt>
            <c:idx val="3"/>
            <c:bubble3D val="0"/>
            <c:spPr>
              <a:solidFill>
                <a:schemeClr val="accent4"/>
              </a:solidFill>
              <a:ln>
                <a:noFill/>
              </a:ln>
              <a:effectLst/>
            </c:spPr>
            <c:extLst>
              <c:ext xmlns:c16="http://schemas.microsoft.com/office/drawing/2014/chart" uri="{C3380CC4-5D6E-409C-BE32-E72D297353CC}">
                <c16:uniqueId val="{00000007-4606-4BDD-934C-83444B737382}"/>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Table'!$I$145:$I$149</c:f>
              <c:strCache>
                <c:ptCount val="4"/>
                <c:pt idx="0">
                  <c:v>East</c:v>
                </c:pt>
                <c:pt idx="1">
                  <c:v>North</c:v>
                </c:pt>
                <c:pt idx="2">
                  <c:v>South</c:v>
                </c:pt>
                <c:pt idx="3">
                  <c:v>West</c:v>
                </c:pt>
              </c:strCache>
            </c:strRef>
          </c:cat>
          <c:val>
            <c:numRef>
              <c:f>'Pivot Table'!$J$145:$J$149</c:f>
              <c:numCache>
                <c:formatCode>General</c:formatCode>
                <c:ptCount val="4"/>
                <c:pt idx="0">
                  <c:v>767</c:v>
                </c:pt>
                <c:pt idx="1">
                  <c:v>1300</c:v>
                </c:pt>
                <c:pt idx="2">
                  <c:v>1058</c:v>
                </c:pt>
                <c:pt idx="3">
                  <c:v>1361</c:v>
                </c:pt>
              </c:numCache>
            </c:numRef>
          </c:val>
          <c:extLst>
            <c:ext xmlns:c16="http://schemas.microsoft.com/office/drawing/2014/chart" uri="{C3380CC4-5D6E-409C-BE32-E72D297353CC}">
              <c16:uniqueId val="{00000002-D7EA-4021-8E7D-5F98CAD7315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hyperlink" Target="#Salesman!A1"/><Relationship Id="rId3" Type="http://schemas.openxmlformats.org/officeDocument/2006/relationships/image" Target="../media/image3.png"/><Relationship Id="rId7" Type="http://schemas.openxmlformats.org/officeDocument/2006/relationships/hyperlink" Target="#Products!A1"/><Relationship Id="rId12" Type="http://schemas.openxmlformats.org/officeDocument/2006/relationships/chart" Target="../charts/chart1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Dashboard!A1"/><Relationship Id="rId11" Type="http://schemas.openxmlformats.org/officeDocument/2006/relationships/chart" Target="../charts/chart11.xml"/><Relationship Id="rId5" Type="http://schemas.openxmlformats.org/officeDocument/2006/relationships/image" Target="../media/image5.sv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hyperlink" Target="#About!A1"/></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hyperlink" Target="#Dashboard!A1"/><Relationship Id="rId7" Type="http://schemas.openxmlformats.org/officeDocument/2006/relationships/chart" Target="../charts/chart1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hyperlink" Target="#Dashboard!A1"/><Relationship Id="rId7" Type="http://schemas.openxmlformats.org/officeDocument/2006/relationships/chart" Target="../charts/chart1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hyperlink" Target="#About!A1"/></Relationships>
</file>

<file path=xl/drawings/drawing1.xml><?xml version="1.0" encoding="utf-8"?>
<xdr:wsDr xmlns:xdr="http://schemas.openxmlformats.org/drawingml/2006/spreadsheetDrawing" xmlns:a="http://schemas.openxmlformats.org/drawingml/2006/main">
  <xdr:twoCellAnchor editAs="oneCell">
    <xdr:from>
      <xdr:col>7</xdr:col>
      <xdr:colOff>15240</xdr:colOff>
      <xdr:row>0</xdr:row>
      <xdr:rowOff>68580</xdr:rowOff>
    </xdr:from>
    <xdr:to>
      <xdr:col>16</xdr:col>
      <xdr:colOff>175260</xdr:colOff>
      <xdr:row>5</xdr:row>
      <xdr:rowOff>76200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AD63AB95-7DC2-5C93-A76F-E1A952034F6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113020" y="68580"/>
              <a:ext cx="611124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22860</xdr:colOff>
      <xdr:row>5</xdr:row>
      <xdr:rowOff>129541</xdr:rowOff>
    </xdr:from>
    <xdr:to>
      <xdr:col>9</xdr:col>
      <xdr:colOff>381000</xdr:colOff>
      <xdr:row>11</xdr:row>
      <xdr:rowOff>53341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EB3F6BA3-666C-C3F4-D144-9CD049BCC7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120640" y="1043941"/>
              <a:ext cx="1828800" cy="1021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68580</xdr:colOff>
      <xdr:row>5</xdr:row>
      <xdr:rowOff>129541</xdr:rowOff>
    </xdr:from>
    <xdr:to>
      <xdr:col>20</xdr:col>
      <xdr:colOff>457200</xdr:colOff>
      <xdr:row>10</xdr:row>
      <xdr:rowOff>83821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E22F853F-4682-9113-B73D-74F75293C7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995160" y="1043941"/>
              <a:ext cx="659130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15240</xdr:colOff>
      <xdr:row>13</xdr:row>
      <xdr:rowOff>91440</xdr:rowOff>
    </xdr:from>
    <xdr:to>
      <xdr:col>14</xdr:col>
      <xdr:colOff>320040</xdr:colOff>
      <xdr:row>26</xdr:row>
      <xdr:rowOff>148590</xdr:rowOff>
    </xdr:to>
    <xdr:graphicFrame macro="">
      <xdr:nvGraphicFramePr>
        <xdr:cNvPr id="5" name="Chart 4">
          <a:extLst>
            <a:ext uri="{FF2B5EF4-FFF2-40B4-BE49-F238E27FC236}">
              <a16:creationId xmlns:a16="http://schemas.microsoft.com/office/drawing/2014/main" id="{D301AC93-D75C-D778-30B6-60E5CFC52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xdr:colOff>
      <xdr:row>31</xdr:row>
      <xdr:rowOff>19050</xdr:rowOff>
    </xdr:from>
    <xdr:to>
      <xdr:col>14</xdr:col>
      <xdr:colOff>320040</xdr:colOff>
      <xdr:row>46</xdr:row>
      <xdr:rowOff>19050</xdr:rowOff>
    </xdr:to>
    <xdr:graphicFrame macro="">
      <xdr:nvGraphicFramePr>
        <xdr:cNvPr id="6" name="Chart 5">
          <a:extLst>
            <a:ext uri="{FF2B5EF4-FFF2-40B4-BE49-F238E27FC236}">
              <a16:creationId xmlns:a16="http://schemas.microsoft.com/office/drawing/2014/main" id="{059EE888-3F57-4EEA-F4B9-AA5D536E8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22860</xdr:colOff>
      <xdr:row>52</xdr:row>
      <xdr:rowOff>15240</xdr:rowOff>
    </xdr:from>
    <xdr:to>
      <xdr:col>14</xdr:col>
      <xdr:colOff>327660</xdr:colOff>
      <xdr:row>66</xdr:row>
      <xdr:rowOff>34290</xdr:rowOff>
    </xdr:to>
    <xdr:graphicFrame macro="">
      <xdr:nvGraphicFramePr>
        <xdr:cNvPr id="7" name="Chart 6">
          <a:extLst>
            <a:ext uri="{FF2B5EF4-FFF2-40B4-BE49-F238E27FC236}">
              <a16:creationId xmlns:a16="http://schemas.microsoft.com/office/drawing/2014/main" id="{ADF5DCB3-CF5A-2E49-68BC-7896602C4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15240</xdr:colOff>
      <xdr:row>85</xdr:row>
      <xdr:rowOff>3810</xdr:rowOff>
    </xdr:from>
    <xdr:to>
      <xdr:col>14</xdr:col>
      <xdr:colOff>320040</xdr:colOff>
      <xdr:row>100</xdr:row>
      <xdr:rowOff>3810</xdr:rowOff>
    </xdr:to>
    <xdr:graphicFrame macro="">
      <xdr:nvGraphicFramePr>
        <xdr:cNvPr id="8" name="Chart 7">
          <a:extLst>
            <a:ext uri="{FF2B5EF4-FFF2-40B4-BE49-F238E27FC236}">
              <a16:creationId xmlns:a16="http://schemas.microsoft.com/office/drawing/2014/main" id="{CA4A9206-8230-C9F5-C93A-80D02FD7A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601980</xdr:colOff>
      <xdr:row>102</xdr:row>
      <xdr:rowOff>3810</xdr:rowOff>
    </xdr:from>
    <xdr:to>
      <xdr:col>15</xdr:col>
      <xdr:colOff>297180</xdr:colOff>
      <xdr:row>117</xdr:row>
      <xdr:rowOff>3810</xdr:rowOff>
    </xdr:to>
    <xdr:graphicFrame macro="">
      <xdr:nvGraphicFramePr>
        <xdr:cNvPr id="9" name="Chart 8">
          <a:extLst>
            <a:ext uri="{FF2B5EF4-FFF2-40B4-BE49-F238E27FC236}">
              <a16:creationId xmlns:a16="http://schemas.microsoft.com/office/drawing/2014/main" id="{A09CC6DA-0F08-1F61-492B-75CC27CD7F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30480</xdr:colOff>
      <xdr:row>119</xdr:row>
      <xdr:rowOff>80010</xdr:rowOff>
    </xdr:from>
    <xdr:to>
      <xdr:col>15</xdr:col>
      <xdr:colOff>335280</xdr:colOff>
      <xdr:row>134</xdr:row>
      <xdr:rowOff>80010</xdr:rowOff>
    </xdr:to>
    <xdr:graphicFrame macro="">
      <xdr:nvGraphicFramePr>
        <xdr:cNvPr id="10" name="Chart 9">
          <a:extLst>
            <a:ext uri="{FF2B5EF4-FFF2-40B4-BE49-F238E27FC236}">
              <a16:creationId xmlns:a16="http://schemas.microsoft.com/office/drawing/2014/main" id="{0EC85B9E-C1DB-F278-3563-438690444D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228600</xdr:colOff>
      <xdr:row>143</xdr:row>
      <xdr:rowOff>15240</xdr:rowOff>
    </xdr:from>
    <xdr:to>
      <xdr:col>11</xdr:col>
      <xdr:colOff>198120</xdr:colOff>
      <xdr:row>151</xdr:row>
      <xdr:rowOff>175260</xdr:rowOff>
    </xdr:to>
    <xdr:graphicFrame macro="">
      <xdr:nvGraphicFramePr>
        <xdr:cNvPr id="11" name="Chart 10">
          <a:extLst>
            <a:ext uri="{FF2B5EF4-FFF2-40B4-BE49-F238E27FC236}">
              <a16:creationId xmlns:a16="http://schemas.microsoft.com/office/drawing/2014/main" id="{674F91CC-F4CC-1B82-720B-C3D1053CF1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472440</xdr:colOff>
      <xdr:row>170</xdr:row>
      <xdr:rowOff>64770</xdr:rowOff>
    </xdr:from>
    <xdr:to>
      <xdr:col>11</xdr:col>
      <xdr:colOff>167640</xdr:colOff>
      <xdr:row>185</xdr:row>
      <xdr:rowOff>64770</xdr:rowOff>
    </xdr:to>
    <xdr:graphicFrame macro="">
      <xdr:nvGraphicFramePr>
        <xdr:cNvPr id="13" name="Chart 12">
          <a:extLst>
            <a:ext uri="{FF2B5EF4-FFF2-40B4-BE49-F238E27FC236}">
              <a16:creationId xmlns:a16="http://schemas.microsoft.com/office/drawing/2014/main" id="{FFCA50B0-A350-F99C-F274-A247974E1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251460</xdr:colOff>
      <xdr:row>141</xdr:row>
      <xdr:rowOff>114300</xdr:rowOff>
    </xdr:from>
    <xdr:to>
      <xdr:col>17</xdr:col>
      <xdr:colOff>220980</xdr:colOff>
      <xdr:row>159</xdr:row>
      <xdr:rowOff>0</xdr:rowOff>
    </xdr:to>
    <xdr:graphicFrame macro="">
      <xdr:nvGraphicFramePr>
        <xdr:cNvPr id="15" name="Chart 14">
          <a:extLst>
            <a:ext uri="{FF2B5EF4-FFF2-40B4-BE49-F238E27FC236}">
              <a16:creationId xmlns:a16="http://schemas.microsoft.com/office/drawing/2014/main" id="{931D5C7A-2EBA-989B-B9A8-D62B76D0D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0</xdr:row>
      <xdr:rowOff>38099</xdr:rowOff>
    </xdr:from>
    <xdr:to>
      <xdr:col>23</xdr:col>
      <xdr:colOff>457200</xdr:colOff>
      <xdr:row>33</xdr:row>
      <xdr:rowOff>134470</xdr:rowOff>
    </xdr:to>
    <xdr:sp macro="" textlink="">
      <xdr:nvSpPr>
        <xdr:cNvPr id="2" name="Rectangle: Rounded Corners 1">
          <a:extLst>
            <a:ext uri="{FF2B5EF4-FFF2-40B4-BE49-F238E27FC236}">
              <a16:creationId xmlns:a16="http://schemas.microsoft.com/office/drawing/2014/main" id="{81AB184A-DBF2-3231-76D6-28BFF52EEAC2}"/>
            </a:ext>
          </a:extLst>
        </xdr:cNvPr>
        <xdr:cNvSpPr/>
      </xdr:nvSpPr>
      <xdr:spPr>
        <a:xfrm>
          <a:off x="617220" y="38099"/>
          <a:ext cx="13860780" cy="6013077"/>
        </a:xfrm>
        <a:prstGeom prst="roundRect">
          <a:avLst>
            <a:gd name="adj" fmla="val 4727"/>
          </a:avLst>
        </a:prstGeom>
        <a:gradFill flip="none" rotWithShape="1">
          <a:gsLst>
            <a:gs pos="0">
              <a:srgbClr val="0066CC">
                <a:tint val="66000"/>
                <a:satMod val="160000"/>
              </a:srgbClr>
            </a:gs>
            <a:gs pos="50000">
              <a:srgbClr val="0066CC">
                <a:tint val="44500"/>
                <a:satMod val="160000"/>
              </a:srgbClr>
            </a:gs>
            <a:gs pos="100000">
              <a:srgbClr val="0066CC">
                <a:tint val="23500"/>
                <a:satMod val="160000"/>
              </a:srgbClr>
            </a:gs>
          </a:gsLst>
          <a:lin ang="2700000" scaled="1"/>
          <a:tileRect/>
        </a:gradFill>
        <a:ln w="76200">
          <a:solidFill>
            <a:schemeClr val="tx1"/>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200">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1"/>
              <a:tileRect/>
            </a:gradFill>
          </a:endParaRPr>
        </a:p>
      </xdr:txBody>
    </xdr:sp>
    <xdr:clientData/>
  </xdr:twoCellAnchor>
  <xdr:twoCellAnchor>
    <xdr:from>
      <xdr:col>3</xdr:col>
      <xdr:colOff>457200</xdr:colOff>
      <xdr:row>0</xdr:row>
      <xdr:rowOff>38099</xdr:rowOff>
    </xdr:from>
    <xdr:to>
      <xdr:col>23</xdr:col>
      <xdr:colOff>472440</xdr:colOff>
      <xdr:row>33</xdr:row>
      <xdr:rowOff>134470</xdr:rowOff>
    </xdr:to>
    <xdr:sp macro="" textlink="">
      <xdr:nvSpPr>
        <xdr:cNvPr id="4" name="Rectangle: Rounded Corners 3">
          <a:extLst>
            <a:ext uri="{FF2B5EF4-FFF2-40B4-BE49-F238E27FC236}">
              <a16:creationId xmlns:a16="http://schemas.microsoft.com/office/drawing/2014/main" id="{617D080A-9C8E-7784-B47F-3BFCA910C624}"/>
            </a:ext>
          </a:extLst>
        </xdr:cNvPr>
        <xdr:cNvSpPr/>
      </xdr:nvSpPr>
      <xdr:spPr>
        <a:xfrm>
          <a:off x="2286000" y="38099"/>
          <a:ext cx="12207240" cy="6013077"/>
        </a:xfrm>
        <a:prstGeom prst="roundRect">
          <a:avLst>
            <a:gd name="adj" fmla="val 4727"/>
          </a:avLst>
        </a:prstGeom>
        <a:solidFill>
          <a:schemeClr val="accent1">
            <a:lumMod val="20000"/>
            <a:lumOff val="80000"/>
          </a:schemeClr>
        </a:solidFill>
        <a:ln w="38100">
          <a:solidFill>
            <a:srgbClr val="66CCFF"/>
          </a:solidFill>
        </a:ln>
        <a:effectLst>
          <a:outerShdw blurRad="50800" dist="38100" dir="2700000" algn="tl" rotWithShape="0">
            <a:prstClr val="black">
              <a:alpha val="40000"/>
            </a:prstClr>
          </a:outerShdw>
        </a:effectLst>
        <a:scene3d>
          <a:camera prst="orthographicFront"/>
          <a:lightRig rig="threePt" dir="t"/>
        </a:scene3d>
        <a:sp3d>
          <a:bevelT/>
        </a:sp3d>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4</xdr:col>
      <xdr:colOff>191845</xdr:colOff>
      <xdr:row>12</xdr:row>
      <xdr:rowOff>121920</xdr:rowOff>
    </xdr:from>
    <xdr:to>
      <xdr:col>5</xdr:col>
      <xdr:colOff>138505</xdr:colOff>
      <xdr:row>15</xdr:row>
      <xdr:rowOff>38100</xdr:rowOff>
    </xdr:to>
    <xdr:pic>
      <xdr:nvPicPr>
        <xdr:cNvPr id="10" name="Graphic 9" descr="Bar chart with solid fill">
          <a:extLst>
            <a:ext uri="{FF2B5EF4-FFF2-40B4-BE49-F238E27FC236}">
              <a16:creationId xmlns:a16="http://schemas.microsoft.com/office/drawing/2014/main" id="{6B249656-F6B6-0CD1-9C8B-95EA9EDBB7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30245" y="2273449"/>
          <a:ext cx="556260" cy="454063"/>
        </a:xfrm>
        <a:prstGeom prst="rect">
          <a:avLst/>
        </a:prstGeom>
      </xdr:spPr>
    </xdr:pic>
    <xdr:clientData/>
  </xdr:twoCellAnchor>
  <xdr:twoCellAnchor>
    <xdr:from>
      <xdr:col>5</xdr:col>
      <xdr:colOff>594360</xdr:colOff>
      <xdr:row>14</xdr:row>
      <xdr:rowOff>0</xdr:rowOff>
    </xdr:from>
    <xdr:to>
      <xdr:col>9</xdr:col>
      <xdr:colOff>121920</xdr:colOff>
      <xdr:row>16</xdr:row>
      <xdr:rowOff>167640</xdr:rowOff>
    </xdr:to>
    <xdr:sp macro="" textlink="">
      <xdr:nvSpPr>
        <xdr:cNvPr id="11" name="Rectangle: Rounded Corners 10">
          <a:extLst>
            <a:ext uri="{FF2B5EF4-FFF2-40B4-BE49-F238E27FC236}">
              <a16:creationId xmlns:a16="http://schemas.microsoft.com/office/drawing/2014/main" id="{3904346C-3198-B174-2463-A755DCC41B5C}"/>
            </a:ext>
          </a:extLst>
        </xdr:cNvPr>
        <xdr:cNvSpPr/>
      </xdr:nvSpPr>
      <xdr:spPr>
        <a:xfrm>
          <a:off x="2423160" y="2560320"/>
          <a:ext cx="1965960" cy="5334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601980</xdr:colOff>
      <xdr:row>13</xdr:row>
      <xdr:rowOff>25325</xdr:rowOff>
    </xdr:from>
    <xdr:to>
      <xdr:col>7</xdr:col>
      <xdr:colOff>144780</xdr:colOff>
      <xdr:row>15</xdr:row>
      <xdr:rowOff>78665</xdr:rowOff>
    </xdr:to>
    <xdr:sp macro="" textlink="">
      <xdr:nvSpPr>
        <xdr:cNvPr id="12" name="TextBox 11">
          <a:extLst>
            <a:ext uri="{FF2B5EF4-FFF2-40B4-BE49-F238E27FC236}">
              <a16:creationId xmlns:a16="http://schemas.microsoft.com/office/drawing/2014/main" id="{00E0139E-BDA2-6034-97CE-BA1CDF557FD6}"/>
            </a:ext>
          </a:extLst>
        </xdr:cNvPr>
        <xdr:cNvSpPr txBox="1"/>
      </xdr:nvSpPr>
      <xdr:spPr>
        <a:xfrm>
          <a:off x="3040380" y="2356149"/>
          <a:ext cx="1371600" cy="4119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IN" sz="2000" b="1" cap="none" spc="0">
              <a:ln w="0"/>
              <a:solidFill>
                <a:schemeClr val="tx1"/>
              </a:solidFill>
              <a:effectLst>
                <a:outerShdw blurRad="38100" dist="19050" dir="2700000" algn="tl" rotWithShape="0">
                  <a:schemeClr val="dk1">
                    <a:alpha val="40000"/>
                  </a:schemeClr>
                </a:outerShdw>
              </a:effectLst>
              <a:latin typeface="+mn-lt"/>
              <a:ea typeface="+mn-ea"/>
              <a:cs typeface="+mn-cs"/>
            </a:rPr>
            <a:t>Analytics</a:t>
          </a:r>
        </a:p>
      </xdr:txBody>
    </xdr:sp>
    <xdr:clientData/>
  </xdr:twoCellAnchor>
  <xdr:twoCellAnchor>
    <xdr:from>
      <xdr:col>13</xdr:col>
      <xdr:colOff>556260</xdr:colOff>
      <xdr:row>15</xdr:row>
      <xdr:rowOff>106679</xdr:rowOff>
    </xdr:from>
    <xdr:to>
      <xdr:col>23</xdr:col>
      <xdr:colOff>121920</xdr:colOff>
      <xdr:row>23</xdr:row>
      <xdr:rowOff>53787</xdr:rowOff>
    </xdr:to>
    <xdr:sp macro="" textlink="">
      <xdr:nvSpPr>
        <xdr:cNvPr id="20" name="Rectangle 19">
          <a:extLst>
            <a:ext uri="{FF2B5EF4-FFF2-40B4-BE49-F238E27FC236}">
              <a16:creationId xmlns:a16="http://schemas.microsoft.com/office/drawing/2014/main" id="{6F42EDEE-EEAB-4548-8FA3-1FB1FB1FD689}"/>
            </a:ext>
          </a:extLst>
        </xdr:cNvPr>
        <xdr:cNvSpPr/>
      </xdr:nvSpPr>
      <xdr:spPr>
        <a:xfrm>
          <a:off x="8481060" y="2796091"/>
          <a:ext cx="5661660" cy="1381461"/>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556260</xdr:colOff>
      <xdr:row>23</xdr:row>
      <xdr:rowOff>152400</xdr:rowOff>
    </xdr:from>
    <xdr:to>
      <xdr:col>23</xdr:col>
      <xdr:colOff>129540</xdr:colOff>
      <xdr:row>31</xdr:row>
      <xdr:rowOff>170329</xdr:rowOff>
    </xdr:to>
    <xdr:sp macro="" textlink="">
      <xdr:nvSpPr>
        <xdr:cNvPr id="21" name="Rectangle 20">
          <a:extLst>
            <a:ext uri="{FF2B5EF4-FFF2-40B4-BE49-F238E27FC236}">
              <a16:creationId xmlns:a16="http://schemas.microsoft.com/office/drawing/2014/main" id="{57101F95-853F-4AA2-ACAE-D5D0F5BE0954}"/>
            </a:ext>
          </a:extLst>
        </xdr:cNvPr>
        <xdr:cNvSpPr/>
      </xdr:nvSpPr>
      <xdr:spPr>
        <a:xfrm>
          <a:off x="8481060" y="4276165"/>
          <a:ext cx="5669280" cy="1452282"/>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243840</xdr:colOff>
      <xdr:row>20</xdr:row>
      <xdr:rowOff>15240</xdr:rowOff>
    </xdr:from>
    <xdr:to>
      <xdr:col>13</xdr:col>
      <xdr:colOff>457200</xdr:colOff>
      <xdr:row>31</xdr:row>
      <xdr:rowOff>167640</xdr:rowOff>
    </xdr:to>
    <xdr:sp macro="" textlink="">
      <xdr:nvSpPr>
        <xdr:cNvPr id="22" name="Rectangle 21">
          <a:extLst>
            <a:ext uri="{FF2B5EF4-FFF2-40B4-BE49-F238E27FC236}">
              <a16:creationId xmlns:a16="http://schemas.microsoft.com/office/drawing/2014/main" id="{C04C6C3A-CE02-25DE-2861-0B5673A54D21}"/>
            </a:ext>
          </a:extLst>
        </xdr:cNvPr>
        <xdr:cNvSpPr/>
      </xdr:nvSpPr>
      <xdr:spPr>
        <a:xfrm>
          <a:off x="2682240" y="3601122"/>
          <a:ext cx="5699760" cy="2124636"/>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99060</xdr:colOff>
      <xdr:row>15</xdr:row>
      <xdr:rowOff>106680</xdr:rowOff>
    </xdr:from>
    <xdr:to>
      <xdr:col>13</xdr:col>
      <xdr:colOff>403860</xdr:colOff>
      <xdr:row>19</xdr:row>
      <xdr:rowOff>76200</xdr:rowOff>
    </xdr:to>
    <xdr:sp macro="" textlink="">
      <xdr:nvSpPr>
        <xdr:cNvPr id="24" name="Rectangle: Rounded Corners 23">
          <a:extLst>
            <a:ext uri="{FF2B5EF4-FFF2-40B4-BE49-F238E27FC236}">
              <a16:creationId xmlns:a16="http://schemas.microsoft.com/office/drawing/2014/main" id="{A370A90A-DCD6-EB9A-AF73-66CB779E791A}"/>
            </a:ext>
          </a:extLst>
        </xdr:cNvPr>
        <xdr:cNvSpPr/>
      </xdr:nvSpPr>
      <xdr:spPr>
        <a:xfrm>
          <a:off x="5585460" y="2849880"/>
          <a:ext cx="2743200" cy="701040"/>
        </a:xfrm>
        <a:prstGeom prst="roundRect">
          <a:avLst/>
        </a:prstGeom>
        <a:solidFill>
          <a:schemeClr val="accent6">
            <a:lumMod val="75000"/>
          </a:schemeClr>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243840</xdr:colOff>
      <xdr:row>15</xdr:row>
      <xdr:rowOff>114300</xdr:rowOff>
    </xdr:from>
    <xdr:to>
      <xdr:col>8</xdr:col>
      <xdr:colOff>586740</xdr:colOff>
      <xdr:row>19</xdr:row>
      <xdr:rowOff>83820</xdr:rowOff>
    </xdr:to>
    <xdr:sp macro="" textlink="">
      <xdr:nvSpPr>
        <xdr:cNvPr id="25" name="Rectangle: Rounded Corners 24">
          <a:extLst>
            <a:ext uri="{FF2B5EF4-FFF2-40B4-BE49-F238E27FC236}">
              <a16:creationId xmlns:a16="http://schemas.microsoft.com/office/drawing/2014/main" id="{0CFC9DB2-9990-C8F7-9464-1087E5761B85}"/>
            </a:ext>
          </a:extLst>
        </xdr:cNvPr>
        <xdr:cNvSpPr/>
      </xdr:nvSpPr>
      <xdr:spPr>
        <a:xfrm>
          <a:off x="2682240" y="2857500"/>
          <a:ext cx="2781300" cy="701040"/>
        </a:xfrm>
        <a:prstGeom prst="roundRect">
          <a:avLst/>
        </a:prstGeom>
        <a:solidFill>
          <a:srgbClr val="FFC000"/>
        </a:solid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xdr:from>
      <xdr:col>4</xdr:col>
      <xdr:colOff>320040</xdr:colOff>
      <xdr:row>15</xdr:row>
      <xdr:rowOff>114300</xdr:rowOff>
    </xdr:from>
    <xdr:to>
      <xdr:col>9</xdr:col>
      <xdr:colOff>53340</xdr:colOff>
      <xdr:row>19</xdr:row>
      <xdr:rowOff>83820</xdr:rowOff>
    </xdr:to>
    <xdr:sp macro="" textlink="">
      <xdr:nvSpPr>
        <xdr:cNvPr id="26" name="Rectangle: Rounded Corners 25">
          <a:extLst>
            <a:ext uri="{FF2B5EF4-FFF2-40B4-BE49-F238E27FC236}">
              <a16:creationId xmlns:a16="http://schemas.microsoft.com/office/drawing/2014/main" id="{09EF680E-812C-65C8-DEC0-CC513ACB28CF}"/>
            </a:ext>
          </a:extLst>
        </xdr:cNvPr>
        <xdr:cNvSpPr/>
      </xdr:nvSpPr>
      <xdr:spPr>
        <a:xfrm>
          <a:off x="2758440" y="2857500"/>
          <a:ext cx="2781300" cy="701040"/>
        </a:xfrm>
        <a:prstGeom prst="round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160020</xdr:colOff>
      <xdr:row>15</xdr:row>
      <xdr:rowOff>106680</xdr:rowOff>
    </xdr:from>
    <xdr:to>
      <xdr:col>13</xdr:col>
      <xdr:colOff>464820</xdr:colOff>
      <xdr:row>19</xdr:row>
      <xdr:rowOff>76200</xdr:rowOff>
    </xdr:to>
    <xdr:sp macro="" textlink="">
      <xdr:nvSpPr>
        <xdr:cNvPr id="27" name="Rectangle: Rounded Corners 26">
          <a:extLst>
            <a:ext uri="{FF2B5EF4-FFF2-40B4-BE49-F238E27FC236}">
              <a16:creationId xmlns:a16="http://schemas.microsoft.com/office/drawing/2014/main" id="{E252D37B-D746-B182-CB7B-16891FCAB0D4}"/>
            </a:ext>
          </a:extLst>
        </xdr:cNvPr>
        <xdr:cNvSpPr/>
      </xdr:nvSpPr>
      <xdr:spPr>
        <a:xfrm>
          <a:off x="5646420" y="2796092"/>
          <a:ext cx="2743200" cy="686696"/>
        </a:xfrm>
        <a:prstGeom prst="roundRect">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110266</xdr:colOff>
      <xdr:row>15</xdr:row>
      <xdr:rowOff>17481</xdr:rowOff>
    </xdr:from>
    <xdr:to>
      <xdr:col>8</xdr:col>
      <xdr:colOff>262666</xdr:colOff>
      <xdr:row>17</xdr:row>
      <xdr:rowOff>70821</xdr:rowOff>
    </xdr:to>
    <xdr:sp macro="" textlink="">
      <xdr:nvSpPr>
        <xdr:cNvPr id="28" name="TextBox 27">
          <a:extLst>
            <a:ext uri="{FF2B5EF4-FFF2-40B4-BE49-F238E27FC236}">
              <a16:creationId xmlns:a16="http://schemas.microsoft.com/office/drawing/2014/main" id="{48C3BBB4-DCEB-463E-BAA1-72EDCD6DCABD}"/>
            </a:ext>
          </a:extLst>
        </xdr:cNvPr>
        <xdr:cNvSpPr txBox="1"/>
      </xdr:nvSpPr>
      <xdr:spPr>
        <a:xfrm>
          <a:off x="3158266" y="2706893"/>
          <a:ext cx="1981200" cy="4119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600" b="1" cap="none" spc="0">
              <a:ln w="0"/>
              <a:solidFill>
                <a:schemeClr val="tx1"/>
              </a:solidFill>
              <a:effectLst>
                <a:outerShdw blurRad="38100" dist="19050" dir="2700000" algn="tl" rotWithShape="0">
                  <a:schemeClr val="dk1">
                    <a:alpha val="40000"/>
                  </a:schemeClr>
                </a:outerShdw>
              </a:effectLst>
              <a:latin typeface="+mn-lt"/>
              <a:ea typeface="+mn-ea"/>
              <a:cs typeface="+mn-cs"/>
            </a:rPr>
            <a:t>Total Amount</a:t>
          </a:r>
        </a:p>
      </xdr:txBody>
    </xdr:sp>
    <xdr:clientData/>
  </xdr:twoCellAnchor>
  <xdr:twoCellAnchor editAs="oneCell">
    <xdr:from>
      <xdr:col>4</xdr:col>
      <xdr:colOff>388620</xdr:colOff>
      <xdr:row>16</xdr:row>
      <xdr:rowOff>53340</xdr:rowOff>
    </xdr:from>
    <xdr:to>
      <xdr:col>5</xdr:col>
      <xdr:colOff>236220</xdr:colOff>
      <xdr:row>18</xdr:row>
      <xdr:rowOff>152400</xdr:rowOff>
    </xdr:to>
    <xdr:pic>
      <xdr:nvPicPr>
        <xdr:cNvPr id="30" name="Picture 29">
          <a:extLst>
            <a:ext uri="{FF2B5EF4-FFF2-40B4-BE49-F238E27FC236}">
              <a16:creationId xmlns:a16="http://schemas.microsoft.com/office/drawing/2014/main" id="{BFDCC1BB-A088-740C-3D18-C9BB8ABBE45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27020" y="2979420"/>
          <a:ext cx="457200" cy="464820"/>
        </a:xfrm>
        <a:prstGeom prst="rect">
          <a:avLst/>
        </a:prstGeom>
      </xdr:spPr>
    </xdr:pic>
    <xdr:clientData/>
  </xdr:twoCellAnchor>
  <xdr:twoCellAnchor editAs="oneCell">
    <xdr:from>
      <xdr:col>9</xdr:col>
      <xdr:colOff>228600</xdr:colOff>
      <xdr:row>16</xdr:row>
      <xdr:rowOff>53340</xdr:rowOff>
    </xdr:from>
    <xdr:to>
      <xdr:col>10</xdr:col>
      <xdr:colOff>53340</xdr:colOff>
      <xdr:row>18</xdr:row>
      <xdr:rowOff>175260</xdr:rowOff>
    </xdr:to>
    <xdr:pic>
      <xdr:nvPicPr>
        <xdr:cNvPr id="32" name="Graphic 31" descr="Business Growth with solid fill">
          <a:extLst>
            <a:ext uri="{FF2B5EF4-FFF2-40B4-BE49-F238E27FC236}">
              <a16:creationId xmlns:a16="http://schemas.microsoft.com/office/drawing/2014/main" id="{4863A4D9-CCF4-1A20-5190-AEB12ECE69D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715000" y="2979420"/>
          <a:ext cx="434340" cy="487680"/>
        </a:xfrm>
        <a:prstGeom prst="rect">
          <a:avLst/>
        </a:prstGeom>
      </xdr:spPr>
    </xdr:pic>
    <xdr:clientData/>
  </xdr:twoCellAnchor>
  <xdr:twoCellAnchor>
    <xdr:from>
      <xdr:col>9</xdr:col>
      <xdr:colOff>556260</xdr:colOff>
      <xdr:row>15</xdr:row>
      <xdr:rowOff>38100</xdr:rowOff>
    </xdr:from>
    <xdr:to>
      <xdr:col>13</xdr:col>
      <xdr:colOff>99060</xdr:colOff>
      <xdr:row>17</xdr:row>
      <xdr:rowOff>91440</xdr:rowOff>
    </xdr:to>
    <xdr:sp macro="" textlink="">
      <xdr:nvSpPr>
        <xdr:cNvPr id="33" name="TextBox 32">
          <a:extLst>
            <a:ext uri="{FF2B5EF4-FFF2-40B4-BE49-F238E27FC236}">
              <a16:creationId xmlns:a16="http://schemas.microsoft.com/office/drawing/2014/main" id="{D8E60B15-CB2A-FC9F-F20A-3ECFC40D75CA}"/>
            </a:ext>
          </a:extLst>
        </xdr:cNvPr>
        <xdr:cNvSpPr txBox="1"/>
      </xdr:nvSpPr>
      <xdr:spPr>
        <a:xfrm>
          <a:off x="6042660" y="2781300"/>
          <a:ext cx="1981200"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600" b="1" cap="none" spc="0">
              <a:ln w="0"/>
              <a:solidFill>
                <a:schemeClr val="tx1"/>
              </a:solidFill>
              <a:effectLst>
                <a:outerShdw blurRad="38100" dist="19050" dir="2700000" algn="tl" rotWithShape="0">
                  <a:schemeClr val="dk1">
                    <a:alpha val="40000"/>
                  </a:schemeClr>
                </a:outerShdw>
              </a:effectLst>
              <a:latin typeface="+mn-lt"/>
              <a:ea typeface="+mn-ea"/>
              <a:cs typeface="+mn-cs"/>
            </a:rPr>
            <a:t>Total</a:t>
          </a:r>
          <a:r>
            <a:rPr lang="en-IN" sz="1600" b="1" cap="none" spc="0" baseline="0">
              <a:ln w="0"/>
              <a:solidFill>
                <a:schemeClr val="tx1"/>
              </a:solidFill>
              <a:effectLst>
                <a:outerShdw blurRad="38100" dist="19050" dir="2700000" algn="tl" rotWithShape="0">
                  <a:schemeClr val="dk1">
                    <a:alpha val="40000"/>
                  </a:schemeClr>
                </a:outerShdw>
              </a:effectLst>
              <a:latin typeface="+mn-lt"/>
              <a:ea typeface="+mn-ea"/>
              <a:cs typeface="+mn-cs"/>
            </a:rPr>
            <a:t> Sales</a:t>
          </a:r>
          <a:endParaRPr lang="en-IN" sz="1600" b="1"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13</xdr:col>
      <xdr:colOff>350520</xdr:colOff>
      <xdr:row>15</xdr:row>
      <xdr:rowOff>45720</xdr:rowOff>
    </xdr:from>
    <xdr:to>
      <xdr:col>16</xdr:col>
      <xdr:colOff>502920</xdr:colOff>
      <xdr:row>17</xdr:row>
      <xdr:rowOff>99060</xdr:rowOff>
    </xdr:to>
    <xdr:sp macro="" textlink="">
      <xdr:nvSpPr>
        <xdr:cNvPr id="35" name="TextBox 34">
          <a:extLst>
            <a:ext uri="{FF2B5EF4-FFF2-40B4-BE49-F238E27FC236}">
              <a16:creationId xmlns:a16="http://schemas.microsoft.com/office/drawing/2014/main" id="{8EEB0AE1-FA5D-6263-F1D5-3FB7DBF4AFBA}"/>
            </a:ext>
          </a:extLst>
        </xdr:cNvPr>
        <xdr:cNvSpPr txBox="1"/>
      </xdr:nvSpPr>
      <xdr:spPr>
        <a:xfrm>
          <a:off x="8275320" y="2788920"/>
          <a:ext cx="1981200"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600" b="1" cap="none" spc="0" baseline="0">
              <a:ln w="0"/>
              <a:solidFill>
                <a:schemeClr val="tx1"/>
              </a:solidFill>
              <a:effectLst>
                <a:outerShdw blurRad="38100" dist="19050" dir="2700000" algn="tl" rotWithShape="0">
                  <a:schemeClr val="dk1">
                    <a:alpha val="40000"/>
                  </a:schemeClr>
                </a:outerShdw>
              </a:effectLst>
              <a:latin typeface="+mn-lt"/>
              <a:ea typeface="+mn-ea"/>
              <a:cs typeface="+mn-cs"/>
            </a:rPr>
            <a:t> Sale By Months</a:t>
          </a:r>
          <a:endParaRPr lang="en-IN" sz="1600" b="1"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13</xdr:col>
      <xdr:colOff>304800</xdr:colOff>
      <xdr:row>23</xdr:row>
      <xdr:rowOff>83820</xdr:rowOff>
    </xdr:from>
    <xdr:to>
      <xdr:col>16</xdr:col>
      <xdr:colOff>457200</xdr:colOff>
      <xdr:row>25</xdr:row>
      <xdr:rowOff>137160</xdr:rowOff>
    </xdr:to>
    <xdr:sp macro="" textlink="">
      <xdr:nvSpPr>
        <xdr:cNvPr id="36" name="TextBox 35">
          <a:extLst>
            <a:ext uri="{FF2B5EF4-FFF2-40B4-BE49-F238E27FC236}">
              <a16:creationId xmlns:a16="http://schemas.microsoft.com/office/drawing/2014/main" id="{1D799323-32E5-439A-81ED-14DA56C7909F}"/>
            </a:ext>
          </a:extLst>
        </xdr:cNvPr>
        <xdr:cNvSpPr txBox="1"/>
      </xdr:nvSpPr>
      <xdr:spPr>
        <a:xfrm>
          <a:off x="7010400" y="4290060"/>
          <a:ext cx="1981200"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600" b="1" cap="none" spc="0" baseline="0">
              <a:ln w="0"/>
              <a:solidFill>
                <a:schemeClr val="tx1"/>
              </a:solidFill>
              <a:effectLst>
                <a:outerShdw blurRad="38100" dist="19050" dir="2700000" algn="tl" rotWithShape="0">
                  <a:schemeClr val="dk1">
                    <a:alpha val="40000"/>
                  </a:schemeClr>
                </a:outerShdw>
              </a:effectLst>
              <a:latin typeface="+mn-lt"/>
              <a:ea typeface="+mn-ea"/>
              <a:cs typeface="+mn-cs"/>
            </a:rPr>
            <a:t> Sale By Region</a:t>
          </a:r>
          <a:endParaRPr lang="en-IN" sz="1600" b="1"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xdr:col>
      <xdr:colOff>167640</xdr:colOff>
      <xdr:row>8</xdr:row>
      <xdr:rowOff>91440</xdr:rowOff>
    </xdr:from>
    <xdr:to>
      <xdr:col>3</xdr:col>
      <xdr:colOff>274320</xdr:colOff>
      <xdr:row>10</xdr:row>
      <xdr:rowOff>129540</xdr:rowOff>
    </xdr:to>
    <xdr:sp macro="" textlink="">
      <xdr:nvSpPr>
        <xdr:cNvPr id="37" name="Rectangle: Rounded Corners 36">
          <a:extLst>
            <a:ext uri="{FF2B5EF4-FFF2-40B4-BE49-F238E27FC236}">
              <a16:creationId xmlns:a16="http://schemas.microsoft.com/office/drawing/2014/main" id="{60639AAA-9C62-5E98-5F3F-1FAA0CCA7551}"/>
            </a:ext>
          </a:extLst>
        </xdr:cNvPr>
        <xdr:cNvSpPr/>
      </xdr:nvSpPr>
      <xdr:spPr>
        <a:xfrm>
          <a:off x="777240" y="1554480"/>
          <a:ext cx="1325880" cy="403860"/>
        </a:xfrm>
        <a:prstGeom prst="roundRect">
          <a:avLst/>
        </a:prstGeom>
        <a:solidFill>
          <a:schemeClr val="bg1"/>
        </a:solidFill>
        <a:ln w="12700">
          <a:solidFill>
            <a:schemeClr val="tx1"/>
          </a:solidFill>
        </a:ln>
        <a:effectLst>
          <a:glow rad="63500">
            <a:schemeClr val="accent1">
              <a:lumMod val="40000"/>
              <a:lumOff val="6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xdr:col>
      <xdr:colOff>236220</xdr:colOff>
      <xdr:row>9</xdr:row>
      <xdr:rowOff>7620</xdr:rowOff>
    </xdr:from>
    <xdr:to>
      <xdr:col>3</xdr:col>
      <xdr:colOff>213360</xdr:colOff>
      <xdr:row>10</xdr:row>
      <xdr:rowOff>45720</xdr:rowOff>
    </xdr:to>
    <xdr:sp macro="" textlink="">
      <xdr:nvSpPr>
        <xdr:cNvPr id="38" name="TextBox 37">
          <a:hlinkClick xmlns:r="http://schemas.openxmlformats.org/officeDocument/2006/relationships" r:id="rId6"/>
          <a:extLst>
            <a:ext uri="{FF2B5EF4-FFF2-40B4-BE49-F238E27FC236}">
              <a16:creationId xmlns:a16="http://schemas.microsoft.com/office/drawing/2014/main" id="{3D7F3B0C-167E-8256-2648-98B693B130EA}"/>
            </a:ext>
          </a:extLst>
        </xdr:cNvPr>
        <xdr:cNvSpPr txBox="1"/>
      </xdr:nvSpPr>
      <xdr:spPr>
        <a:xfrm>
          <a:off x="845820" y="1653540"/>
          <a:ext cx="11963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DASHBOARD</a:t>
          </a:r>
        </a:p>
      </xdr:txBody>
    </xdr:sp>
    <xdr:clientData/>
  </xdr:twoCellAnchor>
  <xdr:twoCellAnchor>
    <xdr:from>
      <xdr:col>1</xdr:col>
      <xdr:colOff>167640</xdr:colOff>
      <xdr:row>11</xdr:row>
      <xdr:rowOff>30480</xdr:rowOff>
    </xdr:from>
    <xdr:to>
      <xdr:col>3</xdr:col>
      <xdr:colOff>274320</xdr:colOff>
      <xdr:row>13</xdr:row>
      <xdr:rowOff>68580</xdr:rowOff>
    </xdr:to>
    <xdr:sp macro="" textlink="">
      <xdr:nvSpPr>
        <xdr:cNvPr id="39" name="Rectangle: Rounded Corners 38">
          <a:extLst>
            <a:ext uri="{FF2B5EF4-FFF2-40B4-BE49-F238E27FC236}">
              <a16:creationId xmlns:a16="http://schemas.microsoft.com/office/drawing/2014/main" id="{B6103CBF-E392-2F1B-EF9A-373DDC989881}"/>
            </a:ext>
          </a:extLst>
        </xdr:cNvPr>
        <xdr:cNvSpPr/>
      </xdr:nvSpPr>
      <xdr:spPr>
        <a:xfrm>
          <a:off x="777240" y="2042160"/>
          <a:ext cx="1325880" cy="403860"/>
        </a:xfrm>
        <a:prstGeom prst="roundRect">
          <a:avLst/>
        </a:prstGeom>
        <a:solidFill>
          <a:schemeClr val="accent1">
            <a:lumMod val="40000"/>
            <a:lumOff val="60000"/>
          </a:schemeClr>
        </a:solidFill>
        <a:ln w="12700">
          <a:solidFill>
            <a:schemeClr val="tx1"/>
          </a:solidFill>
        </a:ln>
        <a:effectLst>
          <a:glow rad="63500">
            <a:schemeClr val="accent1">
              <a:lumMod val="40000"/>
              <a:lumOff val="6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xdr:col>
      <xdr:colOff>167640</xdr:colOff>
      <xdr:row>13</xdr:row>
      <xdr:rowOff>152400</xdr:rowOff>
    </xdr:from>
    <xdr:to>
      <xdr:col>3</xdr:col>
      <xdr:colOff>274320</xdr:colOff>
      <xdr:row>16</xdr:row>
      <xdr:rowOff>7620</xdr:rowOff>
    </xdr:to>
    <xdr:sp macro="" textlink="">
      <xdr:nvSpPr>
        <xdr:cNvPr id="40" name="Rectangle: Rounded Corners 39">
          <a:extLst>
            <a:ext uri="{FF2B5EF4-FFF2-40B4-BE49-F238E27FC236}">
              <a16:creationId xmlns:a16="http://schemas.microsoft.com/office/drawing/2014/main" id="{6A3B0525-9930-99B2-0AC6-636B5A312950}"/>
            </a:ext>
          </a:extLst>
        </xdr:cNvPr>
        <xdr:cNvSpPr/>
      </xdr:nvSpPr>
      <xdr:spPr>
        <a:xfrm>
          <a:off x="777240" y="2529840"/>
          <a:ext cx="1325880" cy="403860"/>
        </a:xfrm>
        <a:prstGeom prst="roundRect">
          <a:avLst/>
        </a:prstGeom>
        <a:solidFill>
          <a:schemeClr val="accent1">
            <a:lumMod val="40000"/>
            <a:lumOff val="60000"/>
          </a:schemeClr>
        </a:solidFill>
        <a:ln w="12700">
          <a:solidFill>
            <a:schemeClr val="tx1"/>
          </a:solidFill>
        </a:ln>
        <a:effectLst>
          <a:glow rad="63500">
            <a:schemeClr val="accent1">
              <a:lumMod val="40000"/>
              <a:lumOff val="6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xdr:col>
      <xdr:colOff>236220</xdr:colOff>
      <xdr:row>11</xdr:row>
      <xdr:rowOff>121920</xdr:rowOff>
    </xdr:from>
    <xdr:to>
      <xdr:col>3</xdr:col>
      <xdr:colOff>213360</xdr:colOff>
      <xdr:row>12</xdr:row>
      <xdr:rowOff>160020</xdr:rowOff>
    </xdr:to>
    <xdr:sp macro="" textlink="">
      <xdr:nvSpPr>
        <xdr:cNvPr id="41" name="TextBox 40">
          <a:hlinkClick xmlns:r="http://schemas.openxmlformats.org/officeDocument/2006/relationships" r:id="rId7"/>
          <a:extLst>
            <a:ext uri="{FF2B5EF4-FFF2-40B4-BE49-F238E27FC236}">
              <a16:creationId xmlns:a16="http://schemas.microsoft.com/office/drawing/2014/main" id="{14CE41CD-73A9-005E-0CC7-DC6CAFCBE430}"/>
            </a:ext>
          </a:extLst>
        </xdr:cNvPr>
        <xdr:cNvSpPr txBox="1"/>
      </xdr:nvSpPr>
      <xdr:spPr>
        <a:xfrm>
          <a:off x="845820" y="2133600"/>
          <a:ext cx="11963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PRODUCTS</a:t>
          </a:r>
        </a:p>
      </xdr:txBody>
    </xdr:sp>
    <xdr:clientData/>
  </xdr:twoCellAnchor>
  <xdr:twoCellAnchor>
    <xdr:from>
      <xdr:col>1</xdr:col>
      <xdr:colOff>228600</xdr:colOff>
      <xdr:row>14</xdr:row>
      <xdr:rowOff>60960</xdr:rowOff>
    </xdr:from>
    <xdr:to>
      <xdr:col>3</xdr:col>
      <xdr:colOff>205740</xdr:colOff>
      <xdr:row>15</xdr:row>
      <xdr:rowOff>99060</xdr:rowOff>
    </xdr:to>
    <xdr:sp macro="" textlink="">
      <xdr:nvSpPr>
        <xdr:cNvPr id="42" name="TextBox 41">
          <a:hlinkClick xmlns:r="http://schemas.openxmlformats.org/officeDocument/2006/relationships" r:id="rId8"/>
          <a:extLst>
            <a:ext uri="{FF2B5EF4-FFF2-40B4-BE49-F238E27FC236}">
              <a16:creationId xmlns:a16="http://schemas.microsoft.com/office/drawing/2014/main" id="{F0E32E9E-7A4A-918D-2940-E5163394561A}"/>
            </a:ext>
          </a:extLst>
        </xdr:cNvPr>
        <xdr:cNvSpPr txBox="1"/>
      </xdr:nvSpPr>
      <xdr:spPr>
        <a:xfrm>
          <a:off x="838200" y="2621280"/>
          <a:ext cx="11963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SALESMAN</a:t>
          </a:r>
        </a:p>
      </xdr:txBody>
    </xdr:sp>
    <xdr:clientData/>
  </xdr:twoCellAnchor>
  <xdr:twoCellAnchor>
    <xdr:from>
      <xdr:col>1</xdr:col>
      <xdr:colOff>175260</xdr:colOff>
      <xdr:row>16</xdr:row>
      <xdr:rowOff>99060</xdr:rowOff>
    </xdr:from>
    <xdr:to>
      <xdr:col>3</xdr:col>
      <xdr:colOff>281940</xdr:colOff>
      <xdr:row>18</xdr:row>
      <xdr:rowOff>137160</xdr:rowOff>
    </xdr:to>
    <xdr:sp macro="" textlink="">
      <xdr:nvSpPr>
        <xdr:cNvPr id="43" name="Rectangle: Rounded Corners 42">
          <a:extLst>
            <a:ext uri="{FF2B5EF4-FFF2-40B4-BE49-F238E27FC236}">
              <a16:creationId xmlns:a16="http://schemas.microsoft.com/office/drawing/2014/main" id="{EE37E124-103F-A066-43A0-B53219CC48C7}"/>
            </a:ext>
          </a:extLst>
        </xdr:cNvPr>
        <xdr:cNvSpPr/>
      </xdr:nvSpPr>
      <xdr:spPr>
        <a:xfrm>
          <a:off x="784860" y="3025140"/>
          <a:ext cx="1325880" cy="403860"/>
        </a:xfrm>
        <a:prstGeom prst="roundRect">
          <a:avLst/>
        </a:prstGeom>
        <a:solidFill>
          <a:schemeClr val="accent1">
            <a:lumMod val="40000"/>
            <a:lumOff val="60000"/>
          </a:schemeClr>
        </a:solidFill>
        <a:ln w="12700">
          <a:solidFill>
            <a:schemeClr val="tx1"/>
          </a:solidFill>
        </a:ln>
        <a:effectLst>
          <a:glow rad="63500">
            <a:schemeClr val="accent1">
              <a:lumMod val="40000"/>
              <a:lumOff val="6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xdr:col>
      <xdr:colOff>259080</xdr:colOff>
      <xdr:row>17</xdr:row>
      <xdr:rowOff>0</xdr:rowOff>
    </xdr:from>
    <xdr:to>
      <xdr:col>3</xdr:col>
      <xdr:colOff>236220</xdr:colOff>
      <xdr:row>18</xdr:row>
      <xdr:rowOff>38100</xdr:rowOff>
    </xdr:to>
    <xdr:sp macro="" textlink="">
      <xdr:nvSpPr>
        <xdr:cNvPr id="44" name="TextBox 43">
          <a:hlinkClick xmlns:r="http://schemas.openxmlformats.org/officeDocument/2006/relationships" r:id="rId9"/>
          <a:extLst>
            <a:ext uri="{FF2B5EF4-FFF2-40B4-BE49-F238E27FC236}">
              <a16:creationId xmlns:a16="http://schemas.microsoft.com/office/drawing/2014/main" id="{4E4585B8-B15E-C251-A962-46A87343797D}"/>
            </a:ext>
          </a:extLst>
        </xdr:cNvPr>
        <xdr:cNvSpPr txBox="1"/>
      </xdr:nvSpPr>
      <xdr:spPr>
        <a:xfrm>
          <a:off x="868680" y="3108960"/>
          <a:ext cx="11963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ABOUT</a:t>
          </a:r>
        </a:p>
      </xdr:txBody>
    </xdr:sp>
    <xdr:clientData/>
  </xdr:twoCellAnchor>
  <xdr:twoCellAnchor>
    <xdr:from>
      <xdr:col>4</xdr:col>
      <xdr:colOff>30480</xdr:colOff>
      <xdr:row>19</xdr:row>
      <xdr:rowOff>152400</xdr:rowOff>
    </xdr:from>
    <xdr:to>
      <xdr:col>7</xdr:col>
      <xdr:colOff>182880</xdr:colOff>
      <xdr:row>22</xdr:row>
      <xdr:rowOff>22860</xdr:rowOff>
    </xdr:to>
    <xdr:sp macro="" textlink="">
      <xdr:nvSpPr>
        <xdr:cNvPr id="53" name="TextBox 52">
          <a:extLst>
            <a:ext uri="{FF2B5EF4-FFF2-40B4-BE49-F238E27FC236}">
              <a16:creationId xmlns:a16="http://schemas.microsoft.com/office/drawing/2014/main" id="{C091E0B2-EA27-C017-2D8D-F97E66AD7E41}"/>
            </a:ext>
          </a:extLst>
        </xdr:cNvPr>
        <xdr:cNvSpPr txBox="1"/>
      </xdr:nvSpPr>
      <xdr:spPr>
        <a:xfrm>
          <a:off x="2468880" y="3627120"/>
          <a:ext cx="1981200"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600" b="1" cap="none" spc="0" baseline="0">
              <a:ln w="0"/>
              <a:solidFill>
                <a:schemeClr val="tx1"/>
              </a:solidFill>
              <a:effectLst>
                <a:outerShdw blurRad="38100" dist="19050" dir="2700000" algn="tl" rotWithShape="0">
                  <a:schemeClr val="dk1">
                    <a:alpha val="40000"/>
                  </a:schemeClr>
                </a:outerShdw>
              </a:effectLst>
              <a:latin typeface="+mn-lt"/>
              <a:ea typeface="+mn-ea"/>
              <a:cs typeface="+mn-cs"/>
            </a:rPr>
            <a:t> Sale By Products</a:t>
          </a:r>
          <a:endParaRPr lang="en-IN" sz="1600" b="1"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oneCell">
    <xdr:from>
      <xdr:col>4</xdr:col>
      <xdr:colOff>268942</xdr:colOff>
      <xdr:row>1</xdr:row>
      <xdr:rowOff>107576</xdr:rowOff>
    </xdr:from>
    <xdr:to>
      <xdr:col>17</xdr:col>
      <xdr:colOff>277906</xdr:colOff>
      <xdr:row>7</xdr:row>
      <xdr:rowOff>62753</xdr:rowOff>
    </xdr:to>
    <mc:AlternateContent xmlns:mc="http://schemas.openxmlformats.org/markup-compatibility/2006" xmlns:tsle="http://schemas.microsoft.com/office/drawing/2012/timeslicer">
      <mc:Choice Requires="tsle">
        <xdr:graphicFrame macro="">
          <xdr:nvGraphicFramePr>
            <xdr:cNvPr id="3" name="Date 1">
              <a:extLst>
                <a:ext uri="{FF2B5EF4-FFF2-40B4-BE49-F238E27FC236}">
                  <a16:creationId xmlns:a16="http://schemas.microsoft.com/office/drawing/2014/main" id="{BEC9221F-6661-42FD-994B-8E459775D97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707342" y="286870"/>
              <a:ext cx="7933764" cy="10309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364800</xdr:colOff>
      <xdr:row>1</xdr:row>
      <xdr:rowOff>107577</xdr:rowOff>
    </xdr:from>
    <xdr:to>
      <xdr:col>23</xdr:col>
      <xdr:colOff>107576</xdr:colOff>
      <xdr:row>7</xdr:row>
      <xdr:rowOff>80681</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A6601A1B-690B-49A2-B7EE-B3BAEFA75BF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728000" y="286871"/>
              <a:ext cx="3400376" cy="1048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261600</xdr:colOff>
      <xdr:row>7</xdr:row>
      <xdr:rowOff>172571</xdr:rowOff>
    </xdr:from>
    <xdr:to>
      <xdr:col>23</xdr:col>
      <xdr:colOff>116541</xdr:colOff>
      <xdr:row>12</xdr:row>
      <xdr:rowOff>140101</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35B7A30E-BBD5-4589-8E58-E7CCB98DB461}"/>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700000" y="1427630"/>
              <a:ext cx="11437341"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26893</xdr:colOff>
      <xdr:row>17</xdr:row>
      <xdr:rowOff>44824</xdr:rowOff>
    </xdr:from>
    <xdr:to>
      <xdr:col>22</xdr:col>
      <xdr:colOff>600634</xdr:colOff>
      <xdr:row>23</xdr:row>
      <xdr:rowOff>17929</xdr:rowOff>
    </xdr:to>
    <xdr:graphicFrame macro="">
      <xdr:nvGraphicFramePr>
        <xdr:cNvPr id="7" name="Chart 6">
          <a:extLst>
            <a:ext uri="{FF2B5EF4-FFF2-40B4-BE49-F238E27FC236}">
              <a16:creationId xmlns:a16="http://schemas.microsoft.com/office/drawing/2014/main" id="{324BC993-E188-40C1-8C65-3B2219EF0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53787</xdr:colOff>
      <xdr:row>25</xdr:row>
      <xdr:rowOff>44822</xdr:rowOff>
    </xdr:from>
    <xdr:to>
      <xdr:col>23</xdr:col>
      <xdr:colOff>17928</xdr:colOff>
      <xdr:row>31</xdr:row>
      <xdr:rowOff>143434</xdr:rowOff>
    </xdr:to>
    <xdr:graphicFrame macro="">
      <xdr:nvGraphicFramePr>
        <xdr:cNvPr id="8" name="Chart 7">
          <a:extLst>
            <a:ext uri="{FF2B5EF4-FFF2-40B4-BE49-F238E27FC236}">
              <a16:creationId xmlns:a16="http://schemas.microsoft.com/office/drawing/2014/main" id="{1E93F263-B5F8-4172-92B9-D86846A7C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484094</xdr:colOff>
      <xdr:row>21</xdr:row>
      <xdr:rowOff>152400</xdr:rowOff>
    </xdr:from>
    <xdr:to>
      <xdr:col>13</xdr:col>
      <xdr:colOff>385482</xdr:colOff>
      <xdr:row>31</xdr:row>
      <xdr:rowOff>89648</xdr:rowOff>
    </xdr:to>
    <xdr:graphicFrame macro="">
      <xdr:nvGraphicFramePr>
        <xdr:cNvPr id="9" name="Chart 8">
          <a:extLst>
            <a:ext uri="{FF2B5EF4-FFF2-40B4-BE49-F238E27FC236}">
              <a16:creationId xmlns:a16="http://schemas.microsoft.com/office/drawing/2014/main" id="{1C9856D3-AB08-45DC-9BDB-441B33EE1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111162</xdr:colOff>
      <xdr:row>16</xdr:row>
      <xdr:rowOff>80682</xdr:rowOff>
    </xdr:from>
    <xdr:to>
      <xdr:col>8</xdr:col>
      <xdr:colOff>263562</xdr:colOff>
      <xdr:row>18</xdr:row>
      <xdr:rowOff>130437</xdr:rowOff>
    </xdr:to>
    <xdr:sp macro="" textlink="'Pivot Table'!B73">
      <xdr:nvSpPr>
        <xdr:cNvPr id="13" name="TextBox 12">
          <a:extLst>
            <a:ext uri="{FF2B5EF4-FFF2-40B4-BE49-F238E27FC236}">
              <a16:creationId xmlns:a16="http://schemas.microsoft.com/office/drawing/2014/main" id="{DC0EB2C4-510F-6038-0440-8CF066C99B65}"/>
            </a:ext>
          </a:extLst>
        </xdr:cNvPr>
        <xdr:cNvSpPr txBox="1"/>
      </xdr:nvSpPr>
      <xdr:spPr>
        <a:xfrm>
          <a:off x="3159162" y="2949388"/>
          <a:ext cx="1981200" cy="408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9BC7AF63-2DE3-4737-A347-35AA423B7F0B}" type="TxLink">
            <a:rPr lang="en-US" sz="2000" b="1" i="0" u="none" strike="noStrike" cap="none" spc="0" baseline="0">
              <a:ln w="0"/>
              <a:solidFill>
                <a:schemeClr val="accent1">
                  <a:lumMod val="75000"/>
                </a:schemeClr>
              </a:solidFill>
              <a:effectLst>
                <a:outerShdw blurRad="38100" dist="19050" dir="2700000" algn="tl" rotWithShape="0">
                  <a:schemeClr val="dk1">
                    <a:alpha val="40000"/>
                  </a:schemeClr>
                </a:outerShdw>
              </a:effectLst>
              <a:latin typeface="Calibri"/>
              <a:ea typeface="+mn-ea"/>
              <a:cs typeface="Calibri"/>
            </a:rPr>
            <a:pPr marL="0" indent="0" algn="ctr"/>
            <a:t>4,45,42,800</a:t>
          </a:fld>
          <a:endParaRPr lang="en-IN" sz="3200" b="1" cap="none" spc="0">
            <a:ln w="0"/>
            <a:solidFill>
              <a:schemeClr val="accent1">
                <a:lumMod val="75000"/>
              </a:schemeClr>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9</xdr:col>
      <xdr:colOff>523538</xdr:colOff>
      <xdr:row>16</xdr:row>
      <xdr:rowOff>98612</xdr:rowOff>
    </xdr:from>
    <xdr:to>
      <xdr:col>13</xdr:col>
      <xdr:colOff>66338</xdr:colOff>
      <xdr:row>18</xdr:row>
      <xdr:rowOff>148367</xdr:rowOff>
    </xdr:to>
    <xdr:sp macro="" textlink="'Pivot Table'!B80">
      <xdr:nvSpPr>
        <xdr:cNvPr id="14" name="TextBox 13">
          <a:extLst>
            <a:ext uri="{FF2B5EF4-FFF2-40B4-BE49-F238E27FC236}">
              <a16:creationId xmlns:a16="http://schemas.microsoft.com/office/drawing/2014/main" id="{A1DF5B47-A969-2078-2C1E-F9EE55896D6E}"/>
            </a:ext>
          </a:extLst>
        </xdr:cNvPr>
        <xdr:cNvSpPr txBox="1"/>
      </xdr:nvSpPr>
      <xdr:spPr>
        <a:xfrm>
          <a:off x="6009938" y="2967318"/>
          <a:ext cx="1981200" cy="408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B3015364-59C7-4861-9FDF-EE4F3514E3A8}" type="TxLink">
            <a:rPr lang="en-US" sz="2000" b="1" i="0" u="none" strike="noStrike" cap="none" spc="0" baseline="0">
              <a:ln w="0"/>
              <a:solidFill>
                <a:schemeClr val="accent1">
                  <a:lumMod val="75000"/>
                </a:schemeClr>
              </a:solidFill>
              <a:effectLst>
                <a:outerShdw blurRad="38100" dist="19050" dir="2700000" algn="tl" rotWithShape="0">
                  <a:schemeClr val="dk1">
                    <a:alpha val="40000"/>
                  </a:schemeClr>
                </a:outerShdw>
              </a:effectLst>
              <a:latin typeface="Calibri"/>
              <a:ea typeface="+mn-ea"/>
              <a:cs typeface="Calibri"/>
            </a:rPr>
            <a:pPr marL="0" indent="0" algn="ctr"/>
            <a:t>201</a:t>
          </a:fld>
          <a:endParaRPr lang="en-IN" sz="3200" b="1" cap="none" spc="0">
            <a:ln w="0"/>
            <a:solidFill>
              <a:schemeClr val="accent1">
                <a:lumMod val="75000"/>
              </a:schemeClr>
            </a:solidFill>
            <a:effectLst>
              <a:outerShdw blurRad="38100" dist="19050" dir="2700000" algn="tl" rotWithShape="0">
                <a:schemeClr val="dk1">
                  <a:alpha val="40000"/>
                </a:schemeClr>
              </a:outerShdw>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xdr:colOff>
      <xdr:row>0</xdr:row>
      <xdr:rowOff>38099</xdr:rowOff>
    </xdr:from>
    <xdr:to>
      <xdr:col>23</xdr:col>
      <xdr:colOff>457200</xdr:colOff>
      <xdr:row>33</xdr:row>
      <xdr:rowOff>134470</xdr:rowOff>
    </xdr:to>
    <xdr:sp macro="" textlink="">
      <xdr:nvSpPr>
        <xdr:cNvPr id="2" name="Rectangle: Rounded Corners 1">
          <a:extLst>
            <a:ext uri="{FF2B5EF4-FFF2-40B4-BE49-F238E27FC236}">
              <a16:creationId xmlns:a16="http://schemas.microsoft.com/office/drawing/2014/main" id="{79A5B5CD-BBA9-4488-8B69-08A9D4F4A17A}"/>
            </a:ext>
          </a:extLst>
        </xdr:cNvPr>
        <xdr:cNvSpPr/>
      </xdr:nvSpPr>
      <xdr:spPr>
        <a:xfrm>
          <a:off x="617220" y="38099"/>
          <a:ext cx="13860780" cy="6131411"/>
        </a:xfrm>
        <a:prstGeom prst="roundRect">
          <a:avLst>
            <a:gd name="adj" fmla="val 4727"/>
          </a:avLst>
        </a:prstGeom>
        <a:gradFill flip="none" rotWithShape="1">
          <a:gsLst>
            <a:gs pos="0">
              <a:srgbClr val="555FDF">
                <a:tint val="66000"/>
                <a:satMod val="160000"/>
              </a:srgbClr>
            </a:gs>
            <a:gs pos="50000">
              <a:srgbClr val="555FDF">
                <a:tint val="44500"/>
                <a:satMod val="160000"/>
              </a:srgbClr>
            </a:gs>
            <a:gs pos="100000">
              <a:srgbClr val="555FDF">
                <a:tint val="23500"/>
                <a:satMod val="160000"/>
              </a:srgbClr>
            </a:gs>
          </a:gsLst>
          <a:lin ang="2700000" scaled="1"/>
          <a:tileRect/>
        </a:gradFill>
        <a:ln w="76200">
          <a:solidFill>
            <a:schemeClr val="tx1"/>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200"/>
        </a:p>
      </xdr:txBody>
    </xdr:sp>
    <xdr:clientData/>
  </xdr:twoCellAnchor>
  <xdr:twoCellAnchor>
    <xdr:from>
      <xdr:col>3</xdr:col>
      <xdr:colOff>457200</xdr:colOff>
      <xdr:row>0</xdr:row>
      <xdr:rowOff>38100</xdr:rowOff>
    </xdr:from>
    <xdr:to>
      <xdr:col>23</xdr:col>
      <xdr:colOff>472440</xdr:colOff>
      <xdr:row>33</xdr:row>
      <xdr:rowOff>134470</xdr:rowOff>
    </xdr:to>
    <xdr:sp macro="" textlink="">
      <xdr:nvSpPr>
        <xdr:cNvPr id="3" name="Rectangle: Rounded Corners 2">
          <a:extLst>
            <a:ext uri="{FF2B5EF4-FFF2-40B4-BE49-F238E27FC236}">
              <a16:creationId xmlns:a16="http://schemas.microsoft.com/office/drawing/2014/main" id="{6716619A-B437-4F72-BF35-01A5B1A3DAB7}"/>
            </a:ext>
          </a:extLst>
        </xdr:cNvPr>
        <xdr:cNvSpPr/>
      </xdr:nvSpPr>
      <xdr:spPr>
        <a:xfrm>
          <a:off x="2286000" y="38100"/>
          <a:ext cx="12207240" cy="6013076"/>
        </a:xfrm>
        <a:prstGeom prst="roundRect">
          <a:avLst>
            <a:gd name="adj" fmla="val 4727"/>
          </a:avLst>
        </a:prstGeom>
        <a:solidFill>
          <a:schemeClr val="accent5">
            <a:lumMod val="20000"/>
            <a:lumOff val="80000"/>
          </a:schemeClr>
        </a:solidFill>
        <a:ln w="38100">
          <a:solidFill>
            <a:srgbClr val="66CCFF"/>
          </a:solidFill>
        </a:ln>
        <a:effectLst>
          <a:outerShdw blurRad="50800" dist="38100" dir="2700000" algn="tl" rotWithShape="0">
            <a:prstClr val="black">
              <a:alpha val="40000"/>
            </a:prstClr>
          </a:outerShdw>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4</xdr:col>
      <xdr:colOff>191845</xdr:colOff>
      <xdr:row>12</xdr:row>
      <xdr:rowOff>121920</xdr:rowOff>
    </xdr:from>
    <xdr:to>
      <xdr:col>5</xdr:col>
      <xdr:colOff>138505</xdr:colOff>
      <xdr:row>15</xdr:row>
      <xdr:rowOff>38100</xdr:rowOff>
    </xdr:to>
    <xdr:pic>
      <xdr:nvPicPr>
        <xdr:cNvPr id="4" name="Graphic 3" descr="Bar chart with solid fill">
          <a:extLst>
            <a:ext uri="{FF2B5EF4-FFF2-40B4-BE49-F238E27FC236}">
              <a16:creationId xmlns:a16="http://schemas.microsoft.com/office/drawing/2014/main" id="{F4BA8220-1B8D-4BAF-BA2B-937A665A9C7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30245" y="2316480"/>
          <a:ext cx="556260" cy="464820"/>
        </a:xfrm>
        <a:prstGeom prst="rect">
          <a:avLst/>
        </a:prstGeom>
      </xdr:spPr>
    </xdr:pic>
    <xdr:clientData/>
  </xdr:twoCellAnchor>
  <xdr:twoCellAnchor>
    <xdr:from>
      <xdr:col>5</xdr:col>
      <xdr:colOff>594360</xdr:colOff>
      <xdr:row>14</xdr:row>
      <xdr:rowOff>0</xdr:rowOff>
    </xdr:from>
    <xdr:to>
      <xdr:col>9</xdr:col>
      <xdr:colOff>121920</xdr:colOff>
      <xdr:row>16</xdr:row>
      <xdr:rowOff>167640</xdr:rowOff>
    </xdr:to>
    <xdr:sp macro="" textlink="">
      <xdr:nvSpPr>
        <xdr:cNvPr id="5" name="Rectangle: Rounded Corners 4">
          <a:extLst>
            <a:ext uri="{FF2B5EF4-FFF2-40B4-BE49-F238E27FC236}">
              <a16:creationId xmlns:a16="http://schemas.microsoft.com/office/drawing/2014/main" id="{0DCDD8E1-FCD8-489C-946D-1577E0BFAFEA}"/>
            </a:ext>
          </a:extLst>
        </xdr:cNvPr>
        <xdr:cNvSpPr/>
      </xdr:nvSpPr>
      <xdr:spPr>
        <a:xfrm>
          <a:off x="3642360" y="2560320"/>
          <a:ext cx="1965960" cy="5334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601980</xdr:colOff>
      <xdr:row>13</xdr:row>
      <xdr:rowOff>25325</xdr:rowOff>
    </xdr:from>
    <xdr:to>
      <xdr:col>7</xdr:col>
      <xdr:colOff>144780</xdr:colOff>
      <xdr:row>15</xdr:row>
      <xdr:rowOff>78665</xdr:rowOff>
    </xdr:to>
    <xdr:sp macro="" textlink="">
      <xdr:nvSpPr>
        <xdr:cNvPr id="6" name="TextBox 5">
          <a:extLst>
            <a:ext uri="{FF2B5EF4-FFF2-40B4-BE49-F238E27FC236}">
              <a16:creationId xmlns:a16="http://schemas.microsoft.com/office/drawing/2014/main" id="{12982BC6-2046-43E7-B953-FE597B0CA6B4}"/>
            </a:ext>
          </a:extLst>
        </xdr:cNvPr>
        <xdr:cNvSpPr txBox="1"/>
      </xdr:nvSpPr>
      <xdr:spPr>
        <a:xfrm>
          <a:off x="3040380" y="2402765"/>
          <a:ext cx="1371600"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IN" sz="2000" b="1" cap="none" spc="0">
              <a:ln w="0"/>
              <a:solidFill>
                <a:schemeClr val="tx1"/>
              </a:solidFill>
              <a:effectLst>
                <a:outerShdw blurRad="38100" dist="19050" dir="2700000" algn="tl" rotWithShape="0">
                  <a:schemeClr val="dk1">
                    <a:alpha val="40000"/>
                  </a:schemeClr>
                </a:outerShdw>
              </a:effectLst>
              <a:latin typeface="+mn-lt"/>
              <a:ea typeface="+mn-ea"/>
              <a:cs typeface="+mn-cs"/>
            </a:rPr>
            <a:t>Analytics</a:t>
          </a:r>
        </a:p>
      </xdr:txBody>
    </xdr:sp>
    <xdr:clientData/>
  </xdr:twoCellAnchor>
  <xdr:twoCellAnchor>
    <xdr:from>
      <xdr:col>13</xdr:col>
      <xdr:colOff>556260</xdr:colOff>
      <xdr:row>15</xdr:row>
      <xdr:rowOff>106679</xdr:rowOff>
    </xdr:from>
    <xdr:to>
      <xdr:col>23</xdr:col>
      <xdr:colOff>121920</xdr:colOff>
      <xdr:row>23</xdr:row>
      <xdr:rowOff>53787</xdr:rowOff>
    </xdr:to>
    <xdr:sp macro="" textlink="">
      <xdr:nvSpPr>
        <xdr:cNvPr id="7" name="Rectangle 6">
          <a:extLst>
            <a:ext uri="{FF2B5EF4-FFF2-40B4-BE49-F238E27FC236}">
              <a16:creationId xmlns:a16="http://schemas.microsoft.com/office/drawing/2014/main" id="{DD6DF16D-6406-4C6F-A918-E58FE1338FB7}"/>
            </a:ext>
          </a:extLst>
        </xdr:cNvPr>
        <xdr:cNvSpPr/>
      </xdr:nvSpPr>
      <xdr:spPr>
        <a:xfrm>
          <a:off x="8481060" y="2796091"/>
          <a:ext cx="5661660" cy="1381461"/>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556260</xdr:colOff>
      <xdr:row>23</xdr:row>
      <xdr:rowOff>152400</xdr:rowOff>
    </xdr:from>
    <xdr:to>
      <xdr:col>23</xdr:col>
      <xdr:colOff>129540</xdr:colOff>
      <xdr:row>31</xdr:row>
      <xdr:rowOff>170329</xdr:rowOff>
    </xdr:to>
    <xdr:sp macro="" textlink="">
      <xdr:nvSpPr>
        <xdr:cNvPr id="8" name="Rectangle 7">
          <a:extLst>
            <a:ext uri="{FF2B5EF4-FFF2-40B4-BE49-F238E27FC236}">
              <a16:creationId xmlns:a16="http://schemas.microsoft.com/office/drawing/2014/main" id="{E600087A-5EC3-47B9-86D1-30393A9F16CF}"/>
            </a:ext>
          </a:extLst>
        </xdr:cNvPr>
        <xdr:cNvSpPr/>
      </xdr:nvSpPr>
      <xdr:spPr>
        <a:xfrm>
          <a:off x="8481060" y="4276165"/>
          <a:ext cx="5669280" cy="1452282"/>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243840</xdr:colOff>
      <xdr:row>15</xdr:row>
      <xdr:rowOff>98612</xdr:rowOff>
    </xdr:from>
    <xdr:to>
      <xdr:col>13</xdr:col>
      <xdr:colOff>457200</xdr:colOff>
      <xdr:row>31</xdr:row>
      <xdr:rowOff>167640</xdr:rowOff>
    </xdr:to>
    <xdr:sp macro="" textlink="">
      <xdr:nvSpPr>
        <xdr:cNvPr id="9" name="Rectangle 8">
          <a:extLst>
            <a:ext uri="{FF2B5EF4-FFF2-40B4-BE49-F238E27FC236}">
              <a16:creationId xmlns:a16="http://schemas.microsoft.com/office/drawing/2014/main" id="{21AA2741-C310-49F0-852A-B3298C4D0EC3}"/>
            </a:ext>
          </a:extLst>
        </xdr:cNvPr>
        <xdr:cNvSpPr/>
      </xdr:nvSpPr>
      <xdr:spPr>
        <a:xfrm>
          <a:off x="2682240" y="2788024"/>
          <a:ext cx="5699760" cy="2937734"/>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80683</xdr:colOff>
      <xdr:row>23</xdr:row>
      <xdr:rowOff>92785</xdr:rowOff>
    </xdr:from>
    <xdr:to>
      <xdr:col>17</xdr:col>
      <xdr:colOff>439271</xdr:colOff>
      <xdr:row>25</xdr:row>
      <xdr:rowOff>146125</xdr:rowOff>
    </xdr:to>
    <xdr:sp macro="" textlink="">
      <xdr:nvSpPr>
        <xdr:cNvPr id="19" name="TextBox 18">
          <a:extLst>
            <a:ext uri="{FF2B5EF4-FFF2-40B4-BE49-F238E27FC236}">
              <a16:creationId xmlns:a16="http://schemas.microsoft.com/office/drawing/2014/main" id="{E8D4EB2C-47DC-443E-B655-27FD7926927A}"/>
            </a:ext>
          </a:extLst>
        </xdr:cNvPr>
        <xdr:cNvSpPr txBox="1"/>
      </xdr:nvSpPr>
      <xdr:spPr>
        <a:xfrm>
          <a:off x="8005483" y="4216550"/>
          <a:ext cx="2796988" cy="4119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600" b="1" cap="none" spc="0" baseline="0">
              <a:ln w="0"/>
              <a:solidFill>
                <a:schemeClr val="tx1"/>
              </a:solidFill>
              <a:effectLst>
                <a:outerShdw blurRad="38100" dist="19050" dir="2700000" algn="tl" rotWithShape="0">
                  <a:schemeClr val="dk1">
                    <a:alpha val="40000"/>
                  </a:schemeClr>
                </a:outerShdw>
              </a:effectLst>
              <a:latin typeface="+mn-lt"/>
              <a:ea typeface="+mn-ea"/>
              <a:cs typeface="+mn-cs"/>
            </a:rPr>
            <a:t>  Less Selling Products</a:t>
          </a:r>
          <a:endParaRPr lang="en-IN" sz="1600" b="1"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xdr:col>
      <xdr:colOff>167640</xdr:colOff>
      <xdr:row>8</xdr:row>
      <xdr:rowOff>91440</xdr:rowOff>
    </xdr:from>
    <xdr:to>
      <xdr:col>3</xdr:col>
      <xdr:colOff>274320</xdr:colOff>
      <xdr:row>10</xdr:row>
      <xdr:rowOff>129540</xdr:rowOff>
    </xdr:to>
    <xdr:sp macro="" textlink="">
      <xdr:nvSpPr>
        <xdr:cNvPr id="20" name="Rectangle: Rounded Corners 19">
          <a:hlinkClick xmlns:r="http://schemas.openxmlformats.org/officeDocument/2006/relationships" r:id="rId3"/>
          <a:extLst>
            <a:ext uri="{FF2B5EF4-FFF2-40B4-BE49-F238E27FC236}">
              <a16:creationId xmlns:a16="http://schemas.microsoft.com/office/drawing/2014/main" id="{52C0C48B-ED0C-4C85-AF94-C5526013EF48}"/>
            </a:ext>
          </a:extLst>
        </xdr:cNvPr>
        <xdr:cNvSpPr/>
      </xdr:nvSpPr>
      <xdr:spPr>
        <a:xfrm>
          <a:off x="777240" y="1554480"/>
          <a:ext cx="1325880" cy="403860"/>
        </a:xfrm>
        <a:prstGeom prst="roundRect">
          <a:avLst/>
        </a:prstGeom>
        <a:solidFill>
          <a:schemeClr val="bg1"/>
        </a:solidFill>
        <a:ln w="12700">
          <a:solidFill>
            <a:schemeClr val="tx1"/>
          </a:solidFill>
        </a:ln>
        <a:effectLst>
          <a:glow rad="63500">
            <a:schemeClr val="accent1">
              <a:lumMod val="40000"/>
              <a:lumOff val="6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xdr:col>
      <xdr:colOff>236220</xdr:colOff>
      <xdr:row>9</xdr:row>
      <xdr:rowOff>7620</xdr:rowOff>
    </xdr:from>
    <xdr:to>
      <xdr:col>3</xdr:col>
      <xdr:colOff>213360</xdr:colOff>
      <xdr:row>10</xdr:row>
      <xdr:rowOff>45720</xdr:rowOff>
    </xdr:to>
    <xdr:sp macro="" textlink="">
      <xdr:nvSpPr>
        <xdr:cNvPr id="21" name="TextBox 20">
          <a:hlinkClick xmlns:r="http://schemas.openxmlformats.org/officeDocument/2006/relationships" r:id="rId3"/>
          <a:extLst>
            <a:ext uri="{FF2B5EF4-FFF2-40B4-BE49-F238E27FC236}">
              <a16:creationId xmlns:a16="http://schemas.microsoft.com/office/drawing/2014/main" id="{C9C0282D-1D59-4892-ACEC-EEBB743EA453}"/>
            </a:ext>
          </a:extLst>
        </xdr:cNvPr>
        <xdr:cNvSpPr txBox="1"/>
      </xdr:nvSpPr>
      <xdr:spPr>
        <a:xfrm>
          <a:off x="845820" y="1653540"/>
          <a:ext cx="11963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DASHBOARD</a:t>
          </a:r>
        </a:p>
      </xdr:txBody>
    </xdr:sp>
    <xdr:clientData/>
  </xdr:twoCellAnchor>
  <xdr:twoCellAnchor>
    <xdr:from>
      <xdr:col>1</xdr:col>
      <xdr:colOff>167640</xdr:colOff>
      <xdr:row>11</xdr:row>
      <xdr:rowOff>30480</xdr:rowOff>
    </xdr:from>
    <xdr:to>
      <xdr:col>3</xdr:col>
      <xdr:colOff>274320</xdr:colOff>
      <xdr:row>13</xdr:row>
      <xdr:rowOff>68580</xdr:rowOff>
    </xdr:to>
    <xdr:sp macro="" textlink="">
      <xdr:nvSpPr>
        <xdr:cNvPr id="22" name="Rectangle: Rounded Corners 21">
          <a:extLst>
            <a:ext uri="{FF2B5EF4-FFF2-40B4-BE49-F238E27FC236}">
              <a16:creationId xmlns:a16="http://schemas.microsoft.com/office/drawing/2014/main" id="{44C8A591-CE2D-46B2-9B7B-784C08F7797C}"/>
            </a:ext>
          </a:extLst>
        </xdr:cNvPr>
        <xdr:cNvSpPr/>
      </xdr:nvSpPr>
      <xdr:spPr>
        <a:xfrm>
          <a:off x="777240" y="2042160"/>
          <a:ext cx="1325880" cy="403860"/>
        </a:xfrm>
        <a:prstGeom prst="roundRect">
          <a:avLst/>
        </a:prstGeom>
        <a:solidFill>
          <a:schemeClr val="accent1">
            <a:lumMod val="40000"/>
            <a:lumOff val="60000"/>
          </a:schemeClr>
        </a:solidFill>
        <a:ln w="12700">
          <a:solidFill>
            <a:schemeClr val="tx1"/>
          </a:solidFill>
        </a:ln>
        <a:effectLst>
          <a:glow rad="63500">
            <a:schemeClr val="accent1">
              <a:lumMod val="40000"/>
              <a:lumOff val="6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solidFill>
              <a:schemeClr val="accent1"/>
            </a:solidFill>
          </a:endParaRPr>
        </a:p>
      </xdr:txBody>
    </xdr:sp>
    <xdr:clientData/>
  </xdr:twoCellAnchor>
  <xdr:twoCellAnchor>
    <xdr:from>
      <xdr:col>1</xdr:col>
      <xdr:colOff>167640</xdr:colOff>
      <xdr:row>13</xdr:row>
      <xdr:rowOff>152400</xdr:rowOff>
    </xdr:from>
    <xdr:to>
      <xdr:col>3</xdr:col>
      <xdr:colOff>274320</xdr:colOff>
      <xdr:row>16</xdr:row>
      <xdr:rowOff>7620</xdr:rowOff>
    </xdr:to>
    <xdr:sp macro="" textlink="">
      <xdr:nvSpPr>
        <xdr:cNvPr id="23" name="Rectangle: Rounded Corners 22">
          <a:extLst>
            <a:ext uri="{FF2B5EF4-FFF2-40B4-BE49-F238E27FC236}">
              <a16:creationId xmlns:a16="http://schemas.microsoft.com/office/drawing/2014/main" id="{61647008-DA83-4628-8C7A-CB3C1AF48E84}"/>
            </a:ext>
          </a:extLst>
        </xdr:cNvPr>
        <xdr:cNvSpPr/>
      </xdr:nvSpPr>
      <xdr:spPr>
        <a:xfrm>
          <a:off x="777240" y="2529840"/>
          <a:ext cx="1325880" cy="403860"/>
        </a:xfrm>
        <a:prstGeom prst="roundRect">
          <a:avLst/>
        </a:prstGeom>
        <a:solidFill>
          <a:schemeClr val="accent1">
            <a:lumMod val="40000"/>
            <a:lumOff val="60000"/>
          </a:schemeClr>
        </a:solidFill>
        <a:ln w="12700">
          <a:solidFill>
            <a:schemeClr val="tx1"/>
          </a:solidFill>
        </a:ln>
        <a:effectLst>
          <a:glow rad="63500">
            <a:schemeClr val="accent1">
              <a:lumMod val="40000"/>
              <a:lumOff val="6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xdr:col>
      <xdr:colOff>236220</xdr:colOff>
      <xdr:row>11</xdr:row>
      <xdr:rowOff>121920</xdr:rowOff>
    </xdr:from>
    <xdr:to>
      <xdr:col>3</xdr:col>
      <xdr:colOff>213360</xdr:colOff>
      <xdr:row>12</xdr:row>
      <xdr:rowOff>160020</xdr:rowOff>
    </xdr:to>
    <xdr:sp macro="" textlink="">
      <xdr:nvSpPr>
        <xdr:cNvPr id="24" name="TextBox 23">
          <a:hlinkClick xmlns:r="http://schemas.openxmlformats.org/officeDocument/2006/relationships" r:id="rId4"/>
          <a:extLst>
            <a:ext uri="{FF2B5EF4-FFF2-40B4-BE49-F238E27FC236}">
              <a16:creationId xmlns:a16="http://schemas.microsoft.com/office/drawing/2014/main" id="{BDA6647E-7E04-4D40-B1A0-DCD9147316DD}"/>
            </a:ext>
          </a:extLst>
        </xdr:cNvPr>
        <xdr:cNvSpPr txBox="1"/>
      </xdr:nvSpPr>
      <xdr:spPr>
        <a:xfrm>
          <a:off x="845820" y="2133600"/>
          <a:ext cx="11963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dk1"/>
              </a:solidFill>
              <a:latin typeface="+mn-lt"/>
              <a:ea typeface="+mn-ea"/>
              <a:cs typeface="+mn-cs"/>
            </a:rPr>
            <a:t>PRODUCTS</a:t>
          </a:r>
        </a:p>
      </xdr:txBody>
    </xdr:sp>
    <xdr:clientData/>
  </xdr:twoCellAnchor>
  <xdr:twoCellAnchor>
    <xdr:from>
      <xdr:col>1</xdr:col>
      <xdr:colOff>228600</xdr:colOff>
      <xdr:row>14</xdr:row>
      <xdr:rowOff>60960</xdr:rowOff>
    </xdr:from>
    <xdr:to>
      <xdr:col>3</xdr:col>
      <xdr:colOff>205740</xdr:colOff>
      <xdr:row>15</xdr:row>
      <xdr:rowOff>99060</xdr:rowOff>
    </xdr:to>
    <xdr:sp macro="" textlink="">
      <xdr:nvSpPr>
        <xdr:cNvPr id="25" name="TextBox 24">
          <a:hlinkClick xmlns:r="http://schemas.openxmlformats.org/officeDocument/2006/relationships" r:id="rId5"/>
          <a:extLst>
            <a:ext uri="{FF2B5EF4-FFF2-40B4-BE49-F238E27FC236}">
              <a16:creationId xmlns:a16="http://schemas.microsoft.com/office/drawing/2014/main" id="{D2ECB132-B09F-4F0B-886F-F14590DFF660}"/>
            </a:ext>
          </a:extLst>
        </xdr:cNvPr>
        <xdr:cNvSpPr txBox="1"/>
      </xdr:nvSpPr>
      <xdr:spPr>
        <a:xfrm>
          <a:off x="838200" y="2621280"/>
          <a:ext cx="11963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SALESMAN</a:t>
          </a:r>
        </a:p>
      </xdr:txBody>
    </xdr:sp>
    <xdr:clientData/>
  </xdr:twoCellAnchor>
  <xdr:twoCellAnchor>
    <xdr:from>
      <xdr:col>1</xdr:col>
      <xdr:colOff>175260</xdr:colOff>
      <xdr:row>16</xdr:row>
      <xdr:rowOff>99060</xdr:rowOff>
    </xdr:from>
    <xdr:to>
      <xdr:col>3</xdr:col>
      <xdr:colOff>281940</xdr:colOff>
      <xdr:row>18</xdr:row>
      <xdr:rowOff>137160</xdr:rowOff>
    </xdr:to>
    <xdr:sp macro="" textlink="">
      <xdr:nvSpPr>
        <xdr:cNvPr id="26" name="Rectangle: Rounded Corners 25">
          <a:extLst>
            <a:ext uri="{FF2B5EF4-FFF2-40B4-BE49-F238E27FC236}">
              <a16:creationId xmlns:a16="http://schemas.microsoft.com/office/drawing/2014/main" id="{2DC3B38B-07EE-481A-AA3D-6CD5FF0816AE}"/>
            </a:ext>
          </a:extLst>
        </xdr:cNvPr>
        <xdr:cNvSpPr/>
      </xdr:nvSpPr>
      <xdr:spPr>
        <a:xfrm>
          <a:off x="784860" y="3025140"/>
          <a:ext cx="1325880" cy="403860"/>
        </a:xfrm>
        <a:prstGeom prst="roundRect">
          <a:avLst/>
        </a:prstGeom>
        <a:solidFill>
          <a:schemeClr val="accent1">
            <a:lumMod val="40000"/>
            <a:lumOff val="60000"/>
          </a:schemeClr>
        </a:solidFill>
        <a:ln w="12700">
          <a:solidFill>
            <a:schemeClr val="tx1"/>
          </a:solidFill>
        </a:ln>
        <a:effectLst>
          <a:glow rad="63500">
            <a:schemeClr val="accent1">
              <a:lumMod val="40000"/>
              <a:lumOff val="6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xdr:col>
      <xdr:colOff>259080</xdr:colOff>
      <xdr:row>17</xdr:row>
      <xdr:rowOff>0</xdr:rowOff>
    </xdr:from>
    <xdr:to>
      <xdr:col>3</xdr:col>
      <xdr:colOff>236220</xdr:colOff>
      <xdr:row>18</xdr:row>
      <xdr:rowOff>38100</xdr:rowOff>
    </xdr:to>
    <xdr:sp macro="" textlink="">
      <xdr:nvSpPr>
        <xdr:cNvPr id="27" name="TextBox 26">
          <a:hlinkClick xmlns:r="http://schemas.openxmlformats.org/officeDocument/2006/relationships" r:id="rId6"/>
          <a:extLst>
            <a:ext uri="{FF2B5EF4-FFF2-40B4-BE49-F238E27FC236}">
              <a16:creationId xmlns:a16="http://schemas.microsoft.com/office/drawing/2014/main" id="{07BE9F42-8BDE-43F7-A746-516858542601}"/>
            </a:ext>
          </a:extLst>
        </xdr:cNvPr>
        <xdr:cNvSpPr txBox="1"/>
      </xdr:nvSpPr>
      <xdr:spPr>
        <a:xfrm>
          <a:off x="868680" y="3108960"/>
          <a:ext cx="11963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ABOUT</a:t>
          </a:r>
        </a:p>
      </xdr:txBody>
    </xdr:sp>
    <xdr:clientData/>
  </xdr:twoCellAnchor>
  <xdr:twoCellAnchor>
    <xdr:from>
      <xdr:col>4</xdr:col>
      <xdr:colOff>12551</xdr:colOff>
      <xdr:row>15</xdr:row>
      <xdr:rowOff>26894</xdr:rowOff>
    </xdr:from>
    <xdr:to>
      <xdr:col>7</xdr:col>
      <xdr:colOff>164951</xdr:colOff>
      <xdr:row>17</xdr:row>
      <xdr:rowOff>76649</xdr:rowOff>
    </xdr:to>
    <xdr:sp macro="" textlink="">
      <xdr:nvSpPr>
        <xdr:cNvPr id="28" name="TextBox 27">
          <a:extLst>
            <a:ext uri="{FF2B5EF4-FFF2-40B4-BE49-F238E27FC236}">
              <a16:creationId xmlns:a16="http://schemas.microsoft.com/office/drawing/2014/main" id="{0697E7A2-2027-4CC5-AFD9-F74D94E3DAEC}"/>
            </a:ext>
          </a:extLst>
        </xdr:cNvPr>
        <xdr:cNvSpPr txBox="1"/>
      </xdr:nvSpPr>
      <xdr:spPr>
        <a:xfrm>
          <a:off x="2450951" y="2716306"/>
          <a:ext cx="1981200" cy="408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600" b="1" cap="none" spc="0" baseline="0">
              <a:ln w="0"/>
              <a:solidFill>
                <a:schemeClr val="tx1"/>
              </a:solidFill>
              <a:effectLst>
                <a:outerShdw blurRad="38100" dist="19050" dir="2700000" algn="tl" rotWithShape="0">
                  <a:schemeClr val="dk1">
                    <a:alpha val="40000"/>
                  </a:schemeClr>
                </a:outerShdw>
              </a:effectLst>
              <a:latin typeface="+mn-lt"/>
              <a:ea typeface="+mn-ea"/>
              <a:cs typeface="+mn-cs"/>
            </a:rPr>
            <a:t> Sale By Products</a:t>
          </a:r>
          <a:endParaRPr lang="en-IN" sz="1600" b="1"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oneCell">
    <xdr:from>
      <xdr:col>4</xdr:col>
      <xdr:colOff>268942</xdr:colOff>
      <xdr:row>1</xdr:row>
      <xdr:rowOff>107576</xdr:rowOff>
    </xdr:from>
    <xdr:to>
      <xdr:col>17</xdr:col>
      <xdr:colOff>277906</xdr:colOff>
      <xdr:row>7</xdr:row>
      <xdr:rowOff>62753</xdr:rowOff>
    </xdr:to>
    <mc:AlternateContent xmlns:mc="http://schemas.openxmlformats.org/markup-compatibility/2006" xmlns:tsle="http://schemas.microsoft.com/office/drawing/2012/timeslicer">
      <mc:Choice Requires="tsle">
        <xdr:graphicFrame macro="">
          <xdr:nvGraphicFramePr>
            <xdr:cNvPr id="29" name="Date 2">
              <a:extLst>
                <a:ext uri="{FF2B5EF4-FFF2-40B4-BE49-F238E27FC236}">
                  <a16:creationId xmlns:a16="http://schemas.microsoft.com/office/drawing/2014/main" id="{04BF5071-2B55-4E7A-9641-25E3B7745F94}"/>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707342" y="286870"/>
              <a:ext cx="7933764" cy="10309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364800</xdr:colOff>
      <xdr:row>1</xdr:row>
      <xdr:rowOff>107577</xdr:rowOff>
    </xdr:from>
    <xdr:to>
      <xdr:col>23</xdr:col>
      <xdr:colOff>107576</xdr:colOff>
      <xdr:row>7</xdr:row>
      <xdr:rowOff>80681</xdr:rowOff>
    </xdr:to>
    <mc:AlternateContent xmlns:mc="http://schemas.openxmlformats.org/markup-compatibility/2006" xmlns:a14="http://schemas.microsoft.com/office/drawing/2010/main">
      <mc:Choice Requires="a14">
        <xdr:graphicFrame macro="">
          <xdr:nvGraphicFramePr>
            <xdr:cNvPr id="30" name="Region 2">
              <a:extLst>
                <a:ext uri="{FF2B5EF4-FFF2-40B4-BE49-F238E27FC236}">
                  <a16:creationId xmlns:a16="http://schemas.microsoft.com/office/drawing/2014/main" id="{E2A854AF-6AB2-4C4F-A092-FD9BBD5801F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0728000" y="286871"/>
              <a:ext cx="3400376" cy="1048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261600</xdr:colOff>
      <xdr:row>7</xdr:row>
      <xdr:rowOff>172571</xdr:rowOff>
    </xdr:from>
    <xdr:to>
      <xdr:col>23</xdr:col>
      <xdr:colOff>116541</xdr:colOff>
      <xdr:row>12</xdr:row>
      <xdr:rowOff>140101</xdr:rowOff>
    </xdr:to>
    <mc:AlternateContent xmlns:mc="http://schemas.openxmlformats.org/markup-compatibility/2006" xmlns:a14="http://schemas.microsoft.com/office/drawing/2010/main">
      <mc:Choice Requires="a14">
        <xdr:graphicFrame macro="">
          <xdr:nvGraphicFramePr>
            <xdr:cNvPr id="31" name="Item 2">
              <a:extLst>
                <a:ext uri="{FF2B5EF4-FFF2-40B4-BE49-F238E27FC236}">
                  <a16:creationId xmlns:a16="http://schemas.microsoft.com/office/drawing/2014/main" id="{3D277127-864E-43F1-870A-004EF0A9C298}"/>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700000" y="1427630"/>
              <a:ext cx="11437341"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62753</xdr:colOff>
      <xdr:row>15</xdr:row>
      <xdr:rowOff>47962</xdr:rowOff>
    </xdr:from>
    <xdr:to>
      <xdr:col>17</xdr:col>
      <xdr:colOff>421341</xdr:colOff>
      <xdr:row>17</xdr:row>
      <xdr:rowOff>101302</xdr:rowOff>
    </xdr:to>
    <xdr:sp macro="" textlink="">
      <xdr:nvSpPr>
        <xdr:cNvPr id="37" name="TextBox 36">
          <a:extLst>
            <a:ext uri="{FF2B5EF4-FFF2-40B4-BE49-F238E27FC236}">
              <a16:creationId xmlns:a16="http://schemas.microsoft.com/office/drawing/2014/main" id="{AADAAC19-1708-6964-E681-AC1B99E30345}"/>
            </a:ext>
          </a:extLst>
        </xdr:cNvPr>
        <xdr:cNvSpPr txBox="1"/>
      </xdr:nvSpPr>
      <xdr:spPr>
        <a:xfrm>
          <a:off x="7987553" y="2737374"/>
          <a:ext cx="2796988" cy="4119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600" b="1" cap="none" spc="0" baseline="0">
              <a:ln w="0"/>
              <a:solidFill>
                <a:schemeClr val="tx1"/>
              </a:solidFill>
              <a:effectLst>
                <a:outerShdw blurRad="38100" dist="19050" dir="2700000" algn="tl" rotWithShape="0">
                  <a:schemeClr val="dk1">
                    <a:alpha val="40000"/>
                  </a:schemeClr>
                </a:outerShdw>
              </a:effectLst>
              <a:latin typeface="+mn-lt"/>
              <a:ea typeface="+mn-ea"/>
              <a:cs typeface="+mn-cs"/>
            </a:rPr>
            <a:t> Top Selling Products</a:t>
          </a:r>
          <a:endParaRPr lang="en-IN" sz="1600" b="1"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13</xdr:col>
      <xdr:colOff>591671</xdr:colOff>
      <xdr:row>16</xdr:row>
      <xdr:rowOff>26894</xdr:rowOff>
    </xdr:from>
    <xdr:to>
      <xdr:col>23</xdr:col>
      <xdr:colOff>35858</xdr:colOff>
      <xdr:row>23</xdr:row>
      <xdr:rowOff>44824</xdr:rowOff>
    </xdr:to>
    <xdr:graphicFrame macro="">
      <xdr:nvGraphicFramePr>
        <xdr:cNvPr id="38" name="Chart 37">
          <a:extLst>
            <a:ext uri="{FF2B5EF4-FFF2-40B4-BE49-F238E27FC236}">
              <a16:creationId xmlns:a16="http://schemas.microsoft.com/office/drawing/2014/main" id="{019FDA48-5EA7-4C54-8220-31EE05B5B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609599</xdr:colOff>
      <xdr:row>24</xdr:row>
      <xdr:rowOff>55581</xdr:rowOff>
    </xdr:from>
    <xdr:to>
      <xdr:col>23</xdr:col>
      <xdr:colOff>53788</xdr:colOff>
      <xdr:row>31</xdr:row>
      <xdr:rowOff>134470</xdr:rowOff>
    </xdr:to>
    <xdr:graphicFrame macro="">
      <xdr:nvGraphicFramePr>
        <xdr:cNvPr id="39" name="Chart 38">
          <a:extLst>
            <a:ext uri="{FF2B5EF4-FFF2-40B4-BE49-F238E27FC236}">
              <a16:creationId xmlns:a16="http://schemas.microsoft.com/office/drawing/2014/main" id="{954650B8-FDB3-405D-99C3-F51391564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243840</xdr:colOff>
      <xdr:row>15</xdr:row>
      <xdr:rowOff>98611</xdr:rowOff>
    </xdr:from>
    <xdr:to>
      <xdr:col>13</xdr:col>
      <xdr:colOff>430306</xdr:colOff>
      <xdr:row>30</xdr:row>
      <xdr:rowOff>161364</xdr:rowOff>
    </xdr:to>
    <xdr:graphicFrame macro="">
      <xdr:nvGraphicFramePr>
        <xdr:cNvPr id="40" name="Chart 39">
          <a:extLst>
            <a:ext uri="{FF2B5EF4-FFF2-40B4-BE49-F238E27FC236}">
              <a16:creationId xmlns:a16="http://schemas.microsoft.com/office/drawing/2014/main" id="{CC8509A2-8394-469A-8B7E-53B2789C2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xdr:colOff>
      <xdr:row>0</xdr:row>
      <xdr:rowOff>38099</xdr:rowOff>
    </xdr:from>
    <xdr:to>
      <xdr:col>23</xdr:col>
      <xdr:colOff>457200</xdr:colOff>
      <xdr:row>33</xdr:row>
      <xdr:rowOff>134470</xdr:rowOff>
    </xdr:to>
    <xdr:sp macro="" textlink="">
      <xdr:nvSpPr>
        <xdr:cNvPr id="2" name="Rectangle: Rounded Corners 1">
          <a:extLst>
            <a:ext uri="{FF2B5EF4-FFF2-40B4-BE49-F238E27FC236}">
              <a16:creationId xmlns:a16="http://schemas.microsoft.com/office/drawing/2014/main" id="{44BC1BAF-1897-4DD3-B75C-9050D82EADCA}"/>
            </a:ext>
          </a:extLst>
        </xdr:cNvPr>
        <xdr:cNvSpPr/>
      </xdr:nvSpPr>
      <xdr:spPr>
        <a:xfrm>
          <a:off x="617220" y="38099"/>
          <a:ext cx="13860780" cy="6131411"/>
        </a:xfrm>
        <a:prstGeom prst="roundRect">
          <a:avLst>
            <a:gd name="adj" fmla="val 4727"/>
          </a:avLst>
        </a:prstGeom>
        <a:gradFill flip="none" rotWithShape="1">
          <a:gsLst>
            <a:gs pos="0">
              <a:srgbClr val="555FDF">
                <a:tint val="66000"/>
                <a:satMod val="160000"/>
              </a:srgbClr>
            </a:gs>
            <a:gs pos="50000">
              <a:srgbClr val="555FDF">
                <a:tint val="44500"/>
                <a:satMod val="160000"/>
              </a:srgbClr>
            </a:gs>
            <a:gs pos="100000">
              <a:srgbClr val="555FDF">
                <a:tint val="23500"/>
                <a:satMod val="160000"/>
              </a:srgbClr>
            </a:gs>
          </a:gsLst>
          <a:lin ang="2700000" scaled="1"/>
          <a:tileRect/>
        </a:gradFill>
        <a:ln w="76200">
          <a:solidFill>
            <a:schemeClr val="tx1"/>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200"/>
        </a:p>
      </xdr:txBody>
    </xdr:sp>
    <xdr:clientData/>
  </xdr:twoCellAnchor>
  <xdr:twoCellAnchor>
    <xdr:from>
      <xdr:col>3</xdr:col>
      <xdr:colOff>457200</xdr:colOff>
      <xdr:row>0</xdr:row>
      <xdr:rowOff>38099</xdr:rowOff>
    </xdr:from>
    <xdr:to>
      <xdr:col>23</xdr:col>
      <xdr:colOff>472440</xdr:colOff>
      <xdr:row>33</xdr:row>
      <xdr:rowOff>125506</xdr:rowOff>
    </xdr:to>
    <xdr:sp macro="" textlink="">
      <xdr:nvSpPr>
        <xdr:cNvPr id="3" name="Rectangle: Rounded Corners 2">
          <a:extLst>
            <a:ext uri="{FF2B5EF4-FFF2-40B4-BE49-F238E27FC236}">
              <a16:creationId xmlns:a16="http://schemas.microsoft.com/office/drawing/2014/main" id="{A82B2843-0EB3-4B94-A4AB-A6D52E35CCC8}"/>
            </a:ext>
          </a:extLst>
        </xdr:cNvPr>
        <xdr:cNvSpPr/>
      </xdr:nvSpPr>
      <xdr:spPr>
        <a:xfrm>
          <a:off x="2286000" y="38099"/>
          <a:ext cx="12207240" cy="6004113"/>
        </a:xfrm>
        <a:prstGeom prst="roundRect">
          <a:avLst>
            <a:gd name="adj" fmla="val 4727"/>
          </a:avLst>
        </a:prstGeom>
        <a:solidFill>
          <a:schemeClr val="accent5">
            <a:lumMod val="20000"/>
            <a:lumOff val="80000"/>
          </a:schemeClr>
        </a:solidFill>
        <a:ln w="38100">
          <a:solidFill>
            <a:srgbClr val="66CCFF"/>
          </a:solidFill>
        </a:ln>
        <a:effectLst>
          <a:outerShdw blurRad="50800" dist="38100" dir="2700000" algn="tl" rotWithShape="0">
            <a:prstClr val="black">
              <a:alpha val="40000"/>
            </a:prstClr>
          </a:outerShdw>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4</xdr:col>
      <xdr:colOff>191845</xdr:colOff>
      <xdr:row>7</xdr:row>
      <xdr:rowOff>86061</xdr:rowOff>
    </xdr:from>
    <xdr:to>
      <xdr:col>5</xdr:col>
      <xdr:colOff>138505</xdr:colOff>
      <xdr:row>10</xdr:row>
      <xdr:rowOff>2242</xdr:rowOff>
    </xdr:to>
    <xdr:pic>
      <xdr:nvPicPr>
        <xdr:cNvPr id="4" name="Graphic 3" descr="Bar chart with solid fill">
          <a:extLst>
            <a:ext uri="{FF2B5EF4-FFF2-40B4-BE49-F238E27FC236}">
              <a16:creationId xmlns:a16="http://schemas.microsoft.com/office/drawing/2014/main" id="{61D39288-1306-414E-AE2A-A7758BD2BD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30245" y="1341120"/>
          <a:ext cx="556260" cy="454063"/>
        </a:xfrm>
        <a:prstGeom prst="rect">
          <a:avLst/>
        </a:prstGeom>
      </xdr:spPr>
    </xdr:pic>
    <xdr:clientData/>
  </xdr:twoCellAnchor>
  <xdr:twoCellAnchor>
    <xdr:from>
      <xdr:col>5</xdr:col>
      <xdr:colOff>594360</xdr:colOff>
      <xdr:row>14</xdr:row>
      <xdr:rowOff>0</xdr:rowOff>
    </xdr:from>
    <xdr:to>
      <xdr:col>9</xdr:col>
      <xdr:colOff>121920</xdr:colOff>
      <xdr:row>16</xdr:row>
      <xdr:rowOff>167640</xdr:rowOff>
    </xdr:to>
    <xdr:sp macro="" textlink="">
      <xdr:nvSpPr>
        <xdr:cNvPr id="5" name="Rectangle: Rounded Corners 4">
          <a:extLst>
            <a:ext uri="{FF2B5EF4-FFF2-40B4-BE49-F238E27FC236}">
              <a16:creationId xmlns:a16="http://schemas.microsoft.com/office/drawing/2014/main" id="{763D4ABB-F147-4A0D-8C4F-A2550D7DB4FB}"/>
            </a:ext>
          </a:extLst>
        </xdr:cNvPr>
        <xdr:cNvSpPr/>
      </xdr:nvSpPr>
      <xdr:spPr>
        <a:xfrm>
          <a:off x="3642360" y="2560320"/>
          <a:ext cx="1965960" cy="5334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593015</xdr:colOff>
      <xdr:row>7</xdr:row>
      <xdr:rowOff>159796</xdr:rowOff>
    </xdr:from>
    <xdr:to>
      <xdr:col>7</xdr:col>
      <xdr:colOff>135815</xdr:colOff>
      <xdr:row>10</xdr:row>
      <xdr:rowOff>33842</xdr:rowOff>
    </xdr:to>
    <xdr:sp macro="" textlink="">
      <xdr:nvSpPr>
        <xdr:cNvPr id="6" name="TextBox 5">
          <a:extLst>
            <a:ext uri="{FF2B5EF4-FFF2-40B4-BE49-F238E27FC236}">
              <a16:creationId xmlns:a16="http://schemas.microsoft.com/office/drawing/2014/main" id="{FEB33FA6-8E32-45CF-B3D2-05CAF429266D}"/>
            </a:ext>
          </a:extLst>
        </xdr:cNvPr>
        <xdr:cNvSpPr txBox="1"/>
      </xdr:nvSpPr>
      <xdr:spPr>
        <a:xfrm>
          <a:off x="3031415" y="1414855"/>
          <a:ext cx="1371600" cy="4119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IN" sz="2000" b="1" cap="none" spc="0">
              <a:ln w="0"/>
              <a:solidFill>
                <a:schemeClr val="tx1"/>
              </a:solidFill>
              <a:effectLst>
                <a:outerShdw blurRad="38100" dist="19050" dir="2700000" algn="tl" rotWithShape="0">
                  <a:schemeClr val="dk1">
                    <a:alpha val="40000"/>
                  </a:schemeClr>
                </a:outerShdw>
              </a:effectLst>
              <a:latin typeface="+mn-lt"/>
              <a:ea typeface="+mn-ea"/>
              <a:cs typeface="+mn-cs"/>
            </a:rPr>
            <a:t>Analytics</a:t>
          </a:r>
        </a:p>
      </xdr:txBody>
    </xdr:sp>
    <xdr:clientData/>
  </xdr:twoCellAnchor>
  <xdr:twoCellAnchor>
    <xdr:from>
      <xdr:col>4</xdr:col>
      <xdr:colOff>243840</xdr:colOff>
      <xdr:row>10</xdr:row>
      <xdr:rowOff>8965</xdr:rowOff>
    </xdr:from>
    <xdr:to>
      <xdr:col>14</xdr:col>
      <xdr:colOff>17930</xdr:colOff>
      <xdr:row>31</xdr:row>
      <xdr:rowOff>167640</xdr:rowOff>
    </xdr:to>
    <xdr:sp macro="" textlink="">
      <xdr:nvSpPr>
        <xdr:cNvPr id="9" name="Rectangle 8">
          <a:extLst>
            <a:ext uri="{FF2B5EF4-FFF2-40B4-BE49-F238E27FC236}">
              <a16:creationId xmlns:a16="http://schemas.microsoft.com/office/drawing/2014/main" id="{8B5B698E-8F06-4DED-831C-3233058975E3}"/>
            </a:ext>
          </a:extLst>
        </xdr:cNvPr>
        <xdr:cNvSpPr/>
      </xdr:nvSpPr>
      <xdr:spPr>
        <a:xfrm>
          <a:off x="2682240" y="1801906"/>
          <a:ext cx="5870090" cy="3923852"/>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167640</xdr:colOff>
      <xdr:row>8</xdr:row>
      <xdr:rowOff>91440</xdr:rowOff>
    </xdr:from>
    <xdr:to>
      <xdr:col>3</xdr:col>
      <xdr:colOff>274320</xdr:colOff>
      <xdr:row>10</xdr:row>
      <xdr:rowOff>129540</xdr:rowOff>
    </xdr:to>
    <xdr:sp macro="" textlink="">
      <xdr:nvSpPr>
        <xdr:cNvPr id="11" name="Rectangle: Rounded Corners 10">
          <a:extLst>
            <a:ext uri="{FF2B5EF4-FFF2-40B4-BE49-F238E27FC236}">
              <a16:creationId xmlns:a16="http://schemas.microsoft.com/office/drawing/2014/main" id="{A39DB729-1A5F-4494-995C-14C24E7E9F6B}"/>
            </a:ext>
          </a:extLst>
        </xdr:cNvPr>
        <xdr:cNvSpPr/>
      </xdr:nvSpPr>
      <xdr:spPr>
        <a:xfrm>
          <a:off x="777240" y="1554480"/>
          <a:ext cx="1325880" cy="403860"/>
        </a:xfrm>
        <a:prstGeom prst="roundRect">
          <a:avLst/>
        </a:prstGeom>
        <a:solidFill>
          <a:schemeClr val="bg1"/>
        </a:solidFill>
        <a:ln w="12700">
          <a:solidFill>
            <a:schemeClr val="tx1"/>
          </a:solidFill>
        </a:ln>
        <a:effectLst>
          <a:glow rad="63500">
            <a:schemeClr val="accent1">
              <a:lumMod val="40000"/>
              <a:lumOff val="6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xdr:col>
      <xdr:colOff>236220</xdr:colOff>
      <xdr:row>9</xdr:row>
      <xdr:rowOff>7620</xdr:rowOff>
    </xdr:from>
    <xdr:to>
      <xdr:col>3</xdr:col>
      <xdr:colOff>213360</xdr:colOff>
      <xdr:row>10</xdr:row>
      <xdr:rowOff>45720</xdr:rowOff>
    </xdr:to>
    <xdr:sp macro="" textlink="">
      <xdr:nvSpPr>
        <xdr:cNvPr id="12" name="TextBox 11">
          <a:hlinkClick xmlns:r="http://schemas.openxmlformats.org/officeDocument/2006/relationships" r:id="rId3"/>
          <a:extLst>
            <a:ext uri="{FF2B5EF4-FFF2-40B4-BE49-F238E27FC236}">
              <a16:creationId xmlns:a16="http://schemas.microsoft.com/office/drawing/2014/main" id="{F2E2FDEE-65FD-4017-A12C-F89FB0411FE9}"/>
            </a:ext>
          </a:extLst>
        </xdr:cNvPr>
        <xdr:cNvSpPr txBox="1"/>
      </xdr:nvSpPr>
      <xdr:spPr>
        <a:xfrm>
          <a:off x="845820" y="1653540"/>
          <a:ext cx="11963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DASHBOARD</a:t>
          </a:r>
        </a:p>
      </xdr:txBody>
    </xdr:sp>
    <xdr:clientData/>
  </xdr:twoCellAnchor>
  <xdr:twoCellAnchor>
    <xdr:from>
      <xdr:col>1</xdr:col>
      <xdr:colOff>167640</xdr:colOff>
      <xdr:row>11</xdr:row>
      <xdr:rowOff>30480</xdr:rowOff>
    </xdr:from>
    <xdr:to>
      <xdr:col>3</xdr:col>
      <xdr:colOff>274320</xdr:colOff>
      <xdr:row>13</xdr:row>
      <xdr:rowOff>68580</xdr:rowOff>
    </xdr:to>
    <xdr:sp macro="" textlink="">
      <xdr:nvSpPr>
        <xdr:cNvPr id="13" name="Rectangle: Rounded Corners 12">
          <a:extLst>
            <a:ext uri="{FF2B5EF4-FFF2-40B4-BE49-F238E27FC236}">
              <a16:creationId xmlns:a16="http://schemas.microsoft.com/office/drawing/2014/main" id="{C03F0FF3-C5A0-40AD-815A-E3BD49BF5EFE}"/>
            </a:ext>
          </a:extLst>
        </xdr:cNvPr>
        <xdr:cNvSpPr/>
      </xdr:nvSpPr>
      <xdr:spPr>
        <a:xfrm>
          <a:off x="777240" y="2042160"/>
          <a:ext cx="1325880" cy="403860"/>
        </a:xfrm>
        <a:prstGeom prst="roundRect">
          <a:avLst/>
        </a:prstGeom>
        <a:solidFill>
          <a:schemeClr val="accent1">
            <a:lumMod val="40000"/>
            <a:lumOff val="60000"/>
          </a:schemeClr>
        </a:solidFill>
        <a:ln w="12700">
          <a:solidFill>
            <a:schemeClr val="tx1"/>
          </a:solidFill>
        </a:ln>
        <a:effectLst>
          <a:glow rad="63500">
            <a:schemeClr val="accent1">
              <a:lumMod val="40000"/>
              <a:lumOff val="6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xdr:col>
      <xdr:colOff>167640</xdr:colOff>
      <xdr:row>13</xdr:row>
      <xdr:rowOff>152400</xdr:rowOff>
    </xdr:from>
    <xdr:to>
      <xdr:col>3</xdr:col>
      <xdr:colOff>274320</xdr:colOff>
      <xdr:row>16</xdr:row>
      <xdr:rowOff>7620</xdr:rowOff>
    </xdr:to>
    <xdr:sp macro="" textlink="">
      <xdr:nvSpPr>
        <xdr:cNvPr id="14" name="Rectangle: Rounded Corners 13">
          <a:extLst>
            <a:ext uri="{FF2B5EF4-FFF2-40B4-BE49-F238E27FC236}">
              <a16:creationId xmlns:a16="http://schemas.microsoft.com/office/drawing/2014/main" id="{3927586C-3ABD-40E5-83DF-E77563E3CD37}"/>
            </a:ext>
          </a:extLst>
        </xdr:cNvPr>
        <xdr:cNvSpPr/>
      </xdr:nvSpPr>
      <xdr:spPr>
        <a:xfrm>
          <a:off x="777240" y="2529840"/>
          <a:ext cx="1325880" cy="403860"/>
        </a:xfrm>
        <a:prstGeom prst="roundRect">
          <a:avLst/>
        </a:prstGeom>
        <a:solidFill>
          <a:schemeClr val="accent1">
            <a:lumMod val="40000"/>
            <a:lumOff val="60000"/>
          </a:schemeClr>
        </a:solidFill>
        <a:ln w="12700">
          <a:solidFill>
            <a:schemeClr val="tx1"/>
          </a:solidFill>
        </a:ln>
        <a:effectLst>
          <a:glow rad="63500">
            <a:schemeClr val="accent1">
              <a:lumMod val="40000"/>
              <a:lumOff val="6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xdr:col>
      <xdr:colOff>236220</xdr:colOff>
      <xdr:row>11</xdr:row>
      <xdr:rowOff>121920</xdr:rowOff>
    </xdr:from>
    <xdr:to>
      <xdr:col>3</xdr:col>
      <xdr:colOff>213360</xdr:colOff>
      <xdr:row>12</xdr:row>
      <xdr:rowOff>160020</xdr:rowOff>
    </xdr:to>
    <xdr:sp macro="" textlink="">
      <xdr:nvSpPr>
        <xdr:cNvPr id="15" name="TextBox 14">
          <a:hlinkClick xmlns:r="http://schemas.openxmlformats.org/officeDocument/2006/relationships" r:id="rId4"/>
          <a:extLst>
            <a:ext uri="{FF2B5EF4-FFF2-40B4-BE49-F238E27FC236}">
              <a16:creationId xmlns:a16="http://schemas.microsoft.com/office/drawing/2014/main" id="{72E81303-1A75-4D7F-ABE3-102C49AA8560}"/>
            </a:ext>
          </a:extLst>
        </xdr:cNvPr>
        <xdr:cNvSpPr txBox="1"/>
      </xdr:nvSpPr>
      <xdr:spPr>
        <a:xfrm>
          <a:off x="845820" y="2133600"/>
          <a:ext cx="11963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PRODUCTS</a:t>
          </a:r>
        </a:p>
      </xdr:txBody>
    </xdr:sp>
    <xdr:clientData/>
  </xdr:twoCellAnchor>
  <xdr:twoCellAnchor>
    <xdr:from>
      <xdr:col>1</xdr:col>
      <xdr:colOff>228600</xdr:colOff>
      <xdr:row>14</xdr:row>
      <xdr:rowOff>60960</xdr:rowOff>
    </xdr:from>
    <xdr:to>
      <xdr:col>3</xdr:col>
      <xdr:colOff>205740</xdr:colOff>
      <xdr:row>15</xdr:row>
      <xdr:rowOff>99060</xdr:rowOff>
    </xdr:to>
    <xdr:sp macro="" textlink="">
      <xdr:nvSpPr>
        <xdr:cNvPr id="16" name="TextBox 15">
          <a:hlinkClick xmlns:r="http://schemas.openxmlformats.org/officeDocument/2006/relationships" r:id="rId5"/>
          <a:extLst>
            <a:ext uri="{FF2B5EF4-FFF2-40B4-BE49-F238E27FC236}">
              <a16:creationId xmlns:a16="http://schemas.microsoft.com/office/drawing/2014/main" id="{40A10661-910F-402A-839F-DD9EB3C31568}"/>
            </a:ext>
          </a:extLst>
        </xdr:cNvPr>
        <xdr:cNvSpPr txBox="1"/>
      </xdr:nvSpPr>
      <xdr:spPr>
        <a:xfrm>
          <a:off x="838200" y="2621280"/>
          <a:ext cx="11963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SALESMAN</a:t>
          </a:r>
        </a:p>
      </xdr:txBody>
    </xdr:sp>
    <xdr:clientData/>
  </xdr:twoCellAnchor>
  <xdr:twoCellAnchor>
    <xdr:from>
      <xdr:col>1</xdr:col>
      <xdr:colOff>175260</xdr:colOff>
      <xdr:row>16</xdr:row>
      <xdr:rowOff>99060</xdr:rowOff>
    </xdr:from>
    <xdr:to>
      <xdr:col>3</xdr:col>
      <xdr:colOff>281940</xdr:colOff>
      <xdr:row>18</xdr:row>
      <xdr:rowOff>137160</xdr:rowOff>
    </xdr:to>
    <xdr:sp macro="" textlink="">
      <xdr:nvSpPr>
        <xdr:cNvPr id="17" name="Rectangle: Rounded Corners 16">
          <a:extLst>
            <a:ext uri="{FF2B5EF4-FFF2-40B4-BE49-F238E27FC236}">
              <a16:creationId xmlns:a16="http://schemas.microsoft.com/office/drawing/2014/main" id="{6C5E3D95-81F9-4D99-8440-30157D9AC1D7}"/>
            </a:ext>
          </a:extLst>
        </xdr:cNvPr>
        <xdr:cNvSpPr/>
      </xdr:nvSpPr>
      <xdr:spPr>
        <a:xfrm>
          <a:off x="784860" y="3025140"/>
          <a:ext cx="1325880" cy="403860"/>
        </a:xfrm>
        <a:prstGeom prst="roundRect">
          <a:avLst/>
        </a:prstGeom>
        <a:solidFill>
          <a:schemeClr val="accent1">
            <a:lumMod val="40000"/>
            <a:lumOff val="60000"/>
          </a:schemeClr>
        </a:solidFill>
        <a:ln w="12700">
          <a:solidFill>
            <a:schemeClr val="tx1"/>
          </a:solidFill>
        </a:ln>
        <a:effectLst>
          <a:glow rad="63500">
            <a:schemeClr val="accent1">
              <a:lumMod val="40000"/>
              <a:lumOff val="6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xdr:col>
      <xdr:colOff>259080</xdr:colOff>
      <xdr:row>17</xdr:row>
      <xdr:rowOff>0</xdr:rowOff>
    </xdr:from>
    <xdr:to>
      <xdr:col>3</xdr:col>
      <xdr:colOff>236220</xdr:colOff>
      <xdr:row>18</xdr:row>
      <xdr:rowOff>38100</xdr:rowOff>
    </xdr:to>
    <xdr:sp macro="" textlink="">
      <xdr:nvSpPr>
        <xdr:cNvPr id="18" name="TextBox 17">
          <a:hlinkClick xmlns:r="http://schemas.openxmlformats.org/officeDocument/2006/relationships" r:id="rId6"/>
          <a:extLst>
            <a:ext uri="{FF2B5EF4-FFF2-40B4-BE49-F238E27FC236}">
              <a16:creationId xmlns:a16="http://schemas.microsoft.com/office/drawing/2014/main" id="{FF5E400D-9D81-4818-A0C2-EABF5A12F808}"/>
            </a:ext>
          </a:extLst>
        </xdr:cNvPr>
        <xdr:cNvSpPr txBox="1"/>
      </xdr:nvSpPr>
      <xdr:spPr>
        <a:xfrm>
          <a:off x="868680" y="3108960"/>
          <a:ext cx="11963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ABOUT</a:t>
          </a:r>
        </a:p>
      </xdr:txBody>
    </xdr:sp>
    <xdr:clientData/>
  </xdr:twoCellAnchor>
  <xdr:twoCellAnchor>
    <xdr:from>
      <xdr:col>4</xdr:col>
      <xdr:colOff>75304</xdr:colOff>
      <xdr:row>9</xdr:row>
      <xdr:rowOff>134470</xdr:rowOff>
    </xdr:from>
    <xdr:to>
      <xdr:col>7</xdr:col>
      <xdr:colOff>227704</xdr:colOff>
      <xdr:row>12</xdr:row>
      <xdr:rowOff>4931</xdr:rowOff>
    </xdr:to>
    <xdr:sp macro="" textlink="">
      <xdr:nvSpPr>
        <xdr:cNvPr id="19" name="TextBox 18">
          <a:extLst>
            <a:ext uri="{FF2B5EF4-FFF2-40B4-BE49-F238E27FC236}">
              <a16:creationId xmlns:a16="http://schemas.microsoft.com/office/drawing/2014/main" id="{128FEE3C-F6B2-43DB-86FD-7B00DBF7CCF3}"/>
            </a:ext>
          </a:extLst>
        </xdr:cNvPr>
        <xdr:cNvSpPr txBox="1"/>
      </xdr:nvSpPr>
      <xdr:spPr>
        <a:xfrm>
          <a:off x="2513704" y="1748117"/>
          <a:ext cx="1981200" cy="408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600" b="1" cap="none" spc="0" baseline="0">
              <a:ln w="0"/>
              <a:solidFill>
                <a:schemeClr val="tx1"/>
              </a:solidFill>
              <a:effectLst>
                <a:outerShdw blurRad="38100" dist="19050" dir="2700000" algn="tl" rotWithShape="0">
                  <a:schemeClr val="dk1">
                    <a:alpha val="40000"/>
                  </a:schemeClr>
                </a:outerShdw>
              </a:effectLst>
              <a:latin typeface="+mn-lt"/>
              <a:ea typeface="+mn-ea"/>
              <a:cs typeface="+mn-cs"/>
            </a:rPr>
            <a:t> Sales By Salesman</a:t>
          </a:r>
          <a:endParaRPr lang="en-IN" sz="1600" b="1"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oneCell">
    <xdr:from>
      <xdr:col>4</xdr:col>
      <xdr:colOff>268942</xdr:colOff>
      <xdr:row>1</xdr:row>
      <xdr:rowOff>107576</xdr:rowOff>
    </xdr:from>
    <xdr:to>
      <xdr:col>17</xdr:col>
      <xdr:colOff>277906</xdr:colOff>
      <xdr:row>7</xdr:row>
      <xdr:rowOff>62753</xdr:rowOff>
    </xdr:to>
    <mc:AlternateContent xmlns:mc="http://schemas.openxmlformats.org/markup-compatibility/2006" xmlns:tsle="http://schemas.microsoft.com/office/drawing/2012/timeslicer">
      <mc:Choice Requires="tsle">
        <xdr:graphicFrame macro="">
          <xdr:nvGraphicFramePr>
            <xdr:cNvPr id="20" name="Date 3">
              <a:extLst>
                <a:ext uri="{FF2B5EF4-FFF2-40B4-BE49-F238E27FC236}">
                  <a16:creationId xmlns:a16="http://schemas.microsoft.com/office/drawing/2014/main" id="{175E9D59-BEB9-4E45-B579-00F23A22854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707342" y="286870"/>
              <a:ext cx="7933764" cy="10309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364800</xdr:colOff>
      <xdr:row>1</xdr:row>
      <xdr:rowOff>107577</xdr:rowOff>
    </xdr:from>
    <xdr:to>
      <xdr:col>23</xdr:col>
      <xdr:colOff>107576</xdr:colOff>
      <xdr:row>7</xdr:row>
      <xdr:rowOff>80681</xdr:rowOff>
    </xdr:to>
    <mc:AlternateContent xmlns:mc="http://schemas.openxmlformats.org/markup-compatibility/2006" xmlns:a14="http://schemas.microsoft.com/office/drawing/2010/main">
      <mc:Choice Requires="a14">
        <xdr:graphicFrame macro="">
          <xdr:nvGraphicFramePr>
            <xdr:cNvPr id="21" name="Region 3">
              <a:extLst>
                <a:ext uri="{FF2B5EF4-FFF2-40B4-BE49-F238E27FC236}">
                  <a16:creationId xmlns:a16="http://schemas.microsoft.com/office/drawing/2014/main" id="{C8789DD4-B6E0-44E0-9C92-76DCC4BC7A2C}"/>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10728000" y="286871"/>
              <a:ext cx="3400376" cy="1048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565224</xdr:colOff>
      <xdr:row>16</xdr:row>
      <xdr:rowOff>134470</xdr:rowOff>
    </xdr:from>
    <xdr:to>
      <xdr:col>23</xdr:col>
      <xdr:colOff>98611</xdr:colOff>
      <xdr:row>23</xdr:row>
      <xdr:rowOff>62753</xdr:rowOff>
    </xdr:to>
    <xdr:graphicFrame macro="">
      <xdr:nvGraphicFramePr>
        <xdr:cNvPr id="27" name="Chart 26">
          <a:extLst>
            <a:ext uri="{FF2B5EF4-FFF2-40B4-BE49-F238E27FC236}">
              <a16:creationId xmlns:a16="http://schemas.microsoft.com/office/drawing/2014/main" id="{264BCA0F-AF71-4E21-9CCD-DDB2F546E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233082</xdr:colOff>
      <xdr:row>15</xdr:row>
      <xdr:rowOff>143435</xdr:rowOff>
    </xdr:from>
    <xdr:to>
      <xdr:col>13</xdr:col>
      <xdr:colOff>403412</xdr:colOff>
      <xdr:row>31</xdr:row>
      <xdr:rowOff>125506</xdr:rowOff>
    </xdr:to>
    <xdr:graphicFrame macro="">
      <xdr:nvGraphicFramePr>
        <xdr:cNvPr id="29" name="Chart 28">
          <a:extLst>
            <a:ext uri="{FF2B5EF4-FFF2-40B4-BE49-F238E27FC236}">
              <a16:creationId xmlns:a16="http://schemas.microsoft.com/office/drawing/2014/main" id="{3C7E8AB1-3555-4A00-B4A0-C41D66FA7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98612</xdr:colOff>
      <xdr:row>10</xdr:row>
      <xdr:rowOff>0</xdr:rowOff>
    </xdr:from>
    <xdr:to>
      <xdr:col>23</xdr:col>
      <xdr:colOff>107576</xdr:colOff>
      <xdr:row>31</xdr:row>
      <xdr:rowOff>158675</xdr:rowOff>
    </xdr:to>
    <xdr:sp macro="" textlink="">
      <xdr:nvSpPr>
        <xdr:cNvPr id="30" name="Rectangle 29">
          <a:extLst>
            <a:ext uri="{FF2B5EF4-FFF2-40B4-BE49-F238E27FC236}">
              <a16:creationId xmlns:a16="http://schemas.microsoft.com/office/drawing/2014/main" id="{0C2AF0DE-CADF-46F1-9DFC-01AF8EE2EBB9}"/>
            </a:ext>
          </a:extLst>
        </xdr:cNvPr>
        <xdr:cNvSpPr/>
      </xdr:nvSpPr>
      <xdr:spPr>
        <a:xfrm>
          <a:off x="8633012" y="1792941"/>
          <a:ext cx="5495364" cy="3923852"/>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98611</xdr:colOff>
      <xdr:row>10</xdr:row>
      <xdr:rowOff>0</xdr:rowOff>
    </xdr:from>
    <xdr:to>
      <xdr:col>23</xdr:col>
      <xdr:colOff>62752</xdr:colOff>
      <xdr:row>31</xdr:row>
      <xdr:rowOff>143435</xdr:rowOff>
    </xdr:to>
    <xdr:graphicFrame macro="">
      <xdr:nvGraphicFramePr>
        <xdr:cNvPr id="31" name="Chart 30">
          <a:extLst>
            <a:ext uri="{FF2B5EF4-FFF2-40B4-BE49-F238E27FC236}">
              <a16:creationId xmlns:a16="http://schemas.microsoft.com/office/drawing/2014/main" id="{FCB906F9-ABA9-4198-A017-FF2E35F16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577328</xdr:colOff>
      <xdr:row>9</xdr:row>
      <xdr:rowOff>134470</xdr:rowOff>
    </xdr:from>
    <xdr:to>
      <xdr:col>17</xdr:col>
      <xdr:colOff>394448</xdr:colOff>
      <xdr:row>12</xdr:row>
      <xdr:rowOff>4931</xdr:rowOff>
    </xdr:to>
    <xdr:sp macro="" textlink="">
      <xdr:nvSpPr>
        <xdr:cNvPr id="33" name="TextBox 32">
          <a:extLst>
            <a:ext uri="{FF2B5EF4-FFF2-40B4-BE49-F238E27FC236}">
              <a16:creationId xmlns:a16="http://schemas.microsoft.com/office/drawing/2014/main" id="{7852A010-AED1-6570-B9DF-E87AD791AE3B}"/>
            </a:ext>
          </a:extLst>
        </xdr:cNvPr>
        <xdr:cNvSpPr txBox="1"/>
      </xdr:nvSpPr>
      <xdr:spPr>
        <a:xfrm>
          <a:off x="8502128" y="1748117"/>
          <a:ext cx="2255520" cy="408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600" b="1" cap="none" spc="0" baseline="0">
              <a:ln w="0"/>
              <a:solidFill>
                <a:schemeClr val="tx1"/>
              </a:solidFill>
              <a:effectLst>
                <a:outerShdw blurRad="38100" dist="19050" dir="2700000" algn="tl" rotWithShape="0">
                  <a:schemeClr val="dk1">
                    <a:alpha val="40000"/>
                  </a:schemeClr>
                </a:outerShdw>
              </a:effectLst>
              <a:latin typeface="+mn-lt"/>
              <a:ea typeface="+mn-ea"/>
              <a:cs typeface="+mn-cs"/>
            </a:rPr>
            <a:t>Region Wise Quantity</a:t>
          </a:r>
          <a:endParaRPr lang="en-IN" sz="1600" b="1"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7620</xdr:colOff>
      <xdr:row>0</xdr:row>
      <xdr:rowOff>38099</xdr:rowOff>
    </xdr:from>
    <xdr:to>
      <xdr:col>23</xdr:col>
      <xdr:colOff>457200</xdr:colOff>
      <xdr:row>33</xdr:row>
      <xdr:rowOff>134470</xdr:rowOff>
    </xdr:to>
    <xdr:sp macro="" textlink="">
      <xdr:nvSpPr>
        <xdr:cNvPr id="2" name="Rectangle: Rounded Corners 1">
          <a:extLst>
            <a:ext uri="{FF2B5EF4-FFF2-40B4-BE49-F238E27FC236}">
              <a16:creationId xmlns:a16="http://schemas.microsoft.com/office/drawing/2014/main" id="{EDAFEA35-CE0A-412A-8EED-D248FF353B85}"/>
            </a:ext>
          </a:extLst>
        </xdr:cNvPr>
        <xdr:cNvSpPr/>
      </xdr:nvSpPr>
      <xdr:spPr>
        <a:xfrm>
          <a:off x="617220" y="38099"/>
          <a:ext cx="13860780" cy="6131411"/>
        </a:xfrm>
        <a:prstGeom prst="roundRect">
          <a:avLst>
            <a:gd name="adj" fmla="val 4727"/>
          </a:avLst>
        </a:prstGeom>
        <a:gradFill flip="none" rotWithShape="1">
          <a:gsLst>
            <a:gs pos="0">
              <a:srgbClr val="555FDF">
                <a:tint val="66000"/>
                <a:satMod val="160000"/>
              </a:srgbClr>
            </a:gs>
            <a:gs pos="50000">
              <a:srgbClr val="555FDF">
                <a:tint val="44500"/>
                <a:satMod val="160000"/>
              </a:srgbClr>
            </a:gs>
            <a:gs pos="100000">
              <a:srgbClr val="555FDF">
                <a:tint val="23500"/>
                <a:satMod val="160000"/>
              </a:srgbClr>
            </a:gs>
          </a:gsLst>
          <a:lin ang="2700000" scaled="1"/>
          <a:tileRect/>
        </a:gradFill>
        <a:ln w="76200">
          <a:solidFill>
            <a:schemeClr val="tx1"/>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200"/>
        </a:p>
      </xdr:txBody>
    </xdr:sp>
    <xdr:clientData/>
  </xdr:twoCellAnchor>
  <xdr:twoCellAnchor>
    <xdr:from>
      <xdr:col>3</xdr:col>
      <xdr:colOff>457200</xdr:colOff>
      <xdr:row>0</xdr:row>
      <xdr:rowOff>38100</xdr:rowOff>
    </xdr:from>
    <xdr:to>
      <xdr:col>23</xdr:col>
      <xdr:colOff>472440</xdr:colOff>
      <xdr:row>33</xdr:row>
      <xdr:rowOff>143435</xdr:rowOff>
    </xdr:to>
    <xdr:sp macro="" textlink="">
      <xdr:nvSpPr>
        <xdr:cNvPr id="3" name="Rectangle: Rounded Corners 2">
          <a:extLst>
            <a:ext uri="{FF2B5EF4-FFF2-40B4-BE49-F238E27FC236}">
              <a16:creationId xmlns:a16="http://schemas.microsoft.com/office/drawing/2014/main" id="{9CCACCB5-D3B4-4A37-9D2D-351C8E51247A}"/>
            </a:ext>
          </a:extLst>
        </xdr:cNvPr>
        <xdr:cNvSpPr/>
      </xdr:nvSpPr>
      <xdr:spPr>
        <a:xfrm>
          <a:off x="2286000" y="38100"/>
          <a:ext cx="12207240" cy="6022041"/>
        </a:xfrm>
        <a:prstGeom prst="roundRect">
          <a:avLst>
            <a:gd name="adj" fmla="val 4727"/>
          </a:avLst>
        </a:prstGeom>
        <a:solidFill>
          <a:schemeClr val="accent5">
            <a:lumMod val="20000"/>
            <a:lumOff val="80000"/>
          </a:schemeClr>
        </a:solidFill>
        <a:ln w="38100">
          <a:solidFill>
            <a:srgbClr val="66CCFF"/>
          </a:solidFill>
        </a:ln>
        <a:effectLst>
          <a:outerShdw blurRad="50800" dist="38100" dir="2700000" algn="tl" rotWithShape="0">
            <a:prstClr val="black">
              <a:alpha val="40000"/>
            </a:prstClr>
          </a:outerShdw>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594360</xdr:colOff>
      <xdr:row>14</xdr:row>
      <xdr:rowOff>0</xdr:rowOff>
    </xdr:from>
    <xdr:to>
      <xdr:col>9</xdr:col>
      <xdr:colOff>121920</xdr:colOff>
      <xdr:row>16</xdr:row>
      <xdr:rowOff>167640</xdr:rowOff>
    </xdr:to>
    <xdr:sp macro="" textlink="">
      <xdr:nvSpPr>
        <xdr:cNvPr id="5" name="Rectangle: Rounded Corners 4">
          <a:extLst>
            <a:ext uri="{FF2B5EF4-FFF2-40B4-BE49-F238E27FC236}">
              <a16:creationId xmlns:a16="http://schemas.microsoft.com/office/drawing/2014/main" id="{436D4845-B04C-443B-842B-AF2BF50357B8}"/>
            </a:ext>
          </a:extLst>
        </xdr:cNvPr>
        <xdr:cNvSpPr/>
      </xdr:nvSpPr>
      <xdr:spPr>
        <a:xfrm>
          <a:off x="3642360" y="2560320"/>
          <a:ext cx="1965960" cy="5334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601980</xdr:colOff>
      <xdr:row>13</xdr:row>
      <xdr:rowOff>25325</xdr:rowOff>
    </xdr:from>
    <xdr:to>
      <xdr:col>7</xdr:col>
      <xdr:colOff>144780</xdr:colOff>
      <xdr:row>15</xdr:row>
      <xdr:rowOff>78665</xdr:rowOff>
    </xdr:to>
    <xdr:sp macro="" textlink="">
      <xdr:nvSpPr>
        <xdr:cNvPr id="6" name="TextBox 5">
          <a:extLst>
            <a:ext uri="{FF2B5EF4-FFF2-40B4-BE49-F238E27FC236}">
              <a16:creationId xmlns:a16="http://schemas.microsoft.com/office/drawing/2014/main" id="{4F9C5B17-6CD3-4E66-A90B-2635DAE30A90}"/>
            </a:ext>
          </a:extLst>
        </xdr:cNvPr>
        <xdr:cNvSpPr txBox="1"/>
      </xdr:nvSpPr>
      <xdr:spPr>
        <a:xfrm>
          <a:off x="3040380" y="2402765"/>
          <a:ext cx="1371600"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IN" sz="2000" b="1" cap="none" spc="0">
              <a:ln w="0"/>
              <a:solidFill>
                <a:schemeClr val="tx1"/>
              </a:solidFill>
              <a:effectLst>
                <a:outerShdw blurRad="38100" dist="19050" dir="2700000" algn="tl" rotWithShape="0">
                  <a:schemeClr val="dk1">
                    <a:alpha val="40000"/>
                  </a:schemeClr>
                </a:outerShdw>
              </a:effectLst>
              <a:latin typeface="+mn-lt"/>
              <a:ea typeface="+mn-ea"/>
              <a:cs typeface="+mn-cs"/>
            </a:rPr>
            <a:t>About</a:t>
          </a:r>
        </a:p>
      </xdr:txBody>
    </xdr:sp>
    <xdr:clientData/>
  </xdr:twoCellAnchor>
  <xdr:twoCellAnchor>
    <xdr:from>
      <xdr:col>4</xdr:col>
      <xdr:colOff>243840</xdr:colOff>
      <xdr:row>15</xdr:row>
      <xdr:rowOff>98612</xdr:rowOff>
    </xdr:from>
    <xdr:to>
      <xdr:col>23</xdr:col>
      <xdr:colOff>107576</xdr:colOff>
      <xdr:row>31</xdr:row>
      <xdr:rowOff>167640</xdr:rowOff>
    </xdr:to>
    <xdr:sp macro="" textlink="">
      <xdr:nvSpPr>
        <xdr:cNvPr id="9" name="Rectangle 8">
          <a:extLst>
            <a:ext uri="{FF2B5EF4-FFF2-40B4-BE49-F238E27FC236}">
              <a16:creationId xmlns:a16="http://schemas.microsoft.com/office/drawing/2014/main" id="{74972027-079A-42A4-A197-75C35E904295}"/>
            </a:ext>
          </a:extLst>
        </xdr:cNvPr>
        <xdr:cNvSpPr/>
      </xdr:nvSpPr>
      <xdr:spPr>
        <a:xfrm>
          <a:off x="2682240" y="2788024"/>
          <a:ext cx="11446136" cy="2937734"/>
        </a:xfrm>
        <a:prstGeom prst="rect">
          <a:avLst/>
        </a:prstGeom>
        <a:solidFill>
          <a:schemeClr val="bg1"/>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167640</xdr:colOff>
      <xdr:row>8</xdr:row>
      <xdr:rowOff>91440</xdr:rowOff>
    </xdr:from>
    <xdr:to>
      <xdr:col>3</xdr:col>
      <xdr:colOff>274320</xdr:colOff>
      <xdr:row>10</xdr:row>
      <xdr:rowOff>129540</xdr:rowOff>
    </xdr:to>
    <xdr:sp macro="" textlink="">
      <xdr:nvSpPr>
        <xdr:cNvPr id="11" name="Rectangle: Rounded Corners 10">
          <a:extLst>
            <a:ext uri="{FF2B5EF4-FFF2-40B4-BE49-F238E27FC236}">
              <a16:creationId xmlns:a16="http://schemas.microsoft.com/office/drawing/2014/main" id="{44AA18C6-0C91-417D-BD30-5EAF801C3417}"/>
            </a:ext>
          </a:extLst>
        </xdr:cNvPr>
        <xdr:cNvSpPr/>
      </xdr:nvSpPr>
      <xdr:spPr>
        <a:xfrm>
          <a:off x="777240" y="1554480"/>
          <a:ext cx="1325880" cy="403860"/>
        </a:xfrm>
        <a:prstGeom prst="roundRect">
          <a:avLst/>
        </a:prstGeom>
        <a:solidFill>
          <a:schemeClr val="bg1"/>
        </a:solidFill>
        <a:ln w="12700">
          <a:solidFill>
            <a:schemeClr val="tx1"/>
          </a:solidFill>
        </a:ln>
        <a:effectLst>
          <a:glow rad="63500">
            <a:schemeClr val="accent1">
              <a:lumMod val="40000"/>
              <a:lumOff val="6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xdr:col>
      <xdr:colOff>236220</xdr:colOff>
      <xdr:row>9</xdr:row>
      <xdr:rowOff>7620</xdr:rowOff>
    </xdr:from>
    <xdr:to>
      <xdr:col>3</xdr:col>
      <xdr:colOff>213360</xdr:colOff>
      <xdr:row>10</xdr:row>
      <xdr:rowOff>45720</xdr:rowOff>
    </xdr:to>
    <xdr:sp macro="" textlink="">
      <xdr:nvSpPr>
        <xdr:cNvPr id="12" name="TextBox 11">
          <a:hlinkClick xmlns:r="http://schemas.openxmlformats.org/officeDocument/2006/relationships" r:id="rId1"/>
          <a:extLst>
            <a:ext uri="{FF2B5EF4-FFF2-40B4-BE49-F238E27FC236}">
              <a16:creationId xmlns:a16="http://schemas.microsoft.com/office/drawing/2014/main" id="{0BEA28D4-6591-4309-9424-49AD19C2E480}"/>
            </a:ext>
          </a:extLst>
        </xdr:cNvPr>
        <xdr:cNvSpPr txBox="1"/>
      </xdr:nvSpPr>
      <xdr:spPr>
        <a:xfrm>
          <a:off x="845820" y="1653540"/>
          <a:ext cx="11963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DASHBOARD</a:t>
          </a:r>
        </a:p>
      </xdr:txBody>
    </xdr:sp>
    <xdr:clientData/>
  </xdr:twoCellAnchor>
  <xdr:twoCellAnchor>
    <xdr:from>
      <xdr:col>1</xdr:col>
      <xdr:colOff>167640</xdr:colOff>
      <xdr:row>11</xdr:row>
      <xdr:rowOff>30480</xdr:rowOff>
    </xdr:from>
    <xdr:to>
      <xdr:col>3</xdr:col>
      <xdr:colOff>274320</xdr:colOff>
      <xdr:row>13</xdr:row>
      <xdr:rowOff>68580</xdr:rowOff>
    </xdr:to>
    <xdr:sp macro="" textlink="">
      <xdr:nvSpPr>
        <xdr:cNvPr id="13" name="Rectangle: Rounded Corners 12">
          <a:extLst>
            <a:ext uri="{FF2B5EF4-FFF2-40B4-BE49-F238E27FC236}">
              <a16:creationId xmlns:a16="http://schemas.microsoft.com/office/drawing/2014/main" id="{87AA31E4-B57A-4B95-993D-D47EAA890F85}"/>
            </a:ext>
          </a:extLst>
        </xdr:cNvPr>
        <xdr:cNvSpPr/>
      </xdr:nvSpPr>
      <xdr:spPr>
        <a:xfrm>
          <a:off x="777240" y="2042160"/>
          <a:ext cx="1325880" cy="403860"/>
        </a:xfrm>
        <a:prstGeom prst="roundRect">
          <a:avLst/>
        </a:prstGeom>
        <a:solidFill>
          <a:schemeClr val="accent1">
            <a:lumMod val="40000"/>
            <a:lumOff val="60000"/>
          </a:schemeClr>
        </a:solidFill>
        <a:ln w="12700">
          <a:solidFill>
            <a:schemeClr val="tx1"/>
          </a:solidFill>
        </a:ln>
        <a:effectLst>
          <a:glow rad="63500">
            <a:schemeClr val="accent1">
              <a:lumMod val="40000"/>
              <a:lumOff val="6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xdr:col>
      <xdr:colOff>167640</xdr:colOff>
      <xdr:row>13</xdr:row>
      <xdr:rowOff>152400</xdr:rowOff>
    </xdr:from>
    <xdr:to>
      <xdr:col>3</xdr:col>
      <xdr:colOff>274320</xdr:colOff>
      <xdr:row>16</xdr:row>
      <xdr:rowOff>7620</xdr:rowOff>
    </xdr:to>
    <xdr:sp macro="" textlink="">
      <xdr:nvSpPr>
        <xdr:cNvPr id="14" name="Rectangle: Rounded Corners 13">
          <a:extLst>
            <a:ext uri="{FF2B5EF4-FFF2-40B4-BE49-F238E27FC236}">
              <a16:creationId xmlns:a16="http://schemas.microsoft.com/office/drawing/2014/main" id="{E141D92D-2DD7-4949-95A2-86F825A29E1F}"/>
            </a:ext>
          </a:extLst>
        </xdr:cNvPr>
        <xdr:cNvSpPr/>
      </xdr:nvSpPr>
      <xdr:spPr>
        <a:xfrm>
          <a:off x="777240" y="2529840"/>
          <a:ext cx="1325880" cy="403860"/>
        </a:xfrm>
        <a:prstGeom prst="roundRect">
          <a:avLst/>
        </a:prstGeom>
        <a:solidFill>
          <a:schemeClr val="accent1">
            <a:lumMod val="40000"/>
            <a:lumOff val="60000"/>
          </a:schemeClr>
        </a:solidFill>
        <a:ln w="12700">
          <a:solidFill>
            <a:schemeClr val="tx1"/>
          </a:solidFill>
        </a:ln>
        <a:effectLst>
          <a:glow rad="63500">
            <a:schemeClr val="accent1">
              <a:lumMod val="40000"/>
              <a:lumOff val="6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xdr:col>
      <xdr:colOff>236220</xdr:colOff>
      <xdr:row>11</xdr:row>
      <xdr:rowOff>121920</xdr:rowOff>
    </xdr:from>
    <xdr:to>
      <xdr:col>3</xdr:col>
      <xdr:colOff>213360</xdr:colOff>
      <xdr:row>12</xdr:row>
      <xdr:rowOff>160020</xdr:rowOff>
    </xdr:to>
    <xdr:sp macro="" textlink="">
      <xdr:nvSpPr>
        <xdr:cNvPr id="15" name="TextBox 14">
          <a:hlinkClick xmlns:r="http://schemas.openxmlformats.org/officeDocument/2006/relationships" r:id="rId2"/>
          <a:extLst>
            <a:ext uri="{FF2B5EF4-FFF2-40B4-BE49-F238E27FC236}">
              <a16:creationId xmlns:a16="http://schemas.microsoft.com/office/drawing/2014/main" id="{1F4F4808-CD2A-4F1D-9A37-F0BDDB39D26C}"/>
            </a:ext>
          </a:extLst>
        </xdr:cNvPr>
        <xdr:cNvSpPr txBox="1"/>
      </xdr:nvSpPr>
      <xdr:spPr>
        <a:xfrm>
          <a:off x="845820" y="2133600"/>
          <a:ext cx="11963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PRODUCTS</a:t>
          </a:r>
        </a:p>
      </xdr:txBody>
    </xdr:sp>
    <xdr:clientData/>
  </xdr:twoCellAnchor>
  <xdr:twoCellAnchor>
    <xdr:from>
      <xdr:col>1</xdr:col>
      <xdr:colOff>228600</xdr:colOff>
      <xdr:row>14</xdr:row>
      <xdr:rowOff>60960</xdr:rowOff>
    </xdr:from>
    <xdr:to>
      <xdr:col>3</xdr:col>
      <xdr:colOff>205740</xdr:colOff>
      <xdr:row>15</xdr:row>
      <xdr:rowOff>99060</xdr:rowOff>
    </xdr:to>
    <xdr:sp macro="" textlink="">
      <xdr:nvSpPr>
        <xdr:cNvPr id="16" name="TextBox 15">
          <a:hlinkClick xmlns:r="http://schemas.openxmlformats.org/officeDocument/2006/relationships" r:id="rId3"/>
          <a:extLst>
            <a:ext uri="{FF2B5EF4-FFF2-40B4-BE49-F238E27FC236}">
              <a16:creationId xmlns:a16="http://schemas.microsoft.com/office/drawing/2014/main" id="{A9C16330-0D4D-4004-8489-DC6C885CE4DF}"/>
            </a:ext>
          </a:extLst>
        </xdr:cNvPr>
        <xdr:cNvSpPr txBox="1"/>
      </xdr:nvSpPr>
      <xdr:spPr>
        <a:xfrm>
          <a:off x="838200" y="2621280"/>
          <a:ext cx="11963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SALESMAN</a:t>
          </a:r>
        </a:p>
      </xdr:txBody>
    </xdr:sp>
    <xdr:clientData/>
  </xdr:twoCellAnchor>
  <xdr:twoCellAnchor>
    <xdr:from>
      <xdr:col>1</xdr:col>
      <xdr:colOff>175260</xdr:colOff>
      <xdr:row>16</xdr:row>
      <xdr:rowOff>99060</xdr:rowOff>
    </xdr:from>
    <xdr:to>
      <xdr:col>3</xdr:col>
      <xdr:colOff>281940</xdr:colOff>
      <xdr:row>18</xdr:row>
      <xdr:rowOff>137160</xdr:rowOff>
    </xdr:to>
    <xdr:sp macro="" textlink="">
      <xdr:nvSpPr>
        <xdr:cNvPr id="17" name="Rectangle: Rounded Corners 16">
          <a:extLst>
            <a:ext uri="{FF2B5EF4-FFF2-40B4-BE49-F238E27FC236}">
              <a16:creationId xmlns:a16="http://schemas.microsoft.com/office/drawing/2014/main" id="{293BA6B5-58D0-41E2-8DD1-BEFF5E75885C}"/>
            </a:ext>
          </a:extLst>
        </xdr:cNvPr>
        <xdr:cNvSpPr/>
      </xdr:nvSpPr>
      <xdr:spPr>
        <a:xfrm>
          <a:off x="784860" y="3025140"/>
          <a:ext cx="1325880" cy="403860"/>
        </a:xfrm>
        <a:prstGeom prst="roundRect">
          <a:avLst/>
        </a:prstGeom>
        <a:solidFill>
          <a:schemeClr val="accent1">
            <a:lumMod val="40000"/>
            <a:lumOff val="60000"/>
          </a:schemeClr>
        </a:solidFill>
        <a:ln w="12700">
          <a:solidFill>
            <a:schemeClr val="tx1"/>
          </a:solidFill>
        </a:ln>
        <a:effectLst>
          <a:glow rad="63500">
            <a:schemeClr val="accent1">
              <a:lumMod val="40000"/>
              <a:lumOff val="6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xdr:col>
      <xdr:colOff>259080</xdr:colOff>
      <xdr:row>17</xdr:row>
      <xdr:rowOff>0</xdr:rowOff>
    </xdr:from>
    <xdr:to>
      <xdr:col>3</xdr:col>
      <xdr:colOff>236220</xdr:colOff>
      <xdr:row>18</xdr:row>
      <xdr:rowOff>38100</xdr:rowOff>
    </xdr:to>
    <xdr:sp macro="" textlink="">
      <xdr:nvSpPr>
        <xdr:cNvPr id="18" name="TextBox 17">
          <a:hlinkClick xmlns:r="http://schemas.openxmlformats.org/officeDocument/2006/relationships" r:id="rId4"/>
          <a:extLst>
            <a:ext uri="{FF2B5EF4-FFF2-40B4-BE49-F238E27FC236}">
              <a16:creationId xmlns:a16="http://schemas.microsoft.com/office/drawing/2014/main" id="{24A7E2EC-4CBE-4B8B-9E0C-D9FAE20F6E34}"/>
            </a:ext>
          </a:extLst>
        </xdr:cNvPr>
        <xdr:cNvSpPr txBox="1"/>
      </xdr:nvSpPr>
      <xdr:spPr>
        <a:xfrm>
          <a:off x="868680" y="3108960"/>
          <a:ext cx="11963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ABOUT</a:t>
          </a:r>
        </a:p>
      </xdr:txBody>
    </xdr:sp>
    <xdr:clientData/>
  </xdr:twoCellAnchor>
  <xdr:twoCellAnchor>
    <xdr:from>
      <xdr:col>4</xdr:col>
      <xdr:colOff>111163</xdr:colOff>
      <xdr:row>15</xdr:row>
      <xdr:rowOff>53788</xdr:rowOff>
    </xdr:from>
    <xdr:to>
      <xdr:col>7</xdr:col>
      <xdr:colOff>263563</xdr:colOff>
      <xdr:row>17</xdr:row>
      <xdr:rowOff>103543</xdr:rowOff>
    </xdr:to>
    <xdr:sp macro="" textlink="">
      <xdr:nvSpPr>
        <xdr:cNvPr id="19" name="TextBox 18">
          <a:extLst>
            <a:ext uri="{FF2B5EF4-FFF2-40B4-BE49-F238E27FC236}">
              <a16:creationId xmlns:a16="http://schemas.microsoft.com/office/drawing/2014/main" id="{E4E3FCD1-5342-4325-A5D3-B20C644B8ED3}"/>
            </a:ext>
          </a:extLst>
        </xdr:cNvPr>
        <xdr:cNvSpPr txBox="1"/>
      </xdr:nvSpPr>
      <xdr:spPr>
        <a:xfrm>
          <a:off x="2549563" y="2743200"/>
          <a:ext cx="1981200" cy="408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600" b="1" cap="none" spc="0" baseline="0">
              <a:ln w="0"/>
              <a:solidFill>
                <a:schemeClr val="tx1"/>
              </a:solidFill>
              <a:effectLst>
                <a:outerShdw blurRad="38100" dist="19050" dir="2700000" algn="tl" rotWithShape="0">
                  <a:schemeClr val="dk1">
                    <a:alpha val="40000"/>
                  </a:schemeClr>
                </a:outerShdw>
              </a:effectLst>
              <a:latin typeface="+mn-lt"/>
              <a:ea typeface="+mn-ea"/>
              <a:cs typeface="+mn-cs"/>
            </a:rPr>
            <a:t> Project Developer :</a:t>
          </a:r>
          <a:endParaRPr lang="en-IN" sz="1600" b="1"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oneCell">
    <xdr:from>
      <xdr:col>4</xdr:col>
      <xdr:colOff>268942</xdr:colOff>
      <xdr:row>1</xdr:row>
      <xdr:rowOff>107576</xdr:rowOff>
    </xdr:from>
    <xdr:to>
      <xdr:col>17</xdr:col>
      <xdr:colOff>277906</xdr:colOff>
      <xdr:row>7</xdr:row>
      <xdr:rowOff>62753</xdr:rowOff>
    </xdr:to>
    <mc:AlternateContent xmlns:mc="http://schemas.openxmlformats.org/markup-compatibility/2006" xmlns:tsle="http://schemas.microsoft.com/office/drawing/2012/timeslicer">
      <mc:Choice Requires="tsle">
        <xdr:graphicFrame macro="">
          <xdr:nvGraphicFramePr>
            <xdr:cNvPr id="20" name="Date 4">
              <a:extLst>
                <a:ext uri="{FF2B5EF4-FFF2-40B4-BE49-F238E27FC236}">
                  <a16:creationId xmlns:a16="http://schemas.microsoft.com/office/drawing/2014/main" id="{73FE2416-7F56-455D-8AA3-526C20A49C49}"/>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707342" y="286870"/>
              <a:ext cx="7933764" cy="10309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364800</xdr:colOff>
      <xdr:row>1</xdr:row>
      <xdr:rowOff>107577</xdr:rowOff>
    </xdr:from>
    <xdr:to>
      <xdr:col>23</xdr:col>
      <xdr:colOff>107576</xdr:colOff>
      <xdr:row>7</xdr:row>
      <xdr:rowOff>80681</xdr:rowOff>
    </xdr:to>
    <mc:AlternateContent xmlns:mc="http://schemas.openxmlformats.org/markup-compatibility/2006" xmlns:a14="http://schemas.microsoft.com/office/drawing/2010/main">
      <mc:Choice Requires="a14">
        <xdr:graphicFrame macro="">
          <xdr:nvGraphicFramePr>
            <xdr:cNvPr id="21" name="Region 4">
              <a:extLst>
                <a:ext uri="{FF2B5EF4-FFF2-40B4-BE49-F238E27FC236}">
                  <a16:creationId xmlns:a16="http://schemas.microsoft.com/office/drawing/2014/main" id="{B401B286-1C55-4055-92B7-C0E8862DEC3E}"/>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10728000" y="286871"/>
              <a:ext cx="3400376" cy="1048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261600</xdr:colOff>
      <xdr:row>7</xdr:row>
      <xdr:rowOff>172571</xdr:rowOff>
    </xdr:from>
    <xdr:to>
      <xdr:col>23</xdr:col>
      <xdr:colOff>116541</xdr:colOff>
      <xdr:row>12</xdr:row>
      <xdr:rowOff>140101</xdr:rowOff>
    </xdr:to>
    <mc:AlternateContent xmlns:mc="http://schemas.openxmlformats.org/markup-compatibility/2006" xmlns:a14="http://schemas.microsoft.com/office/drawing/2010/main">
      <mc:Choice Requires="a14">
        <xdr:graphicFrame macro="">
          <xdr:nvGraphicFramePr>
            <xdr:cNvPr id="22" name="Item 4">
              <a:extLst>
                <a:ext uri="{FF2B5EF4-FFF2-40B4-BE49-F238E27FC236}">
                  <a16:creationId xmlns:a16="http://schemas.microsoft.com/office/drawing/2014/main" id="{A49AB0D3-6397-429C-A0BE-443B25D21308}"/>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700000" y="1427630"/>
              <a:ext cx="11437341"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206188</xdr:colOff>
      <xdr:row>12</xdr:row>
      <xdr:rowOff>143436</xdr:rowOff>
    </xdr:from>
    <xdr:to>
      <xdr:col>5</xdr:col>
      <xdr:colOff>80682</xdr:colOff>
      <xdr:row>15</xdr:row>
      <xdr:rowOff>35856</xdr:rowOff>
    </xdr:to>
    <xdr:pic>
      <xdr:nvPicPr>
        <xdr:cNvPr id="28" name="Graphic 27" descr="User with solid fill">
          <a:extLst>
            <a:ext uri="{FF2B5EF4-FFF2-40B4-BE49-F238E27FC236}">
              <a16:creationId xmlns:a16="http://schemas.microsoft.com/office/drawing/2014/main" id="{D351D744-5DD6-8B39-22E3-161596628E2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644588" y="2294965"/>
          <a:ext cx="484094" cy="430303"/>
        </a:xfrm>
        <a:prstGeom prst="rect">
          <a:avLst/>
        </a:prstGeom>
      </xdr:spPr>
    </xdr:pic>
    <xdr:clientData/>
  </xdr:twoCellAnchor>
  <xdr:twoCellAnchor>
    <xdr:from>
      <xdr:col>4</xdr:col>
      <xdr:colOff>236668</xdr:colOff>
      <xdr:row>17</xdr:row>
      <xdr:rowOff>134470</xdr:rowOff>
    </xdr:from>
    <xdr:to>
      <xdr:col>22</xdr:col>
      <xdr:colOff>484094</xdr:colOff>
      <xdr:row>20</xdr:row>
      <xdr:rowOff>4931</xdr:rowOff>
    </xdr:to>
    <xdr:sp macro="" textlink="">
      <xdr:nvSpPr>
        <xdr:cNvPr id="30" name="TextBox 29">
          <a:extLst>
            <a:ext uri="{FF2B5EF4-FFF2-40B4-BE49-F238E27FC236}">
              <a16:creationId xmlns:a16="http://schemas.microsoft.com/office/drawing/2014/main" id="{A357BBB3-384B-67A1-AD49-2965DACE3864}"/>
            </a:ext>
          </a:extLst>
        </xdr:cNvPr>
        <xdr:cNvSpPr txBox="1"/>
      </xdr:nvSpPr>
      <xdr:spPr>
        <a:xfrm>
          <a:off x="2675068" y="3182470"/>
          <a:ext cx="11220226" cy="408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en-IN" sz="1600" b="0" cap="none" spc="0">
              <a:ln w="0"/>
              <a:solidFill>
                <a:schemeClr val="tx1"/>
              </a:solidFill>
              <a:effectLst>
                <a:outerShdw blurRad="38100" dist="19050" dir="2700000" algn="tl" rotWithShape="0">
                  <a:schemeClr val="dk1">
                    <a:alpha val="40000"/>
                  </a:schemeClr>
                </a:outerShdw>
              </a:effectLst>
              <a:latin typeface="+mn-lt"/>
              <a:ea typeface="+mn-ea"/>
              <a:cs typeface="+mn-cs"/>
            </a:rPr>
            <a:t>This Project is created by </a:t>
          </a:r>
          <a:r>
            <a:rPr lang="en-IN" sz="1600" b="1" cap="none" spc="0">
              <a:ln w="0"/>
              <a:solidFill>
                <a:schemeClr val="tx1"/>
              </a:solidFill>
              <a:effectLst>
                <a:outerShdw blurRad="38100" dist="19050" dir="2700000" algn="tl" rotWithShape="0">
                  <a:schemeClr val="dk1">
                    <a:alpha val="40000"/>
                  </a:schemeClr>
                </a:outerShdw>
              </a:effectLst>
              <a:latin typeface="+mn-lt"/>
              <a:ea typeface="+mn-ea"/>
              <a:cs typeface="+mn-cs"/>
            </a:rPr>
            <a:t>Sudipta Nath </a:t>
          </a:r>
        </a:p>
      </xdr:txBody>
    </xdr: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udipta" refreshedDate="45086.965888425926" createdVersion="8" refreshedVersion="8" minRefreshableVersion="3" recordCount="201" xr:uid="{5E6B41CF-DB6C-4CBC-A321-48833BC3726B}">
  <cacheSource type="worksheet">
    <worksheetSource ref="A1:H202" sheet="Main Data"/>
  </cacheSource>
  <cacheFields count="10">
    <cacheField name="Sr. No." numFmtId="0">
      <sharedItems containsSemiMixedTypes="0" containsString="0" containsNumber="1" containsInteger="1" minValue="1" maxValue="201"/>
    </cacheField>
    <cacheField name="Date" numFmtId="14">
      <sharedItems containsSemiMixedTypes="0" containsNonDate="0" containsDate="1" containsString="0" minDate="2019-01-01T00:00:00" maxDate="2020-07-08T00:00:00" count="201">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5-04T00:00:00"/>
        <d v="2019-06-05T00:00:00"/>
        <d v="2019-07-06T00:00:00"/>
        <d v="2019-08-07T00:00:00"/>
        <d v="2019-09-08T00:00:00"/>
        <d v="2019-10-09T00:00:00"/>
        <d v="2019-11-10T00:00:00"/>
        <d v="2019-12-10T00:00:00"/>
        <d v="2020-01-01T00:00:00"/>
        <d v="2020-01-02T00:00:00"/>
        <d v="2020-01-03T00:00:00"/>
        <d v="2020-01-04T00:00:00"/>
        <d v="2020-01-05T00:00:00"/>
        <d v="2020-01-06T00:00:00"/>
        <d v="2020-02-07T00:00:00"/>
        <d v="2020-02-08T00:00:00"/>
        <d v="2020-02-09T00:00:00"/>
        <d v="2020-02-10T00:00:00"/>
        <d v="2020-02-11T00:00:00"/>
        <d v="2020-02-12T00:00:00"/>
        <d v="2020-02-13T00:00:00"/>
        <d v="2020-02-14T00:00:00"/>
        <d v="2020-02-15T00:00:00"/>
        <d v="2020-02-16T00:00:00"/>
        <d v="2020-02-17T00:00:00"/>
        <d v="2020-02-18T00:00:00"/>
        <d v="2020-03-15T00:00:00"/>
        <d v="2020-03-16T00:00:00"/>
        <d v="2020-03-17T00:00:00"/>
        <d v="2020-03-18T00:00:00"/>
        <d v="2020-03-19T00:00:00"/>
        <d v="2020-03-20T00:00:00"/>
        <d v="2020-03-21T00:00:00"/>
        <d v="2020-03-22T00:00:00"/>
        <d v="2020-03-23T00:00:00"/>
        <d v="2020-03-24T00:00:00"/>
        <d v="2020-03-25T00:00:00"/>
        <d v="2020-03-26T00:00:00"/>
        <d v="2020-04-01T00:00:00"/>
        <d v="2020-04-02T00:00:00"/>
        <d v="2020-04-03T00:00:00"/>
        <d v="2020-04-06T00:00:00"/>
        <d v="2020-04-07T00:00:00"/>
        <d v="2020-04-08T00:00:00"/>
        <d v="2020-04-09T00:00:00"/>
        <d v="2020-04-10T00:00:00"/>
        <d v="2020-04-13T00:00:00"/>
        <d v="2020-04-14T00:00:00"/>
        <d v="2020-04-15T00:00:00"/>
        <d v="2020-04-16T00:00:00"/>
        <d v="2020-04-17T00:00:00"/>
        <d v="2020-04-20T00:00:00"/>
        <d v="2020-04-21T00:00:00"/>
        <d v="2020-04-22T00:00:00"/>
        <d v="2020-04-23T00:00:00"/>
        <d v="2020-04-24T00:00:00"/>
        <d v="2020-04-27T00:00:00"/>
        <d v="2020-04-28T00:00:00"/>
        <d v="2020-04-29T00:00:00"/>
        <d v="2020-04-30T00:00:00"/>
        <d v="2020-05-01T00:00:00"/>
        <d v="2020-05-04T00:00:00"/>
        <d v="2020-05-05T00:00:00"/>
        <d v="2020-05-06T00:00:00"/>
        <d v="2020-05-07T00:00:00"/>
        <d v="2020-05-08T00:00:00"/>
        <d v="2020-05-11T00:00:00"/>
        <d v="2020-05-12T00:00:00"/>
        <d v="2020-05-13T00:00:00"/>
        <d v="2020-05-14T00:00:00"/>
        <d v="2020-05-15T00:00:00"/>
        <d v="2020-05-18T00:00:00"/>
        <d v="2020-05-19T00:00:00"/>
        <d v="2020-05-20T00:00:00"/>
        <d v="2020-05-21T00:00:00"/>
        <d v="2020-05-22T00:00:00"/>
        <d v="2020-05-25T00:00:00"/>
        <d v="2020-05-26T00:00:00"/>
        <d v="2020-05-27T00:00:00"/>
        <d v="2020-05-28T00:00:00"/>
        <d v="2020-05-29T00:00:00"/>
        <d v="2020-06-01T00:00:00"/>
        <d v="2020-06-02T00:00:00"/>
        <d v="2020-06-03T00:00:00"/>
        <d v="2020-06-04T00:00:00"/>
        <d v="2020-06-05T00:00:00"/>
        <d v="2020-06-08T00:00:00"/>
        <d v="2020-06-09T00:00:00"/>
        <d v="2020-06-10T00:00:00"/>
        <d v="2020-06-11T00:00:00"/>
        <d v="2020-06-12T00:00:00"/>
        <d v="2020-06-15T00:00:00"/>
        <d v="2020-06-16T00:00:00"/>
        <d v="2020-06-17T00:00:00"/>
        <d v="2020-06-18T00:00:00"/>
        <d v="2020-06-19T00:00:00"/>
        <d v="2020-06-22T00:00:00"/>
        <d v="2020-06-23T00:00:00"/>
        <d v="2020-06-24T00:00:00"/>
        <d v="2020-06-25T00:00:00"/>
        <d v="2020-06-26T00:00:00"/>
        <d v="2020-06-29T00:00:00"/>
        <d v="2020-06-30T00:00:00"/>
        <d v="2020-07-01T00:00:00"/>
        <d v="2020-07-02T00:00:00"/>
        <d v="2020-07-03T00:00:00"/>
        <d v="2020-07-06T00:00:00"/>
        <d v="2020-07-07T00:00:00"/>
      </sharedItems>
      <fieldGroup par="9" base="1">
        <rangePr groupBy="months" startDate="2019-01-01T00:00:00" endDate="2020-07-08T00:00:00"/>
        <groupItems count="14">
          <s v="&lt;01-01-2019"/>
          <s v="Jan"/>
          <s v="Feb"/>
          <s v="Mar"/>
          <s v="Apr"/>
          <s v="May"/>
          <s v="Jun"/>
          <s v="Jul"/>
          <s v="Aug"/>
          <s v="Sep"/>
          <s v="Oct"/>
          <s v="Nov"/>
          <s v="Dec"/>
          <s v="&gt;08-07-2020"/>
        </groupItems>
      </fieldGroup>
    </cacheField>
    <cacheField name="Salesman" numFmtId="0">
      <sharedItems count="13">
        <s v="Ajit Kumar "/>
        <s v="Ramesh Das"/>
        <s v="Amit Ghosh"/>
        <s v="Sayon Banerjee"/>
        <s v="Asif Ali Khan"/>
        <s v="Pallab Purkait"/>
        <s v="Amit Sarkar"/>
        <s v="Avishek Roy"/>
        <s v="Santu Karmakar"/>
        <s v="Amitava Das"/>
        <s v="Surja Roy"/>
        <s v="Debasish Roy"/>
        <s v="Avishek Dutta"/>
      </sharedItems>
    </cacheField>
    <cacheField name="Region" numFmtId="0">
      <sharedItems count="4">
        <s v="East"/>
        <s v="West"/>
        <s v="North"/>
        <s v="South"/>
      </sharedItems>
    </cacheField>
    <cacheField name="Item" numFmtId="0">
      <sharedItems count="6">
        <s v="Latop "/>
        <s v="Mobile"/>
        <s v="Printer"/>
        <s v="Speaker"/>
        <s v="Monitor"/>
        <s v="Mouse"/>
      </sharedItems>
    </cacheField>
    <cacheField name="Qty" numFmtId="0">
      <sharedItems containsSemiMixedTypes="0" containsString="0" containsNumber="1" containsInteger="1" minValue="5" maxValue="65"/>
    </cacheField>
    <cacheField name="Price" numFmtId="0">
      <sharedItems containsSemiMixedTypes="0" containsString="0" containsNumber="1" containsInteger="1" minValue="150" maxValue="52500"/>
    </cacheField>
    <cacheField name="Amount" numFmtId="0">
      <sharedItems containsSemiMixedTypes="0" containsString="0" containsNumber="1" containsInteger="1" minValue="3000" maxValue="840000"/>
    </cacheField>
    <cacheField name="Quarters" numFmtId="0" databaseField="0">
      <fieldGroup base="1">
        <rangePr groupBy="quarters" startDate="2019-01-01T00:00:00" endDate="2020-07-08T00:00:00"/>
        <groupItems count="6">
          <s v="&lt;01-01-2019"/>
          <s v="Qtr1"/>
          <s v="Qtr2"/>
          <s v="Qtr3"/>
          <s v="Qtr4"/>
          <s v="&gt;08-07-2020"/>
        </groupItems>
      </fieldGroup>
    </cacheField>
    <cacheField name="Years" numFmtId="0" databaseField="0">
      <fieldGroup base="1">
        <rangePr groupBy="years" startDate="2019-01-01T00:00:00" endDate="2020-07-08T00:00:00"/>
        <groupItems count="4">
          <s v="&lt;01-01-2019"/>
          <s v="2019"/>
          <s v="2020"/>
          <s v="&gt;08-07-2020"/>
        </groupItems>
      </fieldGroup>
    </cacheField>
  </cacheFields>
  <extLst>
    <ext xmlns:x14="http://schemas.microsoft.com/office/spreadsheetml/2009/9/main" uri="{725AE2AE-9491-48be-B2B4-4EB974FC3084}">
      <x14:pivotCacheDefinition pivotCacheId="1703625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n v="1"/>
    <x v="0"/>
    <x v="0"/>
    <x v="0"/>
    <x v="0"/>
    <n v="7"/>
    <n v="45000"/>
    <n v="315000"/>
  </r>
  <r>
    <n v="2"/>
    <x v="1"/>
    <x v="1"/>
    <x v="0"/>
    <x v="0"/>
    <n v="5"/>
    <n v="46500"/>
    <n v="232500"/>
  </r>
  <r>
    <n v="3"/>
    <x v="2"/>
    <x v="2"/>
    <x v="0"/>
    <x v="0"/>
    <n v="12"/>
    <n v="45000"/>
    <n v="540000"/>
  </r>
  <r>
    <n v="4"/>
    <x v="3"/>
    <x v="3"/>
    <x v="0"/>
    <x v="0"/>
    <n v="10"/>
    <n v="48000"/>
    <n v="480000"/>
  </r>
  <r>
    <n v="5"/>
    <x v="4"/>
    <x v="4"/>
    <x v="1"/>
    <x v="0"/>
    <n v="5"/>
    <n v="52500"/>
    <n v="262500"/>
  </r>
  <r>
    <n v="6"/>
    <x v="5"/>
    <x v="5"/>
    <x v="1"/>
    <x v="0"/>
    <n v="12"/>
    <n v="45000"/>
    <n v="540000"/>
  </r>
  <r>
    <n v="7"/>
    <x v="6"/>
    <x v="6"/>
    <x v="1"/>
    <x v="1"/>
    <n v="15"/>
    <n v="15000"/>
    <n v="225000"/>
  </r>
  <r>
    <n v="8"/>
    <x v="7"/>
    <x v="7"/>
    <x v="1"/>
    <x v="1"/>
    <n v="20"/>
    <n v="25000"/>
    <n v="500000"/>
  </r>
  <r>
    <n v="9"/>
    <x v="8"/>
    <x v="8"/>
    <x v="1"/>
    <x v="1"/>
    <n v="25"/>
    <n v="28000"/>
    <n v="700000"/>
  </r>
  <r>
    <n v="10"/>
    <x v="9"/>
    <x v="9"/>
    <x v="2"/>
    <x v="1"/>
    <n v="20"/>
    <n v="30000"/>
    <n v="600000"/>
  </r>
  <r>
    <n v="11"/>
    <x v="10"/>
    <x v="10"/>
    <x v="2"/>
    <x v="1"/>
    <n v="15"/>
    <n v="32000"/>
    <n v="480000"/>
  </r>
  <r>
    <n v="12"/>
    <x v="11"/>
    <x v="11"/>
    <x v="2"/>
    <x v="1"/>
    <n v="18"/>
    <n v="15000"/>
    <n v="270000"/>
  </r>
  <r>
    <n v="13"/>
    <x v="12"/>
    <x v="12"/>
    <x v="2"/>
    <x v="1"/>
    <n v="25"/>
    <n v="25000"/>
    <n v="625000"/>
  </r>
  <r>
    <n v="14"/>
    <x v="13"/>
    <x v="6"/>
    <x v="2"/>
    <x v="1"/>
    <n v="20"/>
    <n v="12500"/>
    <n v="250000"/>
  </r>
  <r>
    <n v="15"/>
    <x v="14"/>
    <x v="7"/>
    <x v="3"/>
    <x v="2"/>
    <n v="15"/>
    <n v="20000"/>
    <n v="300000"/>
  </r>
  <r>
    <n v="16"/>
    <x v="15"/>
    <x v="8"/>
    <x v="3"/>
    <x v="2"/>
    <n v="10"/>
    <n v="25000"/>
    <n v="250000"/>
  </r>
  <r>
    <n v="17"/>
    <x v="16"/>
    <x v="9"/>
    <x v="3"/>
    <x v="2"/>
    <n v="12"/>
    <n v="15000"/>
    <n v="180000"/>
  </r>
  <r>
    <n v="18"/>
    <x v="17"/>
    <x v="10"/>
    <x v="3"/>
    <x v="2"/>
    <n v="15"/>
    <n v="19000"/>
    <n v="285000"/>
  </r>
  <r>
    <n v="19"/>
    <x v="18"/>
    <x v="11"/>
    <x v="3"/>
    <x v="2"/>
    <n v="12"/>
    <n v="20000"/>
    <n v="240000"/>
  </r>
  <r>
    <n v="20"/>
    <x v="19"/>
    <x v="12"/>
    <x v="0"/>
    <x v="2"/>
    <n v="13"/>
    <n v="18500"/>
    <n v="240500"/>
  </r>
  <r>
    <n v="21"/>
    <x v="20"/>
    <x v="6"/>
    <x v="0"/>
    <x v="2"/>
    <n v="14"/>
    <n v="25000"/>
    <n v="350000"/>
  </r>
  <r>
    <n v="22"/>
    <x v="21"/>
    <x v="7"/>
    <x v="0"/>
    <x v="2"/>
    <n v="15"/>
    <n v="18000"/>
    <n v="270000"/>
  </r>
  <r>
    <n v="23"/>
    <x v="22"/>
    <x v="8"/>
    <x v="0"/>
    <x v="2"/>
    <n v="14"/>
    <n v="19000"/>
    <n v="266000"/>
  </r>
  <r>
    <n v="24"/>
    <x v="23"/>
    <x v="9"/>
    <x v="1"/>
    <x v="3"/>
    <n v="20"/>
    <n v="5000"/>
    <n v="100000"/>
  </r>
  <r>
    <n v="25"/>
    <x v="24"/>
    <x v="10"/>
    <x v="1"/>
    <x v="3"/>
    <n v="25"/>
    <n v="4500"/>
    <n v="112500"/>
  </r>
  <r>
    <n v="26"/>
    <x v="25"/>
    <x v="11"/>
    <x v="1"/>
    <x v="3"/>
    <n v="26"/>
    <n v="6500"/>
    <n v="169000"/>
  </r>
  <r>
    <n v="27"/>
    <x v="26"/>
    <x v="12"/>
    <x v="1"/>
    <x v="3"/>
    <n v="25"/>
    <n v="4500"/>
    <n v="112500"/>
  </r>
  <r>
    <n v="28"/>
    <x v="27"/>
    <x v="4"/>
    <x v="1"/>
    <x v="3"/>
    <n v="28"/>
    <n v="5600"/>
    <n v="156800"/>
  </r>
  <r>
    <n v="29"/>
    <x v="28"/>
    <x v="5"/>
    <x v="2"/>
    <x v="3"/>
    <n v="25"/>
    <n v="6500"/>
    <n v="162500"/>
  </r>
  <r>
    <n v="30"/>
    <x v="29"/>
    <x v="6"/>
    <x v="2"/>
    <x v="3"/>
    <n v="24"/>
    <n v="7500"/>
    <n v="180000"/>
  </r>
  <r>
    <n v="31"/>
    <x v="30"/>
    <x v="7"/>
    <x v="2"/>
    <x v="3"/>
    <n v="30"/>
    <n v="6500"/>
    <n v="195000"/>
  </r>
  <r>
    <n v="32"/>
    <x v="31"/>
    <x v="8"/>
    <x v="2"/>
    <x v="3"/>
    <n v="15"/>
    <n v="5600"/>
    <n v="84000"/>
  </r>
  <r>
    <n v="33"/>
    <x v="32"/>
    <x v="9"/>
    <x v="2"/>
    <x v="3"/>
    <n v="18"/>
    <n v="6800"/>
    <n v="122400"/>
  </r>
  <r>
    <n v="34"/>
    <x v="33"/>
    <x v="10"/>
    <x v="3"/>
    <x v="3"/>
    <n v="20"/>
    <n v="4250"/>
    <n v="85000"/>
  </r>
  <r>
    <n v="35"/>
    <x v="34"/>
    <x v="11"/>
    <x v="3"/>
    <x v="4"/>
    <n v="15"/>
    <n v="6000"/>
    <n v="90000"/>
  </r>
  <r>
    <n v="36"/>
    <x v="35"/>
    <x v="12"/>
    <x v="3"/>
    <x v="4"/>
    <n v="14"/>
    <n v="7500"/>
    <n v="105000"/>
  </r>
  <r>
    <n v="37"/>
    <x v="36"/>
    <x v="6"/>
    <x v="3"/>
    <x v="4"/>
    <n v="15"/>
    <n v="6500"/>
    <n v="97500"/>
  </r>
  <r>
    <n v="38"/>
    <x v="37"/>
    <x v="7"/>
    <x v="3"/>
    <x v="4"/>
    <n v="20"/>
    <n v="6500"/>
    <n v="130000"/>
  </r>
  <r>
    <n v="39"/>
    <x v="38"/>
    <x v="8"/>
    <x v="0"/>
    <x v="4"/>
    <n v="15"/>
    <n v="6250"/>
    <n v="93750"/>
  </r>
  <r>
    <n v="40"/>
    <x v="39"/>
    <x v="9"/>
    <x v="0"/>
    <x v="4"/>
    <n v="20"/>
    <n v="7100"/>
    <n v="142000"/>
  </r>
  <r>
    <n v="41"/>
    <x v="40"/>
    <x v="10"/>
    <x v="0"/>
    <x v="4"/>
    <n v="25"/>
    <n v="9000"/>
    <n v="225000"/>
  </r>
  <r>
    <n v="42"/>
    <x v="41"/>
    <x v="11"/>
    <x v="0"/>
    <x v="4"/>
    <n v="24"/>
    <n v="8000"/>
    <n v="192000"/>
  </r>
  <r>
    <n v="43"/>
    <x v="42"/>
    <x v="12"/>
    <x v="1"/>
    <x v="4"/>
    <n v="30"/>
    <n v="7800"/>
    <n v="234000"/>
  </r>
  <r>
    <n v="44"/>
    <x v="43"/>
    <x v="6"/>
    <x v="1"/>
    <x v="4"/>
    <n v="25"/>
    <n v="6500"/>
    <n v="162500"/>
  </r>
  <r>
    <n v="45"/>
    <x v="44"/>
    <x v="7"/>
    <x v="1"/>
    <x v="5"/>
    <n v="50"/>
    <n v="450"/>
    <n v="22500"/>
  </r>
  <r>
    <n v="46"/>
    <x v="45"/>
    <x v="8"/>
    <x v="1"/>
    <x v="5"/>
    <n v="55"/>
    <n v="250"/>
    <n v="13750"/>
  </r>
  <r>
    <n v="47"/>
    <x v="46"/>
    <x v="9"/>
    <x v="1"/>
    <x v="5"/>
    <n v="45"/>
    <n v="200"/>
    <n v="9000"/>
  </r>
  <r>
    <n v="48"/>
    <x v="47"/>
    <x v="10"/>
    <x v="2"/>
    <x v="5"/>
    <n v="65"/>
    <n v="150"/>
    <n v="9750"/>
  </r>
  <r>
    <n v="49"/>
    <x v="48"/>
    <x v="11"/>
    <x v="2"/>
    <x v="5"/>
    <n v="45"/>
    <n v="300"/>
    <n v="13500"/>
  </r>
  <r>
    <n v="50"/>
    <x v="49"/>
    <x v="12"/>
    <x v="2"/>
    <x v="5"/>
    <n v="40"/>
    <n v="180"/>
    <n v="7200"/>
  </r>
  <r>
    <n v="51"/>
    <x v="50"/>
    <x v="4"/>
    <x v="2"/>
    <x v="5"/>
    <n v="50"/>
    <n v="250"/>
    <n v="12500"/>
  </r>
  <r>
    <n v="52"/>
    <x v="51"/>
    <x v="5"/>
    <x v="2"/>
    <x v="5"/>
    <n v="55"/>
    <n v="350"/>
    <n v="19250"/>
  </r>
  <r>
    <n v="53"/>
    <x v="52"/>
    <x v="6"/>
    <x v="3"/>
    <x v="5"/>
    <n v="45"/>
    <n v="450"/>
    <n v="20250"/>
  </r>
  <r>
    <n v="54"/>
    <x v="53"/>
    <x v="7"/>
    <x v="3"/>
    <x v="5"/>
    <n v="65"/>
    <n v="500"/>
    <n v="32500"/>
  </r>
  <r>
    <n v="55"/>
    <x v="54"/>
    <x v="8"/>
    <x v="3"/>
    <x v="0"/>
    <n v="10"/>
    <n v="450"/>
    <n v="4500"/>
  </r>
  <r>
    <n v="56"/>
    <x v="55"/>
    <x v="9"/>
    <x v="3"/>
    <x v="0"/>
    <n v="12"/>
    <n v="250"/>
    <n v="3000"/>
  </r>
  <r>
    <n v="57"/>
    <x v="56"/>
    <x v="10"/>
    <x v="3"/>
    <x v="0"/>
    <n v="20"/>
    <n v="280"/>
    <n v="5600"/>
  </r>
  <r>
    <n v="58"/>
    <x v="57"/>
    <x v="11"/>
    <x v="0"/>
    <x v="0"/>
    <n v="15"/>
    <n v="300"/>
    <n v="4500"/>
  </r>
  <r>
    <n v="59"/>
    <x v="58"/>
    <x v="12"/>
    <x v="0"/>
    <x v="0"/>
    <n v="12"/>
    <n v="350"/>
    <n v="4200"/>
  </r>
  <r>
    <n v="60"/>
    <x v="59"/>
    <x v="6"/>
    <x v="0"/>
    <x v="0"/>
    <n v="10"/>
    <n v="380"/>
    <n v="3800"/>
  </r>
  <r>
    <n v="61"/>
    <x v="60"/>
    <x v="7"/>
    <x v="0"/>
    <x v="1"/>
    <n v="20"/>
    <n v="15000"/>
    <n v="300000"/>
  </r>
  <r>
    <n v="62"/>
    <x v="61"/>
    <x v="8"/>
    <x v="1"/>
    <x v="1"/>
    <n v="25"/>
    <n v="25000"/>
    <n v="625000"/>
  </r>
  <r>
    <n v="63"/>
    <x v="62"/>
    <x v="9"/>
    <x v="1"/>
    <x v="1"/>
    <n v="30"/>
    <n v="28000"/>
    <n v="840000"/>
  </r>
  <r>
    <n v="64"/>
    <x v="63"/>
    <x v="6"/>
    <x v="1"/>
    <x v="1"/>
    <n v="25"/>
    <n v="30000"/>
    <n v="750000"/>
  </r>
  <r>
    <n v="65"/>
    <x v="64"/>
    <x v="7"/>
    <x v="1"/>
    <x v="1"/>
    <n v="20"/>
    <n v="32000"/>
    <n v="640000"/>
  </r>
  <r>
    <n v="66"/>
    <x v="65"/>
    <x v="8"/>
    <x v="1"/>
    <x v="1"/>
    <n v="25"/>
    <n v="15000"/>
    <n v="375000"/>
  </r>
  <r>
    <n v="67"/>
    <x v="66"/>
    <x v="9"/>
    <x v="2"/>
    <x v="1"/>
    <n v="24"/>
    <n v="25000"/>
    <n v="600000"/>
  </r>
  <r>
    <n v="68"/>
    <x v="67"/>
    <x v="10"/>
    <x v="2"/>
    <x v="1"/>
    <n v="20"/>
    <n v="12500"/>
    <n v="250000"/>
  </r>
  <r>
    <n v="69"/>
    <x v="68"/>
    <x v="11"/>
    <x v="2"/>
    <x v="2"/>
    <n v="12"/>
    <n v="20000"/>
    <n v="240000"/>
  </r>
  <r>
    <n v="70"/>
    <x v="69"/>
    <x v="12"/>
    <x v="2"/>
    <x v="2"/>
    <n v="14"/>
    <n v="25000"/>
    <n v="350000"/>
  </r>
  <r>
    <n v="71"/>
    <x v="70"/>
    <x v="0"/>
    <x v="2"/>
    <x v="2"/>
    <n v="20"/>
    <n v="15000"/>
    <n v="300000"/>
  </r>
  <r>
    <n v="72"/>
    <x v="71"/>
    <x v="1"/>
    <x v="3"/>
    <x v="2"/>
    <n v="10"/>
    <n v="19000"/>
    <n v="190000"/>
  </r>
  <r>
    <n v="73"/>
    <x v="72"/>
    <x v="2"/>
    <x v="3"/>
    <x v="2"/>
    <n v="5"/>
    <n v="20000"/>
    <n v="100000"/>
  </r>
  <r>
    <n v="74"/>
    <x v="73"/>
    <x v="3"/>
    <x v="3"/>
    <x v="2"/>
    <n v="25"/>
    <n v="18500"/>
    <n v="462500"/>
  </r>
  <r>
    <n v="75"/>
    <x v="74"/>
    <x v="4"/>
    <x v="3"/>
    <x v="2"/>
    <n v="12"/>
    <n v="25000"/>
    <n v="300000"/>
  </r>
  <r>
    <n v="76"/>
    <x v="75"/>
    <x v="5"/>
    <x v="3"/>
    <x v="2"/>
    <n v="15"/>
    <n v="18000"/>
    <n v="270000"/>
  </r>
  <r>
    <n v="77"/>
    <x v="76"/>
    <x v="6"/>
    <x v="0"/>
    <x v="2"/>
    <n v="10"/>
    <n v="19000"/>
    <n v="190000"/>
  </r>
  <r>
    <n v="78"/>
    <x v="77"/>
    <x v="7"/>
    <x v="0"/>
    <x v="3"/>
    <n v="20"/>
    <n v="5000"/>
    <n v="100000"/>
  </r>
  <r>
    <n v="79"/>
    <x v="78"/>
    <x v="8"/>
    <x v="0"/>
    <x v="3"/>
    <n v="25"/>
    <n v="4500"/>
    <n v="112500"/>
  </r>
  <r>
    <n v="80"/>
    <x v="79"/>
    <x v="9"/>
    <x v="0"/>
    <x v="3"/>
    <n v="26"/>
    <n v="6500"/>
    <n v="169000"/>
  </r>
  <r>
    <n v="81"/>
    <x v="80"/>
    <x v="6"/>
    <x v="1"/>
    <x v="3"/>
    <n v="25"/>
    <n v="4500"/>
    <n v="112500"/>
  </r>
  <r>
    <n v="82"/>
    <x v="81"/>
    <x v="7"/>
    <x v="1"/>
    <x v="3"/>
    <n v="28"/>
    <n v="5600"/>
    <n v="156800"/>
  </r>
  <r>
    <n v="83"/>
    <x v="82"/>
    <x v="8"/>
    <x v="1"/>
    <x v="3"/>
    <n v="25"/>
    <n v="6500"/>
    <n v="162500"/>
  </r>
  <r>
    <n v="84"/>
    <x v="83"/>
    <x v="9"/>
    <x v="1"/>
    <x v="3"/>
    <n v="24"/>
    <n v="7500"/>
    <n v="180000"/>
  </r>
  <r>
    <n v="85"/>
    <x v="84"/>
    <x v="10"/>
    <x v="1"/>
    <x v="3"/>
    <n v="30"/>
    <n v="6500"/>
    <n v="195000"/>
  </r>
  <r>
    <n v="86"/>
    <x v="85"/>
    <x v="11"/>
    <x v="2"/>
    <x v="3"/>
    <n v="15"/>
    <n v="5600"/>
    <n v="84000"/>
  </r>
  <r>
    <n v="87"/>
    <x v="86"/>
    <x v="12"/>
    <x v="2"/>
    <x v="3"/>
    <n v="18"/>
    <n v="6800"/>
    <n v="122400"/>
  </r>
  <r>
    <n v="88"/>
    <x v="87"/>
    <x v="6"/>
    <x v="2"/>
    <x v="3"/>
    <n v="20"/>
    <n v="4250"/>
    <n v="85000"/>
  </r>
  <r>
    <n v="89"/>
    <x v="88"/>
    <x v="7"/>
    <x v="2"/>
    <x v="4"/>
    <n v="15"/>
    <n v="6000"/>
    <n v="90000"/>
  </r>
  <r>
    <n v="90"/>
    <x v="89"/>
    <x v="8"/>
    <x v="2"/>
    <x v="4"/>
    <n v="14"/>
    <n v="7500"/>
    <n v="105000"/>
  </r>
  <r>
    <n v="91"/>
    <x v="90"/>
    <x v="9"/>
    <x v="3"/>
    <x v="4"/>
    <n v="15"/>
    <n v="6500"/>
    <n v="97500"/>
  </r>
  <r>
    <n v="92"/>
    <x v="91"/>
    <x v="10"/>
    <x v="3"/>
    <x v="4"/>
    <n v="20"/>
    <n v="6500"/>
    <n v="130000"/>
  </r>
  <r>
    <n v="93"/>
    <x v="92"/>
    <x v="11"/>
    <x v="3"/>
    <x v="4"/>
    <n v="15"/>
    <n v="6250"/>
    <n v="93750"/>
  </r>
  <r>
    <n v="94"/>
    <x v="93"/>
    <x v="12"/>
    <x v="3"/>
    <x v="4"/>
    <n v="20"/>
    <n v="7100"/>
    <n v="142000"/>
  </r>
  <r>
    <n v="95"/>
    <x v="94"/>
    <x v="5"/>
    <x v="3"/>
    <x v="4"/>
    <n v="25"/>
    <n v="9000"/>
    <n v="225000"/>
  </r>
  <r>
    <n v="96"/>
    <x v="95"/>
    <x v="6"/>
    <x v="0"/>
    <x v="4"/>
    <n v="24"/>
    <n v="8000"/>
    <n v="192000"/>
  </r>
  <r>
    <n v="97"/>
    <x v="96"/>
    <x v="7"/>
    <x v="1"/>
    <x v="4"/>
    <n v="30"/>
    <n v="7800"/>
    <n v="234000"/>
  </r>
  <r>
    <n v="98"/>
    <x v="97"/>
    <x v="8"/>
    <x v="2"/>
    <x v="4"/>
    <n v="25"/>
    <n v="6500"/>
    <n v="162500"/>
  </r>
  <r>
    <n v="99"/>
    <x v="98"/>
    <x v="9"/>
    <x v="3"/>
    <x v="5"/>
    <n v="45"/>
    <n v="450"/>
    <n v="20250"/>
  </r>
  <r>
    <n v="100"/>
    <x v="99"/>
    <x v="10"/>
    <x v="0"/>
    <x v="5"/>
    <n v="55"/>
    <n v="250"/>
    <n v="13750"/>
  </r>
  <r>
    <n v="101"/>
    <x v="100"/>
    <x v="10"/>
    <x v="0"/>
    <x v="5"/>
    <n v="40"/>
    <n v="250"/>
    <n v="10000"/>
  </r>
  <r>
    <n v="102"/>
    <x v="101"/>
    <x v="9"/>
    <x v="3"/>
    <x v="5"/>
    <n v="30"/>
    <n v="200"/>
    <n v="6000"/>
  </r>
  <r>
    <n v="103"/>
    <x v="102"/>
    <x v="0"/>
    <x v="0"/>
    <x v="0"/>
    <n v="7"/>
    <n v="45000"/>
    <n v="315000"/>
  </r>
  <r>
    <n v="104"/>
    <x v="103"/>
    <x v="1"/>
    <x v="0"/>
    <x v="0"/>
    <n v="5"/>
    <n v="46500"/>
    <n v="232500"/>
  </r>
  <r>
    <n v="105"/>
    <x v="104"/>
    <x v="2"/>
    <x v="0"/>
    <x v="0"/>
    <n v="12"/>
    <n v="45000"/>
    <n v="540000"/>
  </r>
  <r>
    <n v="106"/>
    <x v="105"/>
    <x v="3"/>
    <x v="0"/>
    <x v="0"/>
    <n v="10"/>
    <n v="48000"/>
    <n v="480000"/>
  </r>
  <r>
    <n v="107"/>
    <x v="106"/>
    <x v="4"/>
    <x v="1"/>
    <x v="0"/>
    <n v="5"/>
    <n v="52500"/>
    <n v="262500"/>
  </r>
  <r>
    <n v="108"/>
    <x v="107"/>
    <x v="5"/>
    <x v="1"/>
    <x v="0"/>
    <n v="12"/>
    <n v="45000"/>
    <n v="540000"/>
  </r>
  <r>
    <n v="109"/>
    <x v="108"/>
    <x v="6"/>
    <x v="1"/>
    <x v="1"/>
    <n v="15"/>
    <n v="15000"/>
    <n v="225000"/>
  </r>
  <r>
    <n v="110"/>
    <x v="109"/>
    <x v="7"/>
    <x v="1"/>
    <x v="1"/>
    <n v="20"/>
    <n v="25000"/>
    <n v="500000"/>
  </r>
  <r>
    <n v="111"/>
    <x v="110"/>
    <x v="8"/>
    <x v="1"/>
    <x v="1"/>
    <n v="25"/>
    <n v="28000"/>
    <n v="700000"/>
  </r>
  <r>
    <n v="112"/>
    <x v="111"/>
    <x v="9"/>
    <x v="2"/>
    <x v="1"/>
    <n v="20"/>
    <n v="30000"/>
    <n v="600000"/>
  </r>
  <r>
    <n v="113"/>
    <x v="112"/>
    <x v="10"/>
    <x v="2"/>
    <x v="1"/>
    <n v="15"/>
    <n v="32000"/>
    <n v="480000"/>
  </r>
  <r>
    <n v="114"/>
    <x v="113"/>
    <x v="11"/>
    <x v="2"/>
    <x v="1"/>
    <n v="18"/>
    <n v="15000"/>
    <n v="270000"/>
  </r>
  <r>
    <n v="115"/>
    <x v="114"/>
    <x v="12"/>
    <x v="2"/>
    <x v="1"/>
    <n v="25"/>
    <n v="25000"/>
    <n v="625000"/>
  </r>
  <r>
    <n v="116"/>
    <x v="115"/>
    <x v="6"/>
    <x v="2"/>
    <x v="1"/>
    <n v="20"/>
    <n v="12500"/>
    <n v="250000"/>
  </r>
  <r>
    <n v="117"/>
    <x v="116"/>
    <x v="7"/>
    <x v="3"/>
    <x v="2"/>
    <n v="15"/>
    <n v="20000"/>
    <n v="300000"/>
  </r>
  <r>
    <n v="118"/>
    <x v="117"/>
    <x v="8"/>
    <x v="3"/>
    <x v="2"/>
    <n v="10"/>
    <n v="25000"/>
    <n v="250000"/>
  </r>
  <r>
    <n v="119"/>
    <x v="118"/>
    <x v="9"/>
    <x v="3"/>
    <x v="2"/>
    <n v="12"/>
    <n v="15000"/>
    <n v="180000"/>
  </r>
  <r>
    <n v="120"/>
    <x v="119"/>
    <x v="10"/>
    <x v="3"/>
    <x v="2"/>
    <n v="15"/>
    <n v="19000"/>
    <n v="285000"/>
  </r>
  <r>
    <n v="121"/>
    <x v="120"/>
    <x v="11"/>
    <x v="3"/>
    <x v="2"/>
    <n v="12"/>
    <n v="20000"/>
    <n v="240000"/>
  </r>
  <r>
    <n v="122"/>
    <x v="121"/>
    <x v="12"/>
    <x v="0"/>
    <x v="2"/>
    <n v="13"/>
    <n v="18500"/>
    <n v="240500"/>
  </r>
  <r>
    <n v="123"/>
    <x v="122"/>
    <x v="6"/>
    <x v="0"/>
    <x v="2"/>
    <n v="14"/>
    <n v="25000"/>
    <n v="350000"/>
  </r>
  <r>
    <n v="124"/>
    <x v="123"/>
    <x v="7"/>
    <x v="0"/>
    <x v="2"/>
    <n v="15"/>
    <n v="18000"/>
    <n v="270000"/>
  </r>
  <r>
    <n v="125"/>
    <x v="124"/>
    <x v="8"/>
    <x v="0"/>
    <x v="2"/>
    <n v="14"/>
    <n v="19000"/>
    <n v="266000"/>
  </r>
  <r>
    <n v="126"/>
    <x v="125"/>
    <x v="9"/>
    <x v="1"/>
    <x v="3"/>
    <n v="20"/>
    <n v="5000"/>
    <n v="100000"/>
  </r>
  <r>
    <n v="127"/>
    <x v="126"/>
    <x v="10"/>
    <x v="1"/>
    <x v="3"/>
    <n v="25"/>
    <n v="4500"/>
    <n v="112500"/>
  </r>
  <r>
    <n v="128"/>
    <x v="127"/>
    <x v="11"/>
    <x v="1"/>
    <x v="3"/>
    <n v="26"/>
    <n v="6500"/>
    <n v="169000"/>
  </r>
  <r>
    <n v="129"/>
    <x v="128"/>
    <x v="12"/>
    <x v="1"/>
    <x v="3"/>
    <n v="25"/>
    <n v="4500"/>
    <n v="112500"/>
  </r>
  <r>
    <n v="130"/>
    <x v="129"/>
    <x v="4"/>
    <x v="1"/>
    <x v="3"/>
    <n v="28"/>
    <n v="5600"/>
    <n v="156800"/>
  </r>
  <r>
    <n v="131"/>
    <x v="130"/>
    <x v="5"/>
    <x v="2"/>
    <x v="3"/>
    <n v="25"/>
    <n v="6500"/>
    <n v="162500"/>
  </r>
  <r>
    <n v="132"/>
    <x v="131"/>
    <x v="6"/>
    <x v="2"/>
    <x v="3"/>
    <n v="24"/>
    <n v="7500"/>
    <n v="180000"/>
  </r>
  <r>
    <n v="133"/>
    <x v="132"/>
    <x v="7"/>
    <x v="2"/>
    <x v="3"/>
    <n v="30"/>
    <n v="6500"/>
    <n v="195000"/>
  </r>
  <r>
    <n v="134"/>
    <x v="133"/>
    <x v="8"/>
    <x v="2"/>
    <x v="3"/>
    <n v="15"/>
    <n v="5600"/>
    <n v="84000"/>
  </r>
  <r>
    <n v="135"/>
    <x v="134"/>
    <x v="9"/>
    <x v="2"/>
    <x v="3"/>
    <n v="18"/>
    <n v="6800"/>
    <n v="122400"/>
  </r>
  <r>
    <n v="136"/>
    <x v="135"/>
    <x v="10"/>
    <x v="3"/>
    <x v="3"/>
    <n v="20"/>
    <n v="4250"/>
    <n v="85000"/>
  </r>
  <r>
    <n v="137"/>
    <x v="136"/>
    <x v="11"/>
    <x v="3"/>
    <x v="4"/>
    <n v="15"/>
    <n v="6000"/>
    <n v="90000"/>
  </r>
  <r>
    <n v="138"/>
    <x v="137"/>
    <x v="12"/>
    <x v="3"/>
    <x v="4"/>
    <n v="14"/>
    <n v="7500"/>
    <n v="105000"/>
  </r>
  <r>
    <n v="139"/>
    <x v="138"/>
    <x v="6"/>
    <x v="3"/>
    <x v="4"/>
    <n v="15"/>
    <n v="6500"/>
    <n v="97500"/>
  </r>
  <r>
    <n v="140"/>
    <x v="139"/>
    <x v="7"/>
    <x v="3"/>
    <x v="4"/>
    <n v="20"/>
    <n v="6500"/>
    <n v="130000"/>
  </r>
  <r>
    <n v="141"/>
    <x v="140"/>
    <x v="8"/>
    <x v="0"/>
    <x v="4"/>
    <n v="15"/>
    <n v="6250"/>
    <n v="93750"/>
  </r>
  <r>
    <n v="142"/>
    <x v="141"/>
    <x v="9"/>
    <x v="0"/>
    <x v="4"/>
    <n v="20"/>
    <n v="7100"/>
    <n v="142000"/>
  </r>
  <r>
    <n v="143"/>
    <x v="142"/>
    <x v="10"/>
    <x v="0"/>
    <x v="4"/>
    <n v="25"/>
    <n v="9000"/>
    <n v="225000"/>
  </r>
  <r>
    <n v="144"/>
    <x v="143"/>
    <x v="11"/>
    <x v="0"/>
    <x v="4"/>
    <n v="24"/>
    <n v="8000"/>
    <n v="192000"/>
  </r>
  <r>
    <n v="145"/>
    <x v="144"/>
    <x v="12"/>
    <x v="1"/>
    <x v="4"/>
    <n v="30"/>
    <n v="7800"/>
    <n v="234000"/>
  </r>
  <r>
    <n v="146"/>
    <x v="145"/>
    <x v="6"/>
    <x v="1"/>
    <x v="4"/>
    <n v="25"/>
    <n v="6500"/>
    <n v="162500"/>
  </r>
  <r>
    <n v="147"/>
    <x v="146"/>
    <x v="7"/>
    <x v="1"/>
    <x v="5"/>
    <n v="50"/>
    <n v="450"/>
    <n v="22500"/>
  </r>
  <r>
    <n v="148"/>
    <x v="147"/>
    <x v="8"/>
    <x v="1"/>
    <x v="5"/>
    <n v="55"/>
    <n v="250"/>
    <n v="13750"/>
  </r>
  <r>
    <n v="149"/>
    <x v="148"/>
    <x v="9"/>
    <x v="1"/>
    <x v="5"/>
    <n v="45"/>
    <n v="200"/>
    <n v="9000"/>
  </r>
  <r>
    <n v="150"/>
    <x v="149"/>
    <x v="10"/>
    <x v="2"/>
    <x v="5"/>
    <n v="65"/>
    <n v="150"/>
    <n v="9750"/>
  </r>
  <r>
    <n v="151"/>
    <x v="150"/>
    <x v="11"/>
    <x v="2"/>
    <x v="5"/>
    <n v="45"/>
    <n v="300"/>
    <n v="13500"/>
  </r>
  <r>
    <n v="152"/>
    <x v="151"/>
    <x v="12"/>
    <x v="2"/>
    <x v="5"/>
    <n v="40"/>
    <n v="180"/>
    <n v="7200"/>
  </r>
  <r>
    <n v="153"/>
    <x v="152"/>
    <x v="4"/>
    <x v="2"/>
    <x v="5"/>
    <n v="50"/>
    <n v="250"/>
    <n v="12500"/>
  </r>
  <r>
    <n v="154"/>
    <x v="153"/>
    <x v="5"/>
    <x v="2"/>
    <x v="5"/>
    <n v="55"/>
    <n v="350"/>
    <n v="19250"/>
  </r>
  <r>
    <n v="155"/>
    <x v="154"/>
    <x v="6"/>
    <x v="3"/>
    <x v="5"/>
    <n v="45"/>
    <n v="450"/>
    <n v="20250"/>
  </r>
  <r>
    <n v="156"/>
    <x v="155"/>
    <x v="7"/>
    <x v="3"/>
    <x v="5"/>
    <n v="65"/>
    <n v="500"/>
    <n v="32500"/>
  </r>
  <r>
    <n v="157"/>
    <x v="156"/>
    <x v="8"/>
    <x v="3"/>
    <x v="0"/>
    <n v="10"/>
    <n v="40000"/>
    <n v="400000"/>
  </r>
  <r>
    <n v="158"/>
    <x v="157"/>
    <x v="9"/>
    <x v="3"/>
    <x v="0"/>
    <n v="12"/>
    <n v="25000"/>
    <n v="300000"/>
  </r>
  <r>
    <n v="159"/>
    <x v="158"/>
    <x v="10"/>
    <x v="3"/>
    <x v="0"/>
    <n v="20"/>
    <n v="19800"/>
    <n v="396000"/>
  </r>
  <r>
    <n v="160"/>
    <x v="159"/>
    <x v="11"/>
    <x v="0"/>
    <x v="0"/>
    <n v="15"/>
    <n v="22500"/>
    <n v="337500"/>
  </r>
  <r>
    <n v="161"/>
    <x v="160"/>
    <x v="12"/>
    <x v="0"/>
    <x v="0"/>
    <n v="12"/>
    <n v="25000"/>
    <n v="300000"/>
  </r>
  <r>
    <n v="162"/>
    <x v="161"/>
    <x v="6"/>
    <x v="0"/>
    <x v="0"/>
    <n v="10"/>
    <n v="23500"/>
    <n v="235000"/>
  </r>
  <r>
    <n v="163"/>
    <x v="162"/>
    <x v="7"/>
    <x v="0"/>
    <x v="1"/>
    <n v="20"/>
    <n v="15000"/>
    <n v="300000"/>
  </r>
  <r>
    <n v="164"/>
    <x v="163"/>
    <x v="8"/>
    <x v="1"/>
    <x v="1"/>
    <n v="25"/>
    <n v="25000"/>
    <n v="625000"/>
  </r>
  <r>
    <n v="165"/>
    <x v="164"/>
    <x v="9"/>
    <x v="1"/>
    <x v="1"/>
    <n v="30"/>
    <n v="28000"/>
    <n v="840000"/>
  </r>
  <r>
    <n v="166"/>
    <x v="165"/>
    <x v="6"/>
    <x v="1"/>
    <x v="1"/>
    <n v="25"/>
    <n v="30000"/>
    <n v="750000"/>
  </r>
  <r>
    <n v="167"/>
    <x v="166"/>
    <x v="7"/>
    <x v="1"/>
    <x v="1"/>
    <n v="20"/>
    <n v="32000"/>
    <n v="640000"/>
  </r>
  <r>
    <n v="168"/>
    <x v="167"/>
    <x v="8"/>
    <x v="3"/>
    <x v="1"/>
    <n v="25"/>
    <n v="15000"/>
    <n v="375000"/>
  </r>
  <r>
    <n v="169"/>
    <x v="168"/>
    <x v="9"/>
    <x v="3"/>
    <x v="1"/>
    <n v="24"/>
    <n v="25000"/>
    <n v="600000"/>
  </r>
  <r>
    <n v="170"/>
    <x v="169"/>
    <x v="10"/>
    <x v="2"/>
    <x v="1"/>
    <n v="20"/>
    <n v="12500"/>
    <n v="250000"/>
  </r>
  <r>
    <n v="171"/>
    <x v="170"/>
    <x v="11"/>
    <x v="2"/>
    <x v="2"/>
    <n v="12"/>
    <n v="20000"/>
    <n v="240000"/>
  </r>
  <r>
    <n v="172"/>
    <x v="171"/>
    <x v="12"/>
    <x v="2"/>
    <x v="2"/>
    <n v="14"/>
    <n v="25000"/>
    <n v="350000"/>
  </r>
  <r>
    <n v="173"/>
    <x v="172"/>
    <x v="0"/>
    <x v="2"/>
    <x v="2"/>
    <n v="20"/>
    <n v="15000"/>
    <n v="300000"/>
  </r>
  <r>
    <n v="174"/>
    <x v="173"/>
    <x v="1"/>
    <x v="3"/>
    <x v="2"/>
    <n v="10"/>
    <n v="19000"/>
    <n v="190000"/>
  </r>
  <r>
    <n v="175"/>
    <x v="174"/>
    <x v="2"/>
    <x v="3"/>
    <x v="2"/>
    <n v="5"/>
    <n v="20000"/>
    <n v="100000"/>
  </r>
  <r>
    <n v="176"/>
    <x v="175"/>
    <x v="3"/>
    <x v="3"/>
    <x v="2"/>
    <n v="25"/>
    <n v="18500"/>
    <n v="462500"/>
  </r>
  <r>
    <n v="177"/>
    <x v="176"/>
    <x v="4"/>
    <x v="3"/>
    <x v="2"/>
    <n v="12"/>
    <n v="25000"/>
    <n v="300000"/>
  </r>
  <r>
    <n v="178"/>
    <x v="177"/>
    <x v="5"/>
    <x v="3"/>
    <x v="2"/>
    <n v="15"/>
    <n v="18000"/>
    <n v="270000"/>
  </r>
  <r>
    <n v="179"/>
    <x v="178"/>
    <x v="6"/>
    <x v="0"/>
    <x v="2"/>
    <n v="10"/>
    <n v="19000"/>
    <n v="190000"/>
  </r>
  <r>
    <n v="180"/>
    <x v="179"/>
    <x v="7"/>
    <x v="0"/>
    <x v="3"/>
    <n v="20"/>
    <n v="5000"/>
    <n v="100000"/>
  </r>
  <r>
    <n v="181"/>
    <x v="180"/>
    <x v="8"/>
    <x v="0"/>
    <x v="3"/>
    <n v="25"/>
    <n v="4500"/>
    <n v="112500"/>
  </r>
  <r>
    <n v="182"/>
    <x v="181"/>
    <x v="9"/>
    <x v="0"/>
    <x v="3"/>
    <n v="26"/>
    <n v="6500"/>
    <n v="169000"/>
  </r>
  <r>
    <n v="183"/>
    <x v="182"/>
    <x v="6"/>
    <x v="1"/>
    <x v="3"/>
    <n v="25"/>
    <n v="4500"/>
    <n v="112500"/>
  </r>
  <r>
    <n v="184"/>
    <x v="183"/>
    <x v="7"/>
    <x v="1"/>
    <x v="3"/>
    <n v="28"/>
    <n v="5600"/>
    <n v="156800"/>
  </r>
  <r>
    <n v="185"/>
    <x v="184"/>
    <x v="8"/>
    <x v="1"/>
    <x v="3"/>
    <n v="25"/>
    <n v="6500"/>
    <n v="162500"/>
  </r>
  <r>
    <n v="186"/>
    <x v="185"/>
    <x v="9"/>
    <x v="1"/>
    <x v="3"/>
    <n v="24"/>
    <n v="7500"/>
    <n v="180000"/>
  </r>
  <r>
    <n v="187"/>
    <x v="186"/>
    <x v="10"/>
    <x v="1"/>
    <x v="3"/>
    <n v="30"/>
    <n v="6500"/>
    <n v="195000"/>
  </r>
  <r>
    <n v="188"/>
    <x v="187"/>
    <x v="11"/>
    <x v="2"/>
    <x v="3"/>
    <n v="15"/>
    <n v="5600"/>
    <n v="84000"/>
  </r>
  <r>
    <n v="189"/>
    <x v="188"/>
    <x v="12"/>
    <x v="2"/>
    <x v="3"/>
    <n v="18"/>
    <n v="6800"/>
    <n v="122400"/>
  </r>
  <r>
    <n v="190"/>
    <x v="189"/>
    <x v="6"/>
    <x v="2"/>
    <x v="3"/>
    <n v="20"/>
    <n v="4250"/>
    <n v="85000"/>
  </r>
  <r>
    <n v="191"/>
    <x v="190"/>
    <x v="7"/>
    <x v="2"/>
    <x v="4"/>
    <n v="15"/>
    <n v="6000"/>
    <n v="90000"/>
  </r>
  <r>
    <n v="192"/>
    <x v="191"/>
    <x v="8"/>
    <x v="2"/>
    <x v="4"/>
    <n v="14"/>
    <n v="7500"/>
    <n v="105000"/>
  </r>
  <r>
    <n v="193"/>
    <x v="192"/>
    <x v="9"/>
    <x v="3"/>
    <x v="4"/>
    <n v="15"/>
    <n v="6500"/>
    <n v="97500"/>
  </r>
  <r>
    <n v="194"/>
    <x v="193"/>
    <x v="10"/>
    <x v="3"/>
    <x v="4"/>
    <n v="20"/>
    <n v="6500"/>
    <n v="130000"/>
  </r>
  <r>
    <n v="195"/>
    <x v="194"/>
    <x v="11"/>
    <x v="3"/>
    <x v="4"/>
    <n v="15"/>
    <n v="6250"/>
    <n v="93750"/>
  </r>
  <r>
    <n v="196"/>
    <x v="195"/>
    <x v="12"/>
    <x v="3"/>
    <x v="4"/>
    <n v="20"/>
    <n v="7100"/>
    <n v="142000"/>
  </r>
  <r>
    <n v="197"/>
    <x v="196"/>
    <x v="5"/>
    <x v="3"/>
    <x v="4"/>
    <n v="25"/>
    <n v="9000"/>
    <n v="225000"/>
  </r>
  <r>
    <n v="198"/>
    <x v="197"/>
    <x v="6"/>
    <x v="0"/>
    <x v="4"/>
    <n v="24"/>
    <n v="8000"/>
    <n v="192000"/>
  </r>
  <r>
    <n v="199"/>
    <x v="198"/>
    <x v="7"/>
    <x v="1"/>
    <x v="4"/>
    <n v="30"/>
    <n v="7800"/>
    <n v="234000"/>
  </r>
  <r>
    <n v="200"/>
    <x v="199"/>
    <x v="8"/>
    <x v="2"/>
    <x v="4"/>
    <n v="25"/>
    <n v="6500"/>
    <n v="162500"/>
  </r>
  <r>
    <n v="201"/>
    <x v="200"/>
    <x v="9"/>
    <x v="3"/>
    <x v="5"/>
    <n v="10"/>
    <n v="450"/>
    <n v="4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0C1C92-27CA-4675-9788-1531D35ECA1C}"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I144:J149" firstHeaderRow="1" firstDataRow="1" firstDataCol="1"/>
  <pivotFields count="10">
    <pivotField showAll="0"/>
    <pivotField numFmtId="14" showAll="0"/>
    <pivotField showAll="0"/>
    <pivotField axis="axisRow" showAll="0">
      <items count="5">
        <item x="0"/>
        <item x="2"/>
        <item x="3"/>
        <item x="1"/>
        <item t="default"/>
      </items>
    </pivotField>
    <pivotField showAll="0">
      <items count="7">
        <item x="0"/>
        <item x="1"/>
        <item x="4"/>
        <item x="5"/>
        <item x="2"/>
        <item x="3"/>
        <item t="default"/>
      </items>
    </pivotField>
    <pivotField dataField="1" showAll="0"/>
    <pivotField showAll="0"/>
    <pivotField showAll="0"/>
    <pivotField showAll="0" defaultSubtotal="0"/>
    <pivotField showAll="0" defaultSubtotal="0"/>
  </pivotFields>
  <rowFields count="1">
    <field x="3"/>
  </rowFields>
  <rowItems count="5">
    <i>
      <x/>
    </i>
    <i>
      <x v="1"/>
    </i>
    <i>
      <x v="2"/>
    </i>
    <i>
      <x v="3"/>
    </i>
    <i t="grand">
      <x/>
    </i>
  </rowItems>
  <colItems count="1">
    <i/>
  </colItems>
  <dataFields count="1">
    <dataField name="Sum of Qty" fld="5" baseField="0" baseItem="0"/>
  </dataFields>
  <chartFormats count="9">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3" count="1" selected="0">
            <x v="0"/>
          </reference>
        </references>
      </pivotArea>
    </chartFormat>
    <chartFormat chart="4" format="12">
      <pivotArea type="data" outline="0" fieldPosition="0">
        <references count="2">
          <reference field="4294967294" count="1" selected="0">
            <x v="0"/>
          </reference>
          <reference field="3" count="1" selected="0">
            <x v="1"/>
          </reference>
        </references>
      </pivotArea>
    </chartFormat>
    <chartFormat chart="4" format="13">
      <pivotArea type="data" outline="0" fieldPosition="0">
        <references count="2">
          <reference field="4294967294" count="1" selected="0">
            <x v="0"/>
          </reference>
          <reference field="3" count="1" selected="0">
            <x v="2"/>
          </reference>
        </references>
      </pivotArea>
    </chartFormat>
    <chartFormat chart="4" format="1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2ABEAFD-760E-4C76-8B19-44DF3AC3DF9A}" name="PivotTable14"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1:B3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0"/>
        <item x="1"/>
        <item x="4"/>
        <item x="5"/>
        <item x="2"/>
        <item x="3"/>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BBBC14-53BA-490C-B141-74927B4C0216}" name="PivotTable23" cacheId="6" applyNumberFormats="0" applyBorderFormats="0" applyFontFormats="0" applyPatternFormats="0" applyAlignmentFormats="0" applyWidthHeightFormats="1" dataCaption="Values" updatedVersion="8" minRefreshableVersion="5" showDrill="0" useAutoFormatting="1" itemPrintTitles="1" createdVersion="8" indent="0" outline="1" outlineData="1" multipleFieldFilters="0" chartFormat="31">
  <location ref="A171:B18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14">
        <item x="0"/>
        <item x="2"/>
        <item x="6"/>
        <item x="9"/>
        <item x="4"/>
        <item x="12"/>
        <item x="7"/>
        <item x="11"/>
        <item x="5"/>
        <item x="1"/>
        <item x="8"/>
        <item x="3"/>
        <item x="10"/>
        <item t="default"/>
      </items>
    </pivotField>
    <pivotField showAll="0">
      <items count="5">
        <item x="0"/>
        <item x="2"/>
        <item x="3"/>
        <item x="1"/>
        <item t="default"/>
      </items>
    </pivotField>
    <pivotField showAll="0">
      <items count="7">
        <item x="0"/>
        <item x="1"/>
        <item x="4"/>
        <item x="5"/>
        <item x="2"/>
        <item x="3"/>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14">
    <i>
      <x/>
    </i>
    <i>
      <x v="1"/>
    </i>
    <i>
      <x v="2"/>
    </i>
    <i>
      <x v="3"/>
    </i>
    <i>
      <x v="4"/>
    </i>
    <i>
      <x v="5"/>
    </i>
    <i>
      <x v="6"/>
    </i>
    <i>
      <x v="7"/>
    </i>
    <i>
      <x v="8"/>
    </i>
    <i>
      <x v="9"/>
    </i>
    <i>
      <x v="10"/>
    </i>
    <i>
      <x v="11"/>
    </i>
    <i>
      <x v="12"/>
    </i>
    <i t="grand">
      <x/>
    </i>
  </rowItems>
  <colItems count="1">
    <i/>
  </colItems>
  <dataFields count="1">
    <dataField name="Sum of Amount" fld="7" baseField="0" baseItem="0"/>
  </dataFields>
  <chartFormats count="3">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D2B830-DAD7-4587-913C-A3C50C7AC92D}" name="PivotTable19"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99:B10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sortType="descending">
      <items count="7">
        <item x="0"/>
        <item x="1"/>
        <item x="4"/>
        <item x="5"/>
        <item x="2"/>
        <item x="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v="3"/>
    </i>
    <i>
      <x v="5"/>
    </i>
    <i>
      <x v="2"/>
    </i>
    <i>
      <x v="1"/>
    </i>
    <i>
      <x v="4"/>
    </i>
    <i>
      <x/>
    </i>
    <i t="grand">
      <x/>
    </i>
  </rowItems>
  <colItems count="1">
    <i/>
  </colItems>
  <dataFields count="1">
    <dataField name="Sum of Qty" fld="5"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B6615C-AFE0-4F25-A317-77FB9FD4EE44}" name="PivotTable17"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79:A80"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0"/>
        <item x="1"/>
        <item x="4"/>
        <item x="5"/>
        <item x="2"/>
        <item x="3"/>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787713-3A14-459F-9B98-CD41896494A4}" name="PivotTable16"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72:A73"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0"/>
        <item x="1"/>
        <item x="4"/>
        <item x="5"/>
        <item x="2"/>
        <item x="3"/>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55EC92-E3C8-4045-A6D0-D30AB6E484E9}" name="PivotTable1"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2:B15"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0"/>
        <item x="1"/>
        <item x="4"/>
        <item x="5"/>
        <item x="2"/>
        <item x="3"/>
        <item t="default"/>
      </items>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005CEC-0DAE-4F78-B290-8F6155A9B1A3}" name="PivotTable20"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121:B12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sortType="descending">
      <items count="7">
        <item x="0"/>
        <item x="1"/>
        <item x="4"/>
        <item x="5"/>
        <item x="2"/>
        <item x="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v="3"/>
    </i>
    <i>
      <x v="5"/>
    </i>
    <i>
      <x v="2"/>
    </i>
    <i>
      <x v="1"/>
    </i>
    <i>
      <x v="4"/>
    </i>
    <i>
      <x/>
    </i>
    <i t="grand">
      <x/>
    </i>
  </rowItems>
  <colItems count="1">
    <i/>
  </colItems>
  <dataFields count="1">
    <dataField name="Sum of Qty" fld="5" baseField="0" baseItem="0"/>
  </dataFields>
  <chartFormats count="2">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F8D2EE-3A4A-43F0-AEA5-8795A7A1323B}" name="PivotTable18"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88:B9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sortType="ascending">
      <items count="7">
        <item x="0"/>
        <item x="1"/>
        <item x="4"/>
        <item x="5"/>
        <item x="2"/>
        <item x="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4"/>
    </i>
    <i>
      <x v="1"/>
    </i>
    <i>
      <x v="2"/>
    </i>
    <i>
      <x v="5"/>
    </i>
    <i>
      <x v="3"/>
    </i>
    <i t="grand">
      <x/>
    </i>
  </rowItems>
  <colItems count="1">
    <i/>
  </colItems>
  <dataFields count="1">
    <dataField name="Sum of Qty" fld="5" baseField="0" baseItem="0"/>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155CD7-60C3-4765-9922-702A06499880}" name="PivotTable15"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51:B5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sortType="ascending">
      <items count="7">
        <item x="0"/>
        <item x="1"/>
        <item x="4"/>
        <item x="5"/>
        <item x="2"/>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v="3"/>
    </i>
    <i>
      <x v="2"/>
    </i>
    <i>
      <x v="5"/>
    </i>
    <i>
      <x/>
    </i>
    <i>
      <x v="4"/>
    </i>
    <i>
      <x v="1"/>
    </i>
    <i t="grand">
      <x/>
    </i>
  </rowItems>
  <colItems count="1">
    <i/>
  </colItems>
  <dataFields count="1">
    <dataField name="Sum of Amount" fld="7" showDataAs="percentOfCol" baseField="0" baseItem="0" numFmtId="1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04B737-E780-4109-BF3D-31DC8945E489}" sourceName="Region">
  <pivotTables>
    <pivotTable tabId="7" name="PivotTable1"/>
    <pivotTable tabId="7" name="PivotTable14"/>
    <pivotTable tabId="7" name="PivotTable15"/>
    <pivotTable tabId="7" name="PivotTable16"/>
    <pivotTable tabId="7" name="PivotTable17"/>
    <pivotTable tabId="7" name="PivotTable18"/>
    <pivotTable tabId="7" name="PivotTable19"/>
    <pivotTable tabId="7" name="PivotTable20"/>
    <pivotTable tabId="7" name="PivotTable23"/>
    <pivotTable tabId="7" name="PivotTable5"/>
  </pivotTables>
  <data>
    <tabular pivotCacheId="170362503">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D97872A-E6FB-4DF7-944B-7EC90996CF75}" sourceName="Item">
  <pivotTables>
    <pivotTable tabId="7" name="PivotTable1"/>
    <pivotTable tabId="7" name="PivotTable14"/>
    <pivotTable tabId="7" name="PivotTable15"/>
    <pivotTable tabId="7" name="PivotTable16"/>
    <pivotTable tabId="7" name="PivotTable17"/>
    <pivotTable tabId="7" name="PivotTable18"/>
    <pivotTable tabId="7" name="PivotTable19"/>
    <pivotTable tabId="7" name="PivotTable20"/>
    <pivotTable tabId="7" name="PivotTable23"/>
    <pivotTable tabId="7" name="PivotTable5"/>
  </pivotTables>
  <data>
    <tabular pivotCacheId="170362503">
      <items count="6">
        <i x="0" s="1"/>
        <i x="1" s="1"/>
        <i x="4" s="1"/>
        <i x="5"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61BDB66-8652-4AE0-A735-A18897508D3B}" cache="Slicer_Region" caption="Region" columnCount="2" rowHeight="234950"/>
  <slicer name="Item" xr10:uid="{97A193B2-23FF-401E-8895-D3D8B9157479}" cache="Slicer_Item" caption="Item" columnCoun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3ADDACCE-C520-453B-9560-304E6476E804}" cache="Slicer_Region" caption="Region" columnCount="2" style="SlicerStyleOther2" rowHeight="324000"/>
  <slicer name="Item 1" xr10:uid="{84C59B6E-17C1-4665-9281-F52091B1DCE7}" cache="Slicer_Item" caption="Item" columnCount="6" style="SlicerStyleOther2" rowHeight="360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F5A24E8-3F86-4514-9453-526699C4DF53}" cache="Slicer_Region" caption="Region" columnCount="2" style="SlicerStyleOther2" rowHeight="324000"/>
  <slicer name="Item 2" xr10:uid="{258603B8-8A56-4479-BAC7-115D7D8FD84B}" cache="Slicer_Item" caption="Item" columnCount="6" style="SlicerStyleOther2" rowHeight="360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5798F5A0-3EF0-41AD-AFCA-2392482CC80C}" cache="Slicer_Region" caption="Region" columnCount="2" style="SlicerStyleOther2" rowHeight="324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B004B870-6130-428F-B85E-20E495B312CA}" cache="Slicer_Region" caption="Region" columnCount="2" style="SlicerStyleOther2" rowHeight="324000"/>
  <slicer name="Item 4" xr10:uid="{57AFC583-665B-4F37-818C-A5442AAF2818}" cache="Slicer_Item" caption="Item" columnCount="6" style="SlicerStyleOther2"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485B082-1D94-436E-BCAE-526BF1407FFC}" sourceName="Date">
  <pivotTables>
    <pivotTable tabId="7" name="PivotTable1"/>
    <pivotTable tabId="7" name="PivotTable14"/>
    <pivotTable tabId="7" name="PivotTable15"/>
    <pivotTable tabId="7" name="PivotTable16"/>
    <pivotTable tabId="7" name="PivotTable17"/>
    <pivotTable tabId="7" name="PivotTable18"/>
    <pivotTable tabId="7" name="PivotTable19"/>
    <pivotTable tabId="7" name="PivotTable20"/>
    <pivotTable tabId="7" name="PivotTable23"/>
  </pivotTables>
  <state minimalRefreshVersion="6" lastRefreshVersion="6" pivotCacheId="170362503"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81820DF-9734-4138-8F63-7DA0BC322C89}" cache="NativeTimeline_Date" caption="Date" showSelectionLabel="0" showTimeLevel="0" showHorizontalScrollbar="0" level="2" selectionLevel="2" scrollPosition="2019-08-1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45B5B62A-36E3-417A-B868-7045A77D2C46}" cache="NativeTimeline_Date" caption="Date" showSelectionLabel="0" showTimeLevel="0" showHorizontalScrollbar="0" level="2" selectionLevel="2" scrollPosition="2019-01-01T00:00:00" style="TimeSlicerStyleLight5"/>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38C1D06-8CC2-4663-B5A1-63CCCDE61BA6}" cache="NativeTimeline_Date" caption="Date" showSelectionLabel="0" showTimeLevel="0" showHorizontalScrollbar="0" level="2" selectionLevel="2" scrollPosition="2019-01-01T00:00:00" style="TimeSlicerStyleLight5"/>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7084ADB2-BE59-47B0-9A98-7FDD4C4A0CCD}" cache="NativeTimeline_Date" caption="Date" showSelectionLabel="0" showTimeLevel="0" showHorizontalScrollbar="0" level="2" selectionLevel="2" scrollPosition="2019-01-01T00:00:00" style="TimeSlicerStyleLight5"/>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A81757B4-4FDA-4DAF-B70C-1D7DE20298E2}" cache="NativeTimeline_Date" caption="Date" showSelectionLabel="0" showTimeLevel="0" showHorizontalScrollbar="0" level="2" selectionLevel="2" scrollPosition="2019-01-01T00:00:00" style="TimeSlicerStyleLight5"/>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11/relationships/timeline" Target="../timelines/timelin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microsoft.com/office/2011/relationships/timeline" Target="../timelines/timelin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0F892-1D1B-419E-AAF9-EF3805E6B8B0}">
  <sheetPr codeName="Sheet2"/>
  <dimension ref="A1:H202"/>
  <sheetViews>
    <sheetView topLeftCell="A130" workbookViewId="0">
      <selection activeCell="C16" sqref="A1:H202"/>
    </sheetView>
  </sheetViews>
  <sheetFormatPr defaultRowHeight="14.4" x14ac:dyDescent="0.3"/>
  <cols>
    <col min="1" max="1" width="9.6640625" bestFit="1" customWidth="1"/>
    <col min="2" max="2" width="14.33203125" customWidth="1"/>
    <col min="3" max="3" width="17.109375" customWidth="1"/>
    <col min="4" max="4" width="14.88671875" customWidth="1"/>
    <col min="5" max="5" width="13" customWidth="1"/>
    <col min="6" max="6" width="10.5546875" customWidth="1"/>
    <col min="7" max="7" width="11.88671875" customWidth="1"/>
    <col min="8" max="8" width="11.21875" bestFit="1" customWidth="1"/>
  </cols>
  <sheetData>
    <row r="1" spans="1:8" ht="21" x14ac:dyDescent="0.3">
      <c r="A1" s="10" t="s">
        <v>0</v>
      </c>
      <c r="B1" s="10" t="s">
        <v>1</v>
      </c>
      <c r="C1" s="10" t="s">
        <v>2</v>
      </c>
      <c r="D1" s="10" t="s">
        <v>3</v>
      </c>
      <c r="E1" s="10" t="s">
        <v>4</v>
      </c>
      <c r="F1" s="10" t="s">
        <v>5</v>
      </c>
      <c r="G1" s="10" t="s">
        <v>6</v>
      </c>
      <c r="H1" s="10" t="s">
        <v>7</v>
      </c>
    </row>
    <row r="2" spans="1:8" x14ac:dyDescent="0.3">
      <c r="A2" s="6">
        <v>1</v>
      </c>
      <c r="B2" s="7">
        <v>43466</v>
      </c>
      <c r="C2" s="6" t="s">
        <v>8</v>
      </c>
      <c r="D2" s="6" t="s">
        <v>21</v>
      </c>
      <c r="E2" s="6" t="s">
        <v>25</v>
      </c>
      <c r="F2" s="6">
        <v>7</v>
      </c>
      <c r="G2" s="6">
        <v>45000</v>
      </c>
      <c r="H2" s="6">
        <f>F2*G2</f>
        <v>315000</v>
      </c>
    </row>
    <row r="3" spans="1:8" x14ac:dyDescent="0.3">
      <c r="A3" s="6">
        <v>2</v>
      </c>
      <c r="B3" s="7">
        <v>43467</v>
      </c>
      <c r="C3" s="6" t="s">
        <v>9</v>
      </c>
      <c r="D3" s="6" t="s">
        <v>21</v>
      </c>
      <c r="E3" s="6" t="s">
        <v>25</v>
      </c>
      <c r="F3" s="6">
        <v>5</v>
      </c>
      <c r="G3" s="6">
        <v>46500</v>
      </c>
      <c r="H3" s="6">
        <f t="shared" ref="H3:H66" si="0">F3*G3</f>
        <v>232500</v>
      </c>
    </row>
    <row r="4" spans="1:8" x14ac:dyDescent="0.3">
      <c r="A4" s="6">
        <v>3</v>
      </c>
      <c r="B4" s="7">
        <v>43468</v>
      </c>
      <c r="C4" s="6" t="s">
        <v>10</v>
      </c>
      <c r="D4" s="6" t="s">
        <v>21</v>
      </c>
      <c r="E4" s="6" t="s">
        <v>25</v>
      </c>
      <c r="F4" s="6">
        <v>12</v>
      </c>
      <c r="G4" s="6">
        <v>45000</v>
      </c>
      <c r="H4" s="6">
        <f t="shared" si="0"/>
        <v>540000</v>
      </c>
    </row>
    <row r="5" spans="1:8" x14ac:dyDescent="0.3">
      <c r="A5" s="6">
        <v>4</v>
      </c>
      <c r="B5" s="7">
        <v>43469</v>
      </c>
      <c r="C5" s="6" t="s">
        <v>11</v>
      </c>
      <c r="D5" s="6" t="s">
        <v>21</v>
      </c>
      <c r="E5" s="6" t="s">
        <v>25</v>
      </c>
      <c r="F5" s="6">
        <v>10</v>
      </c>
      <c r="G5" s="6">
        <v>48000</v>
      </c>
      <c r="H5" s="6">
        <f t="shared" si="0"/>
        <v>480000</v>
      </c>
    </row>
    <row r="6" spans="1:8" x14ac:dyDescent="0.3">
      <c r="A6" s="6">
        <v>5</v>
      </c>
      <c r="B6" s="7">
        <v>43470</v>
      </c>
      <c r="C6" s="6" t="s">
        <v>12</v>
      </c>
      <c r="D6" s="6" t="s">
        <v>23</v>
      </c>
      <c r="E6" s="6" t="s">
        <v>25</v>
      </c>
      <c r="F6" s="6">
        <v>5</v>
      </c>
      <c r="G6" s="6">
        <v>52500</v>
      </c>
      <c r="H6" s="6">
        <f t="shared" si="0"/>
        <v>262500</v>
      </c>
    </row>
    <row r="7" spans="1:8" x14ac:dyDescent="0.3">
      <c r="A7" s="6">
        <v>6</v>
      </c>
      <c r="B7" s="7">
        <v>43471</v>
      </c>
      <c r="C7" s="6" t="s">
        <v>13</v>
      </c>
      <c r="D7" s="6" t="s">
        <v>23</v>
      </c>
      <c r="E7" s="6" t="s">
        <v>25</v>
      </c>
      <c r="F7" s="6">
        <v>12</v>
      </c>
      <c r="G7" s="6">
        <v>45000</v>
      </c>
      <c r="H7" s="6">
        <f t="shared" si="0"/>
        <v>540000</v>
      </c>
    </row>
    <row r="8" spans="1:8" x14ac:dyDescent="0.3">
      <c r="A8" s="6">
        <v>7</v>
      </c>
      <c r="B8" s="7">
        <v>43472</v>
      </c>
      <c r="C8" s="6" t="s">
        <v>14</v>
      </c>
      <c r="D8" s="6" t="s">
        <v>23</v>
      </c>
      <c r="E8" s="6" t="s">
        <v>26</v>
      </c>
      <c r="F8" s="6">
        <v>15</v>
      </c>
      <c r="G8" s="6">
        <v>15000</v>
      </c>
      <c r="H8" s="6">
        <f t="shared" si="0"/>
        <v>225000</v>
      </c>
    </row>
    <row r="9" spans="1:8" x14ac:dyDescent="0.3">
      <c r="A9" s="6">
        <v>8</v>
      </c>
      <c r="B9" s="7">
        <v>43473</v>
      </c>
      <c r="C9" s="6" t="s">
        <v>15</v>
      </c>
      <c r="D9" s="6" t="s">
        <v>23</v>
      </c>
      <c r="E9" s="6" t="s">
        <v>26</v>
      </c>
      <c r="F9" s="6">
        <v>20</v>
      </c>
      <c r="G9" s="6">
        <v>25000</v>
      </c>
      <c r="H9" s="6">
        <f t="shared" si="0"/>
        <v>500000</v>
      </c>
    </row>
    <row r="10" spans="1:8" x14ac:dyDescent="0.3">
      <c r="A10" s="6">
        <v>9</v>
      </c>
      <c r="B10" s="7">
        <v>43474</v>
      </c>
      <c r="C10" s="6" t="s">
        <v>16</v>
      </c>
      <c r="D10" s="6" t="s">
        <v>23</v>
      </c>
      <c r="E10" s="6" t="s">
        <v>26</v>
      </c>
      <c r="F10" s="6">
        <v>25</v>
      </c>
      <c r="G10" s="6">
        <v>28000</v>
      </c>
      <c r="H10" s="6">
        <f t="shared" si="0"/>
        <v>700000</v>
      </c>
    </row>
    <row r="11" spans="1:8" x14ac:dyDescent="0.3">
      <c r="A11" s="6">
        <v>10</v>
      </c>
      <c r="B11" s="7">
        <v>43475</v>
      </c>
      <c r="C11" s="6" t="s">
        <v>17</v>
      </c>
      <c r="D11" s="6" t="s">
        <v>24</v>
      </c>
      <c r="E11" s="6" t="s">
        <v>26</v>
      </c>
      <c r="F11" s="6">
        <v>20</v>
      </c>
      <c r="G11" s="6">
        <v>30000</v>
      </c>
      <c r="H11" s="6">
        <f t="shared" si="0"/>
        <v>600000</v>
      </c>
    </row>
    <row r="12" spans="1:8" x14ac:dyDescent="0.3">
      <c r="A12" s="6">
        <v>11</v>
      </c>
      <c r="B12" s="7">
        <v>43476</v>
      </c>
      <c r="C12" s="6" t="s">
        <v>18</v>
      </c>
      <c r="D12" s="6" t="s">
        <v>24</v>
      </c>
      <c r="E12" s="6" t="s">
        <v>26</v>
      </c>
      <c r="F12" s="6">
        <v>15</v>
      </c>
      <c r="G12" s="6">
        <v>32000</v>
      </c>
      <c r="H12" s="6">
        <f t="shared" si="0"/>
        <v>480000</v>
      </c>
    </row>
    <row r="13" spans="1:8" x14ac:dyDescent="0.3">
      <c r="A13" s="6">
        <v>12</v>
      </c>
      <c r="B13" s="7">
        <v>43477</v>
      </c>
      <c r="C13" s="6" t="s">
        <v>19</v>
      </c>
      <c r="D13" s="6" t="s">
        <v>24</v>
      </c>
      <c r="E13" s="6" t="s">
        <v>26</v>
      </c>
      <c r="F13" s="6">
        <v>18</v>
      </c>
      <c r="G13" s="6">
        <v>15000</v>
      </c>
      <c r="H13" s="6">
        <f t="shared" si="0"/>
        <v>270000</v>
      </c>
    </row>
    <row r="14" spans="1:8" x14ac:dyDescent="0.3">
      <c r="A14" s="6">
        <v>13</v>
      </c>
      <c r="B14" s="7">
        <v>43478</v>
      </c>
      <c r="C14" s="6" t="s">
        <v>20</v>
      </c>
      <c r="D14" s="6" t="s">
        <v>24</v>
      </c>
      <c r="E14" s="6" t="s">
        <v>26</v>
      </c>
      <c r="F14" s="6">
        <v>25</v>
      </c>
      <c r="G14" s="6">
        <v>25000</v>
      </c>
      <c r="H14" s="6">
        <f t="shared" si="0"/>
        <v>625000</v>
      </c>
    </row>
    <row r="15" spans="1:8" x14ac:dyDescent="0.3">
      <c r="A15" s="6">
        <v>14</v>
      </c>
      <c r="B15" s="7">
        <v>43479</v>
      </c>
      <c r="C15" s="6" t="s">
        <v>14</v>
      </c>
      <c r="D15" s="6" t="s">
        <v>24</v>
      </c>
      <c r="E15" s="6" t="s">
        <v>26</v>
      </c>
      <c r="F15" s="6">
        <v>20</v>
      </c>
      <c r="G15" s="6">
        <v>12500</v>
      </c>
      <c r="H15" s="6">
        <f t="shared" si="0"/>
        <v>250000</v>
      </c>
    </row>
    <row r="16" spans="1:8" x14ac:dyDescent="0.3">
      <c r="A16" s="6">
        <v>15</v>
      </c>
      <c r="B16" s="7">
        <v>43480</v>
      </c>
      <c r="C16" s="6" t="s">
        <v>15</v>
      </c>
      <c r="D16" s="6" t="s">
        <v>22</v>
      </c>
      <c r="E16" s="6" t="s">
        <v>27</v>
      </c>
      <c r="F16" s="6">
        <v>15</v>
      </c>
      <c r="G16" s="6">
        <v>20000</v>
      </c>
      <c r="H16" s="6">
        <f t="shared" si="0"/>
        <v>300000</v>
      </c>
    </row>
    <row r="17" spans="1:8" x14ac:dyDescent="0.3">
      <c r="A17" s="6">
        <v>16</v>
      </c>
      <c r="B17" s="7">
        <v>43481</v>
      </c>
      <c r="C17" s="6" t="s">
        <v>16</v>
      </c>
      <c r="D17" s="6" t="s">
        <v>22</v>
      </c>
      <c r="E17" s="6" t="s">
        <v>27</v>
      </c>
      <c r="F17" s="6">
        <v>10</v>
      </c>
      <c r="G17" s="6">
        <v>25000</v>
      </c>
      <c r="H17" s="6">
        <f t="shared" si="0"/>
        <v>250000</v>
      </c>
    </row>
    <row r="18" spans="1:8" x14ac:dyDescent="0.3">
      <c r="A18" s="6">
        <v>17</v>
      </c>
      <c r="B18" s="7">
        <v>43482</v>
      </c>
      <c r="C18" s="6" t="s">
        <v>17</v>
      </c>
      <c r="D18" s="6" t="s">
        <v>22</v>
      </c>
      <c r="E18" s="6" t="s">
        <v>27</v>
      </c>
      <c r="F18" s="6">
        <v>12</v>
      </c>
      <c r="G18" s="6">
        <v>15000</v>
      </c>
      <c r="H18" s="6">
        <f t="shared" si="0"/>
        <v>180000</v>
      </c>
    </row>
    <row r="19" spans="1:8" x14ac:dyDescent="0.3">
      <c r="A19" s="6">
        <v>18</v>
      </c>
      <c r="B19" s="7">
        <v>43483</v>
      </c>
      <c r="C19" s="6" t="s">
        <v>18</v>
      </c>
      <c r="D19" s="6" t="s">
        <v>22</v>
      </c>
      <c r="E19" s="6" t="s">
        <v>27</v>
      </c>
      <c r="F19" s="6">
        <v>15</v>
      </c>
      <c r="G19" s="6">
        <v>19000</v>
      </c>
      <c r="H19" s="6">
        <f t="shared" si="0"/>
        <v>285000</v>
      </c>
    </row>
    <row r="20" spans="1:8" x14ac:dyDescent="0.3">
      <c r="A20" s="6">
        <v>19</v>
      </c>
      <c r="B20" s="7">
        <v>43484</v>
      </c>
      <c r="C20" s="6" t="s">
        <v>19</v>
      </c>
      <c r="D20" s="6" t="s">
        <v>22</v>
      </c>
      <c r="E20" s="6" t="s">
        <v>27</v>
      </c>
      <c r="F20" s="6">
        <v>12</v>
      </c>
      <c r="G20" s="6">
        <v>20000</v>
      </c>
      <c r="H20" s="6">
        <f t="shared" si="0"/>
        <v>240000</v>
      </c>
    </row>
    <row r="21" spans="1:8" x14ac:dyDescent="0.3">
      <c r="A21" s="6">
        <v>20</v>
      </c>
      <c r="B21" s="7">
        <v>43485</v>
      </c>
      <c r="C21" s="6" t="s">
        <v>20</v>
      </c>
      <c r="D21" s="6" t="s">
        <v>21</v>
      </c>
      <c r="E21" s="6" t="s">
        <v>27</v>
      </c>
      <c r="F21" s="6">
        <v>13</v>
      </c>
      <c r="G21" s="6">
        <v>18500</v>
      </c>
      <c r="H21" s="6">
        <f t="shared" si="0"/>
        <v>240500</v>
      </c>
    </row>
    <row r="22" spans="1:8" x14ac:dyDescent="0.3">
      <c r="A22" s="6">
        <v>21</v>
      </c>
      <c r="B22" s="7">
        <v>43486</v>
      </c>
      <c r="C22" s="6" t="s">
        <v>14</v>
      </c>
      <c r="D22" s="6" t="s">
        <v>21</v>
      </c>
      <c r="E22" s="6" t="s">
        <v>27</v>
      </c>
      <c r="F22" s="6">
        <v>14</v>
      </c>
      <c r="G22" s="6">
        <v>25000</v>
      </c>
      <c r="H22" s="6">
        <f t="shared" si="0"/>
        <v>350000</v>
      </c>
    </row>
    <row r="23" spans="1:8" x14ac:dyDescent="0.3">
      <c r="A23" s="6">
        <v>22</v>
      </c>
      <c r="B23" s="7">
        <v>43487</v>
      </c>
      <c r="C23" s="6" t="s">
        <v>15</v>
      </c>
      <c r="D23" s="6" t="s">
        <v>21</v>
      </c>
      <c r="E23" s="6" t="s">
        <v>27</v>
      </c>
      <c r="F23" s="6">
        <v>15</v>
      </c>
      <c r="G23" s="6">
        <v>18000</v>
      </c>
      <c r="H23" s="6">
        <f t="shared" si="0"/>
        <v>270000</v>
      </c>
    </row>
    <row r="24" spans="1:8" x14ac:dyDescent="0.3">
      <c r="A24" s="6">
        <v>23</v>
      </c>
      <c r="B24" s="7">
        <v>43488</v>
      </c>
      <c r="C24" s="6" t="s">
        <v>16</v>
      </c>
      <c r="D24" s="6" t="s">
        <v>21</v>
      </c>
      <c r="E24" s="6" t="s">
        <v>27</v>
      </c>
      <c r="F24" s="6">
        <v>14</v>
      </c>
      <c r="G24" s="6">
        <v>19000</v>
      </c>
      <c r="H24" s="6">
        <f t="shared" si="0"/>
        <v>266000</v>
      </c>
    </row>
    <row r="25" spans="1:8" x14ac:dyDescent="0.3">
      <c r="A25" s="6">
        <v>24</v>
      </c>
      <c r="B25" s="7">
        <v>43489</v>
      </c>
      <c r="C25" s="6" t="s">
        <v>17</v>
      </c>
      <c r="D25" s="6" t="s">
        <v>23</v>
      </c>
      <c r="E25" s="6" t="s">
        <v>28</v>
      </c>
      <c r="F25" s="6">
        <v>20</v>
      </c>
      <c r="G25" s="6">
        <v>5000</v>
      </c>
      <c r="H25" s="6">
        <f t="shared" si="0"/>
        <v>100000</v>
      </c>
    </row>
    <row r="26" spans="1:8" x14ac:dyDescent="0.3">
      <c r="A26" s="6">
        <v>25</v>
      </c>
      <c r="B26" s="7">
        <v>43490</v>
      </c>
      <c r="C26" s="6" t="s">
        <v>18</v>
      </c>
      <c r="D26" s="6" t="s">
        <v>23</v>
      </c>
      <c r="E26" s="6" t="s">
        <v>28</v>
      </c>
      <c r="F26" s="6">
        <v>25</v>
      </c>
      <c r="G26" s="6">
        <v>4500</v>
      </c>
      <c r="H26" s="6">
        <f t="shared" si="0"/>
        <v>112500</v>
      </c>
    </row>
    <row r="27" spans="1:8" x14ac:dyDescent="0.3">
      <c r="A27" s="6">
        <v>26</v>
      </c>
      <c r="B27" s="7">
        <v>43491</v>
      </c>
      <c r="C27" s="6" t="s">
        <v>19</v>
      </c>
      <c r="D27" s="6" t="s">
        <v>23</v>
      </c>
      <c r="E27" s="6" t="s">
        <v>28</v>
      </c>
      <c r="F27" s="6">
        <v>26</v>
      </c>
      <c r="G27" s="6">
        <v>6500</v>
      </c>
      <c r="H27" s="6">
        <f t="shared" si="0"/>
        <v>169000</v>
      </c>
    </row>
    <row r="28" spans="1:8" x14ac:dyDescent="0.3">
      <c r="A28" s="6">
        <v>27</v>
      </c>
      <c r="B28" s="7">
        <v>43492</v>
      </c>
      <c r="C28" s="6" t="s">
        <v>20</v>
      </c>
      <c r="D28" s="6" t="s">
        <v>23</v>
      </c>
      <c r="E28" s="6" t="s">
        <v>28</v>
      </c>
      <c r="F28" s="6">
        <v>25</v>
      </c>
      <c r="G28" s="6">
        <v>4500</v>
      </c>
      <c r="H28" s="6">
        <f t="shared" si="0"/>
        <v>112500</v>
      </c>
    </row>
    <row r="29" spans="1:8" x14ac:dyDescent="0.3">
      <c r="A29" s="6">
        <v>28</v>
      </c>
      <c r="B29" s="7">
        <v>43493</v>
      </c>
      <c r="C29" s="6" t="s">
        <v>12</v>
      </c>
      <c r="D29" s="6" t="s">
        <v>23</v>
      </c>
      <c r="E29" s="6" t="s">
        <v>28</v>
      </c>
      <c r="F29" s="6">
        <v>28</v>
      </c>
      <c r="G29" s="6">
        <v>5600</v>
      </c>
      <c r="H29" s="6">
        <f t="shared" si="0"/>
        <v>156800</v>
      </c>
    </row>
    <row r="30" spans="1:8" x14ac:dyDescent="0.3">
      <c r="A30" s="6">
        <v>29</v>
      </c>
      <c r="B30" s="7">
        <v>43494</v>
      </c>
      <c r="C30" s="6" t="s">
        <v>13</v>
      </c>
      <c r="D30" s="6" t="s">
        <v>24</v>
      </c>
      <c r="E30" s="6" t="s">
        <v>28</v>
      </c>
      <c r="F30" s="6">
        <v>25</v>
      </c>
      <c r="G30" s="6">
        <v>6500</v>
      </c>
      <c r="H30" s="6">
        <f t="shared" si="0"/>
        <v>162500</v>
      </c>
    </row>
    <row r="31" spans="1:8" x14ac:dyDescent="0.3">
      <c r="A31" s="6">
        <v>30</v>
      </c>
      <c r="B31" s="7">
        <v>43495</v>
      </c>
      <c r="C31" s="6" t="s">
        <v>14</v>
      </c>
      <c r="D31" s="6" t="s">
        <v>24</v>
      </c>
      <c r="E31" s="6" t="s">
        <v>28</v>
      </c>
      <c r="F31" s="6">
        <v>24</v>
      </c>
      <c r="G31" s="6">
        <v>7500</v>
      </c>
      <c r="H31" s="6">
        <f t="shared" si="0"/>
        <v>180000</v>
      </c>
    </row>
    <row r="32" spans="1:8" x14ac:dyDescent="0.3">
      <c r="A32" s="6">
        <v>31</v>
      </c>
      <c r="B32" s="7">
        <v>43496</v>
      </c>
      <c r="C32" s="6" t="s">
        <v>15</v>
      </c>
      <c r="D32" s="6" t="s">
        <v>24</v>
      </c>
      <c r="E32" s="6" t="s">
        <v>28</v>
      </c>
      <c r="F32" s="6">
        <v>30</v>
      </c>
      <c r="G32" s="6">
        <v>6500</v>
      </c>
      <c r="H32" s="6">
        <f t="shared" si="0"/>
        <v>195000</v>
      </c>
    </row>
    <row r="33" spans="1:8" x14ac:dyDescent="0.3">
      <c r="A33" s="6">
        <v>32</v>
      </c>
      <c r="B33" s="7">
        <v>43497</v>
      </c>
      <c r="C33" s="6" t="s">
        <v>16</v>
      </c>
      <c r="D33" s="6" t="s">
        <v>24</v>
      </c>
      <c r="E33" s="6" t="s">
        <v>28</v>
      </c>
      <c r="F33" s="6">
        <v>15</v>
      </c>
      <c r="G33" s="6">
        <v>5600</v>
      </c>
      <c r="H33" s="6">
        <f t="shared" si="0"/>
        <v>84000</v>
      </c>
    </row>
    <row r="34" spans="1:8" x14ac:dyDescent="0.3">
      <c r="A34" s="6">
        <v>33</v>
      </c>
      <c r="B34" s="7">
        <v>43498</v>
      </c>
      <c r="C34" s="6" t="s">
        <v>17</v>
      </c>
      <c r="D34" s="6" t="s">
        <v>24</v>
      </c>
      <c r="E34" s="6" t="s">
        <v>28</v>
      </c>
      <c r="F34" s="6">
        <v>18</v>
      </c>
      <c r="G34" s="6">
        <v>6800</v>
      </c>
      <c r="H34" s="6">
        <f t="shared" si="0"/>
        <v>122400</v>
      </c>
    </row>
    <row r="35" spans="1:8" x14ac:dyDescent="0.3">
      <c r="A35" s="6">
        <v>34</v>
      </c>
      <c r="B35" s="7">
        <v>43499</v>
      </c>
      <c r="C35" s="6" t="s">
        <v>18</v>
      </c>
      <c r="D35" s="6" t="s">
        <v>22</v>
      </c>
      <c r="E35" s="6" t="s">
        <v>28</v>
      </c>
      <c r="F35" s="6">
        <v>20</v>
      </c>
      <c r="G35" s="6">
        <v>4250</v>
      </c>
      <c r="H35" s="6">
        <f t="shared" si="0"/>
        <v>85000</v>
      </c>
    </row>
    <row r="36" spans="1:8" x14ac:dyDescent="0.3">
      <c r="A36" s="6">
        <v>35</v>
      </c>
      <c r="B36" s="7">
        <v>43500</v>
      </c>
      <c r="C36" s="6" t="s">
        <v>19</v>
      </c>
      <c r="D36" s="6" t="s">
        <v>22</v>
      </c>
      <c r="E36" s="6" t="s">
        <v>29</v>
      </c>
      <c r="F36" s="6">
        <v>15</v>
      </c>
      <c r="G36" s="6">
        <v>6000</v>
      </c>
      <c r="H36" s="6">
        <f t="shared" si="0"/>
        <v>90000</v>
      </c>
    </row>
    <row r="37" spans="1:8" x14ac:dyDescent="0.3">
      <c r="A37" s="6">
        <v>36</v>
      </c>
      <c r="B37" s="7">
        <v>43501</v>
      </c>
      <c r="C37" s="6" t="s">
        <v>20</v>
      </c>
      <c r="D37" s="6" t="s">
        <v>22</v>
      </c>
      <c r="E37" s="6" t="s">
        <v>29</v>
      </c>
      <c r="F37" s="6">
        <v>14</v>
      </c>
      <c r="G37" s="6">
        <v>7500</v>
      </c>
      <c r="H37" s="6">
        <f t="shared" si="0"/>
        <v>105000</v>
      </c>
    </row>
    <row r="38" spans="1:8" x14ac:dyDescent="0.3">
      <c r="A38" s="6">
        <v>37</v>
      </c>
      <c r="B38" s="7">
        <v>43502</v>
      </c>
      <c r="C38" s="6" t="s">
        <v>14</v>
      </c>
      <c r="D38" s="6" t="s">
        <v>22</v>
      </c>
      <c r="E38" s="6" t="s">
        <v>29</v>
      </c>
      <c r="F38" s="6">
        <v>15</v>
      </c>
      <c r="G38" s="6">
        <v>6500</v>
      </c>
      <c r="H38" s="6">
        <f t="shared" si="0"/>
        <v>97500</v>
      </c>
    </row>
    <row r="39" spans="1:8" x14ac:dyDescent="0.3">
      <c r="A39" s="6">
        <v>38</v>
      </c>
      <c r="B39" s="7">
        <v>43503</v>
      </c>
      <c r="C39" s="6" t="s">
        <v>15</v>
      </c>
      <c r="D39" s="6" t="s">
        <v>22</v>
      </c>
      <c r="E39" s="6" t="s">
        <v>29</v>
      </c>
      <c r="F39" s="6">
        <v>20</v>
      </c>
      <c r="G39" s="6">
        <v>6500</v>
      </c>
      <c r="H39" s="6">
        <f t="shared" si="0"/>
        <v>130000</v>
      </c>
    </row>
    <row r="40" spans="1:8" x14ac:dyDescent="0.3">
      <c r="A40" s="6">
        <v>39</v>
      </c>
      <c r="B40" s="7">
        <v>43504</v>
      </c>
      <c r="C40" s="6" t="s">
        <v>16</v>
      </c>
      <c r="D40" s="6" t="s">
        <v>21</v>
      </c>
      <c r="E40" s="6" t="s">
        <v>29</v>
      </c>
      <c r="F40" s="6">
        <v>15</v>
      </c>
      <c r="G40" s="6">
        <v>6250</v>
      </c>
      <c r="H40" s="6">
        <f t="shared" si="0"/>
        <v>93750</v>
      </c>
    </row>
    <row r="41" spans="1:8" x14ac:dyDescent="0.3">
      <c r="A41" s="6">
        <v>40</v>
      </c>
      <c r="B41" s="7">
        <v>43505</v>
      </c>
      <c r="C41" s="6" t="s">
        <v>17</v>
      </c>
      <c r="D41" s="6" t="s">
        <v>21</v>
      </c>
      <c r="E41" s="6" t="s">
        <v>29</v>
      </c>
      <c r="F41" s="6">
        <v>20</v>
      </c>
      <c r="G41" s="6">
        <v>7100</v>
      </c>
      <c r="H41" s="6">
        <f t="shared" si="0"/>
        <v>142000</v>
      </c>
    </row>
    <row r="42" spans="1:8" x14ac:dyDescent="0.3">
      <c r="A42" s="6">
        <v>41</v>
      </c>
      <c r="B42" s="7">
        <v>43506</v>
      </c>
      <c r="C42" s="6" t="s">
        <v>18</v>
      </c>
      <c r="D42" s="6" t="s">
        <v>21</v>
      </c>
      <c r="E42" s="6" t="s">
        <v>29</v>
      </c>
      <c r="F42" s="6">
        <v>25</v>
      </c>
      <c r="G42" s="6">
        <v>9000</v>
      </c>
      <c r="H42" s="6">
        <f t="shared" si="0"/>
        <v>225000</v>
      </c>
    </row>
    <row r="43" spans="1:8" x14ac:dyDescent="0.3">
      <c r="A43" s="6">
        <v>42</v>
      </c>
      <c r="B43" s="7">
        <v>43507</v>
      </c>
      <c r="C43" s="6" t="s">
        <v>19</v>
      </c>
      <c r="D43" s="6" t="s">
        <v>21</v>
      </c>
      <c r="E43" s="6" t="s">
        <v>29</v>
      </c>
      <c r="F43" s="6">
        <v>24</v>
      </c>
      <c r="G43" s="6">
        <v>8000</v>
      </c>
      <c r="H43" s="6">
        <f t="shared" si="0"/>
        <v>192000</v>
      </c>
    </row>
    <row r="44" spans="1:8" x14ac:dyDescent="0.3">
      <c r="A44" s="6">
        <v>43</v>
      </c>
      <c r="B44" s="7">
        <v>43508</v>
      </c>
      <c r="C44" s="6" t="s">
        <v>20</v>
      </c>
      <c r="D44" s="6" t="s">
        <v>23</v>
      </c>
      <c r="E44" s="6" t="s">
        <v>29</v>
      </c>
      <c r="F44" s="6">
        <v>30</v>
      </c>
      <c r="G44" s="6">
        <v>7800</v>
      </c>
      <c r="H44" s="6">
        <f t="shared" si="0"/>
        <v>234000</v>
      </c>
    </row>
    <row r="45" spans="1:8" x14ac:dyDescent="0.3">
      <c r="A45" s="6">
        <v>44</v>
      </c>
      <c r="B45" s="7">
        <v>43509</v>
      </c>
      <c r="C45" s="6" t="s">
        <v>14</v>
      </c>
      <c r="D45" s="6" t="s">
        <v>23</v>
      </c>
      <c r="E45" s="6" t="s">
        <v>29</v>
      </c>
      <c r="F45" s="6">
        <v>25</v>
      </c>
      <c r="G45" s="6">
        <v>6500</v>
      </c>
      <c r="H45" s="6">
        <f t="shared" si="0"/>
        <v>162500</v>
      </c>
    </row>
    <row r="46" spans="1:8" x14ac:dyDescent="0.3">
      <c r="A46" s="6">
        <v>45</v>
      </c>
      <c r="B46" s="7">
        <v>43510</v>
      </c>
      <c r="C46" s="6" t="s">
        <v>15</v>
      </c>
      <c r="D46" s="6" t="s">
        <v>23</v>
      </c>
      <c r="E46" s="6" t="s">
        <v>30</v>
      </c>
      <c r="F46" s="6">
        <v>50</v>
      </c>
      <c r="G46" s="6">
        <v>450</v>
      </c>
      <c r="H46" s="6">
        <f t="shared" si="0"/>
        <v>22500</v>
      </c>
    </row>
    <row r="47" spans="1:8" x14ac:dyDescent="0.3">
      <c r="A47" s="6">
        <v>46</v>
      </c>
      <c r="B47" s="7">
        <v>43511</v>
      </c>
      <c r="C47" s="6" t="s">
        <v>16</v>
      </c>
      <c r="D47" s="6" t="s">
        <v>23</v>
      </c>
      <c r="E47" s="6" t="s">
        <v>30</v>
      </c>
      <c r="F47" s="6">
        <v>55</v>
      </c>
      <c r="G47" s="6">
        <v>250</v>
      </c>
      <c r="H47" s="6">
        <f t="shared" si="0"/>
        <v>13750</v>
      </c>
    </row>
    <row r="48" spans="1:8" x14ac:dyDescent="0.3">
      <c r="A48" s="6">
        <v>47</v>
      </c>
      <c r="B48" s="7">
        <v>43512</v>
      </c>
      <c r="C48" s="6" t="s">
        <v>17</v>
      </c>
      <c r="D48" s="6" t="s">
        <v>23</v>
      </c>
      <c r="E48" s="6" t="s">
        <v>30</v>
      </c>
      <c r="F48" s="6">
        <v>45</v>
      </c>
      <c r="G48" s="6">
        <v>200</v>
      </c>
      <c r="H48" s="6">
        <f t="shared" si="0"/>
        <v>9000</v>
      </c>
    </row>
    <row r="49" spans="1:8" x14ac:dyDescent="0.3">
      <c r="A49" s="6">
        <v>48</v>
      </c>
      <c r="B49" s="7">
        <v>43513</v>
      </c>
      <c r="C49" s="6" t="s">
        <v>18</v>
      </c>
      <c r="D49" s="6" t="s">
        <v>24</v>
      </c>
      <c r="E49" s="6" t="s">
        <v>30</v>
      </c>
      <c r="F49" s="6">
        <v>65</v>
      </c>
      <c r="G49" s="6">
        <v>150</v>
      </c>
      <c r="H49" s="6">
        <f t="shared" si="0"/>
        <v>9750</v>
      </c>
    </row>
    <row r="50" spans="1:8" x14ac:dyDescent="0.3">
      <c r="A50" s="6">
        <v>49</v>
      </c>
      <c r="B50" s="7">
        <v>43514</v>
      </c>
      <c r="C50" s="6" t="s">
        <v>19</v>
      </c>
      <c r="D50" s="6" t="s">
        <v>24</v>
      </c>
      <c r="E50" s="6" t="s">
        <v>30</v>
      </c>
      <c r="F50" s="6">
        <v>45</v>
      </c>
      <c r="G50" s="6">
        <v>300</v>
      </c>
      <c r="H50" s="6">
        <f t="shared" si="0"/>
        <v>13500</v>
      </c>
    </row>
    <row r="51" spans="1:8" x14ac:dyDescent="0.3">
      <c r="A51" s="6">
        <v>50</v>
      </c>
      <c r="B51" s="7">
        <v>43515</v>
      </c>
      <c r="C51" s="6" t="s">
        <v>20</v>
      </c>
      <c r="D51" s="6" t="s">
        <v>24</v>
      </c>
      <c r="E51" s="6" t="s">
        <v>30</v>
      </c>
      <c r="F51" s="6">
        <v>40</v>
      </c>
      <c r="G51" s="6">
        <v>180</v>
      </c>
      <c r="H51" s="6">
        <f t="shared" si="0"/>
        <v>7200</v>
      </c>
    </row>
    <row r="52" spans="1:8" x14ac:dyDescent="0.3">
      <c r="A52" s="6">
        <v>51</v>
      </c>
      <c r="B52" s="7">
        <v>43516</v>
      </c>
      <c r="C52" s="6" t="s">
        <v>12</v>
      </c>
      <c r="D52" s="6" t="s">
        <v>24</v>
      </c>
      <c r="E52" s="6" t="s">
        <v>30</v>
      </c>
      <c r="F52" s="6">
        <v>50</v>
      </c>
      <c r="G52" s="6">
        <v>250</v>
      </c>
      <c r="H52" s="6">
        <f t="shared" si="0"/>
        <v>12500</v>
      </c>
    </row>
    <row r="53" spans="1:8" x14ac:dyDescent="0.3">
      <c r="A53" s="6">
        <v>52</v>
      </c>
      <c r="B53" s="7">
        <v>43517</v>
      </c>
      <c r="C53" s="6" t="s">
        <v>13</v>
      </c>
      <c r="D53" s="6" t="s">
        <v>24</v>
      </c>
      <c r="E53" s="6" t="s">
        <v>30</v>
      </c>
      <c r="F53" s="6">
        <v>55</v>
      </c>
      <c r="G53" s="6">
        <v>350</v>
      </c>
      <c r="H53" s="6">
        <f t="shared" si="0"/>
        <v>19250</v>
      </c>
    </row>
    <row r="54" spans="1:8" x14ac:dyDescent="0.3">
      <c r="A54" s="6">
        <v>53</v>
      </c>
      <c r="B54" s="7">
        <v>43518</v>
      </c>
      <c r="C54" s="6" t="s">
        <v>14</v>
      </c>
      <c r="D54" s="6" t="s">
        <v>22</v>
      </c>
      <c r="E54" s="6" t="s">
        <v>30</v>
      </c>
      <c r="F54" s="6">
        <v>45</v>
      </c>
      <c r="G54" s="6">
        <v>450</v>
      </c>
      <c r="H54" s="6">
        <f t="shared" si="0"/>
        <v>20250</v>
      </c>
    </row>
    <row r="55" spans="1:8" x14ac:dyDescent="0.3">
      <c r="A55" s="6">
        <v>54</v>
      </c>
      <c r="B55" s="7">
        <v>43519</v>
      </c>
      <c r="C55" s="6" t="s">
        <v>15</v>
      </c>
      <c r="D55" s="6" t="s">
        <v>22</v>
      </c>
      <c r="E55" s="6" t="s">
        <v>30</v>
      </c>
      <c r="F55" s="6">
        <v>65</v>
      </c>
      <c r="G55" s="6">
        <v>500</v>
      </c>
      <c r="H55" s="6">
        <f t="shared" si="0"/>
        <v>32500</v>
      </c>
    </row>
    <row r="56" spans="1:8" x14ac:dyDescent="0.3">
      <c r="A56" s="6">
        <v>55</v>
      </c>
      <c r="B56" s="7">
        <v>43520</v>
      </c>
      <c r="C56" s="6" t="s">
        <v>16</v>
      </c>
      <c r="D56" s="6" t="s">
        <v>22</v>
      </c>
      <c r="E56" s="6" t="s">
        <v>25</v>
      </c>
      <c r="F56" s="6">
        <v>10</v>
      </c>
      <c r="G56" s="6">
        <v>450</v>
      </c>
      <c r="H56" s="6">
        <f t="shared" si="0"/>
        <v>4500</v>
      </c>
    </row>
    <row r="57" spans="1:8" x14ac:dyDescent="0.3">
      <c r="A57" s="6">
        <v>56</v>
      </c>
      <c r="B57" s="7">
        <v>43521</v>
      </c>
      <c r="C57" s="6" t="s">
        <v>17</v>
      </c>
      <c r="D57" s="6" t="s">
        <v>22</v>
      </c>
      <c r="E57" s="6" t="s">
        <v>25</v>
      </c>
      <c r="F57" s="6">
        <v>12</v>
      </c>
      <c r="G57" s="6">
        <v>250</v>
      </c>
      <c r="H57" s="6">
        <f t="shared" si="0"/>
        <v>3000</v>
      </c>
    </row>
    <row r="58" spans="1:8" x14ac:dyDescent="0.3">
      <c r="A58" s="6">
        <v>57</v>
      </c>
      <c r="B58" s="7">
        <v>43522</v>
      </c>
      <c r="C58" s="6" t="s">
        <v>18</v>
      </c>
      <c r="D58" s="6" t="s">
        <v>22</v>
      </c>
      <c r="E58" s="6" t="s">
        <v>25</v>
      </c>
      <c r="F58" s="6">
        <v>20</v>
      </c>
      <c r="G58" s="6">
        <v>280</v>
      </c>
      <c r="H58" s="6">
        <f t="shared" si="0"/>
        <v>5600</v>
      </c>
    </row>
    <row r="59" spans="1:8" x14ac:dyDescent="0.3">
      <c r="A59" s="6">
        <v>58</v>
      </c>
      <c r="B59" s="7">
        <v>43523</v>
      </c>
      <c r="C59" s="6" t="s">
        <v>19</v>
      </c>
      <c r="D59" s="6" t="s">
        <v>21</v>
      </c>
      <c r="E59" s="6" t="s">
        <v>25</v>
      </c>
      <c r="F59" s="6">
        <v>15</v>
      </c>
      <c r="G59" s="6">
        <v>300</v>
      </c>
      <c r="H59" s="6">
        <f t="shared" si="0"/>
        <v>4500</v>
      </c>
    </row>
    <row r="60" spans="1:8" x14ac:dyDescent="0.3">
      <c r="A60" s="6">
        <v>59</v>
      </c>
      <c r="B60" s="7">
        <v>43524</v>
      </c>
      <c r="C60" s="6" t="s">
        <v>20</v>
      </c>
      <c r="D60" s="6" t="s">
        <v>21</v>
      </c>
      <c r="E60" s="6" t="s">
        <v>25</v>
      </c>
      <c r="F60" s="6">
        <v>12</v>
      </c>
      <c r="G60" s="6">
        <v>350</v>
      </c>
      <c r="H60" s="6">
        <f t="shared" si="0"/>
        <v>4200</v>
      </c>
    </row>
    <row r="61" spans="1:8" x14ac:dyDescent="0.3">
      <c r="A61" s="6">
        <v>60</v>
      </c>
      <c r="B61" s="7">
        <v>43525</v>
      </c>
      <c r="C61" s="6" t="s">
        <v>14</v>
      </c>
      <c r="D61" s="6" t="s">
        <v>21</v>
      </c>
      <c r="E61" s="6" t="s">
        <v>25</v>
      </c>
      <c r="F61" s="6">
        <v>10</v>
      </c>
      <c r="G61" s="6">
        <v>380</v>
      </c>
      <c r="H61" s="6">
        <f t="shared" si="0"/>
        <v>3800</v>
      </c>
    </row>
    <row r="62" spans="1:8" x14ac:dyDescent="0.3">
      <c r="A62" s="6">
        <v>61</v>
      </c>
      <c r="B62" s="7">
        <v>43526</v>
      </c>
      <c r="C62" s="6" t="s">
        <v>15</v>
      </c>
      <c r="D62" s="6" t="s">
        <v>21</v>
      </c>
      <c r="E62" s="6" t="s">
        <v>26</v>
      </c>
      <c r="F62" s="6">
        <v>20</v>
      </c>
      <c r="G62" s="6">
        <v>15000</v>
      </c>
      <c r="H62" s="6">
        <f t="shared" si="0"/>
        <v>300000</v>
      </c>
    </row>
    <row r="63" spans="1:8" x14ac:dyDescent="0.3">
      <c r="A63" s="6">
        <v>62</v>
      </c>
      <c r="B63" s="7">
        <v>43527</v>
      </c>
      <c r="C63" s="6" t="s">
        <v>16</v>
      </c>
      <c r="D63" s="6" t="s">
        <v>23</v>
      </c>
      <c r="E63" s="6" t="s">
        <v>26</v>
      </c>
      <c r="F63" s="6">
        <v>25</v>
      </c>
      <c r="G63" s="6">
        <v>25000</v>
      </c>
      <c r="H63" s="6">
        <f t="shared" si="0"/>
        <v>625000</v>
      </c>
    </row>
    <row r="64" spans="1:8" x14ac:dyDescent="0.3">
      <c r="A64" s="6">
        <v>63</v>
      </c>
      <c r="B64" s="7">
        <v>43528</v>
      </c>
      <c r="C64" s="6" t="s">
        <v>17</v>
      </c>
      <c r="D64" s="6" t="s">
        <v>23</v>
      </c>
      <c r="E64" s="6" t="s">
        <v>26</v>
      </c>
      <c r="F64" s="6">
        <v>30</v>
      </c>
      <c r="G64" s="6">
        <v>28000</v>
      </c>
      <c r="H64" s="6">
        <f t="shared" si="0"/>
        <v>840000</v>
      </c>
    </row>
    <row r="65" spans="1:8" x14ac:dyDescent="0.3">
      <c r="A65" s="6">
        <v>64</v>
      </c>
      <c r="B65" s="7">
        <v>43529</v>
      </c>
      <c r="C65" s="6" t="s">
        <v>14</v>
      </c>
      <c r="D65" s="6" t="s">
        <v>23</v>
      </c>
      <c r="E65" s="6" t="s">
        <v>26</v>
      </c>
      <c r="F65" s="6">
        <v>25</v>
      </c>
      <c r="G65" s="6">
        <v>30000</v>
      </c>
      <c r="H65" s="6">
        <f t="shared" si="0"/>
        <v>750000</v>
      </c>
    </row>
    <row r="66" spans="1:8" x14ac:dyDescent="0.3">
      <c r="A66" s="6">
        <v>65</v>
      </c>
      <c r="B66" s="7">
        <v>43530</v>
      </c>
      <c r="C66" s="6" t="s">
        <v>15</v>
      </c>
      <c r="D66" s="6" t="s">
        <v>23</v>
      </c>
      <c r="E66" s="6" t="s">
        <v>26</v>
      </c>
      <c r="F66" s="6">
        <v>20</v>
      </c>
      <c r="G66" s="6">
        <v>32000</v>
      </c>
      <c r="H66" s="6">
        <f t="shared" si="0"/>
        <v>640000</v>
      </c>
    </row>
    <row r="67" spans="1:8" x14ac:dyDescent="0.3">
      <c r="A67" s="6">
        <v>66</v>
      </c>
      <c r="B67" s="7">
        <v>43531</v>
      </c>
      <c r="C67" s="6" t="s">
        <v>16</v>
      </c>
      <c r="D67" s="6" t="s">
        <v>23</v>
      </c>
      <c r="E67" s="6" t="s">
        <v>26</v>
      </c>
      <c r="F67" s="6">
        <v>25</v>
      </c>
      <c r="G67" s="6">
        <v>15000</v>
      </c>
      <c r="H67" s="6">
        <f t="shared" ref="H67:H130" si="1">F67*G67</f>
        <v>375000</v>
      </c>
    </row>
    <row r="68" spans="1:8" x14ac:dyDescent="0.3">
      <c r="A68" s="6">
        <v>67</v>
      </c>
      <c r="B68" s="7">
        <v>43532</v>
      </c>
      <c r="C68" s="6" t="s">
        <v>17</v>
      </c>
      <c r="D68" s="6" t="s">
        <v>24</v>
      </c>
      <c r="E68" s="6" t="s">
        <v>26</v>
      </c>
      <c r="F68" s="6">
        <v>24</v>
      </c>
      <c r="G68" s="6">
        <v>25000</v>
      </c>
      <c r="H68" s="6">
        <f t="shared" si="1"/>
        <v>600000</v>
      </c>
    </row>
    <row r="69" spans="1:8" x14ac:dyDescent="0.3">
      <c r="A69" s="6">
        <v>68</v>
      </c>
      <c r="B69" s="7">
        <v>43533</v>
      </c>
      <c r="C69" s="6" t="s">
        <v>18</v>
      </c>
      <c r="D69" s="6" t="s">
        <v>24</v>
      </c>
      <c r="E69" s="6" t="s">
        <v>26</v>
      </c>
      <c r="F69" s="6">
        <v>20</v>
      </c>
      <c r="G69" s="6">
        <v>12500</v>
      </c>
      <c r="H69" s="6">
        <f t="shared" si="1"/>
        <v>250000</v>
      </c>
    </row>
    <row r="70" spans="1:8" x14ac:dyDescent="0.3">
      <c r="A70" s="6">
        <v>69</v>
      </c>
      <c r="B70" s="7">
        <v>43534</v>
      </c>
      <c r="C70" s="6" t="s">
        <v>19</v>
      </c>
      <c r="D70" s="6" t="s">
        <v>24</v>
      </c>
      <c r="E70" s="6" t="s">
        <v>27</v>
      </c>
      <c r="F70" s="6">
        <v>12</v>
      </c>
      <c r="G70" s="6">
        <v>20000</v>
      </c>
      <c r="H70" s="6">
        <f t="shared" si="1"/>
        <v>240000</v>
      </c>
    </row>
    <row r="71" spans="1:8" x14ac:dyDescent="0.3">
      <c r="A71" s="6">
        <v>70</v>
      </c>
      <c r="B71" s="7">
        <v>43535</v>
      </c>
      <c r="C71" s="6" t="s">
        <v>20</v>
      </c>
      <c r="D71" s="6" t="s">
        <v>24</v>
      </c>
      <c r="E71" s="6" t="s">
        <v>27</v>
      </c>
      <c r="F71" s="6">
        <v>14</v>
      </c>
      <c r="G71" s="6">
        <v>25000</v>
      </c>
      <c r="H71" s="6">
        <f t="shared" si="1"/>
        <v>350000</v>
      </c>
    </row>
    <row r="72" spans="1:8" x14ac:dyDescent="0.3">
      <c r="A72" s="6">
        <v>71</v>
      </c>
      <c r="B72" s="7">
        <v>43536</v>
      </c>
      <c r="C72" s="6" t="s">
        <v>8</v>
      </c>
      <c r="D72" s="6" t="s">
        <v>24</v>
      </c>
      <c r="E72" s="6" t="s">
        <v>27</v>
      </c>
      <c r="F72" s="6">
        <v>20</v>
      </c>
      <c r="G72" s="6">
        <v>15000</v>
      </c>
      <c r="H72" s="6">
        <f t="shared" si="1"/>
        <v>300000</v>
      </c>
    </row>
    <row r="73" spans="1:8" x14ac:dyDescent="0.3">
      <c r="A73" s="6">
        <v>72</v>
      </c>
      <c r="B73" s="7">
        <v>43537</v>
      </c>
      <c r="C73" s="6" t="s">
        <v>9</v>
      </c>
      <c r="D73" s="6" t="s">
        <v>22</v>
      </c>
      <c r="E73" s="6" t="s">
        <v>27</v>
      </c>
      <c r="F73" s="6">
        <v>10</v>
      </c>
      <c r="G73" s="6">
        <v>19000</v>
      </c>
      <c r="H73" s="6">
        <f t="shared" si="1"/>
        <v>190000</v>
      </c>
    </row>
    <row r="74" spans="1:8" x14ac:dyDescent="0.3">
      <c r="A74" s="6">
        <v>73</v>
      </c>
      <c r="B74" s="7">
        <v>43538</v>
      </c>
      <c r="C74" s="6" t="s">
        <v>10</v>
      </c>
      <c r="D74" s="6" t="s">
        <v>22</v>
      </c>
      <c r="E74" s="6" t="s">
        <v>27</v>
      </c>
      <c r="F74" s="6">
        <v>5</v>
      </c>
      <c r="G74" s="6">
        <v>20000</v>
      </c>
      <c r="H74" s="6">
        <f t="shared" si="1"/>
        <v>100000</v>
      </c>
    </row>
    <row r="75" spans="1:8" x14ac:dyDescent="0.3">
      <c r="A75" s="6">
        <v>74</v>
      </c>
      <c r="B75" s="7">
        <v>43539</v>
      </c>
      <c r="C75" s="6" t="s">
        <v>11</v>
      </c>
      <c r="D75" s="6" t="s">
        <v>22</v>
      </c>
      <c r="E75" s="6" t="s">
        <v>27</v>
      </c>
      <c r="F75" s="6">
        <v>25</v>
      </c>
      <c r="G75" s="6">
        <v>18500</v>
      </c>
      <c r="H75" s="6">
        <f t="shared" si="1"/>
        <v>462500</v>
      </c>
    </row>
    <row r="76" spans="1:8" x14ac:dyDescent="0.3">
      <c r="A76" s="6">
        <v>75</v>
      </c>
      <c r="B76" s="7">
        <v>43540</v>
      </c>
      <c r="C76" s="6" t="s">
        <v>12</v>
      </c>
      <c r="D76" s="6" t="s">
        <v>22</v>
      </c>
      <c r="E76" s="6" t="s">
        <v>27</v>
      </c>
      <c r="F76" s="6">
        <v>12</v>
      </c>
      <c r="G76" s="6">
        <v>25000</v>
      </c>
      <c r="H76" s="6">
        <f t="shared" si="1"/>
        <v>300000</v>
      </c>
    </row>
    <row r="77" spans="1:8" x14ac:dyDescent="0.3">
      <c r="A77" s="6">
        <v>76</v>
      </c>
      <c r="B77" s="7">
        <v>43541</v>
      </c>
      <c r="C77" s="6" t="s">
        <v>13</v>
      </c>
      <c r="D77" s="6" t="s">
        <v>22</v>
      </c>
      <c r="E77" s="6" t="s">
        <v>27</v>
      </c>
      <c r="F77" s="6">
        <v>15</v>
      </c>
      <c r="G77" s="6">
        <v>18000</v>
      </c>
      <c r="H77" s="6">
        <f t="shared" si="1"/>
        <v>270000</v>
      </c>
    </row>
    <row r="78" spans="1:8" x14ac:dyDescent="0.3">
      <c r="A78" s="6">
        <v>77</v>
      </c>
      <c r="B78" s="7">
        <v>43542</v>
      </c>
      <c r="C78" s="6" t="s">
        <v>14</v>
      </c>
      <c r="D78" s="6" t="s">
        <v>21</v>
      </c>
      <c r="E78" s="6" t="s">
        <v>27</v>
      </c>
      <c r="F78" s="6">
        <v>10</v>
      </c>
      <c r="G78" s="6">
        <v>19000</v>
      </c>
      <c r="H78" s="6">
        <f t="shared" si="1"/>
        <v>190000</v>
      </c>
    </row>
    <row r="79" spans="1:8" x14ac:dyDescent="0.3">
      <c r="A79" s="6">
        <v>78</v>
      </c>
      <c r="B79" s="7">
        <v>43543</v>
      </c>
      <c r="C79" s="6" t="s">
        <v>15</v>
      </c>
      <c r="D79" s="6" t="s">
        <v>21</v>
      </c>
      <c r="E79" s="6" t="s">
        <v>28</v>
      </c>
      <c r="F79" s="6">
        <v>20</v>
      </c>
      <c r="G79" s="6">
        <v>5000</v>
      </c>
      <c r="H79" s="6">
        <f t="shared" si="1"/>
        <v>100000</v>
      </c>
    </row>
    <row r="80" spans="1:8" x14ac:dyDescent="0.3">
      <c r="A80" s="6">
        <v>79</v>
      </c>
      <c r="B80" s="7">
        <v>43544</v>
      </c>
      <c r="C80" s="6" t="s">
        <v>16</v>
      </c>
      <c r="D80" s="6" t="s">
        <v>21</v>
      </c>
      <c r="E80" s="6" t="s">
        <v>28</v>
      </c>
      <c r="F80" s="6">
        <v>25</v>
      </c>
      <c r="G80" s="6">
        <v>4500</v>
      </c>
      <c r="H80" s="6">
        <f t="shared" si="1"/>
        <v>112500</v>
      </c>
    </row>
    <row r="81" spans="1:8" x14ac:dyDescent="0.3">
      <c r="A81" s="6">
        <v>80</v>
      </c>
      <c r="B81" s="7">
        <v>43545</v>
      </c>
      <c r="C81" s="6" t="s">
        <v>17</v>
      </c>
      <c r="D81" s="6" t="s">
        <v>21</v>
      </c>
      <c r="E81" s="6" t="s">
        <v>28</v>
      </c>
      <c r="F81" s="6">
        <v>26</v>
      </c>
      <c r="G81" s="6">
        <v>6500</v>
      </c>
      <c r="H81" s="6">
        <f t="shared" si="1"/>
        <v>169000</v>
      </c>
    </row>
    <row r="82" spans="1:8" x14ac:dyDescent="0.3">
      <c r="A82" s="6">
        <v>81</v>
      </c>
      <c r="B82" s="7">
        <v>43546</v>
      </c>
      <c r="C82" s="6" t="s">
        <v>14</v>
      </c>
      <c r="D82" s="6" t="s">
        <v>23</v>
      </c>
      <c r="E82" s="6" t="s">
        <v>28</v>
      </c>
      <c r="F82" s="6">
        <v>25</v>
      </c>
      <c r="G82" s="6">
        <v>4500</v>
      </c>
      <c r="H82" s="6">
        <f t="shared" si="1"/>
        <v>112500</v>
      </c>
    </row>
    <row r="83" spans="1:8" x14ac:dyDescent="0.3">
      <c r="A83" s="6">
        <v>82</v>
      </c>
      <c r="B83" s="7">
        <v>43547</v>
      </c>
      <c r="C83" s="6" t="s">
        <v>15</v>
      </c>
      <c r="D83" s="6" t="s">
        <v>23</v>
      </c>
      <c r="E83" s="6" t="s">
        <v>28</v>
      </c>
      <c r="F83" s="6">
        <v>28</v>
      </c>
      <c r="G83" s="6">
        <v>5600</v>
      </c>
      <c r="H83" s="6">
        <f t="shared" si="1"/>
        <v>156800</v>
      </c>
    </row>
    <row r="84" spans="1:8" x14ac:dyDescent="0.3">
      <c r="A84" s="6">
        <v>83</v>
      </c>
      <c r="B84" s="7">
        <v>43548</v>
      </c>
      <c r="C84" s="6" t="s">
        <v>16</v>
      </c>
      <c r="D84" s="6" t="s">
        <v>23</v>
      </c>
      <c r="E84" s="6" t="s">
        <v>28</v>
      </c>
      <c r="F84" s="6">
        <v>25</v>
      </c>
      <c r="G84" s="6">
        <v>6500</v>
      </c>
      <c r="H84" s="6">
        <f t="shared" si="1"/>
        <v>162500</v>
      </c>
    </row>
    <row r="85" spans="1:8" x14ac:dyDescent="0.3">
      <c r="A85" s="6">
        <v>84</v>
      </c>
      <c r="B85" s="7">
        <v>43549</v>
      </c>
      <c r="C85" s="6" t="s">
        <v>17</v>
      </c>
      <c r="D85" s="6" t="s">
        <v>23</v>
      </c>
      <c r="E85" s="6" t="s">
        <v>28</v>
      </c>
      <c r="F85" s="6">
        <v>24</v>
      </c>
      <c r="G85" s="6">
        <v>7500</v>
      </c>
      <c r="H85" s="6">
        <f t="shared" si="1"/>
        <v>180000</v>
      </c>
    </row>
    <row r="86" spans="1:8" x14ac:dyDescent="0.3">
      <c r="A86" s="6">
        <v>85</v>
      </c>
      <c r="B86" s="7">
        <v>43550</v>
      </c>
      <c r="C86" s="6" t="s">
        <v>18</v>
      </c>
      <c r="D86" s="6" t="s">
        <v>23</v>
      </c>
      <c r="E86" s="6" t="s">
        <v>28</v>
      </c>
      <c r="F86" s="6">
        <v>30</v>
      </c>
      <c r="G86" s="6">
        <v>6500</v>
      </c>
      <c r="H86" s="6">
        <f t="shared" si="1"/>
        <v>195000</v>
      </c>
    </row>
    <row r="87" spans="1:8" x14ac:dyDescent="0.3">
      <c r="A87" s="6">
        <v>86</v>
      </c>
      <c r="B87" s="7">
        <v>43551</v>
      </c>
      <c r="C87" s="6" t="s">
        <v>19</v>
      </c>
      <c r="D87" s="6" t="s">
        <v>24</v>
      </c>
      <c r="E87" s="6" t="s">
        <v>28</v>
      </c>
      <c r="F87" s="6">
        <v>15</v>
      </c>
      <c r="G87" s="6">
        <v>5600</v>
      </c>
      <c r="H87" s="6">
        <f t="shared" si="1"/>
        <v>84000</v>
      </c>
    </row>
    <row r="88" spans="1:8" x14ac:dyDescent="0.3">
      <c r="A88" s="6">
        <v>87</v>
      </c>
      <c r="B88" s="7">
        <v>43552</v>
      </c>
      <c r="C88" s="6" t="s">
        <v>20</v>
      </c>
      <c r="D88" s="6" t="s">
        <v>24</v>
      </c>
      <c r="E88" s="6" t="s">
        <v>28</v>
      </c>
      <c r="F88" s="6">
        <v>18</v>
      </c>
      <c r="G88" s="6">
        <v>6800</v>
      </c>
      <c r="H88" s="6">
        <f t="shared" si="1"/>
        <v>122400</v>
      </c>
    </row>
    <row r="89" spans="1:8" x14ac:dyDescent="0.3">
      <c r="A89" s="6">
        <v>88</v>
      </c>
      <c r="B89" s="7">
        <v>43553</v>
      </c>
      <c r="C89" s="6" t="s">
        <v>14</v>
      </c>
      <c r="D89" s="6" t="s">
        <v>24</v>
      </c>
      <c r="E89" s="6" t="s">
        <v>28</v>
      </c>
      <c r="F89" s="6">
        <v>20</v>
      </c>
      <c r="G89" s="6">
        <v>4250</v>
      </c>
      <c r="H89" s="6">
        <f t="shared" si="1"/>
        <v>85000</v>
      </c>
    </row>
    <row r="90" spans="1:8" x14ac:dyDescent="0.3">
      <c r="A90" s="6">
        <v>89</v>
      </c>
      <c r="B90" s="7">
        <v>43554</v>
      </c>
      <c r="C90" s="6" t="s">
        <v>15</v>
      </c>
      <c r="D90" s="6" t="s">
        <v>24</v>
      </c>
      <c r="E90" s="6" t="s">
        <v>29</v>
      </c>
      <c r="F90" s="6">
        <v>15</v>
      </c>
      <c r="G90" s="6">
        <v>6000</v>
      </c>
      <c r="H90" s="6">
        <f t="shared" si="1"/>
        <v>90000</v>
      </c>
    </row>
    <row r="91" spans="1:8" x14ac:dyDescent="0.3">
      <c r="A91" s="6">
        <v>90</v>
      </c>
      <c r="B91" s="7">
        <v>43555</v>
      </c>
      <c r="C91" s="6" t="s">
        <v>16</v>
      </c>
      <c r="D91" s="6" t="s">
        <v>24</v>
      </c>
      <c r="E91" s="6" t="s">
        <v>29</v>
      </c>
      <c r="F91" s="6">
        <v>14</v>
      </c>
      <c r="G91" s="6">
        <v>7500</v>
      </c>
      <c r="H91" s="6">
        <f t="shared" si="1"/>
        <v>105000</v>
      </c>
    </row>
    <row r="92" spans="1:8" x14ac:dyDescent="0.3">
      <c r="A92" s="6">
        <v>91</v>
      </c>
      <c r="B92" s="7">
        <v>43556</v>
      </c>
      <c r="C92" s="6" t="s">
        <v>17</v>
      </c>
      <c r="D92" s="6" t="s">
        <v>22</v>
      </c>
      <c r="E92" s="6" t="s">
        <v>29</v>
      </c>
      <c r="F92" s="6">
        <v>15</v>
      </c>
      <c r="G92" s="6">
        <v>6500</v>
      </c>
      <c r="H92" s="6">
        <f t="shared" si="1"/>
        <v>97500</v>
      </c>
    </row>
    <row r="93" spans="1:8" x14ac:dyDescent="0.3">
      <c r="A93" s="6">
        <v>92</v>
      </c>
      <c r="B93" s="7">
        <v>43557</v>
      </c>
      <c r="C93" s="6" t="s">
        <v>18</v>
      </c>
      <c r="D93" s="6" t="s">
        <v>22</v>
      </c>
      <c r="E93" s="6" t="s">
        <v>29</v>
      </c>
      <c r="F93" s="6">
        <v>20</v>
      </c>
      <c r="G93" s="6">
        <v>6500</v>
      </c>
      <c r="H93" s="6">
        <f t="shared" si="1"/>
        <v>130000</v>
      </c>
    </row>
    <row r="94" spans="1:8" x14ac:dyDescent="0.3">
      <c r="A94" s="6">
        <v>93</v>
      </c>
      <c r="B94" s="7">
        <v>43558</v>
      </c>
      <c r="C94" s="6" t="s">
        <v>19</v>
      </c>
      <c r="D94" s="6" t="s">
        <v>22</v>
      </c>
      <c r="E94" s="6" t="s">
        <v>29</v>
      </c>
      <c r="F94" s="6">
        <v>15</v>
      </c>
      <c r="G94" s="6">
        <v>6250</v>
      </c>
      <c r="H94" s="6">
        <f t="shared" si="1"/>
        <v>93750</v>
      </c>
    </row>
    <row r="95" spans="1:8" x14ac:dyDescent="0.3">
      <c r="A95" s="6">
        <v>94</v>
      </c>
      <c r="B95" s="7">
        <v>43589</v>
      </c>
      <c r="C95" s="6" t="s">
        <v>20</v>
      </c>
      <c r="D95" s="6" t="s">
        <v>22</v>
      </c>
      <c r="E95" s="6" t="s">
        <v>29</v>
      </c>
      <c r="F95" s="6">
        <v>20</v>
      </c>
      <c r="G95" s="6">
        <v>7100</v>
      </c>
      <c r="H95" s="6">
        <f t="shared" si="1"/>
        <v>142000</v>
      </c>
    </row>
    <row r="96" spans="1:8" x14ac:dyDescent="0.3">
      <c r="A96" s="6">
        <v>95</v>
      </c>
      <c r="B96" s="7">
        <v>43621</v>
      </c>
      <c r="C96" s="6" t="s">
        <v>13</v>
      </c>
      <c r="D96" s="6" t="s">
        <v>22</v>
      </c>
      <c r="E96" s="6" t="s">
        <v>29</v>
      </c>
      <c r="F96" s="6">
        <v>25</v>
      </c>
      <c r="G96" s="6">
        <v>9000</v>
      </c>
      <c r="H96" s="6">
        <f t="shared" si="1"/>
        <v>225000</v>
      </c>
    </row>
    <row r="97" spans="1:8" x14ac:dyDescent="0.3">
      <c r="A97" s="6">
        <v>96</v>
      </c>
      <c r="B97" s="7">
        <v>43652</v>
      </c>
      <c r="C97" s="6" t="s">
        <v>14</v>
      </c>
      <c r="D97" s="6" t="s">
        <v>21</v>
      </c>
      <c r="E97" s="6" t="s">
        <v>29</v>
      </c>
      <c r="F97" s="6">
        <v>24</v>
      </c>
      <c r="G97" s="6">
        <v>8000</v>
      </c>
      <c r="H97" s="6">
        <f t="shared" si="1"/>
        <v>192000</v>
      </c>
    </row>
    <row r="98" spans="1:8" x14ac:dyDescent="0.3">
      <c r="A98" s="6">
        <v>97</v>
      </c>
      <c r="B98" s="7">
        <v>43684</v>
      </c>
      <c r="C98" s="6" t="s">
        <v>15</v>
      </c>
      <c r="D98" s="6" t="s">
        <v>23</v>
      </c>
      <c r="E98" s="6" t="s">
        <v>29</v>
      </c>
      <c r="F98" s="6">
        <v>30</v>
      </c>
      <c r="G98" s="6">
        <v>7800</v>
      </c>
      <c r="H98" s="6">
        <f t="shared" si="1"/>
        <v>234000</v>
      </c>
    </row>
    <row r="99" spans="1:8" x14ac:dyDescent="0.3">
      <c r="A99" s="6">
        <v>98</v>
      </c>
      <c r="B99" s="7">
        <v>43716</v>
      </c>
      <c r="C99" s="6" t="s">
        <v>16</v>
      </c>
      <c r="D99" s="6" t="s">
        <v>24</v>
      </c>
      <c r="E99" s="6" t="s">
        <v>29</v>
      </c>
      <c r="F99" s="6">
        <v>25</v>
      </c>
      <c r="G99" s="6">
        <v>6500</v>
      </c>
      <c r="H99" s="6">
        <f t="shared" si="1"/>
        <v>162500</v>
      </c>
    </row>
    <row r="100" spans="1:8" x14ac:dyDescent="0.3">
      <c r="A100" s="6">
        <v>99</v>
      </c>
      <c r="B100" s="7">
        <v>43747</v>
      </c>
      <c r="C100" s="6" t="s">
        <v>17</v>
      </c>
      <c r="D100" s="6" t="s">
        <v>22</v>
      </c>
      <c r="E100" s="6" t="s">
        <v>30</v>
      </c>
      <c r="F100" s="6">
        <v>45</v>
      </c>
      <c r="G100" s="6">
        <v>450</v>
      </c>
      <c r="H100" s="6">
        <f t="shared" si="1"/>
        <v>20250</v>
      </c>
    </row>
    <row r="101" spans="1:8" x14ac:dyDescent="0.3">
      <c r="A101" s="6">
        <v>100</v>
      </c>
      <c r="B101" s="7">
        <v>43779</v>
      </c>
      <c r="C101" s="6" t="s">
        <v>18</v>
      </c>
      <c r="D101" s="6" t="s">
        <v>21</v>
      </c>
      <c r="E101" s="6" t="s">
        <v>30</v>
      </c>
      <c r="F101" s="6">
        <v>55</v>
      </c>
      <c r="G101" s="6">
        <v>250</v>
      </c>
      <c r="H101" s="6">
        <f t="shared" si="1"/>
        <v>13750</v>
      </c>
    </row>
    <row r="102" spans="1:8" x14ac:dyDescent="0.3">
      <c r="A102" s="6">
        <v>101</v>
      </c>
      <c r="B102" s="7">
        <v>43809</v>
      </c>
      <c r="C102" s="6" t="s">
        <v>18</v>
      </c>
      <c r="D102" s="6" t="s">
        <v>21</v>
      </c>
      <c r="E102" s="6" t="s">
        <v>30</v>
      </c>
      <c r="F102" s="6">
        <v>40</v>
      </c>
      <c r="G102" s="6">
        <v>250</v>
      </c>
      <c r="H102" s="6">
        <f t="shared" si="1"/>
        <v>10000</v>
      </c>
    </row>
    <row r="103" spans="1:8" x14ac:dyDescent="0.3">
      <c r="A103" s="6">
        <v>102</v>
      </c>
      <c r="B103" s="7">
        <v>43831</v>
      </c>
      <c r="C103" s="6" t="s">
        <v>17</v>
      </c>
      <c r="D103" s="6" t="s">
        <v>22</v>
      </c>
      <c r="E103" s="6" t="s">
        <v>30</v>
      </c>
      <c r="F103" s="6">
        <v>30</v>
      </c>
      <c r="G103" s="6">
        <v>200</v>
      </c>
      <c r="H103" s="6">
        <f t="shared" si="1"/>
        <v>6000</v>
      </c>
    </row>
    <row r="104" spans="1:8" x14ac:dyDescent="0.3">
      <c r="A104" s="6">
        <v>103</v>
      </c>
      <c r="B104" s="7">
        <v>43832</v>
      </c>
      <c r="C104" s="6" t="s">
        <v>8</v>
      </c>
      <c r="D104" s="6" t="s">
        <v>21</v>
      </c>
      <c r="E104" s="6" t="s">
        <v>25</v>
      </c>
      <c r="F104" s="6">
        <v>7</v>
      </c>
      <c r="G104" s="6">
        <v>45000</v>
      </c>
      <c r="H104" s="6">
        <f t="shared" si="1"/>
        <v>315000</v>
      </c>
    </row>
    <row r="105" spans="1:8" x14ac:dyDescent="0.3">
      <c r="A105" s="6">
        <v>104</v>
      </c>
      <c r="B105" s="7">
        <v>43833</v>
      </c>
      <c r="C105" s="6" t="s">
        <v>9</v>
      </c>
      <c r="D105" s="6" t="s">
        <v>21</v>
      </c>
      <c r="E105" s="6" t="s">
        <v>25</v>
      </c>
      <c r="F105" s="6">
        <v>5</v>
      </c>
      <c r="G105" s="6">
        <v>46500</v>
      </c>
      <c r="H105" s="6">
        <f t="shared" si="1"/>
        <v>232500</v>
      </c>
    </row>
    <row r="106" spans="1:8" x14ac:dyDescent="0.3">
      <c r="A106" s="6">
        <v>105</v>
      </c>
      <c r="B106" s="7">
        <v>43834</v>
      </c>
      <c r="C106" s="6" t="s">
        <v>10</v>
      </c>
      <c r="D106" s="6" t="s">
        <v>21</v>
      </c>
      <c r="E106" s="6" t="s">
        <v>25</v>
      </c>
      <c r="F106" s="6">
        <v>12</v>
      </c>
      <c r="G106" s="6">
        <v>45000</v>
      </c>
      <c r="H106" s="6">
        <f t="shared" si="1"/>
        <v>540000</v>
      </c>
    </row>
    <row r="107" spans="1:8" x14ac:dyDescent="0.3">
      <c r="A107" s="6">
        <v>106</v>
      </c>
      <c r="B107" s="7">
        <v>43835</v>
      </c>
      <c r="C107" s="6" t="s">
        <v>11</v>
      </c>
      <c r="D107" s="6" t="s">
        <v>21</v>
      </c>
      <c r="E107" s="6" t="s">
        <v>25</v>
      </c>
      <c r="F107" s="6">
        <v>10</v>
      </c>
      <c r="G107" s="6">
        <v>48000</v>
      </c>
      <c r="H107" s="6">
        <f t="shared" si="1"/>
        <v>480000</v>
      </c>
    </row>
    <row r="108" spans="1:8" x14ac:dyDescent="0.3">
      <c r="A108" s="6">
        <v>107</v>
      </c>
      <c r="B108" s="7">
        <v>43836</v>
      </c>
      <c r="C108" s="6" t="s">
        <v>12</v>
      </c>
      <c r="D108" s="6" t="s">
        <v>23</v>
      </c>
      <c r="E108" s="6" t="s">
        <v>25</v>
      </c>
      <c r="F108" s="6">
        <v>5</v>
      </c>
      <c r="G108" s="6">
        <v>52500</v>
      </c>
      <c r="H108" s="6">
        <f t="shared" si="1"/>
        <v>262500</v>
      </c>
    </row>
    <row r="109" spans="1:8" x14ac:dyDescent="0.3">
      <c r="A109" s="6">
        <v>108</v>
      </c>
      <c r="B109" s="8">
        <v>43868</v>
      </c>
      <c r="C109" s="6" t="s">
        <v>13</v>
      </c>
      <c r="D109" s="6" t="s">
        <v>23</v>
      </c>
      <c r="E109" s="6" t="s">
        <v>25</v>
      </c>
      <c r="F109" s="6">
        <v>12</v>
      </c>
      <c r="G109" s="6">
        <v>45000</v>
      </c>
      <c r="H109" s="6">
        <f t="shared" si="1"/>
        <v>540000</v>
      </c>
    </row>
    <row r="110" spans="1:8" x14ac:dyDescent="0.3">
      <c r="A110" s="6">
        <v>109</v>
      </c>
      <c r="B110" s="8">
        <v>43869</v>
      </c>
      <c r="C110" s="6" t="s">
        <v>14</v>
      </c>
      <c r="D110" s="6" t="s">
        <v>23</v>
      </c>
      <c r="E110" s="6" t="s">
        <v>26</v>
      </c>
      <c r="F110" s="6">
        <v>15</v>
      </c>
      <c r="G110" s="6">
        <v>15000</v>
      </c>
      <c r="H110" s="6">
        <f t="shared" si="1"/>
        <v>225000</v>
      </c>
    </row>
    <row r="111" spans="1:8" x14ac:dyDescent="0.3">
      <c r="A111" s="6">
        <v>110</v>
      </c>
      <c r="B111" s="8">
        <v>43870</v>
      </c>
      <c r="C111" s="6" t="s">
        <v>15</v>
      </c>
      <c r="D111" s="6" t="s">
        <v>23</v>
      </c>
      <c r="E111" s="6" t="s">
        <v>26</v>
      </c>
      <c r="F111" s="6">
        <v>20</v>
      </c>
      <c r="G111" s="6">
        <v>25000</v>
      </c>
      <c r="H111" s="6">
        <f t="shared" si="1"/>
        <v>500000</v>
      </c>
    </row>
    <row r="112" spans="1:8" x14ac:dyDescent="0.3">
      <c r="A112" s="6">
        <v>111</v>
      </c>
      <c r="B112" s="8">
        <v>43871</v>
      </c>
      <c r="C112" s="6" t="s">
        <v>16</v>
      </c>
      <c r="D112" s="6" t="s">
        <v>23</v>
      </c>
      <c r="E112" s="6" t="s">
        <v>26</v>
      </c>
      <c r="F112" s="6">
        <v>25</v>
      </c>
      <c r="G112" s="6">
        <v>28000</v>
      </c>
      <c r="H112" s="6">
        <f t="shared" si="1"/>
        <v>700000</v>
      </c>
    </row>
    <row r="113" spans="1:8" x14ac:dyDescent="0.3">
      <c r="A113" s="6">
        <v>112</v>
      </c>
      <c r="B113" s="8">
        <v>43872</v>
      </c>
      <c r="C113" s="6" t="s">
        <v>17</v>
      </c>
      <c r="D113" s="6" t="s">
        <v>24</v>
      </c>
      <c r="E113" s="6" t="s">
        <v>26</v>
      </c>
      <c r="F113" s="6">
        <v>20</v>
      </c>
      <c r="G113" s="6">
        <v>30000</v>
      </c>
      <c r="H113" s="6">
        <f t="shared" si="1"/>
        <v>600000</v>
      </c>
    </row>
    <row r="114" spans="1:8" x14ac:dyDescent="0.3">
      <c r="A114" s="6">
        <v>113</v>
      </c>
      <c r="B114" s="8">
        <v>43873</v>
      </c>
      <c r="C114" s="6" t="s">
        <v>18</v>
      </c>
      <c r="D114" s="6" t="s">
        <v>24</v>
      </c>
      <c r="E114" s="6" t="s">
        <v>26</v>
      </c>
      <c r="F114" s="6">
        <v>15</v>
      </c>
      <c r="G114" s="6">
        <v>32000</v>
      </c>
      <c r="H114" s="6">
        <f t="shared" si="1"/>
        <v>480000</v>
      </c>
    </row>
    <row r="115" spans="1:8" x14ac:dyDescent="0.3">
      <c r="A115" s="6">
        <v>114</v>
      </c>
      <c r="B115" s="8">
        <v>43874</v>
      </c>
      <c r="C115" s="6" t="s">
        <v>19</v>
      </c>
      <c r="D115" s="6" t="s">
        <v>24</v>
      </c>
      <c r="E115" s="6" t="s">
        <v>26</v>
      </c>
      <c r="F115" s="6">
        <v>18</v>
      </c>
      <c r="G115" s="6">
        <v>15000</v>
      </c>
      <c r="H115" s="6">
        <f t="shared" si="1"/>
        <v>270000</v>
      </c>
    </row>
    <row r="116" spans="1:8" x14ac:dyDescent="0.3">
      <c r="A116" s="6">
        <v>115</v>
      </c>
      <c r="B116" s="8">
        <v>43875</v>
      </c>
      <c r="C116" s="6" t="s">
        <v>20</v>
      </c>
      <c r="D116" s="6" t="s">
        <v>24</v>
      </c>
      <c r="E116" s="6" t="s">
        <v>26</v>
      </c>
      <c r="F116" s="6">
        <v>25</v>
      </c>
      <c r="G116" s="6">
        <v>25000</v>
      </c>
      <c r="H116" s="6">
        <f t="shared" si="1"/>
        <v>625000</v>
      </c>
    </row>
    <row r="117" spans="1:8" x14ac:dyDescent="0.3">
      <c r="A117" s="6">
        <v>116</v>
      </c>
      <c r="B117" s="8">
        <v>43876</v>
      </c>
      <c r="C117" s="6" t="s">
        <v>14</v>
      </c>
      <c r="D117" s="6" t="s">
        <v>24</v>
      </c>
      <c r="E117" s="6" t="s">
        <v>26</v>
      </c>
      <c r="F117" s="6">
        <v>20</v>
      </c>
      <c r="G117" s="6">
        <v>12500</v>
      </c>
      <c r="H117" s="6">
        <f t="shared" si="1"/>
        <v>250000</v>
      </c>
    </row>
    <row r="118" spans="1:8" x14ac:dyDescent="0.3">
      <c r="A118" s="6">
        <v>117</v>
      </c>
      <c r="B118" s="8">
        <v>43877</v>
      </c>
      <c r="C118" s="6" t="s">
        <v>15</v>
      </c>
      <c r="D118" s="6" t="s">
        <v>22</v>
      </c>
      <c r="E118" s="6" t="s">
        <v>27</v>
      </c>
      <c r="F118" s="6">
        <v>15</v>
      </c>
      <c r="G118" s="6">
        <v>20000</v>
      </c>
      <c r="H118" s="6">
        <f t="shared" si="1"/>
        <v>300000</v>
      </c>
    </row>
    <row r="119" spans="1:8" x14ac:dyDescent="0.3">
      <c r="A119" s="6">
        <v>118</v>
      </c>
      <c r="B119" s="8">
        <v>43878</v>
      </c>
      <c r="C119" s="6" t="s">
        <v>16</v>
      </c>
      <c r="D119" s="6" t="s">
        <v>22</v>
      </c>
      <c r="E119" s="6" t="s">
        <v>27</v>
      </c>
      <c r="F119" s="6">
        <v>10</v>
      </c>
      <c r="G119" s="6">
        <v>25000</v>
      </c>
      <c r="H119" s="6">
        <f t="shared" si="1"/>
        <v>250000</v>
      </c>
    </row>
    <row r="120" spans="1:8" x14ac:dyDescent="0.3">
      <c r="A120" s="6">
        <v>119</v>
      </c>
      <c r="B120" s="8">
        <v>43879</v>
      </c>
      <c r="C120" s="6" t="s">
        <v>17</v>
      </c>
      <c r="D120" s="6" t="s">
        <v>22</v>
      </c>
      <c r="E120" s="6" t="s">
        <v>27</v>
      </c>
      <c r="F120" s="6">
        <v>12</v>
      </c>
      <c r="G120" s="6">
        <v>15000</v>
      </c>
      <c r="H120" s="6">
        <f t="shared" si="1"/>
        <v>180000</v>
      </c>
    </row>
    <row r="121" spans="1:8" x14ac:dyDescent="0.3">
      <c r="A121" s="6">
        <v>120</v>
      </c>
      <c r="B121" s="8">
        <v>43905</v>
      </c>
      <c r="C121" s="6" t="s">
        <v>18</v>
      </c>
      <c r="D121" s="6" t="s">
        <v>22</v>
      </c>
      <c r="E121" s="6" t="s">
        <v>27</v>
      </c>
      <c r="F121" s="6">
        <v>15</v>
      </c>
      <c r="G121" s="6">
        <v>19000</v>
      </c>
      <c r="H121" s="6">
        <f t="shared" si="1"/>
        <v>285000</v>
      </c>
    </row>
    <row r="122" spans="1:8" x14ac:dyDescent="0.3">
      <c r="A122" s="6">
        <v>121</v>
      </c>
      <c r="B122" s="8">
        <v>43906</v>
      </c>
      <c r="C122" s="6" t="s">
        <v>19</v>
      </c>
      <c r="D122" s="6" t="s">
        <v>22</v>
      </c>
      <c r="E122" s="6" t="s">
        <v>27</v>
      </c>
      <c r="F122" s="6">
        <v>12</v>
      </c>
      <c r="G122" s="6">
        <v>20000</v>
      </c>
      <c r="H122" s="6">
        <f t="shared" si="1"/>
        <v>240000</v>
      </c>
    </row>
    <row r="123" spans="1:8" x14ac:dyDescent="0.3">
      <c r="A123" s="6">
        <v>122</v>
      </c>
      <c r="B123" s="8">
        <v>43907</v>
      </c>
      <c r="C123" s="6" t="s">
        <v>20</v>
      </c>
      <c r="D123" s="6" t="s">
        <v>21</v>
      </c>
      <c r="E123" s="6" t="s">
        <v>27</v>
      </c>
      <c r="F123" s="6">
        <v>13</v>
      </c>
      <c r="G123" s="6">
        <v>18500</v>
      </c>
      <c r="H123" s="6">
        <f t="shared" si="1"/>
        <v>240500</v>
      </c>
    </row>
    <row r="124" spans="1:8" x14ac:dyDescent="0.3">
      <c r="A124" s="6">
        <v>123</v>
      </c>
      <c r="B124" s="8">
        <v>43908</v>
      </c>
      <c r="C124" s="6" t="s">
        <v>14</v>
      </c>
      <c r="D124" s="6" t="s">
        <v>21</v>
      </c>
      <c r="E124" s="6" t="s">
        <v>27</v>
      </c>
      <c r="F124" s="6">
        <v>14</v>
      </c>
      <c r="G124" s="6">
        <v>25000</v>
      </c>
      <c r="H124" s="6">
        <f t="shared" si="1"/>
        <v>350000</v>
      </c>
    </row>
    <row r="125" spans="1:8" x14ac:dyDescent="0.3">
      <c r="A125" s="6">
        <v>124</v>
      </c>
      <c r="B125" s="8">
        <v>43909</v>
      </c>
      <c r="C125" s="6" t="s">
        <v>15</v>
      </c>
      <c r="D125" s="6" t="s">
        <v>21</v>
      </c>
      <c r="E125" s="6" t="s">
        <v>27</v>
      </c>
      <c r="F125" s="6">
        <v>15</v>
      </c>
      <c r="G125" s="6">
        <v>18000</v>
      </c>
      <c r="H125" s="6">
        <f t="shared" si="1"/>
        <v>270000</v>
      </c>
    </row>
    <row r="126" spans="1:8" x14ac:dyDescent="0.3">
      <c r="A126" s="6">
        <v>125</v>
      </c>
      <c r="B126" s="8">
        <v>43910</v>
      </c>
      <c r="C126" s="6" t="s">
        <v>16</v>
      </c>
      <c r="D126" s="6" t="s">
        <v>21</v>
      </c>
      <c r="E126" s="6" t="s">
        <v>27</v>
      </c>
      <c r="F126" s="6">
        <v>14</v>
      </c>
      <c r="G126" s="6">
        <v>19000</v>
      </c>
      <c r="H126" s="6">
        <f t="shared" si="1"/>
        <v>266000</v>
      </c>
    </row>
    <row r="127" spans="1:8" x14ac:dyDescent="0.3">
      <c r="A127" s="6">
        <v>126</v>
      </c>
      <c r="B127" s="8">
        <v>43911</v>
      </c>
      <c r="C127" s="6" t="s">
        <v>17</v>
      </c>
      <c r="D127" s="6" t="s">
        <v>23</v>
      </c>
      <c r="E127" s="6" t="s">
        <v>28</v>
      </c>
      <c r="F127" s="6">
        <v>20</v>
      </c>
      <c r="G127" s="6">
        <v>5000</v>
      </c>
      <c r="H127" s="6">
        <f t="shared" si="1"/>
        <v>100000</v>
      </c>
    </row>
    <row r="128" spans="1:8" x14ac:dyDescent="0.3">
      <c r="A128" s="6">
        <v>127</v>
      </c>
      <c r="B128" s="8">
        <v>43912</v>
      </c>
      <c r="C128" s="6" t="s">
        <v>18</v>
      </c>
      <c r="D128" s="6" t="s">
        <v>23</v>
      </c>
      <c r="E128" s="6" t="s">
        <v>28</v>
      </c>
      <c r="F128" s="6">
        <v>25</v>
      </c>
      <c r="G128" s="6">
        <v>4500</v>
      </c>
      <c r="H128" s="6">
        <f t="shared" si="1"/>
        <v>112500</v>
      </c>
    </row>
    <row r="129" spans="1:8" x14ac:dyDescent="0.3">
      <c r="A129" s="6">
        <v>128</v>
      </c>
      <c r="B129" s="8">
        <v>43913</v>
      </c>
      <c r="C129" s="6" t="s">
        <v>19</v>
      </c>
      <c r="D129" s="6" t="s">
        <v>23</v>
      </c>
      <c r="E129" s="6" t="s">
        <v>28</v>
      </c>
      <c r="F129" s="6">
        <v>26</v>
      </c>
      <c r="G129" s="6">
        <v>6500</v>
      </c>
      <c r="H129" s="6">
        <f t="shared" si="1"/>
        <v>169000</v>
      </c>
    </row>
    <row r="130" spans="1:8" x14ac:dyDescent="0.3">
      <c r="A130" s="6">
        <v>129</v>
      </c>
      <c r="B130" s="8">
        <v>43914</v>
      </c>
      <c r="C130" s="6" t="s">
        <v>20</v>
      </c>
      <c r="D130" s="6" t="s">
        <v>23</v>
      </c>
      <c r="E130" s="6" t="s">
        <v>28</v>
      </c>
      <c r="F130" s="6">
        <v>25</v>
      </c>
      <c r="G130" s="6">
        <v>4500</v>
      </c>
      <c r="H130" s="6">
        <f t="shared" si="1"/>
        <v>112500</v>
      </c>
    </row>
    <row r="131" spans="1:8" x14ac:dyDescent="0.3">
      <c r="A131" s="6">
        <v>130</v>
      </c>
      <c r="B131" s="8">
        <v>43915</v>
      </c>
      <c r="C131" s="6" t="s">
        <v>12</v>
      </c>
      <c r="D131" s="6" t="s">
        <v>23</v>
      </c>
      <c r="E131" s="6" t="s">
        <v>28</v>
      </c>
      <c r="F131" s="6">
        <v>28</v>
      </c>
      <c r="G131" s="6">
        <v>5600</v>
      </c>
      <c r="H131" s="6">
        <f t="shared" ref="H131:H194" si="2">F131*G131</f>
        <v>156800</v>
      </c>
    </row>
    <row r="132" spans="1:8" x14ac:dyDescent="0.3">
      <c r="A132" s="6">
        <v>131</v>
      </c>
      <c r="B132" s="8">
        <v>43916</v>
      </c>
      <c r="C132" s="6" t="s">
        <v>13</v>
      </c>
      <c r="D132" s="6" t="s">
        <v>24</v>
      </c>
      <c r="E132" s="6" t="s">
        <v>28</v>
      </c>
      <c r="F132" s="6">
        <v>25</v>
      </c>
      <c r="G132" s="6">
        <v>6500</v>
      </c>
      <c r="H132" s="6">
        <f t="shared" si="2"/>
        <v>162500</v>
      </c>
    </row>
    <row r="133" spans="1:8" x14ac:dyDescent="0.3">
      <c r="A133" s="6">
        <v>132</v>
      </c>
      <c r="B133" s="8">
        <v>43922</v>
      </c>
      <c r="C133" s="6" t="s">
        <v>14</v>
      </c>
      <c r="D133" s="6" t="s">
        <v>24</v>
      </c>
      <c r="E133" s="6" t="s">
        <v>28</v>
      </c>
      <c r="F133" s="6">
        <v>24</v>
      </c>
      <c r="G133" s="6">
        <v>7500</v>
      </c>
      <c r="H133" s="6">
        <f t="shared" si="2"/>
        <v>180000</v>
      </c>
    </row>
    <row r="134" spans="1:8" x14ac:dyDescent="0.3">
      <c r="A134" s="6">
        <v>133</v>
      </c>
      <c r="B134" s="8">
        <v>43923</v>
      </c>
      <c r="C134" s="6" t="s">
        <v>15</v>
      </c>
      <c r="D134" s="6" t="s">
        <v>24</v>
      </c>
      <c r="E134" s="6" t="s">
        <v>28</v>
      </c>
      <c r="F134" s="6">
        <v>30</v>
      </c>
      <c r="G134" s="6">
        <v>6500</v>
      </c>
      <c r="H134" s="6">
        <f t="shared" si="2"/>
        <v>195000</v>
      </c>
    </row>
    <row r="135" spans="1:8" x14ac:dyDescent="0.3">
      <c r="A135" s="6">
        <v>134</v>
      </c>
      <c r="B135" s="8">
        <v>43924</v>
      </c>
      <c r="C135" s="6" t="s">
        <v>16</v>
      </c>
      <c r="D135" s="6" t="s">
        <v>24</v>
      </c>
      <c r="E135" s="6" t="s">
        <v>28</v>
      </c>
      <c r="F135" s="6">
        <v>15</v>
      </c>
      <c r="G135" s="6">
        <v>5600</v>
      </c>
      <c r="H135" s="6">
        <f t="shared" si="2"/>
        <v>84000</v>
      </c>
    </row>
    <row r="136" spans="1:8" x14ac:dyDescent="0.3">
      <c r="A136" s="6">
        <v>135</v>
      </c>
      <c r="B136" s="8">
        <v>43927</v>
      </c>
      <c r="C136" s="6" t="s">
        <v>17</v>
      </c>
      <c r="D136" s="6" t="s">
        <v>24</v>
      </c>
      <c r="E136" s="6" t="s">
        <v>28</v>
      </c>
      <c r="F136" s="6">
        <v>18</v>
      </c>
      <c r="G136" s="6">
        <v>6800</v>
      </c>
      <c r="H136" s="6">
        <f t="shared" si="2"/>
        <v>122400</v>
      </c>
    </row>
    <row r="137" spans="1:8" x14ac:dyDescent="0.3">
      <c r="A137" s="6">
        <v>136</v>
      </c>
      <c r="B137" s="8">
        <v>43928</v>
      </c>
      <c r="C137" s="6" t="s">
        <v>18</v>
      </c>
      <c r="D137" s="6" t="s">
        <v>22</v>
      </c>
      <c r="E137" s="6" t="s">
        <v>28</v>
      </c>
      <c r="F137" s="6">
        <v>20</v>
      </c>
      <c r="G137" s="6">
        <v>4250</v>
      </c>
      <c r="H137" s="6">
        <f t="shared" si="2"/>
        <v>85000</v>
      </c>
    </row>
    <row r="138" spans="1:8" x14ac:dyDescent="0.3">
      <c r="A138" s="6">
        <v>137</v>
      </c>
      <c r="B138" s="8">
        <v>43929</v>
      </c>
      <c r="C138" s="6" t="s">
        <v>19</v>
      </c>
      <c r="D138" s="6" t="s">
        <v>22</v>
      </c>
      <c r="E138" s="6" t="s">
        <v>29</v>
      </c>
      <c r="F138" s="6">
        <v>15</v>
      </c>
      <c r="G138" s="6">
        <v>6000</v>
      </c>
      <c r="H138" s="6">
        <f t="shared" si="2"/>
        <v>90000</v>
      </c>
    </row>
    <row r="139" spans="1:8" x14ac:dyDescent="0.3">
      <c r="A139" s="6">
        <v>138</v>
      </c>
      <c r="B139" s="8">
        <v>43930</v>
      </c>
      <c r="C139" s="6" t="s">
        <v>20</v>
      </c>
      <c r="D139" s="6" t="s">
        <v>22</v>
      </c>
      <c r="E139" s="6" t="s">
        <v>29</v>
      </c>
      <c r="F139" s="6">
        <v>14</v>
      </c>
      <c r="G139" s="6">
        <v>7500</v>
      </c>
      <c r="H139" s="6">
        <f t="shared" si="2"/>
        <v>105000</v>
      </c>
    </row>
    <row r="140" spans="1:8" x14ac:dyDescent="0.3">
      <c r="A140" s="6">
        <v>139</v>
      </c>
      <c r="B140" s="8">
        <v>43931</v>
      </c>
      <c r="C140" s="6" t="s">
        <v>14</v>
      </c>
      <c r="D140" s="6" t="s">
        <v>22</v>
      </c>
      <c r="E140" s="6" t="s">
        <v>29</v>
      </c>
      <c r="F140" s="6">
        <v>15</v>
      </c>
      <c r="G140" s="6">
        <v>6500</v>
      </c>
      <c r="H140" s="6">
        <f t="shared" si="2"/>
        <v>97500</v>
      </c>
    </row>
    <row r="141" spans="1:8" x14ac:dyDescent="0.3">
      <c r="A141" s="6">
        <v>140</v>
      </c>
      <c r="B141" s="8">
        <v>43934</v>
      </c>
      <c r="C141" s="6" t="s">
        <v>15</v>
      </c>
      <c r="D141" s="6" t="s">
        <v>22</v>
      </c>
      <c r="E141" s="6" t="s">
        <v>29</v>
      </c>
      <c r="F141" s="6">
        <v>20</v>
      </c>
      <c r="G141" s="6">
        <v>6500</v>
      </c>
      <c r="H141" s="6">
        <f t="shared" si="2"/>
        <v>130000</v>
      </c>
    </row>
    <row r="142" spans="1:8" x14ac:dyDescent="0.3">
      <c r="A142" s="6">
        <v>141</v>
      </c>
      <c r="B142" s="8">
        <v>43935</v>
      </c>
      <c r="C142" s="6" t="s">
        <v>16</v>
      </c>
      <c r="D142" s="6" t="s">
        <v>21</v>
      </c>
      <c r="E142" s="6" t="s">
        <v>29</v>
      </c>
      <c r="F142" s="6">
        <v>15</v>
      </c>
      <c r="G142" s="6">
        <v>6250</v>
      </c>
      <c r="H142" s="6">
        <f t="shared" si="2"/>
        <v>93750</v>
      </c>
    </row>
    <row r="143" spans="1:8" x14ac:dyDescent="0.3">
      <c r="A143" s="6">
        <v>142</v>
      </c>
      <c r="B143" s="8">
        <v>43936</v>
      </c>
      <c r="C143" s="6" t="s">
        <v>17</v>
      </c>
      <c r="D143" s="6" t="s">
        <v>21</v>
      </c>
      <c r="E143" s="6" t="s">
        <v>29</v>
      </c>
      <c r="F143" s="6">
        <v>20</v>
      </c>
      <c r="G143" s="6">
        <v>7100</v>
      </c>
      <c r="H143" s="6">
        <f t="shared" si="2"/>
        <v>142000</v>
      </c>
    </row>
    <row r="144" spans="1:8" x14ac:dyDescent="0.3">
      <c r="A144" s="6">
        <v>143</v>
      </c>
      <c r="B144" s="8">
        <v>43937</v>
      </c>
      <c r="C144" s="6" t="s">
        <v>18</v>
      </c>
      <c r="D144" s="6" t="s">
        <v>21</v>
      </c>
      <c r="E144" s="6" t="s">
        <v>29</v>
      </c>
      <c r="F144" s="6">
        <v>25</v>
      </c>
      <c r="G144" s="6">
        <v>9000</v>
      </c>
      <c r="H144" s="6">
        <f t="shared" si="2"/>
        <v>225000</v>
      </c>
    </row>
    <row r="145" spans="1:8" x14ac:dyDescent="0.3">
      <c r="A145" s="6">
        <v>144</v>
      </c>
      <c r="B145" s="8">
        <v>43938</v>
      </c>
      <c r="C145" s="6" t="s">
        <v>19</v>
      </c>
      <c r="D145" s="6" t="s">
        <v>21</v>
      </c>
      <c r="E145" s="6" t="s">
        <v>29</v>
      </c>
      <c r="F145" s="6">
        <v>24</v>
      </c>
      <c r="G145" s="6">
        <v>8000</v>
      </c>
      <c r="H145" s="6">
        <f t="shared" si="2"/>
        <v>192000</v>
      </c>
    </row>
    <row r="146" spans="1:8" x14ac:dyDescent="0.3">
      <c r="A146" s="6">
        <v>145</v>
      </c>
      <c r="B146" s="8">
        <v>43941</v>
      </c>
      <c r="C146" s="6" t="s">
        <v>20</v>
      </c>
      <c r="D146" s="6" t="s">
        <v>23</v>
      </c>
      <c r="E146" s="6" t="s">
        <v>29</v>
      </c>
      <c r="F146" s="6">
        <v>30</v>
      </c>
      <c r="G146" s="6">
        <v>7800</v>
      </c>
      <c r="H146" s="6">
        <f t="shared" si="2"/>
        <v>234000</v>
      </c>
    </row>
    <row r="147" spans="1:8" x14ac:dyDescent="0.3">
      <c r="A147" s="6">
        <v>146</v>
      </c>
      <c r="B147" s="8">
        <v>43942</v>
      </c>
      <c r="C147" s="6" t="s">
        <v>14</v>
      </c>
      <c r="D147" s="6" t="s">
        <v>23</v>
      </c>
      <c r="E147" s="6" t="s">
        <v>29</v>
      </c>
      <c r="F147" s="6">
        <v>25</v>
      </c>
      <c r="G147" s="6">
        <v>6500</v>
      </c>
      <c r="H147" s="6">
        <f t="shared" si="2"/>
        <v>162500</v>
      </c>
    </row>
    <row r="148" spans="1:8" x14ac:dyDescent="0.3">
      <c r="A148" s="6">
        <v>147</v>
      </c>
      <c r="B148" s="8">
        <v>43943</v>
      </c>
      <c r="C148" s="6" t="s">
        <v>15</v>
      </c>
      <c r="D148" s="6" t="s">
        <v>23</v>
      </c>
      <c r="E148" s="6" t="s">
        <v>30</v>
      </c>
      <c r="F148" s="6">
        <v>50</v>
      </c>
      <c r="G148" s="6">
        <v>450</v>
      </c>
      <c r="H148" s="6">
        <f t="shared" si="2"/>
        <v>22500</v>
      </c>
    </row>
    <row r="149" spans="1:8" x14ac:dyDescent="0.3">
      <c r="A149" s="6">
        <v>148</v>
      </c>
      <c r="B149" s="8">
        <v>43944</v>
      </c>
      <c r="C149" s="6" t="s">
        <v>16</v>
      </c>
      <c r="D149" s="6" t="s">
        <v>23</v>
      </c>
      <c r="E149" s="6" t="s">
        <v>30</v>
      </c>
      <c r="F149" s="6">
        <v>55</v>
      </c>
      <c r="G149" s="6">
        <v>250</v>
      </c>
      <c r="H149" s="6">
        <f t="shared" si="2"/>
        <v>13750</v>
      </c>
    </row>
    <row r="150" spans="1:8" x14ac:dyDescent="0.3">
      <c r="A150" s="6">
        <v>149</v>
      </c>
      <c r="B150" s="8">
        <v>43945</v>
      </c>
      <c r="C150" s="6" t="s">
        <v>17</v>
      </c>
      <c r="D150" s="6" t="s">
        <v>23</v>
      </c>
      <c r="E150" s="6" t="s">
        <v>30</v>
      </c>
      <c r="F150" s="6">
        <v>45</v>
      </c>
      <c r="G150" s="6">
        <v>200</v>
      </c>
      <c r="H150" s="6">
        <f t="shared" si="2"/>
        <v>9000</v>
      </c>
    </row>
    <row r="151" spans="1:8" x14ac:dyDescent="0.3">
      <c r="A151" s="6">
        <v>150</v>
      </c>
      <c r="B151" s="8">
        <v>43948</v>
      </c>
      <c r="C151" s="6" t="s">
        <v>18</v>
      </c>
      <c r="D151" s="6" t="s">
        <v>24</v>
      </c>
      <c r="E151" s="6" t="s">
        <v>30</v>
      </c>
      <c r="F151" s="6">
        <v>65</v>
      </c>
      <c r="G151" s="6">
        <v>150</v>
      </c>
      <c r="H151" s="6">
        <f t="shared" si="2"/>
        <v>9750</v>
      </c>
    </row>
    <row r="152" spans="1:8" x14ac:dyDescent="0.3">
      <c r="A152" s="6">
        <v>151</v>
      </c>
      <c r="B152" s="8">
        <v>43949</v>
      </c>
      <c r="C152" s="6" t="s">
        <v>19</v>
      </c>
      <c r="D152" s="6" t="s">
        <v>24</v>
      </c>
      <c r="E152" s="6" t="s">
        <v>30</v>
      </c>
      <c r="F152" s="6">
        <v>45</v>
      </c>
      <c r="G152" s="6">
        <v>300</v>
      </c>
      <c r="H152" s="6">
        <f t="shared" si="2"/>
        <v>13500</v>
      </c>
    </row>
    <row r="153" spans="1:8" x14ac:dyDescent="0.3">
      <c r="A153" s="6">
        <v>152</v>
      </c>
      <c r="B153" s="8">
        <v>43950</v>
      </c>
      <c r="C153" s="6" t="s">
        <v>20</v>
      </c>
      <c r="D153" s="6" t="s">
        <v>24</v>
      </c>
      <c r="E153" s="6" t="s">
        <v>30</v>
      </c>
      <c r="F153" s="6">
        <v>40</v>
      </c>
      <c r="G153" s="6">
        <v>180</v>
      </c>
      <c r="H153" s="6">
        <f t="shared" si="2"/>
        <v>7200</v>
      </c>
    </row>
    <row r="154" spans="1:8" x14ac:dyDescent="0.3">
      <c r="A154" s="6">
        <v>153</v>
      </c>
      <c r="B154" s="8">
        <v>43951</v>
      </c>
      <c r="C154" s="6" t="s">
        <v>12</v>
      </c>
      <c r="D154" s="6" t="s">
        <v>24</v>
      </c>
      <c r="E154" s="6" t="s">
        <v>30</v>
      </c>
      <c r="F154" s="6">
        <v>50</v>
      </c>
      <c r="G154" s="6">
        <v>250</v>
      </c>
      <c r="H154" s="6">
        <f t="shared" si="2"/>
        <v>12500</v>
      </c>
    </row>
    <row r="155" spans="1:8" x14ac:dyDescent="0.3">
      <c r="A155" s="6">
        <v>154</v>
      </c>
      <c r="B155" s="8">
        <v>43952</v>
      </c>
      <c r="C155" s="6" t="s">
        <v>13</v>
      </c>
      <c r="D155" s="6" t="s">
        <v>24</v>
      </c>
      <c r="E155" s="6" t="s">
        <v>30</v>
      </c>
      <c r="F155" s="6">
        <v>55</v>
      </c>
      <c r="G155" s="6">
        <v>350</v>
      </c>
      <c r="H155" s="6">
        <f t="shared" si="2"/>
        <v>19250</v>
      </c>
    </row>
    <row r="156" spans="1:8" x14ac:dyDescent="0.3">
      <c r="A156" s="6">
        <v>155</v>
      </c>
      <c r="B156" s="8">
        <v>43955</v>
      </c>
      <c r="C156" s="6" t="s">
        <v>14</v>
      </c>
      <c r="D156" s="6" t="s">
        <v>22</v>
      </c>
      <c r="E156" s="6" t="s">
        <v>30</v>
      </c>
      <c r="F156" s="6">
        <v>45</v>
      </c>
      <c r="G156" s="6">
        <v>450</v>
      </c>
      <c r="H156" s="6">
        <f t="shared" si="2"/>
        <v>20250</v>
      </c>
    </row>
    <row r="157" spans="1:8" x14ac:dyDescent="0.3">
      <c r="A157" s="6">
        <v>156</v>
      </c>
      <c r="B157" s="8">
        <v>43956</v>
      </c>
      <c r="C157" s="6" t="s">
        <v>15</v>
      </c>
      <c r="D157" s="6" t="s">
        <v>22</v>
      </c>
      <c r="E157" s="6" t="s">
        <v>30</v>
      </c>
      <c r="F157" s="6">
        <v>65</v>
      </c>
      <c r="G157" s="6">
        <v>500</v>
      </c>
      <c r="H157" s="6">
        <f t="shared" si="2"/>
        <v>32500</v>
      </c>
    </row>
    <row r="158" spans="1:8" x14ac:dyDescent="0.3">
      <c r="A158" s="6">
        <v>157</v>
      </c>
      <c r="B158" s="8">
        <v>43957</v>
      </c>
      <c r="C158" s="6" t="s">
        <v>16</v>
      </c>
      <c r="D158" s="6" t="s">
        <v>22</v>
      </c>
      <c r="E158" s="6" t="s">
        <v>25</v>
      </c>
      <c r="F158" s="6">
        <v>10</v>
      </c>
      <c r="G158" s="6">
        <v>40000</v>
      </c>
      <c r="H158" s="6">
        <f t="shared" si="2"/>
        <v>400000</v>
      </c>
    </row>
    <row r="159" spans="1:8" x14ac:dyDescent="0.3">
      <c r="A159" s="6">
        <v>158</v>
      </c>
      <c r="B159" s="8">
        <v>43958</v>
      </c>
      <c r="C159" s="6" t="s">
        <v>17</v>
      </c>
      <c r="D159" s="6" t="s">
        <v>22</v>
      </c>
      <c r="E159" s="6" t="s">
        <v>25</v>
      </c>
      <c r="F159" s="6">
        <v>12</v>
      </c>
      <c r="G159" s="6">
        <v>25000</v>
      </c>
      <c r="H159" s="6">
        <f t="shared" si="2"/>
        <v>300000</v>
      </c>
    </row>
    <row r="160" spans="1:8" x14ac:dyDescent="0.3">
      <c r="A160" s="6">
        <v>159</v>
      </c>
      <c r="B160" s="8">
        <v>43959</v>
      </c>
      <c r="C160" s="6" t="s">
        <v>18</v>
      </c>
      <c r="D160" s="6" t="s">
        <v>22</v>
      </c>
      <c r="E160" s="6" t="s">
        <v>25</v>
      </c>
      <c r="F160" s="6">
        <v>20</v>
      </c>
      <c r="G160" s="6">
        <v>19800</v>
      </c>
      <c r="H160" s="6">
        <f t="shared" si="2"/>
        <v>396000</v>
      </c>
    </row>
    <row r="161" spans="1:8" x14ac:dyDescent="0.3">
      <c r="A161" s="6">
        <v>160</v>
      </c>
      <c r="B161" s="8">
        <v>43962</v>
      </c>
      <c r="C161" s="6" t="s">
        <v>19</v>
      </c>
      <c r="D161" s="6" t="s">
        <v>21</v>
      </c>
      <c r="E161" s="6" t="s">
        <v>25</v>
      </c>
      <c r="F161" s="6">
        <v>15</v>
      </c>
      <c r="G161" s="6">
        <v>22500</v>
      </c>
      <c r="H161" s="6">
        <f t="shared" si="2"/>
        <v>337500</v>
      </c>
    </row>
    <row r="162" spans="1:8" x14ac:dyDescent="0.3">
      <c r="A162" s="6">
        <v>161</v>
      </c>
      <c r="B162" s="8">
        <v>43963</v>
      </c>
      <c r="C162" s="6" t="s">
        <v>20</v>
      </c>
      <c r="D162" s="6" t="s">
        <v>21</v>
      </c>
      <c r="E162" s="6" t="s">
        <v>25</v>
      </c>
      <c r="F162" s="6">
        <v>12</v>
      </c>
      <c r="G162" s="6">
        <v>25000</v>
      </c>
      <c r="H162" s="6">
        <f t="shared" si="2"/>
        <v>300000</v>
      </c>
    </row>
    <row r="163" spans="1:8" x14ac:dyDescent="0.3">
      <c r="A163" s="6">
        <v>162</v>
      </c>
      <c r="B163" s="8">
        <v>43964</v>
      </c>
      <c r="C163" s="6" t="s">
        <v>14</v>
      </c>
      <c r="D163" s="6" t="s">
        <v>21</v>
      </c>
      <c r="E163" s="6" t="s">
        <v>25</v>
      </c>
      <c r="F163" s="6">
        <v>10</v>
      </c>
      <c r="G163" s="6">
        <v>23500</v>
      </c>
      <c r="H163" s="6">
        <f t="shared" si="2"/>
        <v>235000</v>
      </c>
    </row>
    <row r="164" spans="1:8" x14ac:dyDescent="0.3">
      <c r="A164" s="6">
        <v>163</v>
      </c>
      <c r="B164" s="8">
        <v>43965</v>
      </c>
      <c r="C164" s="6" t="s">
        <v>15</v>
      </c>
      <c r="D164" s="6" t="s">
        <v>21</v>
      </c>
      <c r="E164" s="6" t="s">
        <v>26</v>
      </c>
      <c r="F164" s="6">
        <v>20</v>
      </c>
      <c r="G164" s="6">
        <v>15000</v>
      </c>
      <c r="H164" s="6">
        <f t="shared" si="2"/>
        <v>300000</v>
      </c>
    </row>
    <row r="165" spans="1:8" x14ac:dyDescent="0.3">
      <c r="A165" s="6">
        <v>164</v>
      </c>
      <c r="B165" s="8">
        <v>43966</v>
      </c>
      <c r="C165" s="6" t="s">
        <v>16</v>
      </c>
      <c r="D165" s="6" t="s">
        <v>23</v>
      </c>
      <c r="E165" s="6" t="s">
        <v>26</v>
      </c>
      <c r="F165" s="6">
        <v>25</v>
      </c>
      <c r="G165" s="6">
        <v>25000</v>
      </c>
      <c r="H165" s="6">
        <f t="shared" si="2"/>
        <v>625000</v>
      </c>
    </row>
    <row r="166" spans="1:8" x14ac:dyDescent="0.3">
      <c r="A166" s="6">
        <v>165</v>
      </c>
      <c r="B166" s="8">
        <v>43969</v>
      </c>
      <c r="C166" s="6" t="s">
        <v>17</v>
      </c>
      <c r="D166" s="6" t="s">
        <v>23</v>
      </c>
      <c r="E166" s="6" t="s">
        <v>26</v>
      </c>
      <c r="F166" s="6">
        <v>30</v>
      </c>
      <c r="G166" s="6">
        <v>28000</v>
      </c>
      <c r="H166" s="6">
        <f t="shared" si="2"/>
        <v>840000</v>
      </c>
    </row>
    <row r="167" spans="1:8" x14ac:dyDescent="0.3">
      <c r="A167" s="6">
        <v>166</v>
      </c>
      <c r="B167" s="8">
        <v>43970</v>
      </c>
      <c r="C167" s="6" t="s">
        <v>14</v>
      </c>
      <c r="D167" s="6" t="s">
        <v>23</v>
      </c>
      <c r="E167" s="6" t="s">
        <v>26</v>
      </c>
      <c r="F167" s="6">
        <v>25</v>
      </c>
      <c r="G167" s="6">
        <v>30000</v>
      </c>
      <c r="H167" s="6">
        <f t="shared" si="2"/>
        <v>750000</v>
      </c>
    </row>
    <row r="168" spans="1:8" x14ac:dyDescent="0.3">
      <c r="A168" s="6">
        <v>167</v>
      </c>
      <c r="B168" s="8">
        <v>43971</v>
      </c>
      <c r="C168" s="6" t="s">
        <v>15</v>
      </c>
      <c r="D168" s="6" t="s">
        <v>23</v>
      </c>
      <c r="E168" s="6" t="s">
        <v>26</v>
      </c>
      <c r="F168" s="6">
        <v>20</v>
      </c>
      <c r="G168" s="6">
        <v>32000</v>
      </c>
      <c r="H168" s="6">
        <f t="shared" si="2"/>
        <v>640000</v>
      </c>
    </row>
    <row r="169" spans="1:8" x14ac:dyDescent="0.3">
      <c r="A169" s="6">
        <v>168</v>
      </c>
      <c r="B169" s="8">
        <v>43972</v>
      </c>
      <c r="C169" s="6" t="s">
        <v>16</v>
      </c>
      <c r="D169" s="6" t="s">
        <v>22</v>
      </c>
      <c r="E169" s="6" t="s">
        <v>26</v>
      </c>
      <c r="F169" s="6">
        <v>25</v>
      </c>
      <c r="G169" s="6">
        <v>15000</v>
      </c>
      <c r="H169" s="6">
        <f t="shared" si="2"/>
        <v>375000</v>
      </c>
    </row>
    <row r="170" spans="1:8" x14ac:dyDescent="0.3">
      <c r="A170" s="6">
        <v>169</v>
      </c>
      <c r="B170" s="8">
        <v>43973</v>
      </c>
      <c r="C170" s="6" t="s">
        <v>17</v>
      </c>
      <c r="D170" s="6" t="s">
        <v>22</v>
      </c>
      <c r="E170" s="6" t="s">
        <v>26</v>
      </c>
      <c r="F170" s="6">
        <v>24</v>
      </c>
      <c r="G170" s="6">
        <v>25000</v>
      </c>
      <c r="H170" s="6">
        <f t="shared" si="2"/>
        <v>600000</v>
      </c>
    </row>
    <row r="171" spans="1:8" x14ac:dyDescent="0.3">
      <c r="A171" s="6">
        <v>170</v>
      </c>
      <c r="B171" s="8">
        <v>43976</v>
      </c>
      <c r="C171" s="6" t="s">
        <v>18</v>
      </c>
      <c r="D171" s="6" t="s">
        <v>24</v>
      </c>
      <c r="E171" s="6" t="s">
        <v>26</v>
      </c>
      <c r="F171" s="6">
        <v>20</v>
      </c>
      <c r="G171" s="6">
        <v>12500</v>
      </c>
      <c r="H171" s="6">
        <f t="shared" si="2"/>
        <v>250000</v>
      </c>
    </row>
    <row r="172" spans="1:8" x14ac:dyDescent="0.3">
      <c r="A172" s="6">
        <v>171</v>
      </c>
      <c r="B172" s="8">
        <v>43977</v>
      </c>
      <c r="C172" s="6" t="s">
        <v>19</v>
      </c>
      <c r="D172" s="6" t="s">
        <v>24</v>
      </c>
      <c r="E172" s="6" t="s">
        <v>27</v>
      </c>
      <c r="F172" s="6">
        <v>12</v>
      </c>
      <c r="G172" s="6">
        <v>20000</v>
      </c>
      <c r="H172" s="6">
        <f t="shared" si="2"/>
        <v>240000</v>
      </c>
    </row>
    <row r="173" spans="1:8" x14ac:dyDescent="0.3">
      <c r="A173" s="6">
        <v>172</v>
      </c>
      <c r="B173" s="8">
        <v>43978</v>
      </c>
      <c r="C173" s="6" t="s">
        <v>20</v>
      </c>
      <c r="D173" s="6" t="s">
        <v>24</v>
      </c>
      <c r="E173" s="6" t="s">
        <v>27</v>
      </c>
      <c r="F173" s="6">
        <v>14</v>
      </c>
      <c r="G173" s="6">
        <v>25000</v>
      </c>
      <c r="H173" s="6">
        <f t="shared" si="2"/>
        <v>350000</v>
      </c>
    </row>
    <row r="174" spans="1:8" x14ac:dyDescent="0.3">
      <c r="A174" s="6">
        <v>173</v>
      </c>
      <c r="B174" s="8">
        <v>43979</v>
      </c>
      <c r="C174" s="6" t="s">
        <v>8</v>
      </c>
      <c r="D174" s="6" t="s">
        <v>24</v>
      </c>
      <c r="E174" s="6" t="s">
        <v>27</v>
      </c>
      <c r="F174" s="6">
        <v>20</v>
      </c>
      <c r="G174" s="6">
        <v>15000</v>
      </c>
      <c r="H174" s="6">
        <f t="shared" si="2"/>
        <v>300000</v>
      </c>
    </row>
    <row r="175" spans="1:8" x14ac:dyDescent="0.3">
      <c r="A175" s="6">
        <v>174</v>
      </c>
      <c r="B175" s="8">
        <v>43980</v>
      </c>
      <c r="C175" s="6" t="s">
        <v>9</v>
      </c>
      <c r="D175" s="6" t="s">
        <v>22</v>
      </c>
      <c r="E175" s="6" t="s">
        <v>27</v>
      </c>
      <c r="F175" s="6">
        <v>10</v>
      </c>
      <c r="G175" s="6">
        <v>19000</v>
      </c>
      <c r="H175" s="6">
        <f t="shared" si="2"/>
        <v>190000</v>
      </c>
    </row>
    <row r="176" spans="1:8" x14ac:dyDescent="0.3">
      <c r="A176" s="6">
        <v>175</v>
      </c>
      <c r="B176" s="8">
        <v>43983</v>
      </c>
      <c r="C176" s="6" t="s">
        <v>10</v>
      </c>
      <c r="D176" s="6" t="s">
        <v>22</v>
      </c>
      <c r="E176" s="6" t="s">
        <v>27</v>
      </c>
      <c r="F176" s="6">
        <v>5</v>
      </c>
      <c r="G176" s="6">
        <v>20000</v>
      </c>
      <c r="H176" s="6">
        <f t="shared" si="2"/>
        <v>100000</v>
      </c>
    </row>
    <row r="177" spans="1:8" x14ac:dyDescent="0.3">
      <c r="A177" s="6">
        <v>176</v>
      </c>
      <c r="B177" s="8">
        <v>43984</v>
      </c>
      <c r="C177" s="6" t="s">
        <v>11</v>
      </c>
      <c r="D177" s="6" t="s">
        <v>22</v>
      </c>
      <c r="E177" s="6" t="s">
        <v>27</v>
      </c>
      <c r="F177" s="6">
        <v>25</v>
      </c>
      <c r="G177" s="6">
        <v>18500</v>
      </c>
      <c r="H177" s="6">
        <f t="shared" si="2"/>
        <v>462500</v>
      </c>
    </row>
    <row r="178" spans="1:8" x14ac:dyDescent="0.3">
      <c r="A178" s="6">
        <v>177</v>
      </c>
      <c r="B178" s="8">
        <v>43985</v>
      </c>
      <c r="C178" s="6" t="s">
        <v>12</v>
      </c>
      <c r="D178" s="6" t="s">
        <v>22</v>
      </c>
      <c r="E178" s="6" t="s">
        <v>27</v>
      </c>
      <c r="F178" s="6">
        <v>12</v>
      </c>
      <c r="G178" s="6">
        <v>25000</v>
      </c>
      <c r="H178" s="6">
        <f t="shared" si="2"/>
        <v>300000</v>
      </c>
    </row>
    <row r="179" spans="1:8" x14ac:dyDescent="0.3">
      <c r="A179" s="6">
        <v>178</v>
      </c>
      <c r="B179" s="8">
        <v>43986</v>
      </c>
      <c r="C179" s="6" t="s">
        <v>13</v>
      </c>
      <c r="D179" s="6" t="s">
        <v>22</v>
      </c>
      <c r="E179" s="6" t="s">
        <v>27</v>
      </c>
      <c r="F179" s="6">
        <v>15</v>
      </c>
      <c r="G179" s="6">
        <v>18000</v>
      </c>
      <c r="H179" s="6">
        <f t="shared" si="2"/>
        <v>270000</v>
      </c>
    </row>
    <row r="180" spans="1:8" x14ac:dyDescent="0.3">
      <c r="A180" s="6">
        <v>179</v>
      </c>
      <c r="B180" s="8">
        <v>43987</v>
      </c>
      <c r="C180" s="6" t="s">
        <v>14</v>
      </c>
      <c r="D180" s="6" t="s">
        <v>21</v>
      </c>
      <c r="E180" s="6" t="s">
        <v>27</v>
      </c>
      <c r="F180" s="6">
        <v>10</v>
      </c>
      <c r="G180" s="6">
        <v>19000</v>
      </c>
      <c r="H180" s="6">
        <f t="shared" si="2"/>
        <v>190000</v>
      </c>
    </row>
    <row r="181" spans="1:8" x14ac:dyDescent="0.3">
      <c r="A181" s="6">
        <v>180</v>
      </c>
      <c r="B181" s="8">
        <v>43990</v>
      </c>
      <c r="C181" s="6" t="s">
        <v>15</v>
      </c>
      <c r="D181" s="6" t="s">
        <v>21</v>
      </c>
      <c r="E181" s="6" t="s">
        <v>28</v>
      </c>
      <c r="F181" s="6">
        <v>20</v>
      </c>
      <c r="G181" s="6">
        <v>5000</v>
      </c>
      <c r="H181" s="6">
        <f t="shared" si="2"/>
        <v>100000</v>
      </c>
    </row>
    <row r="182" spans="1:8" x14ac:dyDescent="0.3">
      <c r="A182" s="6">
        <v>181</v>
      </c>
      <c r="B182" s="8">
        <v>43991</v>
      </c>
      <c r="C182" s="6" t="s">
        <v>16</v>
      </c>
      <c r="D182" s="6" t="s">
        <v>21</v>
      </c>
      <c r="E182" s="6" t="s">
        <v>28</v>
      </c>
      <c r="F182" s="6">
        <v>25</v>
      </c>
      <c r="G182" s="6">
        <v>4500</v>
      </c>
      <c r="H182" s="6">
        <f t="shared" si="2"/>
        <v>112500</v>
      </c>
    </row>
    <row r="183" spans="1:8" x14ac:dyDescent="0.3">
      <c r="A183" s="6">
        <v>182</v>
      </c>
      <c r="B183" s="8">
        <v>43992</v>
      </c>
      <c r="C183" s="6" t="s">
        <v>17</v>
      </c>
      <c r="D183" s="6" t="s">
        <v>21</v>
      </c>
      <c r="E183" s="6" t="s">
        <v>28</v>
      </c>
      <c r="F183" s="6">
        <v>26</v>
      </c>
      <c r="G183" s="6">
        <v>6500</v>
      </c>
      <c r="H183" s="6">
        <f t="shared" si="2"/>
        <v>169000</v>
      </c>
    </row>
    <row r="184" spans="1:8" x14ac:dyDescent="0.3">
      <c r="A184" s="6">
        <v>183</v>
      </c>
      <c r="B184" s="8">
        <v>43993</v>
      </c>
      <c r="C184" s="6" t="s">
        <v>14</v>
      </c>
      <c r="D184" s="6" t="s">
        <v>23</v>
      </c>
      <c r="E184" s="6" t="s">
        <v>28</v>
      </c>
      <c r="F184" s="6">
        <v>25</v>
      </c>
      <c r="G184" s="6">
        <v>4500</v>
      </c>
      <c r="H184" s="6">
        <f t="shared" si="2"/>
        <v>112500</v>
      </c>
    </row>
    <row r="185" spans="1:8" x14ac:dyDescent="0.3">
      <c r="A185" s="6">
        <v>184</v>
      </c>
      <c r="B185" s="8">
        <v>43994</v>
      </c>
      <c r="C185" s="6" t="s">
        <v>15</v>
      </c>
      <c r="D185" s="6" t="s">
        <v>23</v>
      </c>
      <c r="E185" s="6" t="s">
        <v>28</v>
      </c>
      <c r="F185" s="6">
        <v>28</v>
      </c>
      <c r="G185" s="6">
        <v>5600</v>
      </c>
      <c r="H185" s="6">
        <f t="shared" si="2"/>
        <v>156800</v>
      </c>
    </row>
    <row r="186" spans="1:8" x14ac:dyDescent="0.3">
      <c r="A186" s="6">
        <v>185</v>
      </c>
      <c r="B186" s="8">
        <v>43997</v>
      </c>
      <c r="C186" s="6" t="s">
        <v>16</v>
      </c>
      <c r="D186" s="6" t="s">
        <v>23</v>
      </c>
      <c r="E186" s="6" t="s">
        <v>28</v>
      </c>
      <c r="F186" s="6">
        <v>25</v>
      </c>
      <c r="G186" s="6">
        <v>6500</v>
      </c>
      <c r="H186" s="6">
        <f t="shared" si="2"/>
        <v>162500</v>
      </c>
    </row>
    <row r="187" spans="1:8" x14ac:dyDescent="0.3">
      <c r="A187" s="6">
        <v>186</v>
      </c>
      <c r="B187" s="8">
        <v>43998</v>
      </c>
      <c r="C187" s="6" t="s">
        <v>17</v>
      </c>
      <c r="D187" s="6" t="s">
        <v>23</v>
      </c>
      <c r="E187" s="6" t="s">
        <v>28</v>
      </c>
      <c r="F187" s="6">
        <v>24</v>
      </c>
      <c r="G187" s="6">
        <v>7500</v>
      </c>
      <c r="H187" s="6">
        <f t="shared" si="2"/>
        <v>180000</v>
      </c>
    </row>
    <row r="188" spans="1:8" x14ac:dyDescent="0.3">
      <c r="A188" s="6">
        <v>187</v>
      </c>
      <c r="B188" s="8">
        <v>43999</v>
      </c>
      <c r="C188" s="6" t="s">
        <v>18</v>
      </c>
      <c r="D188" s="6" t="s">
        <v>23</v>
      </c>
      <c r="E188" s="6" t="s">
        <v>28</v>
      </c>
      <c r="F188" s="6">
        <v>30</v>
      </c>
      <c r="G188" s="6">
        <v>6500</v>
      </c>
      <c r="H188" s="6">
        <f t="shared" si="2"/>
        <v>195000</v>
      </c>
    </row>
    <row r="189" spans="1:8" x14ac:dyDescent="0.3">
      <c r="A189" s="6">
        <v>188</v>
      </c>
      <c r="B189" s="8">
        <v>44000</v>
      </c>
      <c r="C189" s="6" t="s">
        <v>19</v>
      </c>
      <c r="D189" s="6" t="s">
        <v>24</v>
      </c>
      <c r="E189" s="6" t="s">
        <v>28</v>
      </c>
      <c r="F189" s="6">
        <v>15</v>
      </c>
      <c r="G189" s="6">
        <v>5600</v>
      </c>
      <c r="H189" s="6">
        <f t="shared" si="2"/>
        <v>84000</v>
      </c>
    </row>
    <row r="190" spans="1:8" x14ac:dyDescent="0.3">
      <c r="A190" s="6">
        <v>189</v>
      </c>
      <c r="B190" s="8">
        <v>44001</v>
      </c>
      <c r="C190" s="6" t="s">
        <v>20</v>
      </c>
      <c r="D190" s="6" t="s">
        <v>24</v>
      </c>
      <c r="E190" s="6" t="s">
        <v>28</v>
      </c>
      <c r="F190" s="6">
        <v>18</v>
      </c>
      <c r="G190" s="6">
        <v>6800</v>
      </c>
      <c r="H190" s="6">
        <f t="shared" si="2"/>
        <v>122400</v>
      </c>
    </row>
    <row r="191" spans="1:8" x14ac:dyDescent="0.3">
      <c r="A191" s="6">
        <v>190</v>
      </c>
      <c r="B191" s="8">
        <v>44004</v>
      </c>
      <c r="C191" s="6" t="s">
        <v>14</v>
      </c>
      <c r="D191" s="6" t="s">
        <v>24</v>
      </c>
      <c r="E191" s="6" t="s">
        <v>28</v>
      </c>
      <c r="F191" s="6">
        <v>20</v>
      </c>
      <c r="G191" s="6">
        <v>4250</v>
      </c>
      <c r="H191" s="6">
        <f t="shared" si="2"/>
        <v>85000</v>
      </c>
    </row>
    <row r="192" spans="1:8" x14ac:dyDescent="0.3">
      <c r="A192" s="6">
        <v>191</v>
      </c>
      <c r="B192" s="8">
        <v>44005</v>
      </c>
      <c r="C192" s="6" t="s">
        <v>15</v>
      </c>
      <c r="D192" s="6" t="s">
        <v>24</v>
      </c>
      <c r="E192" s="6" t="s">
        <v>29</v>
      </c>
      <c r="F192" s="6">
        <v>15</v>
      </c>
      <c r="G192" s="6">
        <v>6000</v>
      </c>
      <c r="H192" s="6">
        <f t="shared" si="2"/>
        <v>90000</v>
      </c>
    </row>
    <row r="193" spans="1:8" x14ac:dyDescent="0.3">
      <c r="A193" s="6">
        <v>192</v>
      </c>
      <c r="B193" s="8">
        <v>44006</v>
      </c>
      <c r="C193" s="6" t="s">
        <v>16</v>
      </c>
      <c r="D193" s="6" t="s">
        <v>24</v>
      </c>
      <c r="E193" s="6" t="s">
        <v>29</v>
      </c>
      <c r="F193" s="6">
        <v>14</v>
      </c>
      <c r="G193" s="6">
        <v>7500</v>
      </c>
      <c r="H193" s="6">
        <f t="shared" si="2"/>
        <v>105000</v>
      </c>
    </row>
    <row r="194" spans="1:8" x14ac:dyDescent="0.3">
      <c r="A194" s="6">
        <v>193</v>
      </c>
      <c r="B194" s="8">
        <v>44007</v>
      </c>
      <c r="C194" s="6" t="s">
        <v>17</v>
      </c>
      <c r="D194" s="6" t="s">
        <v>22</v>
      </c>
      <c r="E194" s="6" t="s">
        <v>29</v>
      </c>
      <c r="F194" s="6">
        <v>15</v>
      </c>
      <c r="G194" s="6">
        <v>6500</v>
      </c>
      <c r="H194" s="6">
        <f t="shared" si="2"/>
        <v>97500</v>
      </c>
    </row>
    <row r="195" spans="1:8" x14ac:dyDescent="0.3">
      <c r="A195" s="6">
        <v>194</v>
      </c>
      <c r="B195" s="8">
        <v>44008</v>
      </c>
      <c r="C195" s="6" t="s">
        <v>18</v>
      </c>
      <c r="D195" s="6" t="s">
        <v>22</v>
      </c>
      <c r="E195" s="6" t="s">
        <v>29</v>
      </c>
      <c r="F195" s="6">
        <v>20</v>
      </c>
      <c r="G195" s="6">
        <v>6500</v>
      </c>
      <c r="H195" s="6">
        <f t="shared" ref="H195:H202" si="3">F195*G195</f>
        <v>130000</v>
      </c>
    </row>
    <row r="196" spans="1:8" x14ac:dyDescent="0.3">
      <c r="A196" s="6">
        <v>195</v>
      </c>
      <c r="B196" s="8">
        <v>44011</v>
      </c>
      <c r="C196" s="6" t="s">
        <v>19</v>
      </c>
      <c r="D196" s="6" t="s">
        <v>22</v>
      </c>
      <c r="E196" s="6" t="s">
        <v>29</v>
      </c>
      <c r="F196" s="6">
        <v>15</v>
      </c>
      <c r="G196" s="6">
        <v>6250</v>
      </c>
      <c r="H196" s="6">
        <f t="shared" si="3"/>
        <v>93750</v>
      </c>
    </row>
    <row r="197" spans="1:8" x14ac:dyDescent="0.3">
      <c r="A197" s="6">
        <v>196</v>
      </c>
      <c r="B197" s="8">
        <v>44012</v>
      </c>
      <c r="C197" s="6" t="s">
        <v>20</v>
      </c>
      <c r="D197" s="6" t="s">
        <v>22</v>
      </c>
      <c r="E197" s="6" t="s">
        <v>29</v>
      </c>
      <c r="F197" s="6">
        <v>20</v>
      </c>
      <c r="G197" s="6">
        <v>7100</v>
      </c>
      <c r="H197" s="6">
        <f t="shared" si="3"/>
        <v>142000</v>
      </c>
    </row>
    <row r="198" spans="1:8" x14ac:dyDescent="0.3">
      <c r="A198" s="6">
        <v>197</v>
      </c>
      <c r="B198" s="8">
        <v>44013</v>
      </c>
      <c r="C198" s="6" t="s">
        <v>13</v>
      </c>
      <c r="D198" s="6" t="s">
        <v>22</v>
      </c>
      <c r="E198" s="6" t="s">
        <v>29</v>
      </c>
      <c r="F198" s="6">
        <v>25</v>
      </c>
      <c r="G198" s="6">
        <v>9000</v>
      </c>
      <c r="H198" s="6">
        <f t="shared" si="3"/>
        <v>225000</v>
      </c>
    </row>
    <row r="199" spans="1:8" x14ac:dyDescent="0.3">
      <c r="A199" s="6">
        <v>198</v>
      </c>
      <c r="B199" s="8">
        <v>44014</v>
      </c>
      <c r="C199" s="6" t="s">
        <v>14</v>
      </c>
      <c r="D199" s="6" t="s">
        <v>21</v>
      </c>
      <c r="E199" s="6" t="s">
        <v>29</v>
      </c>
      <c r="F199" s="6">
        <v>24</v>
      </c>
      <c r="G199" s="6">
        <v>8000</v>
      </c>
      <c r="H199" s="6">
        <f t="shared" si="3"/>
        <v>192000</v>
      </c>
    </row>
    <row r="200" spans="1:8" x14ac:dyDescent="0.3">
      <c r="A200" s="6">
        <v>199</v>
      </c>
      <c r="B200" s="8">
        <v>44015</v>
      </c>
      <c r="C200" s="6" t="s">
        <v>15</v>
      </c>
      <c r="D200" s="6" t="s">
        <v>23</v>
      </c>
      <c r="E200" s="6" t="s">
        <v>29</v>
      </c>
      <c r="F200" s="6">
        <v>30</v>
      </c>
      <c r="G200" s="6">
        <v>7800</v>
      </c>
      <c r="H200" s="6">
        <f t="shared" si="3"/>
        <v>234000</v>
      </c>
    </row>
    <row r="201" spans="1:8" x14ac:dyDescent="0.3">
      <c r="A201" s="6">
        <v>200</v>
      </c>
      <c r="B201" s="8">
        <v>44018</v>
      </c>
      <c r="C201" s="6" t="s">
        <v>16</v>
      </c>
      <c r="D201" s="6" t="s">
        <v>24</v>
      </c>
      <c r="E201" s="6" t="s">
        <v>29</v>
      </c>
      <c r="F201" s="6">
        <v>25</v>
      </c>
      <c r="G201" s="6">
        <v>6500</v>
      </c>
      <c r="H201" s="6">
        <f t="shared" si="3"/>
        <v>162500</v>
      </c>
    </row>
    <row r="202" spans="1:8" x14ac:dyDescent="0.3">
      <c r="A202" s="6">
        <v>201</v>
      </c>
      <c r="B202" s="8">
        <v>44019</v>
      </c>
      <c r="C202" s="6" t="s">
        <v>17</v>
      </c>
      <c r="D202" s="6" t="s">
        <v>22</v>
      </c>
      <c r="E202" s="6" t="s">
        <v>30</v>
      </c>
      <c r="F202" s="9">
        <v>10</v>
      </c>
      <c r="G202" s="6">
        <v>450</v>
      </c>
      <c r="H202" s="6">
        <f t="shared" si="3"/>
        <v>4500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6EBF5-CC0D-4A43-B3BD-F498948DA7AD}">
  <dimension ref="A1:L185"/>
  <sheetViews>
    <sheetView topLeftCell="A136" workbookViewId="0">
      <selection activeCell="R143" sqref="R143"/>
    </sheetView>
  </sheetViews>
  <sheetFormatPr defaultRowHeight="14.4" x14ac:dyDescent="0.3"/>
  <cols>
    <col min="1" max="1" width="12.5546875" bestFit="1" customWidth="1"/>
    <col min="2" max="2" width="14.44140625" bestFit="1" customWidth="1"/>
    <col min="3" max="3" width="10.44140625" bestFit="1" customWidth="1"/>
    <col min="9" max="9" width="12.5546875" bestFit="1" customWidth="1"/>
    <col min="10" max="11" width="10.44140625" bestFit="1" customWidth="1"/>
  </cols>
  <sheetData>
    <row r="1" spans="1:8" x14ac:dyDescent="0.3">
      <c r="A1" s="13" t="s">
        <v>42</v>
      </c>
    </row>
    <row r="2" spans="1:8" x14ac:dyDescent="0.3">
      <c r="A2" s="3" t="s">
        <v>31</v>
      </c>
      <c r="B2" t="s">
        <v>34</v>
      </c>
    </row>
    <row r="3" spans="1:8" x14ac:dyDescent="0.3">
      <c r="A3" s="2" t="s">
        <v>47</v>
      </c>
      <c r="B3" s="15">
        <v>11425800</v>
      </c>
    </row>
    <row r="4" spans="1:8" x14ac:dyDescent="0.3">
      <c r="A4" s="2" t="s">
        <v>33</v>
      </c>
      <c r="B4" s="15">
        <v>6865150</v>
      </c>
    </row>
    <row r="5" spans="1:8" x14ac:dyDescent="0.3">
      <c r="A5" s="2" t="s">
        <v>48</v>
      </c>
      <c r="B5" s="15">
        <v>10925800</v>
      </c>
    </row>
    <row r="6" spans="1:8" x14ac:dyDescent="0.3">
      <c r="A6" s="2" t="s">
        <v>49</v>
      </c>
      <c r="B6" s="15">
        <v>2547600</v>
      </c>
    </row>
    <row r="7" spans="1:8" x14ac:dyDescent="0.3">
      <c r="A7" s="2" t="s">
        <v>50</v>
      </c>
      <c r="B7" s="15">
        <v>7642500</v>
      </c>
    </row>
    <row r="8" spans="1:8" x14ac:dyDescent="0.3">
      <c r="A8" s="2" t="s">
        <v>51</v>
      </c>
      <c r="B8" s="15">
        <v>3685450</v>
      </c>
    </row>
    <row r="9" spans="1:8" x14ac:dyDescent="0.3">
      <c r="A9" s="2" t="s">
        <v>52</v>
      </c>
      <c r="B9" s="15">
        <v>1010000</v>
      </c>
    </row>
    <row r="10" spans="1:8" x14ac:dyDescent="0.3">
      <c r="A10" s="2" t="s">
        <v>53</v>
      </c>
      <c r="B10" s="15">
        <v>234000</v>
      </c>
    </row>
    <row r="11" spans="1:8" x14ac:dyDescent="0.3">
      <c r="A11" s="2" t="s">
        <v>54</v>
      </c>
      <c r="B11" s="15">
        <v>162500</v>
      </c>
    </row>
    <row r="12" spans="1:8" x14ac:dyDescent="0.3">
      <c r="A12" s="2" t="s">
        <v>55</v>
      </c>
      <c r="B12" s="15">
        <v>20250</v>
      </c>
    </row>
    <row r="13" spans="1:8" ht="21" x14ac:dyDescent="0.4">
      <c r="A13" s="2" t="s">
        <v>56</v>
      </c>
      <c r="B13" s="15">
        <v>13750</v>
      </c>
      <c r="H13" s="11" t="s">
        <v>38</v>
      </c>
    </row>
    <row r="14" spans="1:8" x14ac:dyDescent="0.3">
      <c r="A14" s="2" t="s">
        <v>57</v>
      </c>
      <c r="B14" s="15">
        <v>10000</v>
      </c>
    </row>
    <row r="15" spans="1:8" x14ac:dyDescent="0.3">
      <c r="A15" s="2" t="s">
        <v>32</v>
      </c>
      <c r="B15" s="15">
        <v>44542800</v>
      </c>
    </row>
    <row r="31" spans="1:8" ht="21" x14ac:dyDescent="0.4">
      <c r="A31" s="3" t="s">
        <v>31</v>
      </c>
      <c r="B31" t="s">
        <v>34</v>
      </c>
      <c r="H31" s="11" t="s">
        <v>39</v>
      </c>
    </row>
    <row r="32" spans="1:8" x14ac:dyDescent="0.3">
      <c r="A32" s="1" t="s">
        <v>21</v>
      </c>
      <c r="B32" s="15">
        <v>9729250</v>
      </c>
    </row>
    <row r="33" spans="1:2" x14ac:dyDescent="0.3">
      <c r="A33" s="1" t="s">
        <v>24</v>
      </c>
      <c r="B33" s="15">
        <v>10240000</v>
      </c>
    </row>
    <row r="34" spans="1:2" x14ac:dyDescent="0.3">
      <c r="A34" s="1" t="s">
        <v>22</v>
      </c>
      <c r="B34" s="15">
        <v>9766850</v>
      </c>
    </row>
    <row r="35" spans="1:2" x14ac:dyDescent="0.3">
      <c r="A35" s="1" t="s">
        <v>23</v>
      </c>
      <c r="B35" s="15">
        <v>14806700</v>
      </c>
    </row>
    <row r="36" spans="1:2" x14ac:dyDescent="0.3">
      <c r="A36" s="1" t="s">
        <v>32</v>
      </c>
      <c r="B36" s="15">
        <v>44542800</v>
      </c>
    </row>
    <row r="51" spans="1:9" x14ac:dyDescent="0.3">
      <c r="A51" s="3" t="s">
        <v>31</v>
      </c>
      <c r="B51" t="s">
        <v>34</v>
      </c>
    </row>
    <row r="52" spans="1:9" ht="21" x14ac:dyDescent="0.3">
      <c r="A52" s="1" t="s">
        <v>30</v>
      </c>
      <c r="B52" s="4">
        <v>8.4166240110635157E-3</v>
      </c>
      <c r="I52" s="12" t="s">
        <v>40</v>
      </c>
    </row>
    <row r="53" spans="1:9" x14ac:dyDescent="0.3">
      <c r="A53" s="1" t="s">
        <v>29</v>
      </c>
      <c r="B53" s="4">
        <v>0.13216501881336601</v>
      </c>
    </row>
    <row r="54" spans="1:9" x14ac:dyDescent="0.3">
      <c r="A54" s="1" t="s">
        <v>28</v>
      </c>
      <c r="B54" s="4">
        <v>0.13287893890819616</v>
      </c>
    </row>
    <row r="55" spans="1:9" x14ac:dyDescent="0.3">
      <c r="A55" s="1" t="s">
        <v>25</v>
      </c>
      <c r="B55" s="4">
        <v>0.1511826827231337</v>
      </c>
    </row>
    <row r="56" spans="1:9" x14ac:dyDescent="0.3">
      <c r="A56" s="1" t="s">
        <v>27</v>
      </c>
      <c r="B56" s="4">
        <v>0.21480463733757196</v>
      </c>
    </row>
    <row r="57" spans="1:9" x14ac:dyDescent="0.3">
      <c r="A57" s="1" t="s">
        <v>26</v>
      </c>
      <c r="B57" s="4">
        <v>0.36055209820666867</v>
      </c>
    </row>
    <row r="58" spans="1:9" x14ac:dyDescent="0.3">
      <c r="A58" s="1" t="s">
        <v>32</v>
      </c>
      <c r="B58" s="4">
        <v>1</v>
      </c>
    </row>
    <row r="72" spans="1:2" x14ac:dyDescent="0.3">
      <c r="A72" t="s">
        <v>34</v>
      </c>
    </row>
    <row r="73" spans="1:2" x14ac:dyDescent="0.3">
      <c r="A73" s="15">
        <v>44542800</v>
      </c>
      <c r="B73" s="5">
        <f>GETPIVOTDATA("Amount",$A$72)</f>
        <v>44542800</v>
      </c>
    </row>
    <row r="79" spans="1:2" x14ac:dyDescent="0.3">
      <c r="A79" t="s">
        <v>35</v>
      </c>
    </row>
    <row r="80" spans="1:2" x14ac:dyDescent="0.3">
      <c r="A80" s="15">
        <v>201</v>
      </c>
      <c r="B80">
        <f>GETPIVOTDATA("Amount",$A$79)</f>
        <v>201</v>
      </c>
    </row>
    <row r="85" spans="1:8" x14ac:dyDescent="0.3">
      <c r="H85" s="13" t="s">
        <v>43</v>
      </c>
    </row>
    <row r="86" spans="1:8" x14ac:dyDescent="0.3">
      <c r="A86" s="13" t="s">
        <v>41</v>
      </c>
    </row>
    <row r="88" spans="1:8" x14ac:dyDescent="0.3">
      <c r="A88" s="3" t="s">
        <v>31</v>
      </c>
      <c r="B88" t="s">
        <v>36</v>
      </c>
    </row>
    <row r="89" spans="1:8" x14ac:dyDescent="0.3">
      <c r="A89" s="1" t="s">
        <v>25</v>
      </c>
      <c r="B89" s="15">
        <v>260</v>
      </c>
    </row>
    <row r="90" spans="1:8" x14ac:dyDescent="0.3">
      <c r="A90" s="1" t="s">
        <v>27</v>
      </c>
      <c r="B90" s="15">
        <v>486</v>
      </c>
    </row>
    <row r="91" spans="1:8" x14ac:dyDescent="0.3">
      <c r="A91" s="1" t="s">
        <v>26</v>
      </c>
      <c r="B91" s="15">
        <v>694</v>
      </c>
    </row>
    <row r="92" spans="1:8" x14ac:dyDescent="0.3">
      <c r="A92" s="1" t="s">
        <v>29</v>
      </c>
      <c r="B92" s="15">
        <v>812</v>
      </c>
    </row>
    <row r="93" spans="1:8" x14ac:dyDescent="0.3">
      <c r="A93" s="1" t="s">
        <v>28</v>
      </c>
      <c r="B93" s="15">
        <v>1024</v>
      </c>
    </row>
    <row r="94" spans="1:8" x14ac:dyDescent="0.3">
      <c r="A94" s="1" t="s">
        <v>30</v>
      </c>
      <c r="B94" s="15">
        <v>1210</v>
      </c>
    </row>
    <row r="95" spans="1:8" x14ac:dyDescent="0.3">
      <c r="A95" s="1" t="s">
        <v>32</v>
      </c>
      <c r="B95" s="15">
        <v>4486</v>
      </c>
    </row>
    <row r="99" spans="1:8" x14ac:dyDescent="0.3">
      <c r="A99" s="3" t="s">
        <v>31</v>
      </c>
      <c r="B99" t="s">
        <v>36</v>
      </c>
    </row>
    <row r="100" spans="1:8" x14ac:dyDescent="0.3">
      <c r="A100" s="1" t="s">
        <v>30</v>
      </c>
      <c r="B100" s="15">
        <v>1210</v>
      </c>
    </row>
    <row r="101" spans="1:8" x14ac:dyDescent="0.3">
      <c r="A101" s="1" t="s">
        <v>28</v>
      </c>
      <c r="B101" s="15">
        <v>1024</v>
      </c>
      <c r="H101" s="13" t="s">
        <v>44</v>
      </c>
    </row>
    <row r="102" spans="1:8" x14ac:dyDescent="0.3">
      <c r="A102" s="1" t="s">
        <v>29</v>
      </c>
      <c r="B102" s="15">
        <v>812</v>
      </c>
    </row>
    <row r="103" spans="1:8" x14ac:dyDescent="0.3">
      <c r="A103" s="1" t="s">
        <v>26</v>
      </c>
      <c r="B103" s="15">
        <v>694</v>
      </c>
    </row>
    <row r="104" spans="1:8" x14ac:dyDescent="0.3">
      <c r="A104" s="1" t="s">
        <v>27</v>
      </c>
      <c r="B104" s="15">
        <v>486</v>
      </c>
    </row>
    <row r="105" spans="1:8" x14ac:dyDescent="0.3">
      <c r="A105" s="1" t="s">
        <v>25</v>
      </c>
      <c r="B105" s="15">
        <v>260</v>
      </c>
    </row>
    <row r="106" spans="1:8" x14ac:dyDescent="0.3">
      <c r="A106" s="1" t="s">
        <v>32</v>
      </c>
      <c r="B106" s="15">
        <v>4486</v>
      </c>
    </row>
    <row r="121" spans="1:2" x14ac:dyDescent="0.3">
      <c r="A121" s="3" t="s">
        <v>31</v>
      </c>
      <c r="B121" t="s">
        <v>36</v>
      </c>
    </row>
    <row r="122" spans="1:2" x14ac:dyDescent="0.3">
      <c r="A122" s="1" t="s">
        <v>30</v>
      </c>
      <c r="B122" s="15">
        <v>1210</v>
      </c>
    </row>
    <row r="123" spans="1:2" x14ac:dyDescent="0.3">
      <c r="A123" s="1" t="s">
        <v>28</v>
      </c>
      <c r="B123" s="15">
        <v>1024</v>
      </c>
    </row>
    <row r="124" spans="1:2" x14ac:dyDescent="0.3">
      <c r="A124" s="1" t="s">
        <v>29</v>
      </c>
      <c r="B124" s="15">
        <v>812</v>
      </c>
    </row>
    <row r="125" spans="1:2" x14ac:dyDescent="0.3">
      <c r="A125" s="1" t="s">
        <v>26</v>
      </c>
      <c r="B125" s="15">
        <v>694</v>
      </c>
    </row>
    <row r="126" spans="1:2" x14ac:dyDescent="0.3">
      <c r="A126" s="1" t="s">
        <v>27</v>
      </c>
      <c r="B126" s="15">
        <v>486</v>
      </c>
    </row>
    <row r="127" spans="1:2" x14ac:dyDescent="0.3">
      <c r="A127" s="1" t="s">
        <v>25</v>
      </c>
      <c r="B127" s="15">
        <v>260</v>
      </c>
    </row>
    <row r="128" spans="1:2" x14ac:dyDescent="0.3">
      <c r="A128" s="1" t="s">
        <v>32</v>
      </c>
      <c r="B128" s="15">
        <v>4486</v>
      </c>
    </row>
    <row r="142" spans="1:12" x14ac:dyDescent="0.3">
      <c r="L142" t="s">
        <v>46</v>
      </c>
    </row>
    <row r="143" spans="1:12" x14ac:dyDescent="0.3">
      <c r="A143" s="13" t="s">
        <v>2</v>
      </c>
      <c r="B143" t="s">
        <v>45</v>
      </c>
      <c r="J143" t="s">
        <v>37</v>
      </c>
    </row>
    <row r="144" spans="1:12" x14ac:dyDescent="0.3">
      <c r="I144" s="3" t="s">
        <v>31</v>
      </c>
      <c r="J144" t="s">
        <v>36</v>
      </c>
    </row>
    <row r="145" spans="9:10" x14ac:dyDescent="0.3">
      <c r="I145" s="1" t="s">
        <v>21</v>
      </c>
      <c r="J145" s="15">
        <v>767</v>
      </c>
    </row>
    <row r="146" spans="9:10" x14ac:dyDescent="0.3">
      <c r="I146" s="1" t="s">
        <v>24</v>
      </c>
      <c r="J146" s="15">
        <v>1300</v>
      </c>
    </row>
    <row r="147" spans="9:10" x14ac:dyDescent="0.3">
      <c r="I147" s="1" t="s">
        <v>22</v>
      </c>
      <c r="J147" s="15">
        <v>1058</v>
      </c>
    </row>
    <row r="148" spans="9:10" x14ac:dyDescent="0.3">
      <c r="I148" s="1" t="s">
        <v>23</v>
      </c>
      <c r="J148" s="15">
        <v>1361</v>
      </c>
    </row>
    <row r="149" spans="9:10" x14ac:dyDescent="0.3">
      <c r="I149" s="1" t="s">
        <v>32</v>
      </c>
      <c r="J149" s="15">
        <v>4486</v>
      </c>
    </row>
    <row r="171" spans="1:2" x14ac:dyDescent="0.3">
      <c r="A171" s="3" t="s">
        <v>31</v>
      </c>
      <c r="B171" t="s">
        <v>34</v>
      </c>
    </row>
    <row r="172" spans="1:2" x14ac:dyDescent="0.3">
      <c r="A172" s="1" t="s">
        <v>8</v>
      </c>
      <c r="B172" s="15">
        <v>1230000</v>
      </c>
    </row>
    <row r="173" spans="1:2" x14ac:dyDescent="0.3">
      <c r="A173" s="1" t="s">
        <v>10</v>
      </c>
      <c r="B173" s="15">
        <v>1280000</v>
      </c>
    </row>
    <row r="174" spans="1:2" x14ac:dyDescent="0.3">
      <c r="A174" s="1" t="s">
        <v>14</v>
      </c>
      <c r="B174" s="15">
        <v>5468300</v>
      </c>
    </row>
    <row r="175" spans="1:2" x14ac:dyDescent="0.3">
      <c r="A175" s="1" t="s">
        <v>17</v>
      </c>
      <c r="B175" s="15">
        <v>6413550</v>
      </c>
    </row>
    <row r="176" spans="1:2" x14ac:dyDescent="0.3">
      <c r="A176" s="1" t="s">
        <v>12</v>
      </c>
      <c r="B176" s="15">
        <v>1463600</v>
      </c>
    </row>
    <row r="177" spans="1:2" x14ac:dyDescent="0.3">
      <c r="A177" s="1" t="s">
        <v>20</v>
      </c>
      <c r="B177" s="15">
        <v>4181400</v>
      </c>
    </row>
    <row r="178" spans="1:2" x14ac:dyDescent="0.3">
      <c r="A178" s="1" t="s">
        <v>15</v>
      </c>
      <c r="B178" s="15">
        <v>5941600</v>
      </c>
    </row>
    <row r="179" spans="1:2" x14ac:dyDescent="0.3">
      <c r="A179" s="1" t="s">
        <v>19</v>
      </c>
      <c r="B179" s="15">
        <v>3126500</v>
      </c>
    </row>
    <row r="180" spans="1:2" x14ac:dyDescent="0.3">
      <c r="A180" s="1" t="s">
        <v>13</v>
      </c>
      <c r="B180" s="15">
        <v>2433500</v>
      </c>
    </row>
    <row r="181" spans="1:2" x14ac:dyDescent="0.3">
      <c r="A181" s="1" t="s">
        <v>9</v>
      </c>
      <c r="B181" s="15">
        <v>845000</v>
      </c>
    </row>
    <row r="182" spans="1:2" x14ac:dyDescent="0.3">
      <c r="A182" s="1" t="s">
        <v>16</v>
      </c>
      <c r="B182" s="15">
        <v>6304500</v>
      </c>
    </row>
    <row r="183" spans="1:2" x14ac:dyDescent="0.3">
      <c r="A183" s="1" t="s">
        <v>11</v>
      </c>
      <c r="B183" s="15">
        <v>1885000</v>
      </c>
    </row>
    <row r="184" spans="1:2" x14ac:dyDescent="0.3">
      <c r="A184" s="1" t="s">
        <v>18</v>
      </c>
      <c r="B184" s="15">
        <v>3969850</v>
      </c>
    </row>
    <row r="185" spans="1:2" x14ac:dyDescent="0.3">
      <c r="A185" s="1" t="s">
        <v>32</v>
      </c>
      <c r="B185" s="15">
        <v>44542800</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67C1-81DD-4F42-B196-0D0B265039E6}">
  <sheetPr codeName="Sheet1"/>
  <dimension ref="A1"/>
  <sheetViews>
    <sheetView zoomScale="85" zoomScaleNormal="85" workbookViewId="0"/>
  </sheetViews>
  <sheetFormatPr defaultRowHeight="14.4" x14ac:dyDescent="0.3"/>
  <cols>
    <col min="1" max="24" width="8.88671875" style="14" customWidth="1"/>
    <col min="25" max="16384" width="8.88671875" style="1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568E7-8511-439A-8846-2C114C4F4A7F}">
  <sheetPr codeName="Sheet3"/>
  <dimension ref="A1"/>
  <sheetViews>
    <sheetView zoomScale="85" zoomScaleNormal="85" workbookViewId="0"/>
  </sheetViews>
  <sheetFormatPr defaultRowHeight="14.4" x14ac:dyDescent="0.3"/>
  <cols>
    <col min="1" max="24" width="8.88671875" style="14" customWidth="1"/>
    <col min="25" max="16384" width="8.88671875" style="1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4BEA3-7F8E-428B-8440-7D8C13A3CB86}">
  <sheetPr codeName="Sheet4"/>
  <dimension ref="A1"/>
  <sheetViews>
    <sheetView zoomScale="85" zoomScaleNormal="85" workbookViewId="0"/>
  </sheetViews>
  <sheetFormatPr defaultRowHeight="14.4" x14ac:dyDescent="0.3"/>
  <cols>
    <col min="1" max="24" width="8.88671875" style="14" customWidth="1"/>
    <col min="25" max="16384" width="8.88671875" style="1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C83C0-2068-4854-9914-E45B1EA71134}">
  <sheetPr codeName="Sheet5"/>
  <dimension ref="A1"/>
  <sheetViews>
    <sheetView tabSelected="1" zoomScale="85" zoomScaleNormal="85" workbookViewId="0"/>
  </sheetViews>
  <sheetFormatPr defaultRowHeight="14.4" x14ac:dyDescent="0.3"/>
  <cols>
    <col min="1" max="24" width="8.88671875" style="14" customWidth="1"/>
    <col min="25" max="16384" width="8.88671875" style="1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 Data</vt:lpstr>
      <vt:lpstr>Pivot Table</vt:lpstr>
      <vt:lpstr>Dashboard</vt:lpstr>
      <vt:lpstr>Products</vt:lpstr>
      <vt:lpstr>Salesman</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Sudipta</dc:creator>
  <cp:lastModifiedBy>Sudipta Nath</cp:lastModifiedBy>
  <dcterms:created xsi:type="dcterms:W3CDTF">2023-04-05T14:42:47Z</dcterms:created>
  <dcterms:modified xsi:type="dcterms:W3CDTF">2023-06-09T17:41:57Z</dcterms:modified>
</cp:coreProperties>
</file>