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table" sheetId="1" state="visible" r:id="rId1"/>
    <sheet xmlns:r="http://schemas.openxmlformats.org/officeDocument/2006/relationships" name="Notes" sheetId="2" state="visible" r:id="rId2"/>
    <sheet xmlns:r="http://schemas.openxmlformats.org/officeDocument/2006/relationships" name="Aban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0" fontId="1" fillId="0" borderId="0" pivotButton="0" quotePrefix="0" xfId="0"/>
    <xf numFmtId="0" fontId="1" fillId="0" borderId="1" pivotButton="0" quotePrefix="0" xfId="0"/>
    <xf numFmtId="0" fontId="0" fillId="0" borderId="1" pivotButton="0" quotePrefix="0" xfId="0"/>
    <xf numFmtId="0" fontId="1" fillId="0" borderId="1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1" fillId="0" borderId="5" pivotButton="0" quotePrefix="0" xfId="0"/>
    <xf numFmtId="0" fontId="1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9"/>
  <sheetViews>
    <sheetView workbookViewId="0">
      <selection activeCell="A1" sqref="A1"/>
    </sheetView>
  </sheetViews>
  <sheetFormatPr baseColWidth="8" defaultRowHeight="15"/>
  <cols>
    <col width="51.6" customWidth="1" min="1" max="1"/>
    <col width="7.199999999999999" customWidth="1" min="2" max="2"/>
    <col width="7.199999999999999" customWidth="1" min="3" max="3"/>
    <col width="19.2" customWidth="1" min="4" max="4"/>
    <col width="19.2" customWidth="1" min="5" max="5"/>
  </cols>
  <sheetData>
    <row r="1">
      <c r="A1" s="2" t="inlineStr">
        <is>
          <t>BSR table</t>
        </is>
      </c>
      <c r="B1" s="3" t="n"/>
      <c r="C1" s="3" t="n"/>
      <c r="D1" s="3" t="n"/>
      <c r="E1" s="4" t="n"/>
      <c r="F1" s="5" t="n"/>
    </row>
    <row r="2">
      <c r="A2" s="6" t="n"/>
      <c r="B2" s="7" t="n"/>
      <c r="C2" s="7" t="n"/>
      <c r="D2" s="7" t="n"/>
      <c r="E2" s="7" t="n"/>
      <c r="F2" s="5" t="n"/>
    </row>
    <row r="3">
      <c r="A3" s="2" t="inlineStr">
        <is>
          <t>BALANCE SHEET</t>
        </is>
      </c>
      <c r="B3" s="2" t="inlineStr">
        <is>
          <t>2020</t>
        </is>
      </c>
      <c r="C3" s="2" t="inlineStr">
        <is>
          <t>2021</t>
        </is>
      </c>
      <c r="D3" s="2" t="inlineStr">
        <is>
          <t>2022</t>
        </is>
      </c>
      <c r="E3" s="2" t="inlineStr">
        <is>
          <t>2023</t>
        </is>
      </c>
      <c r="F3" s="5" t="n"/>
    </row>
    <row r="4">
      <c r="A4" s="8" t="inlineStr">
        <is>
          <t>CURRENT ASSETS</t>
        </is>
      </c>
      <c r="B4" s="9" t="inlineStr"/>
      <c r="C4" s="9" t="inlineStr"/>
      <c r="D4" s="9" t="inlineStr"/>
      <c r="E4" s="9" t="inlineStr"/>
      <c r="F4" s="5" t="n"/>
    </row>
    <row r="5">
      <c r="A5" s="8" t="inlineStr">
        <is>
          <t>Cash in the bank &amp; hand</t>
        </is>
      </c>
      <c r="B5" s="9" t="inlineStr"/>
      <c r="C5" s="9" t="inlineStr"/>
      <c r="D5" s="9" t="inlineStr"/>
      <c r="E5" s="9" t="inlineStr"/>
      <c r="F5" s="5" t="n"/>
    </row>
    <row r="6">
      <c r="A6" s="8" t="inlineStr">
        <is>
          <t>Cash and cash equivalents</t>
        </is>
      </c>
      <c r="B6" s="9" t="inlineStr"/>
      <c r="C6" s="9" t="inlineStr"/>
      <c r="D6" s="9" t="inlineStr"/>
      <c r="E6" s="9" t="inlineStr"/>
      <c r="F6" s="5" t="n"/>
      <c r="H6">
        <f>H5+H4</f>
        <v/>
      </c>
      <c r="I6">
        <f>I5+I4</f>
        <v/>
      </c>
      <c r="J6">
        <f>J5+J4</f>
        <v/>
      </c>
      <c r="K6">
        <f>K5+K4</f>
        <v/>
      </c>
    </row>
    <row r="7">
      <c r="A7" s="8" t="inlineStr">
        <is>
          <t>Trade debtors</t>
        </is>
      </c>
      <c r="B7" s="9" t="inlineStr"/>
      <c r="C7" s="9" t="inlineStr"/>
      <c r="D7" s="9" t="inlineStr"/>
      <c r="E7" s="9" t="inlineStr"/>
      <c r="F7" s="5" t="n"/>
    </row>
    <row r="8">
      <c r="A8" s="8" t="inlineStr">
        <is>
          <t>Tax receivables</t>
        </is>
      </c>
      <c r="B8" s="9" t="inlineStr">
        <is>
          <t>0.00</t>
        </is>
      </c>
      <c r="C8" s="9" t="inlineStr">
        <is>
          <t>0.00</t>
        </is>
      </c>
      <c r="D8" s="9" t="inlineStr">
        <is>
          <t>957,548,130.00</t>
        </is>
      </c>
      <c r="E8" s="9" t="inlineStr">
        <is>
          <t>193,468,171.00</t>
        </is>
      </c>
      <c r="F8" s="5" t="n"/>
    </row>
    <row r="9">
      <c r="A9" s="8" t="inlineStr">
        <is>
          <t>Trade Debtors - Related party</t>
        </is>
      </c>
      <c r="B9" s="9" t="inlineStr"/>
      <c r="C9" s="9" t="inlineStr"/>
      <c r="D9" s="9" t="inlineStr"/>
      <c r="E9" s="9" t="inlineStr"/>
      <c r="F9" s="5" t="n"/>
    </row>
    <row r="10">
      <c r="A10" s="8" t="inlineStr">
        <is>
          <t>Provision for bad debts</t>
        </is>
      </c>
      <c r="B10" s="9" t="inlineStr"/>
      <c r="C10" s="9" t="inlineStr"/>
      <c r="D10" s="9" t="inlineStr"/>
      <c r="E10" s="9" t="inlineStr"/>
      <c r="F10" s="5" t="n"/>
    </row>
    <row r="11">
      <c r="A11" s="8" t="inlineStr">
        <is>
          <t>Stocks / Inventory</t>
        </is>
      </c>
      <c r="B11" s="9" t="inlineStr"/>
      <c r="C11" s="9" t="inlineStr"/>
      <c r="D11" s="9" t="inlineStr"/>
      <c r="E11" s="9" t="inlineStr"/>
      <c r="F11" s="5" t="n"/>
    </row>
    <row r="12">
      <c r="A12" s="8" t="inlineStr">
        <is>
          <t>Due from connected companies</t>
        </is>
      </c>
      <c r="B12" s="9" t="inlineStr"/>
      <c r="C12" s="9" t="inlineStr"/>
      <c r="D12" s="9" t="inlineStr"/>
      <c r="E12" s="9" t="inlineStr"/>
      <c r="F12" s="5" t="n"/>
    </row>
    <row r="13">
      <c r="A13" s="8" t="inlineStr">
        <is>
          <t>Due from Directors</t>
        </is>
      </c>
      <c r="B13" s="9" t="inlineStr"/>
      <c r="C13" s="9" t="inlineStr"/>
      <c r="D13" s="9" t="inlineStr"/>
      <c r="E13" s="9" t="inlineStr"/>
      <c r="F13" s="5" t="n"/>
    </row>
    <row r="14">
      <c r="A14" s="8" t="inlineStr">
        <is>
          <t>Deposits &amp; Prepayments</t>
        </is>
      </c>
      <c r="B14" s="9" t="inlineStr"/>
      <c r="C14" s="9" t="inlineStr"/>
      <c r="D14" s="9" t="inlineStr"/>
      <c r="E14" s="9" t="inlineStr"/>
      <c r="F14" s="5" t="n"/>
      <c r="H14" t="n">
        <v>0</v>
      </c>
      <c r="I14" t="n">
        <v>0</v>
      </c>
      <c r="J14" t="n">
        <v>0</v>
      </c>
      <c r="K14" t="n">
        <v>0</v>
      </c>
    </row>
    <row r="15">
      <c r="A15" s="8" t="inlineStr">
        <is>
          <t>Leasehold Land &amp; Building</t>
        </is>
      </c>
      <c r="B15" s="9" t="inlineStr">
        <is>
          <t>0.00</t>
        </is>
      </c>
      <c r="C15" s="9" t="inlineStr">
        <is>
          <t>0.00</t>
        </is>
      </c>
      <c r="D15" s="9" t="inlineStr">
        <is>
          <t>0.00</t>
        </is>
      </c>
      <c r="E15" s="9" t="inlineStr">
        <is>
          <t>35,057,956.00</t>
        </is>
      </c>
      <c r="F15" s="5" t="n"/>
    </row>
    <row r="16">
      <c r="A16" s="8" t="inlineStr">
        <is>
          <t>Retention Advances</t>
        </is>
      </c>
      <c r="B16" s="9" t="inlineStr"/>
      <c r="C16" s="9" t="inlineStr"/>
      <c r="D16" s="9" t="inlineStr"/>
      <c r="E16" s="9" t="inlineStr"/>
      <c r="F16" s="5" t="n"/>
    </row>
    <row r="17">
      <c r="A17" s="8" t="inlineStr">
        <is>
          <t>Available for sale investments</t>
        </is>
      </c>
      <c r="B17" s="9" t="inlineStr"/>
      <c r="C17" s="9" t="inlineStr"/>
      <c r="D17" s="9" t="inlineStr"/>
      <c r="E17" s="9" t="inlineStr"/>
      <c r="F17" s="5" t="n"/>
    </row>
    <row r="18">
      <c r="A18" s="8" t="inlineStr">
        <is>
          <t>Other Financial Assets</t>
        </is>
      </c>
      <c r="B18" s="9" t="inlineStr"/>
      <c r="C18" s="9" t="inlineStr"/>
      <c r="D18" s="9" t="inlineStr"/>
      <c r="E18" s="9" t="inlineStr"/>
      <c r="F18" s="5" t="n"/>
    </row>
    <row r="19">
      <c r="A19" s="8" t="inlineStr">
        <is>
          <t>Dividend Receivables of company</t>
        </is>
      </c>
      <c r="B19" s="9" t="inlineStr"/>
      <c r="C19" s="9" t="inlineStr"/>
      <c r="D19" s="9" t="inlineStr"/>
      <c r="E19" s="9" t="inlineStr"/>
      <c r="F19" s="5" t="n"/>
    </row>
    <row r="20">
      <c r="A20" s="8" t="inlineStr">
        <is>
          <t>Other receivables</t>
        </is>
      </c>
      <c r="B20" s="9" t="inlineStr"/>
      <c r="C20" s="9" t="inlineStr"/>
      <c r="D20" s="9" t="inlineStr"/>
      <c r="E20" s="9" t="inlineStr"/>
      <c r="F20" s="5" t="n"/>
    </row>
    <row r="21">
      <c r="A21" s="8" t="inlineStr">
        <is>
          <t>Short term Investments</t>
        </is>
      </c>
      <c r="B21" s="9" t="inlineStr"/>
      <c r="C21" s="9" t="inlineStr"/>
      <c r="D21" s="9" t="inlineStr"/>
      <c r="E21" s="9" t="inlineStr"/>
      <c r="F21" s="5" t="n"/>
    </row>
    <row r="22">
      <c r="A22" s="8" t="inlineStr">
        <is>
          <t>Other Current Assets</t>
        </is>
      </c>
      <c r="B22" s="9" t="inlineStr"/>
      <c r="C22" s="9" t="inlineStr"/>
      <c r="D22" s="9" t="inlineStr"/>
      <c r="E22" s="9" t="inlineStr"/>
      <c r="F22" s="5" t="n"/>
    </row>
    <row r="23">
      <c r="A23" s="8" t="inlineStr">
        <is>
          <t>TOTAL ASSETS</t>
        </is>
      </c>
      <c r="B23" s="9" t="inlineStr">
        <is>
          <t>0.00</t>
        </is>
      </c>
      <c r="C23" s="9" t="inlineStr">
        <is>
          <t>0.00</t>
        </is>
      </c>
      <c r="D23" s="9" t="inlineStr">
        <is>
          <t>957,548,130.00</t>
        </is>
      </c>
      <c r="E23" s="9" t="inlineStr">
        <is>
          <t>263,584,083.00</t>
        </is>
      </c>
      <c r="F23" s="5" t="n"/>
    </row>
    <row r="24">
      <c r="A24" s="8" t="inlineStr"/>
      <c r="B24" s="9" t="inlineStr"/>
      <c r="C24" s="9" t="inlineStr"/>
      <c r="D24" s="9" t="inlineStr"/>
      <c r="E24" s="9" t="inlineStr"/>
      <c r="F24" s="5" t="n"/>
      <c r="H24" t="n">
        <v>0</v>
      </c>
      <c r="I24" t="n">
        <v>0</v>
      </c>
      <c r="J24" t="n">
        <v>0</v>
      </c>
      <c r="K24" t="n">
        <v>0</v>
      </c>
    </row>
    <row r="25">
      <c r="A25" s="8" t="inlineStr">
        <is>
          <t>CURRENT LIABILITIES</t>
        </is>
      </c>
      <c r="B25" s="9" t="inlineStr"/>
      <c r="C25" s="9" t="inlineStr"/>
      <c r="D25" s="9" t="inlineStr"/>
      <c r="E25" s="9" t="inlineStr"/>
      <c r="F25" s="5" t="n"/>
    </row>
    <row r="26">
      <c r="A26" s="8" t="inlineStr">
        <is>
          <t>Prepayments and other receivables</t>
        </is>
      </c>
      <c r="B26" s="9" t="inlineStr"/>
      <c r="C26" s="9" t="inlineStr"/>
      <c r="D26" s="9" t="inlineStr"/>
      <c r="E26" s="9" t="inlineStr"/>
      <c r="F26" s="5" t="n"/>
    </row>
    <row r="27">
      <c r="A27" s="8" t="inlineStr">
        <is>
          <t>Due to banks- Overdrafts</t>
        </is>
      </c>
      <c r="B27" s="9" t="inlineStr"/>
      <c r="C27" s="9" t="inlineStr"/>
      <c r="D27" s="9" t="inlineStr"/>
      <c r="E27" s="9" t="inlineStr"/>
      <c r="F27" s="5" t="n"/>
    </row>
    <row r="28">
      <c r="A28" s="8" t="inlineStr">
        <is>
          <t>Due to banks-Short term borrowings</t>
        </is>
      </c>
      <c r="B28" s="9" t="inlineStr"/>
      <c r="C28" s="9" t="inlineStr"/>
      <c r="D28" s="9" t="inlineStr"/>
      <c r="E28" s="9" t="inlineStr"/>
      <c r="F28" s="5" t="n"/>
      <c r="H28" t="n">
        <v>0</v>
      </c>
      <c r="I28" t="n">
        <v>0</v>
      </c>
      <c r="J28" t="n">
        <v>0</v>
      </c>
      <c r="K28" t="n">
        <v>0</v>
      </c>
    </row>
    <row r="29">
      <c r="A29" s="8" t="inlineStr">
        <is>
          <t>Current Maturity on term loans</t>
        </is>
      </c>
      <c r="B29" s="9" t="inlineStr"/>
      <c r="C29" s="9" t="inlineStr"/>
      <c r="D29" s="9" t="inlineStr"/>
      <c r="E29" s="9" t="inlineStr"/>
      <c r="F29" s="5" t="n"/>
    </row>
    <row r="30">
      <c r="A30" s="8" t="inlineStr">
        <is>
          <t>Obligations under finance lease &lt;1 Yr.</t>
        </is>
      </c>
      <c r="B30" s="9" t="inlineStr"/>
      <c r="C30" s="9" t="inlineStr"/>
      <c r="D30" s="9" t="inlineStr"/>
      <c r="E30" s="9" t="inlineStr"/>
      <c r="F30" s="5" t="n"/>
    </row>
    <row r="31">
      <c r="A31" s="8" t="inlineStr">
        <is>
          <t>Other Financial Liabilities</t>
        </is>
      </c>
      <c r="B31" s="9" t="inlineStr"/>
      <c r="C31" s="9" t="inlineStr"/>
      <c r="D31" s="9" t="inlineStr"/>
      <c r="E31" s="9" t="inlineStr"/>
      <c r="F31" s="5" t="n"/>
      <c r="H31" t="n">
        <v>0</v>
      </c>
      <c r="I31" t="n">
        <v>0</v>
      </c>
      <c r="J31" t="n">
        <v>0</v>
      </c>
      <c r="K31" t="n">
        <v>0</v>
      </c>
    </row>
    <row r="32">
      <c r="A32" s="8" t="inlineStr">
        <is>
          <t>Trade Creditors</t>
        </is>
      </c>
      <c r="B32" s="9" t="inlineStr"/>
      <c r="C32" s="9" t="inlineStr"/>
      <c r="D32" s="9" t="inlineStr"/>
      <c r="E32" s="9" t="inlineStr"/>
      <c r="F32" s="5" t="n"/>
    </row>
    <row r="33">
      <c r="A33" s="8" t="inlineStr">
        <is>
          <t>Trade Creditors - Related Party</t>
        </is>
      </c>
      <c r="B33" s="9" t="inlineStr"/>
      <c r="C33" s="9" t="inlineStr"/>
      <c r="D33" s="9" t="inlineStr"/>
      <c r="E33" s="9" t="inlineStr"/>
      <c r="F33" s="5" t="n"/>
    </row>
    <row r="34">
      <c r="A34" s="8" t="inlineStr">
        <is>
          <t>Due to connected companies</t>
        </is>
      </c>
      <c r="B34" s="9" t="inlineStr"/>
      <c r="C34" s="9" t="inlineStr"/>
      <c r="D34" s="9" t="inlineStr"/>
      <c r="E34" s="9" t="inlineStr"/>
      <c r="F34" s="5" t="n"/>
    </row>
    <row r="35">
      <c r="A35" s="8" t="inlineStr">
        <is>
          <t>Due to Directors</t>
        </is>
      </c>
      <c r="B35" s="9" t="inlineStr"/>
      <c r="C35" s="9" t="inlineStr"/>
      <c r="D35" s="9" t="inlineStr"/>
      <c r="E35" s="9" t="inlineStr"/>
      <c r="F35" s="5" t="n"/>
    </row>
    <row r="36">
      <c r="A36" s="8" t="inlineStr">
        <is>
          <t>Dividend / Tax payable</t>
        </is>
      </c>
      <c r="B36" s="9" t="inlineStr"/>
      <c r="C36" s="9" t="inlineStr"/>
      <c r="D36" s="9" t="inlineStr"/>
      <c r="E36" s="9" t="inlineStr"/>
      <c r="F36" s="5" t="n"/>
    </row>
    <row r="37">
      <c r="A37" s="8" t="inlineStr">
        <is>
          <t>Retentions</t>
        </is>
      </c>
      <c r="B37" s="9" t="inlineStr"/>
      <c r="C37" s="9" t="inlineStr"/>
      <c r="D37" s="9" t="inlineStr"/>
      <c r="E37" s="9" t="inlineStr"/>
      <c r="F37" s="5" t="n"/>
    </row>
    <row r="38">
      <c r="A38" s="8" t="inlineStr">
        <is>
          <t>Advances From Clients</t>
        </is>
      </c>
      <c r="B38" s="9" t="inlineStr"/>
      <c r="C38" s="9" t="inlineStr"/>
      <c r="D38" s="9" t="inlineStr"/>
      <c r="E38" s="9" t="inlineStr"/>
      <c r="F38" s="5" t="n"/>
    </row>
    <row r="39">
      <c r="A39" s="8" t="inlineStr">
        <is>
          <t>Mobilization Advances on Contracts</t>
        </is>
      </c>
      <c r="B39" s="9" t="inlineStr"/>
      <c r="C39" s="9" t="inlineStr"/>
      <c r="D39" s="9" t="inlineStr"/>
      <c r="E39" s="9" t="inlineStr"/>
      <c r="F39" s="5" t="n"/>
      <c r="H39" t="n">
        <v>0</v>
      </c>
      <c r="I39" t="n">
        <v>0</v>
      </c>
      <c r="J39" t="n">
        <v>0</v>
      </c>
      <c r="K39" t="n">
        <v>0</v>
      </c>
    </row>
    <row r="40">
      <c r="A40" s="8" t="inlineStr">
        <is>
          <t>Accrued Expenses</t>
        </is>
      </c>
      <c r="B40" s="9" t="inlineStr"/>
      <c r="C40" s="9" t="inlineStr"/>
      <c r="D40" s="9" t="inlineStr"/>
      <c r="E40" s="9" t="inlineStr"/>
      <c r="F40" s="5" t="n"/>
    </row>
    <row r="41">
      <c r="A41" s="8" t="inlineStr">
        <is>
          <t>Other Current Liabilities</t>
        </is>
      </c>
      <c r="B41" s="9" t="inlineStr"/>
      <c r="C41" s="9" t="inlineStr"/>
      <c r="D41" s="9" t="inlineStr"/>
      <c r="E41" s="9" t="inlineStr"/>
      <c r="F41" s="5" t="n"/>
    </row>
    <row r="42">
      <c r="A42" s="8" t="inlineStr">
        <is>
          <t>TOTAL CURRENT LIABILITIES</t>
        </is>
      </c>
      <c r="B42" s="9" t="inlineStr">
        <is>
          <t>0.00</t>
        </is>
      </c>
      <c r="C42" s="9" t="inlineStr">
        <is>
          <t>0.00</t>
        </is>
      </c>
      <c r="D42" s="9" t="inlineStr">
        <is>
          <t>0.00</t>
        </is>
      </c>
      <c r="E42" s="9" t="inlineStr">
        <is>
          <t>0.00</t>
        </is>
      </c>
      <c r="F42" s="5" t="n"/>
      <c r="H42" t="n">
        <v>0</v>
      </c>
      <c r="I42" t="n">
        <v>0</v>
      </c>
      <c r="J42" t="n">
        <v>0</v>
      </c>
      <c r="K42" t="n">
        <v>0</v>
      </c>
    </row>
    <row r="43">
      <c r="A43" s="8" t="inlineStr"/>
      <c r="B43" s="9" t="inlineStr"/>
      <c r="C43" s="9" t="inlineStr"/>
      <c r="D43" s="9" t="inlineStr"/>
      <c r="E43" s="9" t="inlineStr"/>
      <c r="F43" s="5" t="n"/>
    </row>
    <row r="44">
      <c r="A44" s="8" t="inlineStr">
        <is>
          <t>FIXED &amp; TERM ASSETS</t>
        </is>
      </c>
      <c r="B44" s="9" t="inlineStr">
        <is>
          <t>0.00</t>
        </is>
      </c>
      <c r="C44" s="9" t="inlineStr">
        <is>
          <t>0.00</t>
        </is>
      </c>
      <c r="D44" s="9" t="inlineStr">
        <is>
          <t>0.00</t>
        </is>
      </c>
      <c r="E44" s="9" t="inlineStr">
        <is>
          <t>70,115,912.00</t>
        </is>
      </c>
      <c r="F44" s="5" t="n"/>
    </row>
    <row r="45">
      <c r="A45" s="8" t="inlineStr">
        <is>
          <t>Freehold Land &amp; Building</t>
        </is>
      </c>
      <c r="B45" s="9" t="inlineStr"/>
      <c r="C45" s="9" t="inlineStr"/>
      <c r="D45" s="9" t="inlineStr"/>
      <c r="E45" s="9" t="inlineStr"/>
      <c r="F45" s="5" t="n"/>
    </row>
    <row r="46">
      <c r="A46" s="8" t="inlineStr">
        <is>
          <t>Leasehold Land &amp; Building</t>
        </is>
      </c>
      <c r="B46" s="9" t="inlineStr">
        <is>
          <t>0.00</t>
        </is>
      </c>
      <c r="C46" s="9" t="inlineStr">
        <is>
          <t>0.00</t>
        </is>
      </c>
      <c r="D46" s="9" t="inlineStr">
        <is>
          <t>0.00</t>
        </is>
      </c>
      <c r="E46" s="9" t="inlineStr">
        <is>
          <t>35,057,956.00</t>
        </is>
      </c>
      <c r="F46" s="5" t="n"/>
      <c r="H46">
        <f>-H5/H4</f>
        <v/>
      </c>
      <c r="I46">
        <f>-I5/I4</f>
        <v/>
      </c>
      <c r="J46">
        <f>-J5/J4</f>
        <v/>
      </c>
      <c r="K46">
        <f>-K5/K4</f>
        <v/>
      </c>
    </row>
    <row r="47">
      <c r="A47" s="8" t="inlineStr">
        <is>
          <t>Plant and, Machinery</t>
        </is>
      </c>
      <c r="B47" s="9" t="inlineStr"/>
      <c r="C47" s="9" t="inlineStr"/>
      <c r="D47" s="9" t="inlineStr"/>
      <c r="E47" s="9" t="inlineStr"/>
      <c r="F47" s="5" t="n"/>
      <c r="H47">
        <f>H6/H4</f>
        <v/>
      </c>
      <c r="I47">
        <f>I6/I4</f>
        <v/>
      </c>
      <c r="J47">
        <f>J6/J4</f>
        <v/>
      </c>
      <c r="K47">
        <f>K6/K4</f>
        <v/>
      </c>
    </row>
    <row r="48">
      <c r="A48" s="8" t="inlineStr">
        <is>
          <t>Furniture, Fittings, Equipments</t>
        </is>
      </c>
      <c r="B48" s="9" t="inlineStr"/>
      <c r="C48" s="9" t="inlineStr"/>
      <c r="D48" s="9" t="inlineStr"/>
      <c r="E48" s="9" t="inlineStr"/>
      <c r="F48" s="5" t="n"/>
      <c r="H48">
        <f>H8/H4</f>
        <v/>
      </c>
      <c r="I48">
        <f>I8/I4</f>
        <v/>
      </c>
      <c r="J48">
        <f>J8/J4</f>
        <v/>
      </c>
      <c r="K48">
        <f>K8/K4</f>
        <v/>
      </c>
    </row>
    <row r="49">
      <c r="A49" s="8" t="inlineStr">
        <is>
          <t>Motor vehicles</t>
        </is>
      </c>
      <c r="B49" s="9" t="inlineStr"/>
      <c r="C49" s="9" t="inlineStr"/>
      <c r="D49" s="9" t="inlineStr"/>
      <c r="E49" s="9" t="inlineStr"/>
      <c r="F49" s="5" t="n"/>
      <c r="H49">
        <f>-H9/H4</f>
        <v/>
      </c>
      <c r="I49">
        <f>-I9/I4</f>
        <v/>
      </c>
      <c r="J49">
        <f>-J9/J4</f>
        <v/>
      </c>
      <c r="K49">
        <f>-K9/K4</f>
        <v/>
      </c>
    </row>
    <row r="50">
      <c r="A50" s="8" t="inlineStr">
        <is>
          <t>Operating Lease Assets</t>
        </is>
      </c>
      <c r="B50" s="9" t="inlineStr"/>
      <c r="C50" s="9" t="inlineStr"/>
      <c r="D50" s="9" t="inlineStr"/>
      <c r="E50" s="9" t="inlineStr"/>
      <c r="F50" s="5" t="n"/>
      <c r="H50">
        <f>-H11/H4</f>
        <v/>
      </c>
      <c r="I50">
        <f>-I11/I4</f>
        <v/>
      </c>
      <c r="J50">
        <f>-J11/J4</f>
        <v/>
      </c>
      <c r="K50">
        <f>-K11/K4</f>
        <v/>
      </c>
    </row>
    <row r="51">
      <c r="A51" s="8" t="inlineStr">
        <is>
          <t>Capital work in progress</t>
        </is>
      </c>
      <c r="B51" s="9" t="inlineStr"/>
      <c r="C51" s="9" t="inlineStr"/>
      <c r="D51" s="9" t="inlineStr"/>
      <c r="E51" s="9" t="inlineStr"/>
      <c r="F51" s="5" t="n"/>
      <c r="H51">
        <f>-H11/H4</f>
        <v/>
      </c>
      <c r="I51">
        <f>-I11/I4</f>
        <v/>
      </c>
      <c r="J51">
        <f>-J11/J4</f>
        <v/>
      </c>
      <c r="K51">
        <f>-K11/K4</f>
        <v/>
      </c>
    </row>
    <row r="52">
      <c r="A52" s="8" t="inlineStr">
        <is>
          <t>Investments (Incl.Debentures,Shares etc.)</t>
        </is>
      </c>
      <c r="B52" s="9" t="inlineStr"/>
      <c r="C52" s="9" t="inlineStr"/>
      <c r="D52" s="9" t="inlineStr"/>
      <c r="E52" s="9" t="inlineStr"/>
      <c r="F52" s="5" t="n"/>
      <c r="H52">
        <f>-H12/H4</f>
        <v/>
      </c>
      <c r="I52">
        <f>-I12/I4</f>
        <v/>
      </c>
      <c r="J52">
        <f>-J12/J4</f>
        <v/>
      </c>
      <c r="K52">
        <f>-K12/K4</f>
        <v/>
      </c>
    </row>
    <row r="53">
      <c r="A53" s="8" t="inlineStr">
        <is>
          <t>Investment in connected companies</t>
        </is>
      </c>
      <c r="B53" s="9" t="inlineStr"/>
      <c r="C53" s="9" t="inlineStr"/>
      <c r="D53" s="9" t="inlineStr"/>
      <c r="E53" s="9" t="inlineStr"/>
      <c r="F53" s="5" t="n"/>
      <c r="H53">
        <f>-H14/H4</f>
        <v/>
      </c>
      <c r="I53">
        <f>-I14/I4</f>
        <v/>
      </c>
      <c r="J53">
        <f>-J14/J4</f>
        <v/>
      </c>
      <c r="K53">
        <f>-K14/K4</f>
        <v/>
      </c>
    </row>
    <row r="54">
      <c r="A54" s="8" t="inlineStr">
        <is>
          <t>Lease/Hire Purchase receivables &gt;1Yr</t>
        </is>
      </c>
      <c r="B54" s="9" t="inlineStr"/>
      <c r="C54" s="9" t="inlineStr"/>
      <c r="D54" s="9" t="inlineStr"/>
      <c r="E54" s="9" t="inlineStr"/>
      <c r="F54" s="5" t="n"/>
      <c r="H54">
        <f>H16/H4</f>
        <v/>
      </c>
      <c r="I54">
        <f>I16/I4</f>
        <v/>
      </c>
      <c r="J54">
        <f>J16/J4</f>
        <v/>
      </c>
      <c r="K54">
        <f>K16/K4</f>
        <v/>
      </c>
    </row>
    <row r="55">
      <c r="A55" s="8" t="inlineStr">
        <is>
          <t>Other receivables &gt; 1Yr</t>
        </is>
      </c>
      <c r="B55" s="9" t="inlineStr"/>
      <c r="C55" s="9" t="inlineStr"/>
      <c r="D55" s="9" t="inlineStr"/>
      <c r="E55" s="9" t="inlineStr"/>
      <c r="F55" s="5" t="n"/>
      <c r="H55">
        <f>-H17/H4</f>
        <v/>
      </c>
      <c r="I55">
        <f>-I17/I4</f>
        <v/>
      </c>
      <c r="J55">
        <f>-J17/J4</f>
        <v/>
      </c>
      <c r="K55">
        <f>-K17/K4</f>
        <v/>
      </c>
    </row>
    <row r="56">
      <c r="A56" s="8" t="inlineStr">
        <is>
          <t>Intangible Assets (Goodwill)</t>
        </is>
      </c>
      <c r="B56" s="9" t="inlineStr"/>
      <c r="C56" s="9" t="inlineStr"/>
      <c r="D56" s="9" t="inlineStr"/>
      <c r="E56" s="9" t="inlineStr"/>
      <c r="F56" s="5" t="n"/>
      <c r="H56">
        <f>-H21/H4</f>
        <v/>
      </c>
      <c r="I56">
        <f>-I21/I4</f>
        <v/>
      </c>
      <c r="J56">
        <f>-J21/J4</f>
        <v/>
      </c>
      <c r="K56">
        <f>-K21/K4</f>
        <v/>
      </c>
    </row>
    <row r="57">
      <c r="A57" s="8" t="inlineStr">
        <is>
          <t>Other fixed assets</t>
        </is>
      </c>
      <c r="B57" s="9" t="inlineStr"/>
      <c r="C57" s="9" t="inlineStr"/>
      <c r="D57" s="9" t="inlineStr"/>
      <c r="E57" s="9" t="inlineStr"/>
      <c r="F57" s="5" t="n"/>
      <c r="H57">
        <f>H24/H4</f>
        <v/>
      </c>
      <c r="I57">
        <f>I24/I4</f>
        <v/>
      </c>
      <c r="J57">
        <f>J24/J4</f>
        <v/>
      </c>
      <c r="K57">
        <f>K24/K4</f>
        <v/>
      </c>
    </row>
    <row r="58">
      <c r="A58" s="8" t="inlineStr">
        <is>
          <t>FIXED &amp; TERM ASSETS</t>
        </is>
      </c>
      <c r="B58" s="9" t="inlineStr">
        <is>
          <t>0.00</t>
        </is>
      </c>
      <c r="C58" s="9" t="inlineStr">
        <is>
          <t>0.00</t>
        </is>
      </c>
      <c r="D58" s="9" t="inlineStr">
        <is>
          <t>0.00</t>
        </is>
      </c>
      <c r="E58" s="9" t="inlineStr">
        <is>
          <t>70,115,912.00</t>
        </is>
      </c>
      <c r="F58" s="5" t="n"/>
      <c r="H58">
        <f>-H26/H4</f>
        <v/>
      </c>
      <c r="I58">
        <f>-I26/I4</f>
        <v/>
      </c>
      <c r="J58">
        <f>-J26/J4</f>
        <v/>
      </c>
      <c r="K58">
        <f>-K26/K4</f>
        <v/>
      </c>
    </row>
    <row r="59">
      <c r="A59" s="8" t="inlineStr"/>
      <c r="B59" s="9" t="inlineStr"/>
      <c r="C59" s="9" t="inlineStr"/>
      <c r="D59" s="9" t="inlineStr"/>
      <c r="E59" s="9" t="inlineStr"/>
      <c r="F59" s="5" t="n"/>
      <c r="H59">
        <f>H32/H4</f>
        <v/>
      </c>
      <c r="I59">
        <f>I32/I4</f>
        <v/>
      </c>
      <c r="J59">
        <f>J32/J4</f>
        <v/>
      </c>
      <c r="K59">
        <f>K32/K4</f>
        <v/>
      </c>
    </row>
    <row r="60">
      <c r="A60" s="8" t="inlineStr">
        <is>
          <t>NET ASSETS FINANCED BY:</t>
        </is>
      </c>
      <c r="B60" s="9" t="inlineStr"/>
      <c r="C60" s="9" t="inlineStr"/>
      <c r="D60" s="9" t="inlineStr"/>
      <c r="E60" s="9" t="inlineStr"/>
      <c r="F60" s="5" t="n"/>
    </row>
    <row r="61">
      <c r="A61" s="8" t="inlineStr">
        <is>
          <t>Paid-up Capital</t>
        </is>
      </c>
      <c r="B61" s="9" t="inlineStr"/>
      <c r="C61" s="9" t="inlineStr"/>
      <c r="D61" s="9" t="inlineStr"/>
      <c r="E61" s="9" t="inlineStr"/>
      <c r="F61" s="5" t="n"/>
    </row>
    <row r="62">
      <c r="A62" s="8" t="inlineStr">
        <is>
          <t>Preference Capital</t>
        </is>
      </c>
      <c r="B62" s="9" t="inlineStr"/>
      <c r="C62" s="9" t="inlineStr"/>
      <c r="D62" s="9" t="inlineStr"/>
      <c r="E62" s="9" t="inlineStr"/>
      <c r="F62" s="5" t="n"/>
    </row>
    <row r="63">
      <c r="A63" s="8" t="inlineStr">
        <is>
          <t>Share Premium</t>
        </is>
      </c>
      <c r="B63" s="9" t="inlineStr"/>
      <c r="C63" s="9" t="inlineStr"/>
      <c r="D63" s="9" t="inlineStr"/>
      <c r="E63" s="9" t="inlineStr"/>
      <c r="F63" s="5" t="n"/>
      <c r="H63">
        <f>H24</f>
        <v/>
      </c>
      <c r="I63">
        <f>I24</f>
        <v/>
      </c>
      <c r="J63">
        <f>J24</f>
        <v/>
      </c>
      <c r="K63">
        <f>K24</f>
        <v/>
      </c>
    </row>
    <row r="64">
      <c r="A64" s="8" t="inlineStr">
        <is>
          <t>General Reserves</t>
        </is>
      </c>
      <c r="B64" s="9" t="inlineStr"/>
      <c r="C64" s="9" t="inlineStr"/>
      <c r="D64" s="9" t="inlineStr"/>
      <c r="E64" s="9" t="inlineStr"/>
      <c r="F64" s="5" t="n"/>
    </row>
    <row r="65">
      <c r="A65" s="8" t="inlineStr">
        <is>
          <t>Revaluation Reserves</t>
        </is>
      </c>
      <c r="B65" s="9" t="inlineStr"/>
      <c r="C65" s="9" t="inlineStr"/>
      <c r="D65" s="9" t="inlineStr"/>
      <c r="E65" s="9" t="inlineStr"/>
      <c r="F65" s="5" t="n"/>
      <c r="H65">
        <f>H63+H64</f>
        <v/>
      </c>
      <c r="I65">
        <f>I63+I64</f>
        <v/>
      </c>
      <c r="J65">
        <f>J63+J64</f>
        <v/>
      </c>
      <c r="K65">
        <f>K63+K64</f>
        <v/>
      </c>
    </row>
    <row r="66">
      <c r="A66" s="8" t="inlineStr">
        <is>
          <t>Statutory Reserves Fund</t>
        </is>
      </c>
      <c r="B66" s="9" t="inlineStr"/>
      <c r="C66" s="9" t="inlineStr"/>
      <c r="D66" s="9" t="inlineStr"/>
      <c r="E66" s="9" t="inlineStr"/>
      <c r="F66" s="5" t="n"/>
    </row>
    <row r="67">
      <c r="A67" s="8" t="inlineStr">
        <is>
          <t>Tax Reserves</t>
        </is>
      </c>
      <c r="B67" s="9" t="inlineStr"/>
      <c r="C67" s="9" t="inlineStr"/>
      <c r="D67" s="9" t="inlineStr"/>
      <c r="E67" s="9" t="inlineStr"/>
      <c r="F67" s="5" t="n"/>
      <c r="H67">
        <f>H65+H66</f>
        <v/>
      </c>
      <c r="I67">
        <f>I65+I66</f>
        <v/>
      </c>
      <c r="J67">
        <f>J65+J66</f>
        <v/>
      </c>
      <c r="K67">
        <f>K65+K66</f>
        <v/>
      </c>
    </row>
    <row r="68">
      <c r="A68" s="8" t="inlineStr">
        <is>
          <t>Retained Profits</t>
        </is>
      </c>
      <c r="B68" s="9" t="inlineStr"/>
      <c r="C68" s="9" t="inlineStr"/>
      <c r="D68" s="9" t="inlineStr"/>
      <c r="E68" s="9" t="inlineStr"/>
      <c r="F68" s="5" t="n"/>
    </row>
    <row r="69">
      <c r="A69" s="8" t="inlineStr">
        <is>
          <t>NET WORTH</t>
        </is>
      </c>
      <c r="B69" s="9" t="inlineStr">
        <is>
          <t>0.00</t>
        </is>
      </c>
      <c r="C69" s="9" t="inlineStr">
        <is>
          <t>0.00</t>
        </is>
      </c>
      <c r="D69" s="9" t="inlineStr">
        <is>
          <t>0.00</t>
        </is>
      </c>
      <c r="E69" s="9" t="inlineStr">
        <is>
          <t>0.00</t>
        </is>
      </c>
      <c r="F69" s="5" t="n"/>
    </row>
    <row r="70">
      <c r="A70" s="8" t="inlineStr"/>
      <c r="B70" s="9" t="inlineStr"/>
      <c r="C70" s="9" t="inlineStr"/>
      <c r="D70" s="9" t="inlineStr"/>
      <c r="E70" s="9" t="inlineStr"/>
      <c r="F70" s="5" t="n"/>
      <c r="H70">
        <f>H67+H68+H69</f>
        <v/>
      </c>
      <c r="I70">
        <f>I67+I68+I69</f>
        <v/>
      </c>
      <c r="J70">
        <f>J67+J68+J69</f>
        <v/>
      </c>
      <c r="K70">
        <f>K67+K68+K69</f>
        <v/>
      </c>
    </row>
    <row r="71">
      <c r="A71" s="8" t="inlineStr">
        <is>
          <t>LONG TERM LIABILITIES</t>
        </is>
      </c>
      <c r="B71" s="9" t="inlineStr"/>
      <c r="C71" s="9" t="inlineStr"/>
      <c r="D71" s="9" t="inlineStr"/>
      <c r="E71" s="9" t="inlineStr"/>
      <c r="F71" s="5" t="n"/>
    </row>
    <row r="72">
      <c r="A72" s="8" t="inlineStr">
        <is>
          <t>Bank borrowings</t>
        </is>
      </c>
      <c r="B72" s="9" t="inlineStr"/>
      <c r="C72" s="9" t="inlineStr"/>
      <c r="D72" s="9" t="inlineStr"/>
      <c r="E72" s="9" t="inlineStr"/>
      <c r="F72" s="5" t="n"/>
    </row>
    <row r="73">
      <c r="A73" s="8" t="inlineStr">
        <is>
          <t>Obligations under finance lease &gt; 1 Yr.</t>
        </is>
      </c>
      <c r="B73" s="9" t="inlineStr"/>
      <c r="C73" s="9" t="inlineStr"/>
      <c r="D73" s="9" t="inlineStr"/>
      <c r="E73" s="9" t="inlineStr"/>
      <c r="F73" s="5" t="n"/>
    </row>
    <row r="74">
      <c r="A74" s="8" t="inlineStr">
        <is>
          <t>Related party borrowings</t>
        </is>
      </c>
      <c r="B74" s="9" t="inlineStr"/>
      <c r="C74" s="9" t="inlineStr"/>
      <c r="D74" s="9" t="inlineStr"/>
      <c r="E74" s="9" t="inlineStr"/>
      <c r="F74" s="5" t="n"/>
      <c r="H74">
        <f>H70+H71+H72+H73</f>
        <v/>
      </c>
      <c r="I74">
        <f>I70+I71+H72+I73</f>
        <v/>
      </c>
      <c r="J74">
        <f>J70+J71+H72+J73</f>
        <v/>
      </c>
      <c r="K74">
        <f>K70+K71+H72+K73</f>
        <v/>
      </c>
    </row>
    <row r="75">
      <c r="A75" s="8" t="inlineStr">
        <is>
          <t>Deposits maturing &gt; 1Yr.</t>
        </is>
      </c>
      <c r="B75" s="9" t="inlineStr"/>
      <c r="C75" s="9" t="inlineStr"/>
      <c r="D75" s="9" t="inlineStr"/>
      <c r="E75" s="9" t="inlineStr"/>
      <c r="F75" s="5" t="n"/>
    </row>
    <row r="76">
      <c r="A76" s="8" t="inlineStr">
        <is>
          <t>Debentures</t>
        </is>
      </c>
      <c r="B76" s="9" t="inlineStr"/>
      <c r="C76" s="9" t="inlineStr"/>
      <c r="D76" s="9" t="inlineStr"/>
      <c r="E76" s="9" t="inlineStr"/>
      <c r="F76" s="5" t="n"/>
    </row>
    <row r="77">
      <c r="A77" s="8" t="inlineStr">
        <is>
          <t>Deferred tax</t>
        </is>
      </c>
      <c r="B77" s="9" t="inlineStr"/>
      <c r="C77" s="9" t="inlineStr"/>
      <c r="D77" s="9" t="inlineStr"/>
      <c r="E77" s="9" t="inlineStr"/>
      <c r="F77" s="5" t="n"/>
    </row>
    <row r="78">
      <c r="A78" s="8" t="inlineStr">
        <is>
          <t>Retirement benefit obligations</t>
        </is>
      </c>
      <c r="B78" s="9" t="inlineStr">
        <is>
          <t>0.00</t>
        </is>
      </c>
      <c r="C78" s="9" t="inlineStr">
        <is>
          <t>0.00</t>
        </is>
      </c>
      <c r="D78" s="9" t="inlineStr">
        <is>
          <t>0.00</t>
        </is>
      </c>
      <c r="E78" s="9" t="inlineStr">
        <is>
          <t>0.00</t>
        </is>
      </c>
      <c r="F78" s="5" t="n"/>
      <c r="H78">
        <f>H75+H76+H77</f>
        <v/>
      </c>
      <c r="I78">
        <f>I75+I76+I77</f>
        <v/>
      </c>
      <c r="J78">
        <f>J75+J76+J77</f>
        <v/>
      </c>
      <c r="K78">
        <f>K75+K76+K77</f>
        <v/>
      </c>
    </row>
    <row r="79">
      <c r="A79" s="8" t="inlineStr"/>
      <c r="B79" s="9" t="inlineStr"/>
      <c r="C79" s="9" t="inlineStr"/>
      <c r="D79" s="9" t="inlineStr"/>
      <c r="E79" s="9" t="inlineStr"/>
      <c r="F79" s="5" t="n"/>
    </row>
  </sheetData>
  <mergeCells count="1">
    <mergeCell ref="A1:E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11"/>
  <sheetViews>
    <sheetView workbookViewId="0">
      <selection activeCell="A1" sqref="A1"/>
    </sheetView>
  </sheetViews>
  <sheetFormatPr baseColWidth="8" defaultRowHeight="15"/>
  <cols>
    <col width="25.2" customWidth="1" min="1" max="1"/>
    <col width="2.4" customWidth="1" min="2" max="2"/>
    <col width="22.8" customWidth="1" min="3" max="3"/>
    <col width="7.199999999999999" customWidth="1" min="4" max="4"/>
    <col width="7.199999999999999" customWidth="1" min="5" max="5"/>
    <col width="7.199999999999999" customWidth="1" min="6" max="6"/>
  </cols>
  <sheetData>
    <row r="1">
      <c r="A1" s="2" t="inlineStr">
        <is>
          <t>BSR table</t>
        </is>
      </c>
      <c r="B1" s="3" t="n"/>
      <c r="C1" s="3" t="n"/>
      <c r="D1" s="3" t="n"/>
      <c r="E1" s="3" t="n"/>
      <c r="F1" s="10" t="n"/>
    </row>
    <row r="2">
      <c r="A2" s="6" t="n"/>
      <c r="B2" s="7" t="n"/>
      <c r="C2" s="7" t="n"/>
      <c r="D2" s="7" t="n"/>
      <c r="E2" s="7" t="n"/>
      <c r="F2" s="6" t="n"/>
    </row>
    <row r="3">
      <c r="A3" s="2" t="n"/>
      <c r="B3" s="2" t="n"/>
      <c r="C3" s="2" t="inlineStr">
        <is>
          <t>Turnover</t>
        </is>
      </c>
      <c r="D3" s="2" t="inlineStr">
        <is>
          <t>2022</t>
        </is>
      </c>
      <c r="E3" s="2" t="inlineStr">
        <is>
          <t>2021</t>
        </is>
      </c>
      <c r="F3" s="2" t="inlineStr">
        <is>
          <t>2023</t>
        </is>
      </c>
    </row>
    <row r="4">
      <c r="A4" s="8" t="n"/>
      <c r="B4" s="9" t="n"/>
      <c r="C4" s="9" t="inlineStr">
        <is>
          <t>Tax</t>
        </is>
      </c>
      <c r="D4" s="9" t="n">
        <v>90857792</v>
      </c>
      <c r="E4" s="9" t="n">
        <v>92900278</v>
      </c>
      <c r="F4" s="8" t="n"/>
    </row>
    <row r="5">
      <c r="A5" s="8" t="n"/>
      <c r="B5" s="9" t="n"/>
      <c r="C5" s="9" t="inlineStr">
        <is>
          <t>Profit</t>
        </is>
      </c>
      <c r="D5" s="9" t="n">
        <v>201970836</v>
      </c>
      <c r="E5" s="9" t="n"/>
      <c r="F5" s="8" t="n">
        <v>1758103</v>
      </c>
    </row>
    <row r="6">
      <c r="A6" s="8" t="n"/>
      <c r="B6" s="9" t="n"/>
      <c r="C6" s="9" t="inlineStr">
        <is>
          <t>Total</t>
        </is>
      </c>
      <c r="D6" s="9" t="n">
        <v>292828628</v>
      </c>
      <c r="E6" s="9" t="n">
        <v>92900278</v>
      </c>
      <c r="F6" s="8" t="n">
        <v>1758103</v>
      </c>
    </row>
    <row r="7">
      <c r="A7" s="8" t="n"/>
      <c r="B7" s="9" t="n"/>
      <c r="C7" s="9" t="n"/>
      <c r="D7" s="9" t="n"/>
      <c r="E7" s="9" t="n"/>
      <c r="F7" s="8" t="n"/>
    </row>
    <row r="8">
      <c r="A8" s="8" t="n"/>
      <c r="B8" s="9" t="n"/>
      <c r="C8" s="9" t="inlineStr">
        <is>
          <t>Cost of sales (-)</t>
        </is>
      </c>
      <c r="D8" s="9" t="inlineStr">
        <is>
          <t>2022</t>
        </is>
      </c>
      <c r="E8" s="9" t="inlineStr">
        <is>
          <t>2021</t>
        </is>
      </c>
      <c r="F8" s="8" t="inlineStr">
        <is>
          <t>2023</t>
        </is>
      </c>
    </row>
    <row r="9">
      <c r="A9" s="8" t="n"/>
      <c r="B9" s="9" t="n"/>
      <c r="C9" s="9" t="inlineStr">
        <is>
          <t>Tax</t>
        </is>
      </c>
      <c r="D9" s="9" t="n">
        <v>90857792</v>
      </c>
      <c r="E9" s="9" t="n">
        <v>92900278</v>
      </c>
      <c r="F9" s="8" t="n"/>
    </row>
    <row r="10">
      <c r="A10" s="8" t="n"/>
      <c r="B10" s="9" t="n"/>
      <c r="C10" s="9" t="inlineStr">
        <is>
          <t>Profit</t>
        </is>
      </c>
      <c r="D10" s="9" t="n">
        <v>201970836</v>
      </c>
      <c r="E10" s="9" t="n"/>
      <c r="F10" s="8" t="n">
        <v>1758103</v>
      </c>
    </row>
    <row r="11">
      <c r="A11" s="8" t="n"/>
      <c r="B11" s="9" t="n"/>
      <c r="C11" s="9" t="inlineStr">
        <is>
          <t>Total</t>
        </is>
      </c>
      <c r="D11" s="9" t="n">
        <v>292828628</v>
      </c>
      <c r="E11" s="9" t="n">
        <v>92900278</v>
      </c>
      <c r="F11" s="8" t="n">
        <v>1758103</v>
      </c>
    </row>
  </sheetData>
  <mergeCells count="1">
    <mergeCell ref="A1:F1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1" sqref="A1"/>
    </sheetView>
  </sheetViews>
  <sheetFormatPr baseColWidth="8" defaultRowHeight="15"/>
  <cols>
    <col width="2.4" customWidth="1" min="1" max="1"/>
    <col width="2.4" customWidth="1" min="2" max="2"/>
    <col width="62.4" customWidth="1" min="3" max="3"/>
    <col width="7.199999999999999" customWidth="1" min="4" max="4"/>
    <col width="7.199999999999999" customWidth="1" min="5" max="5"/>
    <col width="18" customWidth="1" min="6" max="6"/>
    <col width="18" customWidth="1" min="7" max="7"/>
  </cols>
  <sheetData>
    <row r="1">
      <c r="A1" s="2" t="inlineStr">
        <is>
          <t>BSR table</t>
        </is>
      </c>
      <c r="B1" s="3" t="n"/>
      <c r="C1" s="3" t="n"/>
      <c r="D1" s="3" t="n"/>
      <c r="E1" s="3" t="n"/>
      <c r="F1" s="11" t="n"/>
      <c r="G1" s="4" t="n"/>
    </row>
    <row r="2">
      <c r="A2" s="6" t="n"/>
      <c r="B2" s="7" t="n"/>
      <c r="C2" s="7" t="n"/>
      <c r="D2" s="7" t="n"/>
      <c r="E2" s="7" t="n"/>
      <c r="F2" s="6" t="n"/>
      <c r="G2" s="7" t="n"/>
    </row>
    <row r="3">
      <c r="A3" s="2" t="n"/>
      <c r="B3" s="2" t="n"/>
      <c r="C3" s="2" t="inlineStr">
        <is>
          <t>INCOME STATEMENT</t>
        </is>
      </c>
      <c r="D3" s="2" t="inlineStr">
        <is>
          <t>2020</t>
        </is>
      </c>
      <c r="E3" s="2" t="inlineStr">
        <is>
          <t>2021</t>
        </is>
      </c>
      <c r="F3" s="2" t="inlineStr">
        <is>
          <t>2022</t>
        </is>
      </c>
      <c r="G3" s="2" t="inlineStr">
        <is>
          <t>2023</t>
        </is>
      </c>
    </row>
    <row r="4">
      <c r="A4" s="8" t="n"/>
      <c r="B4" s="9" t="n"/>
      <c r="C4" s="9" t="inlineStr">
        <is>
          <t>Turnover</t>
        </is>
      </c>
      <c r="D4" s="9" t="n"/>
      <c r="E4" s="9" t="n">
        <v>92900278</v>
      </c>
      <c r="F4" s="8" t="n">
        <v>292828628</v>
      </c>
      <c r="G4" s="9" t="n">
        <v>1758103</v>
      </c>
    </row>
    <row r="5">
      <c r="A5" s="8" t="n"/>
      <c r="B5" s="9" t="n"/>
      <c r="C5" s="9" t="inlineStr">
        <is>
          <t>Cost of sales (-)</t>
        </is>
      </c>
      <c r="D5" s="9" t="n"/>
      <c r="E5" s="9" t="n">
        <v>92900278</v>
      </c>
      <c r="F5" s="8" t="n">
        <v>292828628</v>
      </c>
      <c r="G5" s="9" t="n">
        <v>1758103</v>
      </c>
    </row>
    <row r="6">
      <c r="A6" s="8" t="n"/>
      <c r="B6" s="9" t="n"/>
      <c r="C6" s="9" t="inlineStr">
        <is>
          <t>Gross profit</t>
        </is>
      </c>
      <c r="D6" s="9" t="n"/>
      <c r="E6" s="9" t="n"/>
      <c r="F6" s="8" t="n"/>
      <c r="G6" s="9" t="n"/>
    </row>
    <row r="7">
      <c r="A7" s="8" t="n"/>
      <c r="B7" s="9" t="n"/>
      <c r="C7" s="9" t="inlineStr">
        <is>
          <t xml:space="preserve"> </t>
        </is>
      </c>
      <c r="D7" s="9" t="n"/>
      <c r="E7" s="9" t="n"/>
      <c r="F7" s="8" t="n"/>
      <c r="G7" s="9" t="n"/>
    </row>
    <row r="8">
      <c r="A8" s="8" t="n"/>
      <c r="B8" s="9" t="n"/>
      <c r="C8" s="9" t="inlineStr">
        <is>
          <t>Other operating income</t>
        </is>
      </c>
      <c r="D8" s="9" t="inlineStr">
        <is>
          <t>0.00</t>
        </is>
      </c>
      <c r="E8" s="9" t="inlineStr">
        <is>
          <t>0.00</t>
        </is>
      </c>
      <c r="F8" s="8" t="inlineStr">
        <is>
          <t>5,252,155.00</t>
        </is>
      </c>
      <c r="G8" s="9" t="inlineStr">
        <is>
          <t>1,014,655.00</t>
        </is>
      </c>
    </row>
    <row r="9">
      <c r="A9" s="8" t="n"/>
      <c r="B9" s="9" t="n"/>
      <c r="C9" s="9" t="inlineStr">
        <is>
          <t>Distribution expenses (-)</t>
        </is>
      </c>
      <c r="D9" s="9" t="n"/>
      <c r="E9" s="9" t="n"/>
      <c r="F9" s="8" t="n"/>
      <c r="G9" s="9" t="n"/>
    </row>
    <row r="10">
      <c r="A10" s="8" t="n"/>
      <c r="B10" s="9" t="n"/>
      <c r="C10" s="9" t="inlineStr">
        <is>
          <t>Administrative expenses (-)</t>
        </is>
      </c>
      <c r="D10" s="9" t="n"/>
      <c r="E10" s="9" t="n"/>
      <c r="F10" s="8" t="n"/>
      <c r="G10" s="9" t="n"/>
    </row>
    <row r="11">
      <c r="A11" s="8" t="n"/>
      <c r="B11" s="9" t="n"/>
      <c r="C11" s="9" t="inlineStr">
        <is>
          <t>Litigation &amp; compensation expenses (-)</t>
        </is>
      </c>
      <c r="D11" s="9" t="n"/>
      <c r="E11" s="9" t="n"/>
      <c r="F11" s="8" t="n"/>
      <c r="G11" s="9" t="n"/>
    </row>
    <row r="12">
      <c r="A12" s="8" t="n"/>
      <c r="B12" s="9" t="n"/>
      <c r="C12" s="9" t="inlineStr">
        <is>
          <t>Other operating expenses (-)</t>
        </is>
      </c>
      <c r="D12" s="9" t="n"/>
      <c r="E12" s="9" t="n"/>
      <c r="F12" s="8" t="n"/>
      <c r="G12" s="9" t="n"/>
    </row>
    <row r="13">
      <c r="A13" s="8" t="n"/>
      <c r="B13" s="9" t="n"/>
      <c r="C13" s="9" t="n"/>
      <c r="D13" s="9" t="n"/>
      <c r="E13" s="9" t="n"/>
      <c r="F13" s="8" t="n"/>
      <c r="G13" s="9" t="n"/>
    </row>
    <row r="14">
      <c r="A14" s="8" t="n"/>
      <c r="B14" s="9" t="n"/>
      <c r="C14" s="9" t="inlineStr">
        <is>
          <t>Operating Profit</t>
        </is>
      </c>
      <c r="D14" s="9" t="n"/>
      <c r="E14" s="9" t="n"/>
      <c r="F14" s="8" t="n"/>
      <c r="G14" s="9" t="n"/>
    </row>
    <row r="15">
      <c r="A15" s="8" t="n"/>
      <c r="B15" s="9" t="n"/>
      <c r="C15" s="9" t="n"/>
      <c r="D15" s="9" t="n"/>
      <c r="E15" s="9" t="n"/>
      <c r="F15" s="8" t="n"/>
      <c r="G15" s="9" t="n"/>
    </row>
    <row r="16">
      <c r="A16" s="8" t="n"/>
      <c r="B16" s="9" t="n"/>
      <c r="C16" s="9" t="inlineStr">
        <is>
          <t>Non operating income</t>
        </is>
      </c>
      <c r="D16" s="9" t="n"/>
      <c r="E16" s="9" t="n"/>
      <c r="F16" s="8" t="n"/>
      <c r="G16" s="9" t="n"/>
    </row>
    <row r="17">
      <c r="A17" s="8" t="n"/>
      <c r="B17" s="9" t="n"/>
      <c r="C17" s="9" t="inlineStr">
        <is>
          <t>Non operating expenses (-)</t>
        </is>
      </c>
      <c r="D17" s="9" t="n"/>
      <c r="E17" s="9" t="n"/>
      <c r="F17" s="8" t="n"/>
      <c r="G17" s="9" t="n"/>
    </row>
    <row r="18">
      <c r="A18" s="8" t="n"/>
      <c r="B18" s="9" t="n"/>
      <c r="C18" s="9" t="inlineStr">
        <is>
          <t>Extra ordinary items - Income</t>
        </is>
      </c>
      <c r="D18" s="9" t="n"/>
      <c r="E18" s="9" t="n"/>
      <c r="F18" s="8" t="n"/>
      <c r="G18" s="9" t="n"/>
    </row>
    <row r="19">
      <c r="A19" s="8" t="n"/>
      <c r="B19" s="9" t="n"/>
      <c r="C19" s="9" t="inlineStr">
        <is>
          <t>Extra ordinary items - Expenses (-)</t>
        </is>
      </c>
      <c r="D19" s="9" t="n"/>
      <c r="E19" s="9" t="n"/>
      <c r="F19" s="8" t="n"/>
      <c r="G19" s="9" t="n"/>
    </row>
    <row r="20">
      <c r="A20" s="8" t="n"/>
      <c r="B20" s="9" t="n"/>
      <c r="C20" s="9" t="inlineStr">
        <is>
          <t>Finance Income</t>
        </is>
      </c>
      <c r="D20" s="9" t="inlineStr">
        <is>
          <t>0.00</t>
        </is>
      </c>
      <c r="E20" s="9" t="inlineStr">
        <is>
          <t>0.00</t>
        </is>
      </c>
      <c r="F20" s="8" t="inlineStr">
        <is>
          <t>27,166,918.00</t>
        </is>
      </c>
      <c r="G20" s="9" t="inlineStr">
        <is>
          <t>68,632,288.00</t>
        </is>
      </c>
    </row>
    <row r="21">
      <c r="A21" s="8" t="n"/>
      <c r="B21" s="9" t="n"/>
      <c r="C21" s="9" t="inlineStr">
        <is>
          <t>Finance Cost - financial liabilities (-)</t>
        </is>
      </c>
      <c r="D21" s="9" t="n"/>
      <c r="E21" s="9" t="n"/>
      <c r="F21" s="8" t="n"/>
      <c r="G21" s="9" t="n"/>
    </row>
    <row r="22">
      <c r="A22" s="8" t="n"/>
      <c r="B22" s="9" t="n"/>
      <c r="C22" s="9" t="inlineStr">
        <is>
          <t>Finance Cost - other (-)</t>
        </is>
      </c>
      <c r="D22" s="9" t="n"/>
      <c r="E22" s="9" t="n"/>
      <c r="F22" s="8" t="n"/>
      <c r="G22" s="9" t="n"/>
    </row>
    <row r="23">
      <c r="A23" s="8" t="n"/>
      <c r="B23" s="9" t="n"/>
      <c r="C23" s="9" t="n"/>
      <c r="D23" s="9" t="n"/>
      <c r="E23" s="9" t="n"/>
      <c r="F23" s="8" t="n"/>
      <c r="G23" s="9" t="n"/>
    </row>
    <row r="24">
      <c r="A24" s="8" t="n"/>
      <c r="B24" s="9" t="n"/>
      <c r="C24" s="9" t="inlineStr">
        <is>
          <t>Profit / (loss) before tax</t>
        </is>
      </c>
      <c r="D24" s="9" t="n"/>
      <c r="E24" s="9" t="n"/>
      <c r="F24" s="8" t="n"/>
      <c r="G24" s="9" t="n"/>
    </row>
    <row r="25">
      <c r="A25" s="8" t="n"/>
      <c r="B25" s="9" t="n"/>
      <c r="C25" s="9" t="inlineStr">
        <is>
          <t>Share of results of associate (+/-)</t>
        </is>
      </c>
      <c r="D25" s="9" t="n"/>
      <c r="E25" s="9" t="n"/>
      <c r="F25" s="8" t="n"/>
      <c r="G25" s="9" t="n"/>
    </row>
    <row r="26">
      <c r="A26" s="8" t="n"/>
      <c r="B26" s="9" t="n"/>
      <c r="C26" s="9" t="inlineStr">
        <is>
          <t>Tax (+/-)</t>
        </is>
      </c>
      <c r="D26" s="9" t="n"/>
      <c r="E26" s="9" t="n"/>
      <c r="F26" s="8" t="n"/>
      <c r="G26" s="9" t="n"/>
    </row>
    <row r="27">
      <c r="A27" s="8" t="n"/>
      <c r="B27" s="9" t="n"/>
      <c r="C27" s="9" t="n"/>
      <c r="D27" s="9" t="n"/>
      <c r="E27" s="9" t="n"/>
      <c r="F27" s="8" t="n"/>
      <c r="G27" s="9" t="n"/>
    </row>
    <row r="28">
      <c r="A28" s="8" t="n"/>
      <c r="B28" s="9" t="n"/>
      <c r="C28" s="9" t="inlineStr">
        <is>
          <t>Profit/(Loss) from continuing operations</t>
        </is>
      </c>
      <c r="D28" s="9" t="n"/>
      <c r="E28" s="9" t="n"/>
      <c r="F28" s="8" t="n"/>
      <c r="G28" s="9" t="n"/>
    </row>
    <row r="29">
      <c r="A29" s="8" t="n"/>
      <c r="B29" s="9" t="n"/>
      <c r="C29" s="9" t="inlineStr">
        <is>
          <t>Net Profit/Loss from discontinued operations (+/-)</t>
        </is>
      </c>
      <c r="D29" s="9" t="n"/>
      <c r="E29" s="9" t="n"/>
      <c r="F29" s="8" t="n"/>
      <c r="G29" s="9" t="n"/>
    </row>
    <row r="30">
      <c r="A30" s="8" t="n"/>
      <c r="B30" s="9" t="n"/>
      <c r="C30" s="9" t="n"/>
      <c r="D30" s="9" t="n"/>
      <c r="E30" s="9" t="n"/>
      <c r="F30" s="8" t="n"/>
      <c r="G30" s="9" t="n"/>
    </row>
    <row r="31">
      <c r="A31" s="8" t="n"/>
      <c r="B31" s="9" t="n"/>
      <c r="C31" s="9" t="inlineStr">
        <is>
          <t>Profit for the year</t>
        </is>
      </c>
      <c r="D31" s="9" t="n"/>
      <c r="E31" s="9" t="n"/>
      <c r="F31" s="8" t="n"/>
      <c r="G31" s="9" t="n"/>
    </row>
    <row r="32">
      <c r="A32" s="8" t="n"/>
      <c r="B32" s="9" t="n"/>
      <c r="C32" s="9" t="inlineStr">
        <is>
          <t>Other net comprehensive income</t>
        </is>
      </c>
      <c r="D32" s="9" t="n"/>
      <c r="E32" s="9" t="n"/>
      <c r="F32" s="8" t="n"/>
      <c r="G32" s="9" t="n"/>
    </row>
    <row r="33">
      <c r="A33" s="8" t="n"/>
      <c r="B33" s="9" t="n"/>
      <c r="C33" s="9" t="inlineStr">
        <is>
          <t>Dividends (-)</t>
        </is>
      </c>
      <c r="D33" s="9" t="n"/>
      <c r="E33" s="9" t="n"/>
      <c r="F33" s="8" t="n"/>
      <c r="G33" s="9" t="n"/>
    </row>
    <row r="34">
      <c r="A34" s="8" t="n"/>
      <c r="B34" s="9" t="n"/>
      <c r="C34" s="9" t="inlineStr">
        <is>
          <t>Equity related income/ costs (+/-)</t>
        </is>
      </c>
      <c r="D34" s="9" t="n"/>
      <c r="E34" s="9" t="n"/>
      <c r="F34" s="8" t="n"/>
      <c r="G34" s="9" t="n"/>
    </row>
    <row r="35">
      <c r="A35" s="8" t="n"/>
      <c r="B35" s="9" t="n"/>
      <c r="C35" s="9" t="inlineStr">
        <is>
          <t>Transfer to other Reserves (-)</t>
        </is>
      </c>
      <c r="D35" s="9" t="n"/>
      <c r="E35" s="9" t="n"/>
      <c r="F35" s="8" t="n"/>
      <c r="G35" s="9" t="n"/>
    </row>
    <row r="36">
      <c r="A36" s="8" t="n"/>
      <c r="B36" s="9" t="n"/>
      <c r="C36" s="9" t="inlineStr">
        <is>
          <t>Prior year adjustment  - Income</t>
        </is>
      </c>
      <c r="D36" s="9" t="n"/>
      <c r="E36" s="9" t="n"/>
      <c r="F36" s="8" t="n"/>
      <c r="G36" s="9" t="n"/>
    </row>
    <row r="37">
      <c r="A37" s="8" t="n"/>
      <c r="B37" s="9" t="n"/>
      <c r="C37" s="9" t="inlineStr">
        <is>
          <t>Prior year adjustment - Expense (-)</t>
        </is>
      </c>
      <c r="D37" s="9" t="n"/>
      <c r="E37" s="9" t="n"/>
      <c r="F37" s="8" t="n"/>
      <c r="G37" s="9" t="n"/>
    </row>
    <row r="38">
      <c r="A38" s="8" t="n"/>
      <c r="B38" s="9" t="n"/>
      <c r="C38" s="9" t="n"/>
      <c r="D38" s="9" t="n"/>
      <c r="E38" s="9" t="n"/>
      <c r="F38" s="8" t="n"/>
      <c r="G38" s="9" t="n"/>
    </row>
    <row r="39">
      <c r="A39" s="8" t="n"/>
      <c r="B39" s="9" t="n"/>
      <c r="C39" s="9" t="inlineStr">
        <is>
          <t>Retained Earnings</t>
        </is>
      </c>
      <c r="D39" s="9" t="n"/>
      <c r="E39" s="9" t="n"/>
      <c r="F39" s="8" t="n"/>
      <c r="G39" s="9" t="n"/>
    </row>
    <row r="40">
      <c r="A40" s="8" t="n"/>
      <c r="B40" s="9" t="n"/>
      <c r="C40" s="9" t="n"/>
      <c r="D40" s="9" t="n"/>
      <c r="E40" s="9" t="n"/>
      <c r="F40" s="8" t="n"/>
      <c r="G40" s="9" t="n"/>
    </row>
    <row r="41">
      <c r="A41" s="8" t="n"/>
      <c r="B41" s="9" t="n"/>
      <c r="C41" s="9" t="inlineStr">
        <is>
          <t>Interest expenses</t>
        </is>
      </c>
      <c r="D41" s="9" t="n"/>
      <c r="E41" s="9" t="n"/>
      <c r="F41" s="8" t="n"/>
      <c r="G41" s="9" t="n"/>
    </row>
    <row r="42">
      <c r="A42" s="8" t="n"/>
      <c r="B42" s="9" t="n"/>
      <c r="C42" s="9" t="inlineStr">
        <is>
          <t>Depreciation</t>
        </is>
      </c>
      <c r="D42" s="9" t="n"/>
      <c r="E42" s="9" t="n"/>
      <c r="F42" s="8" t="n"/>
      <c r="G42" s="9" t="n"/>
    </row>
    <row r="43">
      <c r="A43" s="8" t="n"/>
      <c r="B43" s="9" t="n"/>
      <c r="C43" s="9" t="n"/>
      <c r="D43" s="9" t="n"/>
      <c r="E43" s="9" t="n"/>
      <c r="F43" s="8" t="n"/>
      <c r="G43" s="9" t="n"/>
    </row>
    <row r="44">
      <c r="A44" s="8" t="n"/>
      <c r="B44" s="9" t="n"/>
      <c r="C44" s="9" t="inlineStr">
        <is>
          <t>% Income Statement</t>
        </is>
      </c>
      <c r="D44" s="9" t="n"/>
      <c r="E44" s="9" t="n"/>
      <c r="F44" s="8" t="n"/>
      <c r="G44" s="9" t="n"/>
    </row>
    <row r="45">
      <c r="A45" s="8" t="n"/>
      <c r="B45" s="9" t="n"/>
      <c r="C45" s="9" t="inlineStr">
        <is>
          <t>Sales growth</t>
        </is>
      </c>
      <c r="D45" s="9" t="n"/>
      <c r="E45" s="9" t="n"/>
      <c r="F45" s="8" t="n"/>
      <c r="G45" s="9" t="n"/>
    </row>
    <row r="46">
      <c r="A46" s="8" t="n"/>
      <c r="B46" s="9" t="n"/>
      <c r="C46" s="9" t="inlineStr">
        <is>
          <t>Cost of sales</t>
        </is>
      </c>
      <c r="D46" s="9" t="n"/>
      <c r="E46" s="9" t="n"/>
      <c r="F46" s="8" t="n"/>
      <c r="G46" s="9" t="n"/>
    </row>
    <row r="47">
      <c r="A47" s="8" t="n"/>
      <c r="B47" s="9" t="n"/>
      <c r="C47" s="9" t="inlineStr">
        <is>
          <t>Gross profit</t>
        </is>
      </c>
      <c r="D47" s="9" t="n"/>
      <c r="E47" s="9" t="n"/>
      <c r="F47" s="8" t="n"/>
      <c r="G47" s="9" t="n"/>
    </row>
    <row r="48">
      <c r="A48" s="8" t="n"/>
      <c r="B48" s="9" t="n"/>
      <c r="C48" s="9" t="inlineStr">
        <is>
          <t>Other operating income</t>
        </is>
      </c>
      <c r="D48" s="9" t="inlineStr">
        <is>
          <t>0.00</t>
        </is>
      </c>
      <c r="E48" s="9" t="inlineStr">
        <is>
          <t>0.00</t>
        </is>
      </c>
      <c r="F48" s="8" t="inlineStr">
        <is>
          <t>5,252,155.00</t>
        </is>
      </c>
      <c r="G48" s="9" t="inlineStr">
        <is>
          <t>1,014,655.00</t>
        </is>
      </c>
    </row>
    <row r="49">
      <c r="A49" s="8" t="n"/>
      <c r="B49" s="9" t="n"/>
      <c r="C49" s="9" t="inlineStr">
        <is>
          <t>Distribution expenses</t>
        </is>
      </c>
      <c r="D49" s="9" t="n"/>
      <c r="E49" s="9" t="n"/>
      <c r="F49" s="8" t="n"/>
      <c r="G49" s="9" t="n"/>
    </row>
    <row r="50">
      <c r="A50" s="8" t="n"/>
      <c r="B50" s="9" t="n"/>
      <c r="C50" s="9" t="inlineStr">
        <is>
          <t>Administrative expenses</t>
        </is>
      </c>
      <c r="D50" s="9" t="n"/>
      <c r="E50" s="9" t="n"/>
      <c r="F50" s="8" t="n"/>
      <c r="G50" s="9" t="n"/>
    </row>
    <row r="51">
      <c r="A51" s="8" t="n"/>
      <c r="B51" s="9" t="n"/>
      <c r="C51" s="9" t="inlineStr">
        <is>
          <t>Litigation &amp; compensation expenses</t>
        </is>
      </c>
      <c r="D51" s="9" t="n"/>
      <c r="E51" s="9" t="n"/>
      <c r="F51" s="8" t="n"/>
      <c r="G51" s="9" t="n"/>
    </row>
    <row r="52">
      <c r="A52" s="8" t="n"/>
      <c r="B52" s="9" t="n"/>
      <c r="C52" s="9" t="inlineStr">
        <is>
          <t>Other operating expenses</t>
        </is>
      </c>
      <c r="D52" s="9" t="n"/>
      <c r="E52" s="9" t="n"/>
      <c r="F52" s="8" t="n"/>
      <c r="G52" s="9" t="n"/>
    </row>
    <row r="53">
      <c r="A53" s="8" t="n"/>
      <c r="B53" s="9" t="n"/>
      <c r="C53" s="9" t="inlineStr">
        <is>
          <t>Operating Profit</t>
        </is>
      </c>
      <c r="D53" s="9" t="n"/>
      <c r="E53" s="9" t="n"/>
      <c r="F53" s="8" t="n"/>
      <c r="G53" s="9" t="n"/>
    </row>
    <row r="54">
      <c r="A54" s="8" t="n"/>
      <c r="B54" s="9" t="n"/>
      <c r="C54" s="9" t="inlineStr">
        <is>
          <t>Non operating income</t>
        </is>
      </c>
      <c r="D54" s="9" t="n"/>
      <c r="E54" s="9" t="n"/>
      <c r="F54" s="8" t="n"/>
      <c r="G54" s="9" t="n"/>
    </row>
    <row r="55">
      <c r="A55" s="8" t="n"/>
      <c r="B55" s="9" t="n"/>
      <c r="C55" s="9" t="inlineStr">
        <is>
          <t>Non operating expenses</t>
        </is>
      </c>
      <c r="D55" s="9" t="n"/>
      <c r="E55" s="9" t="n"/>
      <c r="F55" s="8" t="n"/>
      <c r="G55" s="9" t="n"/>
    </row>
    <row r="56">
      <c r="A56" s="8" t="n"/>
      <c r="B56" s="9" t="n"/>
      <c r="C56" s="9" t="inlineStr">
        <is>
          <t>Finance Cost - financial liabilities</t>
        </is>
      </c>
      <c r="D56" s="9" t="n"/>
      <c r="E56" s="9" t="n"/>
      <c r="F56" s="8" t="n"/>
      <c r="G56" s="9" t="n"/>
    </row>
    <row r="57">
      <c r="A57" s="8" t="n"/>
      <c r="B57" s="9" t="n"/>
      <c r="C57" s="9" t="inlineStr">
        <is>
          <t>Profit / (loss) before tax</t>
        </is>
      </c>
      <c r="D57" s="9" t="n"/>
      <c r="E57" s="9" t="n"/>
      <c r="F57" s="8" t="n"/>
      <c r="G57" s="9" t="n"/>
    </row>
    <row r="58">
      <c r="A58" s="8" t="n"/>
      <c r="B58" s="9" t="n"/>
      <c r="C58" s="9" t="inlineStr">
        <is>
          <t>Tax</t>
        </is>
      </c>
      <c r="D58" s="9" t="n"/>
      <c r="E58" s="9" t="n"/>
      <c r="F58" s="8" t="n"/>
      <c r="G58" s="9" t="n"/>
    </row>
    <row r="59">
      <c r="A59" s="8" t="n"/>
      <c r="B59" s="9" t="n"/>
      <c r="C59" s="9" t="inlineStr">
        <is>
          <t>Net profit / (loss)</t>
        </is>
      </c>
      <c r="D59" s="9" t="n"/>
      <c r="E59" s="9" t="n"/>
      <c r="F59" s="8" t="n"/>
      <c r="G59" s="9" t="n"/>
    </row>
    <row r="60">
      <c r="A60" s="8" t="n"/>
      <c r="B60" s="9" t="n"/>
      <c r="C60" s="9" t="n"/>
      <c r="D60" s="9" t="n"/>
      <c r="E60" s="9" t="n"/>
      <c r="F60" s="8" t="n"/>
      <c r="G60" s="9" t="n"/>
    </row>
    <row r="61">
      <c r="A61" s="8" t="n"/>
      <c r="B61" s="9" t="n"/>
      <c r="C61" s="9" t="n"/>
      <c r="D61" s="9" t="n"/>
      <c r="E61" s="9" t="n"/>
      <c r="F61" s="8" t="n"/>
      <c r="G61" s="9" t="n"/>
    </row>
    <row r="62">
      <c r="A62" s="8" t="n"/>
      <c r="B62" s="9" t="n"/>
      <c r="C62" s="9" t="inlineStr">
        <is>
          <t>CASHFLOW STATEMENT</t>
        </is>
      </c>
      <c r="D62" s="9" t="n"/>
      <c r="E62" s="9" t="n"/>
      <c r="F62" s="8" t="n"/>
      <c r="G62" s="9" t="n"/>
    </row>
    <row r="63">
      <c r="A63" s="8" t="n"/>
      <c r="B63" s="9" t="n"/>
      <c r="C63" s="9" t="inlineStr">
        <is>
          <t>Net profit / (loss) before taxation</t>
        </is>
      </c>
      <c r="D63" s="9" t="n"/>
      <c r="E63" s="9" t="n"/>
      <c r="F63" s="8" t="n"/>
      <c r="G63" s="9" t="n"/>
    </row>
    <row r="64">
      <c r="A64" s="8" t="n"/>
      <c r="B64" s="9" t="n"/>
      <c r="C64" s="9" t="inlineStr">
        <is>
          <t>Adjustments for non cash transactions</t>
        </is>
      </c>
      <c r="D64" s="9" t="n"/>
      <c r="E64" s="9" t="n"/>
      <c r="F64" s="8" t="n"/>
      <c r="G64" s="9" t="n"/>
    </row>
    <row r="65">
      <c r="A65" s="8" t="n"/>
      <c r="B65" s="9" t="n"/>
      <c r="C65" s="9" t="inlineStr">
        <is>
          <t>Operating profit before working capital changes</t>
        </is>
      </c>
      <c r="D65" s="9" t="n"/>
      <c r="E65" s="9" t="n"/>
      <c r="F65" s="8" t="n"/>
      <c r="G65" s="9" t="n"/>
    </row>
    <row r="66">
      <c r="A66" s="8" t="n"/>
      <c r="B66" s="9" t="n"/>
      <c r="C66" s="9" t="inlineStr">
        <is>
          <t>Adjustment for working capital changes</t>
        </is>
      </c>
      <c r="D66" s="9" t="n"/>
      <c r="E66" s="9" t="n"/>
      <c r="F66" s="8" t="n"/>
      <c r="G66" s="9" t="n"/>
    </row>
    <row r="67">
      <c r="A67" s="8" t="n"/>
      <c r="B67" s="9" t="n"/>
      <c r="C67" s="9" t="inlineStr">
        <is>
          <t>Cash generated from operations</t>
        </is>
      </c>
      <c r="D67" s="9" t="n"/>
      <c r="E67" s="9" t="n"/>
      <c r="F67" s="8" t="n"/>
      <c r="G67" s="9" t="n"/>
    </row>
    <row r="68">
      <c r="A68" s="8" t="n"/>
      <c r="B68" s="9" t="n"/>
      <c r="C68" s="9" t="inlineStr">
        <is>
          <t>Net Interest paid</t>
        </is>
      </c>
      <c r="D68" s="9" t="n"/>
      <c r="E68" s="9" t="n"/>
      <c r="F68" s="8" t="n"/>
      <c r="G68" s="9" t="n"/>
    </row>
    <row r="69">
      <c r="A69" s="8" t="n"/>
      <c r="B69" s="9" t="n"/>
      <c r="C69" s="9" t="inlineStr">
        <is>
          <t>Other payments (Gratuity / Tax etc.)</t>
        </is>
      </c>
      <c r="D69" s="9" t="n"/>
      <c r="E69" s="9" t="n"/>
      <c r="F69" s="8" t="n"/>
      <c r="G69" s="9" t="n"/>
    </row>
    <row r="70">
      <c r="A70" s="8" t="n"/>
      <c r="B70" s="9" t="n"/>
      <c r="C70" s="9" t="inlineStr">
        <is>
          <t>Net cashflow from operating activities</t>
        </is>
      </c>
      <c r="D70" s="9" t="n"/>
      <c r="E70" s="9" t="n"/>
      <c r="F70" s="8" t="n"/>
      <c r="G70" s="9" t="n"/>
    </row>
    <row r="71">
      <c r="A71" s="8" t="n"/>
      <c r="B71" s="9" t="n"/>
      <c r="C71" s="9" t="inlineStr">
        <is>
          <t>Net cashflow from investing activities</t>
        </is>
      </c>
      <c r="D71" s="9" t="n"/>
      <c r="E71" s="9" t="n"/>
      <c r="F71" s="8" t="n"/>
      <c r="G71" s="9" t="n"/>
    </row>
    <row r="72">
      <c r="A72" s="8" t="n"/>
      <c r="B72" s="9" t="n"/>
      <c r="C72" s="9" t="inlineStr">
        <is>
          <t>Lease repayment</t>
        </is>
      </c>
      <c r="D72" s="9" t="n"/>
      <c r="E72" s="9" t="n"/>
      <c r="F72" s="8" t="n"/>
      <c r="G72" s="9" t="n"/>
    </row>
    <row r="73">
      <c r="A73" s="8" t="n"/>
      <c r="B73" s="9" t="n"/>
      <c r="C73" s="9" t="inlineStr">
        <is>
          <t>Dividend payment</t>
        </is>
      </c>
      <c r="D73" s="9" t="n"/>
      <c r="E73" s="9" t="n"/>
      <c r="F73" s="8" t="n"/>
      <c r="G73" s="9" t="n"/>
    </row>
    <row r="74">
      <c r="A74" s="8" t="n"/>
      <c r="B74" s="9" t="n"/>
      <c r="C74" s="9" t="inlineStr">
        <is>
          <t>Financing surplus / (Deficit)</t>
        </is>
      </c>
      <c r="D74" s="9" t="n"/>
      <c r="E74" s="9" t="n"/>
      <c r="F74" s="8" t="n"/>
      <c r="G74" s="9" t="n"/>
    </row>
    <row r="75">
      <c r="A75" s="8" t="n"/>
      <c r="B75" s="9" t="n"/>
      <c r="C75" s="9" t="n"/>
      <c r="D75" s="9" t="n"/>
      <c r="E75" s="9" t="n"/>
      <c r="F75" s="8" t="n"/>
      <c r="G75" s="9" t="n"/>
    </row>
    <row r="76">
      <c r="A76" s="8" t="n"/>
      <c r="B76" s="9" t="n"/>
      <c r="C76" s="9" t="inlineStr">
        <is>
          <t>Net external financing     - Debt</t>
        </is>
      </c>
      <c r="D76" s="9" t="n"/>
      <c r="E76" s="9" t="n"/>
      <c r="F76" s="8" t="n"/>
      <c r="G76" s="9" t="n"/>
    </row>
    <row r="77">
      <c r="A77" s="8" t="n"/>
      <c r="B77" s="9" t="n"/>
      <c r="C77" s="9" t="inlineStr">
        <is>
          <t xml:space="preserve">                           - Equity</t>
        </is>
      </c>
      <c r="D77" s="9" t="n"/>
      <c r="E77" s="9" t="n"/>
      <c r="F77" s="8" t="n"/>
      <c r="G77" s="9" t="n"/>
    </row>
    <row r="78">
      <c r="A78" s="8" t="n"/>
      <c r="B78" s="9" t="n"/>
      <c r="C78" s="9" t="inlineStr">
        <is>
          <t>Net cash inflow / (outflow)</t>
        </is>
      </c>
      <c r="D78" s="9" t="inlineStr">
        <is>
          <t>0.00</t>
        </is>
      </c>
      <c r="E78" s="9" t="inlineStr">
        <is>
          <t>0.00</t>
        </is>
      </c>
      <c r="F78" s="8" t="inlineStr">
        <is>
          <t>48,175,538.00</t>
        </is>
      </c>
      <c r="G78" s="9" t="inlineStr">
        <is>
          <t>72,690,908.00</t>
        </is>
      </c>
    </row>
    <row r="79">
      <c r="A79" s="8" t="n"/>
      <c r="B79" s="9" t="n"/>
      <c r="C79" s="9" t="n"/>
      <c r="D79" s="9" t="n"/>
      <c r="E79" s="9" t="n"/>
      <c r="F79" s="8" t="n"/>
      <c r="G79" s="9" t="n"/>
    </row>
  </sheetData>
  <mergeCells count="1">
    <mergeCell ref="A1:G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2024-05-10T10:19:08Z</dcterms:created>
  <dcterms:modified xmlns:dcterms="http://purl.org/dc/terms/" xmlns:xsi="http://www.w3.org/2001/XMLSchema-instance" xsi:type="dcterms:W3CDTF">2024-05-10T10:19:08Z</dcterms:modified>
</cp:coreProperties>
</file>