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peye9704_colorado_edu/Documents/2025/Teach/CSCI5722-S25/Lectures/NN/"/>
    </mc:Choice>
  </mc:AlternateContent>
  <xr:revisionPtr revIDLastSave="0" documentId="8_{68776D83-9FB9-45A2-9962-46C98D8F24DC}" xr6:coauthVersionLast="47" xr6:coauthVersionMax="47" xr10:uidLastSave="{00000000-0000-0000-0000-000000000000}"/>
  <bookViews>
    <workbookView xWindow="0" yWindow="740" windowWidth="26020" windowHeight="17560" xr2:uid="{01FA6312-44DC-F148-9B6E-D00F78E99429}"/>
  </bookViews>
  <sheets>
    <sheet name="blank" sheetId="7" r:id="rId1"/>
  </sheets>
  <definedNames>
    <definedName name="FXY">_xlfn.LAMBDA(_xlpm.f,_xlpm.d, _xlfn.MAKEARRAY(_xlpm.d*2+1,_xlpm.d*2+1,_xlfn.LAMBDA(_xlpm.y,_xlpm.x,_xlpm.f(_xlpm.x-_xlpm.d-1,_xlpm.y-_xlpm.d-1))))</definedName>
    <definedName name="SXY">_xlfn.LAMBDA(_xlpm.a,_xlpm.symbols,_xlpm.d, _xlfn.LET( _xlpm.is, _xlfn.SEQUENCE(COLUMNS(_xlpm.a)), _xlpm.N, 2*_xlpm.d+1, _xlfn.REDUCE("",_xlpm.is, _xlfn.LAMBDA(_xlpm.v,_xlpm.i, _xlfn.LET(_xlpm.xi, INDEX(_xlpm.a,1,_xlpm.i),_xlpm.yi,INDEX(_xlpm.a,2,_xlpm.i),_xlpm.s,INDEX(_xlpm.symbols,1,_xlpm.i), _xlpm.m, _xlfn.MAKEARRAY(_xlpm.N,_xlpm.N,_xlfn.LAMBDA(_xlpm.y,_xlpm.x,IF(AND(_xlpm.xi+1=_xlpm.x-_xlpm.d,_xlpm.yi=(_xlpm.N-_xlpm.y-_xlpm.d)),_xlpm.s,""))), _xlpm.v &amp; _xlpm.m)))))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03" i="7" l="1" a="1"/>
  <c r="AQ403" i="7" s="1"/>
  <c r="O384" i="7" a="1"/>
  <c r="O384" i="7" s="1"/>
  <c r="AC384" i="7" a="1"/>
  <c r="AC384" i="7" s="1"/>
  <c r="AQ384" i="7" a="1"/>
  <c r="AQ384" i="7" s="1"/>
  <c r="O329" i="7" a="1"/>
  <c r="O329" i="7" s="1"/>
  <c r="O334" i="7"/>
  <c r="AC403" i="7" a="1"/>
  <c r="AC403" i="7" s="1"/>
  <c r="O403" i="7" a="1"/>
  <c r="O403" i="7" s="1"/>
  <c r="I82" i="7"/>
  <c r="I81" i="7"/>
  <c r="I80" i="7"/>
  <c r="I79" i="7"/>
  <c r="I78" i="7"/>
  <c r="I206" i="7"/>
  <c r="I205" i="7"/>
  <c r="I204" i="7"/>
  <c r="I203" i="7"/>
  <c r="Q198" i="7" a="1"/>
  <c r="Q198" i="7" s="1"/>
  <c r="Q151" i="7" a="1"/>
  <c r="Q151" i="7" s="1"/>
  <c r="Q173" i="7" a="1"/>
  <c r="Q173" i="7" s="1"/>
  <c r="O451" i="7" a="1"/>
  <c r="O451" i="7" s="1"/>
  <c r="N440" i="7" a="1"/>
  <c r="N440" i="7" s="1"/>
  <c r="O433" i="7" a="1"/>
  <c r="O433" i="7" s="1"/>
  <c r="N422" i="7" a="1"/>
  <c r="N422" i="7" s="1"/>
  <c r="AQ414" i="7" a="1"/>
  <c r="AQ414" i="7" s="1"/>
  <c r="AC414" i="7" a="1"/>
  <c r="AC414" i="7" s="1"/>
  <c r="O414" i="7" a="1"/>
  <c r="O414" i="7" s="1"/>
  <c r="AP403" i="7" a="1"/>
  <c r="AP403" i="7" s="1"/>
  <c r="AB403" i="7" a="1"/>
  <c r="AB403" i="7" s="1"/>
  <c r="N403" i="7" a="1"/>
  <c r="N403" i="7" s="1"/>
  <c r="AQ395" i="7" a="1"/>
  <c r="AQ395" i="7" s="1"/>
  <c r="AC395" i="7" a="1"/>
  <c r="AC395" i="7" s="1"/>
  <c r="O395" i="7" a="1"/>
  <c r="O395" i="7" s="1"/>
  <c r="AP384" i="7" a="1"/>
  <c r="AP384" i="7" s="1"/>
  <c r="AB384" i="7" a="1"/>
  <c r="AB384" i="7" s="1"/>
  <c r="N384" i="7" a="1"/>
  <c r="N384" i="7" s="1"/>
  <c r="H379" i="7" a="1"/>
  <c r="H379" i="7" s="1"/>
  <c r="H398" i="7" s="1" a="1"/>
  <c r="H398" i="7" s="1"/>
  <c r="AC373" i="7" a="1"/>
  <c r="AC373" i="7" s="1"/>
  <c r="O373" i="7" a="1"/>
  <c r="O373" i="7" s="1"/>
  <c r="AB362" i="7" a="1"/>
  <c r="AI372" i="7" s="1"/>
  <c r="N362" i="7" a="1"/>
  <c r="N362" i="7" s="1"/>
  <c r="O347" i="7" a="1"/>
  <c r="O347" i="7" s="1"/>
  <c r="N336" i="7" a="1"/>
  <c r="N336" i="7" s="1"/>
  <c r="N318" i="7" a="1"/>
  <c r="N318" i="7" s="1"/>
  <c r="AC310" i="7" a="1"/>
  <c r="AC310" i="7" s="1"/>
  <c r="O310" i="7" a="1"/>
  <c r="O310" i="7" s="1"/>
  <c r="AB299" i="7" a="1"/>
  <c r="AB299" i="7" s="1"/>
  <c r="N299" i="7" a="1"/>
  <c r="N299" i="7" s="1"/>
  <c r="AC291" i="7" a="1"/>
  <c r="AC291" i="7" s="1"/>
  <c r="O291" i="7" a="1"/>
  <c r="O291" i="7" s="1"/>
  <c r="AB280" i="7" a="1"/>
  <c r="AB280" i="7" s="1"/>
  <c r="N280" i="7" a="1"/>
  <c r="N280" i="7" s="1"/>
  <c r="H275" i="7" a="1"/>
  <c r="H275" i="7" s="1"/>
  <c r="H294" i="7" s="1" a="1"/>
  <c r="H294" i="7" s="1"/>
  <c r="H315" i="7" s="1" a="1"/>
  <c r="H315" i="7" s="1"/>
  <c r="H331" i="7" s="1" a="1"/>
  <c r="H331" i="7" s="1"/>
  <c r="AC269" i="7" a="1"/>
  <c r="AC269" i="7" s="1"/>
  <c r="O269" i="7" a="1"/>
  <c r="T372" i="7" s="1"/>
  <c r="AB258" i="7" a="1"/>
  <c r="N258" i="7" a="1"/>
  <c r="N258" i="7" s="1"/>
  <c r="G224" i="7" a="1"/>
  <c r="G224" i="7" s="1"/>
  <c r="I211" i="7"/>
  <c r="T202" i="7" s="1"/>
  <c r="I210" i="7"/>
  <c r="S202" i="7" s="1"/>
  <c r="I209" i="7"/>
  <c r="R202" i="7" s="1"/>
  <c r="I208" i="7"/>
  <c r="Q202" i="7" s="1"/>
  <c r="J203" i="7" a="1"/>
  <c r="J203" i="7" s="1"/>
  <c r="Q204" i="7" s="1" a="1"/>
  <c r="Q204" i="7" s="1"/>
  <c r="I199" i="7"/>
  <c r="I198" i="7"/>
  <c r="I197" i="7"/>
  <c r="R187" i="7"/>
  <c r="I186" i="7"/>
  <c r="T177" i="7" s="1"/>
  <c r="I185" i="7"/>
  <c r="S177" i="7" s="1"/>
  <c r="I184" i="7"/>
  <c r="R177" i="7" s="1"/>
  <c r="I183" i="7"/>
  <c r="Q177" i="7" s="1"/>
  <c r="I181" i="7"/>
  <c r="I180" i="7"/>
  <c r="I179" i="7"/>
  <c r="I178" i="7"/>
  <c r="I174" i="7"/>
  <c r="I173" i="7"/>
  <c r="I172" i="7"/>
  <c r="I164" i="7"/>
  <c r="I163" i="7"/>
  <c r="I162" i="7"/>
  <c r="I161" i="7"/>
  <c r="I159" i="7"/>
  <c r="I158" i="7"/>
  <c r="I157" i="7"/>
  <c r="J156" i="7" a="1"/>
  <c r="I156" i="7"/>
  <c r="I152" i="7"/>
  <c r="I151" i="7"/>
  <c r="I150" i="7"/>
  <c r="I123" i="7"/>
  <c r="I122" i="7"/>
  <c r="I121" i="7"/>
  <c r="I113" i="7"/>
  <c r="I112" i="7"/>
  <c r="I111" i="7"/>
  <c r="I110" i="7"/>
  <c r="I106" i="7"/>
  <c r="L105" i="7"/>
  <c r="I105" i="7"/>
  <c r="I104" i="7"/>
  <c r="I98" i="7"/>
  <c r="I97" i="7"/>
  <c r="I96" i="7"/>
  <c r="I95" i="7"/>
  <c r="I91" i="7"/>
  <c r="I90" i="7"/>
  <c r="I89" i="7"/>
  <c r="I77" i="7"/>
  <c r="I76" i="7"/>
  <c r="I73" i="7"/>
  <c r="I72" i="7"/>
  <c r="I71" i="7"/>
  <c r="I66" i="7"/>
  <c r="V61" i="7" s="1"/>
  <c r="I65" i="7"/>
  <c r="T61" i="7" s="1"/>
  <c r="I64" i="7"/>
  <c r="R61" i="7" s="1"/>
  <c r="I63" i="7"/>
  <c r="P61" i="7" s="1"/>
  <c r="I62" i="7"/>
  <c r="N61" i="7" s="1"/>
  <c r="I60" i="7"/>
  <c r="U56" i="7" s="1"/>
  <c r="I59" i="7"/>
  <c r="S56" i="7" s="1"/>
  <c r="I58" i="7"/>
  <c r="Q56" i="7" s="1"/>
  <c r="I57" i="7"/>
  <c r="O56" i="7" s="1"/>
  <c r="H51" i="7"/>
  <c r="R51" i="7" s="1"/>
  <c r="H50" i="7"/>
  <c r="N51" i="7" s="1"/>
  <c r="H48" i="7"/>
  <c r="H20" i="7" s="1"/>
  <c r="H47" i="7"/>
  <c r="F20" i="7" s="1"/>
  <c r="H46" i="7"/>
  <c r="D20" i="7" s="1"/>
  <c r="O40" i="7"/>
  <c r="H37" i="7"/>
  <c r="Q34" i="7" s="1"/>
  <c r="H36" i="7"/>
  <c r="O34" i="7" s="1"/>
  <c r="H35" i="7"/>
  <c r="M34" i="7" s="1"/>
  <c r="AQ402" i="7"/>
  <c r="O317" i="7"/>
  <c r="O298" i="7"/>
  <c r="O438" i="7"/>
  <c r="AC383" i="7"/>
  <c r="O279" i="7"/>
  <c r="AQ383" i="7"/>
  <c r="O383" i="7"/>
  <c r="O421" i="7"/>
  <c r="AC279" i="7"/>
  <c r="AC298" i="7"/>
  <c r="O402" i="7"/>
  <c r="AC402" i="7"/>
  <c r="H419" i="7" l="1" a="1"/>
  <c r="H419" i="7" s="1"/>
  <c r="H435" i="7" s="1" a="1"/>
  <c r="H435" i="7" s="1"/>
  <c r="P372" i="7"/>
  <c r="X367" i="7"/>
  <c r="AE367" i="7"/>
  <c r="AC368" i="7"/>
  <c r="D24" i="7"/>
  <c r="AM370" i="7"/>
  <c r="AI363" i="7"/>
  <c r="AL363" i="7"/>
  <c r="AC372" i="7"/>
  <c r="AF364" i="7"/>
  <c r="AG364" i="7"/>
  <c r="AD366" i="7"/>
  <c r="AC367" i="7"/>
  <c r="AC364" i="7"/>
  <c r="AD367" i="7"/>
  <c r="U372" i="7"/>
  <c r="V372" i="7"/>
  <c r="V365" i="7"/>
  <c r="AC365" i="7"/>
  <c r="AD368" i="7"/>
  <c r="AE368" i="7"/>
  <c r="AE363" i="7"/>
  <c r="AE365" i="7"/>
  <c r="AE369" i="7"/>
  <c r="AD365" i="7"/>
  <c r="AF363" i="7"/>
  <c r="AH365" i="7"/>
  <c r="AF369" i="7"/>
  <c r="AG363" i="7"/>
  <c r="AK365" i="7"/>
  <c r="Q370" i="7"/>
  <c r="AH363" i="7"/>
  <c r="AC366" i="7"/>
  <c r="AC370" i="7"/>
  <c r="H24" i="7"/>
  <c r="R370" i="7"/>
  <c r="X372" i="7"/>
  <c r="T368" i="7"/>
  <c r="T370" i="7"/>
  <c r="Y368" i="7"/>
  <c r="X370" i="7"/>
  <c r="X364" i="7"/>
  <c r="V366" i="7"/>
  <c r="P362" i="7"/>
  <c r="R362" i="7"/>
  <c r="S371" i="7"/>
  <c r="V362" i="7"/>
  <c r="R369" i="7"/>
  <c r="T371" i="7"/>
  <c r="AH364" i="7"/>
  <c r="AE366" i="7"/>
  <c r="V369" i="7"/>
  <c r="V371" i="7"/>
  <c r="X366" i="7"/>
  <c r="AB362" i="7"/>
  <c r="AM362" i="7" s="1"/>
  <c r="AK364" i="7"/>
  <c r="W367" i="7"/>
  <c r="AD369" i="7"/>
  <c r="AC371" i="7"/>
  <c r="J156" i="7"/>
  <c r="AB258" i="7"/>
  <c r="AJ363" i="7"/>
  <c r="AI364" i="7"/>
  <c r="AI365" i="7"/>
  <c r="AF366" i="7"/>
  <c r="AF367" i="7"/>
  <c r="AF368" i="7"/>
  <c r="AG369" i="7"/>
  <c r="AF370" i="7"/>
  <c r="AD371" i="7"/>
  <c r="AD372" i="7"/>
  <c r="AK363" i="7"/>
  <c r="AJ364" i="7"/>
  <c r="AJ365" i="7"/>
  <c r="AG366" i="7"/>
  <c r="AG367" i="7"/>
  <c r="AG368" i="7"/>
  <c r="AH369" i="7"/>
  <c r="AG370" i="7"/>
  <c r="AH371" i="7"/>
  <c r="AE372" i="7"/>
  <c r="AJ366" i="7"/>
  <c r="AH367" i="7"/>
  <c r="AH368" i="7"/>
  <c r="AI369" i="7"/>
  <c r="AH370" i="7"/>
  <c r="AI371" i="7"/>
  <c r="AF372" i="7"/>
  <c r="M45" i="7"/>
  <c r="P363" i="7"/>
  <c r="AM363" i="7"/>
  <c r="AL364" i="7"/>
  <c r="AL365" i="7"/>
  <c r="AK366" i="7"/>
  <c r="AI367" i="7"/>
  <c r="AI368" i="7"/>
  <c r="AJ369" i="7"/>
  <c r="AI370" i="7"/>
  <c r="AJ371" i="7"/>
  <c r="AJ372" i="7"/>
  <c r="P45" i="7"/>
  <c r="R363" i="7"/>
  <c r="Q364" i="7"/>
  <c r="AM364" i="7"/>
  <c r="AM365" i="7"/>
  <c r="AL366" i="7"/>
  <c r="AL367" i="7"/>
  <c r="AJ368" i="7"/>
  <c r="AK369" i="7"/>
  <c r="AJ370" i="7"/>
  <c r="AK371" i="7"/>
  <c r="AK372" i="7"/>
  <c r="S45" i="7"/>
  <c r="V363" i="7"/>
  <c r="R364" i="7"/>
  <c r="S365" i="7"/>
  <c r="P366" i="7"/>
  <c r="AM366" i="7"/>
  <c r="AM367" i="7"/>
  <c r="AK368" i="7"/>
  <c r="AL369" i="7"/>
  <c r="AK370" i="7"/>
  <c r="AL371" i="7"/>
  <c r="AL372" i="7"/>
  <c r="AD363" i="7"/>
  <c r="T364" i="7"/>
  <c r="T365" i="7"/>
  <c r="U366" i="7"/>
  <c r="R367" i="7"/>
  <c r="P368" i="7"/>
  <c r="P369" i="7"/>
  <c r="AM369" i="7"/>
  <c r="AL370" i="7"/>
  <c r="AM371" i="7"/>
  <c r="AM372" i="7"/>
  <c r="J208" i="7" a="1"/>
  <c r="Q362" i="7"/>
  <c r="Q363" i="7"/>
  <c r="S364" i="7"/>
  <c r="U365" i="7"/>
  <c r="W366" i="7"/>
  <c r="Y367" i="7"/>
  <c r="Q369" i="7"/>
  <c r="S370" i="7"/>
  <c r="U371" i="7"/>
  <c r="W372" i="7"/>
  <c r="S362" i="7"/>
  <c r="S363" i="7"/>
  <c r="U364" i="7"/>
  <c r="W365" i="7"/>
  <c r="Y366" i="7"/>
  <c r="Q368" i="7"/>
  <c r="S369" i="7"/>
  <c r="U370" i="7"/>
  <c r="W371" i="7"/>
  <c r="Y372" i="7"/>
  <c r="O269" i="7"/>
  <c r="T362" i="7"/>
  <c r="T363" i="7"/>
  <c r="V364" i="7"/>
  <c r="X365" i="7"/>
  <c r="P367" i="7"/>
  <c r="R368" i="7"/>
  <c r="T369" i="7"/>
  <c r="V370" i="7"/>
  <c r="X371" i="7"/>
  <c r="U362" i="7"/>
  <c r="U363" i="7"/>
  <c r="W364" i="7"/>
  <c r="Y365" i="7"/>
  <c r="Q367" i="7"/>
  <c r="S368" i="7"/>
  <c r="U369" i="7"/>
  <c r="W370" i="7"/>
  <c r="Y371" i="7"/>
  <c r="W362" i="7"/>
  <c r="W363" i="7"/>
  <c r="Y364" i="7"/>
  <c r="Q366" i="7"/>
  <c r="S367" i="7"/>
  <c r="U368" i="7"/>
  <c r="W369" i="7"/>
  <c r="Y370" i="7"/>
  <c r="Q372" i="7"/>
  <c r="X362" i="7"/>
  <c r="X363" i="7"/>
  <c r="P365" i="7"/>
  <c r="R366" i="7"/>
  <c r="T367" i="7"/>
  <c r="V368" i="7"/>
  <c r="X369" i="7"/>
  <c r="P371" i="7"/>
  <c r="AE371" i="7"/>
  <c r="R372" i="7"/>
  <c r="AG372" i="7"/>
  <c r="Y362" i="7"/>
  <c r="Y363" i="7"/>
  <c r="AD364" i="7"/>
  <c r="Q365" i="7"/>
  <c r="AF365" i="7"/>
  <c r="S366" i="7"/>
  <c r="AH366" i="7"/>
  <c r="U367" i="7"/>
  <c r="AJ367" i="7"/>
  <c r="W368" i="7"/>
  <c r="AL368" i="7"/>
  <c r="Y369" i="7"/>
  <c r="AD370" i="7"/>
  <c r="Q371" i="7"/>
  <c r="AF371" i="7"/>
  <c r="S372" i="7"/>
  <c r="AH372" i="7"/>
  <c r="AC363" i="7"/>
  <c r="P364" i="7"/>
  <c r="AE364" i="7"/>
  <c r="R365" i="7"/>
  <c r="AG365" i="7"/>
  <c r="T366" i="7"/>
  <c r="AI366" i="7"/>
  <c r="V367" i="7"/>
  <c r="AK367" i="7"/>
  <c r="X368" i="7"/>
  <c r="AM368" i="7"/>
  <c r="AC369" i="7"/>
  <c r="P370" i="7"/>
  <c r="AE370" i="7"/>
  <c r="R371" i="7"/>
  <c r="AG371" i="7"/>
  <c r="Q157" i="7" l="1" a="1"/>
  <c r="Q157" i="7" s="1"/>
  <c r="AF362" i="7"/>
  <c r="AK362" i="7"/>
  <c r="AJ362" i="7"/>
  <c r="AD362" i="7"/>
  <c r="AH362" i="7"/>
  <c r="AE362" i="7"/>
  <c r="AC362" i="7"/>
  <c r="AI362" i="7"/>
  <c r="AL362" i="7"/>
  <c r="AG362" i="7"/>
  <c r="O370" i="7"/>
  <c r="O364" i="7"/>
  <c r="O371" i="7"/>
  <c r="O365" i="7"/>
  <c r="O372" i="7"/>
  <c r="O366" i="7"/>
  <c r="O367" i="7"/>
  <c r="O368" i="7"/>
  <c r="O369" i="7"/>
  <c r="O363" i="7"/>
  <c r="O362" i="7"/>
  <c r="J208" i="7"/>
  <c r="Q208" i="7" s="1" a="1"/>
  <c r="Q208" i="7" s="1"/>
  <c r="J214" i="7" l="1" a="1"/>
  <c r="J214" i="7" s="1"/>
  <c r="R214" i="7" s="1" a="1"/>
  <c r="R214" i="7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<sst xmlns="http://schemas.openxmlformats.org/spreadsheetml/2006/main" count="289" uniqueCount="54">
  <si>
    <t>Graph to Matrix</t>
  </si>
  <si>
    <t>Linear (3 -&gt; 1)</t>
  </si>
  <si>
    <t>x1</t>
  </si>
  <si>
    <t>x2</t>
  </si>
  <si>
    <t>x3</t>
  </si>
  <si>
    <t>y</t>
  </si>
  <si>
    <t>Linear (3 -&gt; 2)</t>
  </si>
  <si>
    <t>MATMUL</t>
  </si>
  <si>
    <t>X</t>
  </si>
  <si>
    <t>y1</t>
  </si>
  <si>
    <t>y2</t>
  </si>
  <si>
    <t>Matrix to Graph</t>
  </si>
  <si>
    <t>dim</t>
  </si>
  <si>
    <t>W</t>
  </si>
  <si>
    <t>x4</t>
  </si>
  <si>
    <t>Linear (4 -&gt; 5)</t>
  </si>
  <si>
    <t>y3</t>
  </si>
  <si>
    <t>y4</t>
  </si>
  <si>
    <t>y5</t>
  </si>
  <si>
    <t>Bias</t>
  </si>
  <si>
    <t>y6</t>
  </si>
  <si>
    <t>y7</t>
  </si>
  <si>
    <t>b</t>
  </si>
  <si>
    <t>Batch</t>
  </si>
  <si>
    <t>batch size = 2</t>
  </si>
  <si>
    <t>batch</t>
  </si>
  <si>
    <t>{1}</t>
  </si>
  <si>
    <t>{2}</t>
  </si>
  <si>
    <t>batch size = 3</t>
  </si>
  <si>
    <t>{3}</t>
  </si>
  <si>
    <t>ReLU Activation</t>
  </si>
  <si>
    <t>ReLU</t>
  </si>
  <si>
    <t>Other Implementations</t>
  </si>
  <si>
    <t>LeakyReLU Activation</t>
  </si>
  <si>
    <t>LeakyReLU</t>
  </si>
  <si>
    <t>Hidden Layer</t>
  </si>
  <si>
    <t>Sigmoid Activation</t>
  </si>
  <si>
    <t>z</t>
  </si>
  <si>
    <t>Sigmoid</t>
  </si>
  <si>
    <t>ReLU vs. LeakyReLU vs. Sigmoid</t>
  </si>
  <si>
    <t>Visualize (2-2-1)</t>
  </si>
  <si>
    <t>Input Layer</t>
  </si>
  <si>
    <t>h1'</t>
  </si>
  <si>
    <t>h2'</t>
  </si>
  <si>
    <t>w1x1+w2x2+b</t>
  </si>
  <si>
    <t>h1</t>
  </si>
  <si>
    <t>h2</t>
  </si>
  <si>
    <t>ReLU(w1x1+w2x2+b)</t>
  </si>
  <si>
    <t>Output Layer</t>
  </si>
  <si>
    <t>p</t>
  </si>
  <si>
    <t>Visualize (2-3-1)</t>
  </si>
  <si>
    <t>h3'</t>
  </si>
  <si>
    <t>alpha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</si>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</sst>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E7E6E6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/>
    <xf numFmtId="0" fontId="1" fillId="9" borderId="2">
      <alignment horizontal="center"/>
    </xf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3" fillId="6" borderId="0" xfId="0" applyFont="1" applyFill="1"/>
    <xf numFmtId="0" fontId="2" fillId="6" borderId="0" xfId="0" applyFont="1" applyFill="1"/>
    <xf numFmtId="0" fontId="0" fillId="7" borderId="0" xfId="0" applyFill="1"/>
    <xf numFmtId="0" fontId="0" fillId="0" borderId="0" xfId="0" quotePrefix="1"/>
    <xf numFmtId="0" fontId="0" fillId="0" borderId="0" xfId="0" applyAlignment="1">
      <alignment horizontal="left" shrinkToFit="1"/>
    </xf>
    <xf numFmtId="0" fontId="0" fillId="0" borderId="0" xfId="0" quotePrefix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9" borderId="2" xfId="2">
      <alignment horizontal="center"/>
    </xf>
    <xf numFmtId="0" fontId="0" fillId="4" borderId="0" xfId="0" applyFill="1"/>
    <xf numFmtId="0" fontId="4" fillId="0" borderId="0" xfId="0" applyFont="1" applyAlignment="1">
      <alignment horizontal="left"/>
    </xf>
    <xf numFmtId="0" fontId="4" fillId="10" borderId="0" xfId="0" applyFont="1" applyFill="1"/>
    <xf numFmtId="0" fontId="0" fillId="0" borderId="1" xfId="0" applyBorder="1" applyAlignment="1">
      <alignment horizontal="center"/>
    </xf>
    <xf numFmtId="0" fontId="1" fillId="0" borderId="0" xfId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center" vertical="top"/>
    </xf>
    <xf numFmtId="0" fontId="0" fillId="0" borderId="0" xfId="1" applyFont="1" applyBorder="1" applyAlignment="1">
      <alignment horizontal="center"/>
    </xf>
  </cellXfs>
  <cellStyles count="3">
    <cellStyle name="Hyper" xfId="2" xr:uid="{C83B9446-5EAC-6047-AEC1-B94AC8DCE5B5}"/>
    <cellStyle name="Node" xfId="1" xr:uid="{3AC8DD0F-7DBA-AE46-941B-508B5BB24C8F}"/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ReLU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blank!$G$226:$AA$226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1-784B-A462-690A9B8E9F9A}"/>
            </c:ext>
          </c:extLst>
        </c:ser>
        <c:ser>
          <c:idx val="2"/>
          <c:order val="1"/>
          <c:tx>
            <c:v>LeakyReLU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blank!$G$228:$AA$228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1-784B-A462-690A9B8E9F9A}"/>
            </c:ext>
          </c:extLst>
        </c:ser>
        <c:ser>
          <c:idx val="4"/>
          <c:order val="2"/>
          <c:tx>
            <c:v>Sigmoid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blank!$G$230:$AA$230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1-784B-A462-690A9B8E9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072896"/>
        <c:axId val="1825074608"/>
      </c:lineChart>
      <c:catAx>
        <c:axId val="182507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74608"/>
        <c:crosses val="autoZero"/>
        <c:auto val="1"/>
        <c:lblAlgn val="ctr"/>
        <c:lblOffset val="100"/>
        <c:noMultiLvlLbl val="0"/>
      </c:catAx>
      <c:valAx>
        <c:axId val="18250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78004</xdr:colOff>
      <xdr:row>14</xdr:row>
      <xdr:rowOff>19317</xdr:rowOff>
    </xdr:from>
    <xdr:to>
      <xdr:col>3</xdr:col>
      <xdr:colOff>319737</xdr:colOff>
      <xdr:row>14</xdr:row>
      <xdr:rowOff>291136</xdr:rowOff>
    </xdr:to>
    <xdr:sp macro="" textlink="">
      <xdr:nvSpPr>
        <xdr:cNvPr id="326" name="Oval 325">
          <a:extLst>
            <a:ext uri="{FF2B5EF4-FFF2-40B4-BE49-F238E27FC236}">
              <a16:creationId xmlns:a16="http://schemas.microsoft.com/office/drawing/2014/main" id="{E616AE65-17DD-1146-ABEC-B6445D100323}"/>
            </a:ext>
          </a:extLst>
        </xdr:cNvPr>
        <xdr:cNvSpPr/>
      </xdr:nvSpPr>
      <xdr:spPr>
        <a:xfrm>
          <a:off x="7812304" y="18612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361950</xdr:colOff>
      <xdr:row>231</xdr:row>
      <xdr:rowOff>63500</xdr:rowOff>
    </xdr:from>
    <xdr:to>
      <xdr:col>26</xdr:col>
      <xdr:colOff>342900</xdr:colOff>
      <xdr:row>246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08F21-81E1-1C4D-9CA6-C6CE82A4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78004</xdr:colOff>
      <xdr:row>171</xdr:row>
      <xdr:rowOff>19317</xdr:rowOff>
    </xdr:from>
    <xdr:to>
      <xdr:col>16</xdr:col>
      <xdr:colOff>319737</xdr:colOff>
      <xdr:row>171</xdr:row>
      <xdr:rowOff>291136</xdr:rowOff>
    </xdr:to>
    <xdr:sp macro="" textlink="">
      <xdr:nvSpPr>
        <xdr:cNvPr id="240" name="Oval 239">
          <a:extLst>
            <a:ext uri="{FF2B5EF4-FFF2-40B4-BE49-F238E27FC236}">
              <a16:creationId xmlns:a16="http://schemas.microsoft.com/office/drawing/2014/main" id="{DDB22552-9A83-FD41-85C9-B476C3F76FDD}"/>
            </a:ext>
          </a:extLst>
        </xdr:cNvPr>
        <xdr:cNvSpPr/>
      </xdr:nvSpPr>
      <xdr:spPr>
        <a:xfrm>
          <a:off x="59708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171</xdr:row>
      <xdr:rowOff>19317</xdr:rowOff>
    </xdr:from>
    <xdr:to>
      <xdr:col>17</xdr:col>
      <xdr:colOff>319737</xdr:colOff>
      <xdr:row>171</xdr:row>
      <xdr:rowOff>291136</xdr:rowOff>
    </xdr:to>
    <xdr:sp macro="" textlink="">
      <xdr:nvSpPr>
        <xdr:cNvPr id="241" name="Oval 240">
          <a:extLst>
            <a:ext uri="{FF2B5EF4-FFF2-40B4-BE49-F238E27FC236}">
              <a16:creationId xmlns:a16="http://schemas.microsoft.com/office/drawing/2014/main" id="{2B0FB46E-E1D8-9649-ABD4-8133CEC05CC9}"/>
            </a:ext>
          </a:extLst>
        </xdr:cNvPr>
        <xdr:cNvSpPr/>
      </xdr:nvSpPr>
      <xdr:spPr>
        <a:xfrm>
          <a:off x="59708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171</xdr:row>
      <xdr:rowOff>19317</xdr:rowOff>
    </xdr:from>
    <xdr:to>
      <xdr:col>18</xdr:col>
      <xdr:colOff>319737</xdr:colOff>
      <xdr:row>171</xdr:row>
      <xdr:rowOff>291136</xdr:rowOff>
    </xdr:to>
    <xdr:sp macro="" textlink="">
      <xdr:nvSpPr>
        <xdr:cNvPr id="242" name="Oval 241">
          <a:extLst>
            <a:ext uri="{FF2B5EF4-FFF2-40B4-BE49-F238E27FC236}">
              <a16:creationId xmlns:a16="http://schemas.microsoft.com/office/drawing/2014/main" id="{1E98322A-FD97-4C48-919C-53857AF8D5D0}"/>
            </a:ext>
          </a:extLst>
        </xdr:cNvPr>
        <xdr:cNvSpPr/>
      </xdr:nvSpPr>
      <xdr:spPr>
        <a:xfrm>
          <a:off x="59708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177</xdr:row>
      <xdr:rowOff>19317</xdr:rowOff>
    </xdr:from>
    <xdr:to>
      <xdr:col>16</xdr:col>
      <xdr:colOff>319737</xdr:colOff>
      <xdr:row>177</xdr:row>
      <xdr:rowOff>291136</xdr:rowOff>
    </xdr:to>
    <xdr:sp macro="" textlink="">
      <xdr:nvSpPr>
        <xdr:cNvPr id="243" name="Oval 242">
          <a:extLst>
            <a:ext uri="{FF2B5EF4-FFF2-40B4-BE49-F238E27FC236}">
              <a16:creationId xmlns:a16="http://schemas.microsoft.com/office/drawing/2014/main" id="{7AC6A0A9-ABF0-434C-AF11-38D1A3D712E5}"/>
            </a:ext>
          </a:extLst>
        </xdr:cNvPr>
        <xdr:cNvSpPr/>
      </xdr:nvSpPr>
      <xdr:spPr>
        <a:xfrm>
          <a:off x="6707404" y="518353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177</xdr:row>
      <xdr:rowOff>19317</xdr:rowOff>
    </xdr:from>
    <xdr:to>
      <xdr:col>17</xdr:col>
      <xdr:colOff>319737</xdr:colOff>
      <xdr:row>177</xdr:row>
      <xdr:rowOff>291136</xdr:rowOff>
    </xdr:to>
    <xdr:sp macro="" textlink="">
      <xdr:nvSpPr>
        <xdr:cNvPr id="244" name="Oval 243">
          <a:extLst>
            <a:ext uri="{FF2B5EF4-FFF2-40B4-BE49-F238E27FC236}">
              <a16:creationId xmlns:a16="http://schemas.microsoft.com/office/drawing/2014/main" id="{FB98D7DE-DDBC-5946-B24D-6D48CA89EC7B}"/>
            </a:ext>
          </a:extLst>
        </xdr:cNvPr>
        <xdr:cNvSpPr/>
      </xdr:nvSpPr>
      <xdr:spPr>
        <a:xfrm>
          <a:off x="59708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177</xdr:row>
      <xdr:rowOff>19317</xdr:rowOff>
    </xdr:from>
    <xdr:to>
      <xdr:col>18</xdr:col>
      <xdr:colOff>319737</xdr:colOff>
      <xdr:row>177</xdr:row>
      <xdr:rowOff>291136</xdr:rowOff>
    </xdr:to>
    <xdr:sp macro="" textlink="">
      <xdr:nvSpPr>
        <xdr:cNvPr id="245" name="Oval 244">
          <a:extLst>
            <a:ext uri="{FF2B5EF4-FFF2-40B4-BE49-F238E27FC236}">
              <a16:creationId xmlns:a16="http://schemas.microsoft.com/office/drawing/2014/main" id="{9C159A34-9C97-8847-87B6-49E466C5C3D9}"/>
            </a:ext>
          </a:extLst>
        </xdr:cNvPr>
        <xdr:cNvSpPr/>
      </xdr:nvSpPr>
      <xdr:spPr>
        <a:xfrm>
          <a:off x="59708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177</xdr:row>
      <xdr:rowOff>19317</xdr:rowOff>
    </xdr:from>
    <xdr:to>
      <xdr:col>19</xdr:col>
      <xdr:colOff>319737</xdr:colOff>
      <xdr:row>177</xdr:row>
      <xdr:rowOff>291136</xdr:rowOff>
    </xdr:to>
    <xdr:sp macro="" textlink="">
      <xdr:nvSpPr>
        <xdr:cNvPr id="246" name="Oval 245">
          <a:extLst>
            <a:ext uri="{FF2B5EF4-FFF2-40B4-BE49-F238E27FC236}">
              <a16:creationId xmlns:a16="http://schemas.microsoft.com/office/drawing/2014/main" id="{6AB0C72C-691F-3F40-B534-04DA58A0FAF0}"/>
            </a:ext>
          </a:extLst>
        </xdr:cNvPr>
        <xdr:cNvSpPr/>
      </xdr:nvSpPr>
      <xdr:spPr>
        <a:xfrm>
          <a:off x="59708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187</xdr:row>
      <xdr:rowOff>19317</xdr:rowOff>
    </xdr:from>
    <xdr:to>
      <xdr:col>17</xdr:col>
      <xdr:colOff>319737</xdr:colOff>
      <xdr:row>187</xdr:row>
      <xdr:rowOff>291136</xdr:rowOff>
    </xdr:to>
    <xdr:sp macro="" textlink="">
      <xdr:nvSpPr>
        <xdr:cNvPr id="247" name="Oval 246">
          <a:extLst>
            <a:ext uri="{FF2B5EF4-FFF2-40B4-BE49-F238E27FC236}">
              <a16:creationId xmlns:a16="http://schemas.microsoft.com/office/drawing/2014/main" id="{646A723B-5B18-414C-9D23-497DE5EA3A89}"/>
            </a:ext>
          </a:extLst>
        </xdr:cNvPr>
        <xdr:cNvSpPr/>
      </xdr:nvSpPr>
      <xdr:spPr>
        <a:xfrm>
          <a:off x="5970804" y="53664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149</xdr:row>
      <xdr:rowOff>19317</xdr:rowOff>
    </xdr:from>
    <xdr:to>
      <xdr:col>16</xdr:col>
      <xdr:colOff>319737</xdr:colOff>
      <xdr:row>149</xdr:row>
      <xdr:rowOff>291136</xdr:rowOff>
    </xdr:to>
    <xdr:sp macro="" textlink="">
      <xdr:nvSpPr>
        <xdr:cNvPr id="248" name="Oval 247">
          <a:extLst>
            <a:ext uri="{FF2B5EF4-FFF2-40B4-BE49-F238E27FC236}">
              <a16:creationId xmlns:a16="http://schemas.microsoft.com/office/drawing/2014/main" id="{5759F2C7-21BA-AA42-8CFB-97C01C6E8BF4}"/>
            </a:ext>
          </a:extLst>
        </xdr:cNvPr>
        <xdr:cNvSpPr/>
      </xdr:nvSpPr>
      <xdr:spPr>
        <a:xfrm>
          <a:off x="5970804" y="5183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149</xdr:row>
      <xdr:rowOff>19317</xdr:rowOff>
    </xdr:from>
    <xdr:to>
      <xdr:col>17</xdr:col>
      <xdr:colOff>319737</xdr:colOff>
      <xdr:row>149</xdr:row>
      <xdr:rowOff>291136</xdr:rowOff>
    </xdr:to>
    <xdr:sp macro="" textlink="">
      <xdr:nvSpPr>
        <xdr:cNvPr id="249" name="Oval 248">
          <a:extLst>
            <a:ext uri="{FF2B5EF4-FFF2-40B4-BE49-F238E27FC236}">
              <a16:creationId xmlns:a16="http://schemas.microsoft.com/office/drawing/2014/main" id="{801FBA5A-0607-C54A-9E28-26E2EC9A4451}"/>
            </a:ext>
          </a:extLst>
        </xdr:cNvPr>
        <xdr:cNvSpPr/>
      </xdr:nvSpPr>
      <xdr:spPr>
        <a:xfrm>
          <a:off x="6339104" y="5183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149</xdr:row>
      <xdr:rowOff>19317</xdr:rowOff>
    </xdr:from>
    <xdr:to>
      <xdr:col>18</xdr:col>
      <xdr:colOff>319737</xdr:colOff>
      <xdr:row>149</xdr:row>
      <xdr:rowOff>291136</xdr:rowOff>
    </xdr:to>
    <xdr:sp macro="" textlink="">
      <xdr:nvSpPr>
        <xdr:cNvPr id="250" name="Oval 249">
          <a:extLst>
            <a:ext uri="{FF2B5EF4-FFF2-40B4-BE49-F238E27FC236}">
              <a16:creationId xmlns:a16="http://schemas.microsoft.com/office/drawing/2014/main" id="{6F275DDB-695C-1F4D-8238-FB395ACF0A64}"/>
            </a:ext>
          </a:extLst>
        </xdr:cNvPr>
        <xdr:cNvSpPr/>
      </xdr:nvSpPr>
      <xdr:spPr>
        <a:xfrm>
          <a:off x="6707404" y="5183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155</xdr:row>
      <xdr:rowOff>19317</xdr:rowOff>
    </xdr:from>
    <xdr:to>
      <xdr:col>16</xdr:col>
      <xdr:colOff>319737</xdr:colOff>
      <xdr:row>155</xdr:row>
      <xdr:rowOff>291136</xdr:rowOff>
    </xdr:to>
    <xdr:sp macro="" textlink="">
      <xdr:nvSpPr>
        <xdr:cNvPr id="251" name="Oval 250">
          <a:extLst>
            <a:ext uri="{FF2B5EF4-FFF2-40B4-BE49-F238E27FC236}">
              <a16:creationId xmlns:a16="http://schemas.microsoft.com/office/drawing/2014/main" id="{314D6266-05E3-C248-8BBB-267C7FA2A2AE}"/>
            </a:ext>
          </a:extLst>
        </xdr:cNvPr>
        <xdr:cNvSpPr/>
      </xdr:nvSpPr>
      <xdr:spPr>
        <a:xfrm>
          <a:off x="59708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155</xdr:row>
      <xdr:rowOff>19317</xdr:rowOff>
    </xdr:from>
    <xdr:to>
      <xdr:col>17</xdr:col>
      <xdr:colOff>319737</xdr:colOff>
      <xdr:row>155</xdr:row>
      <xdr:rowOff>291136</xdr:rowOff>
    </xdr:to>
    <xdr:sp macro="" textlink="">
      <xdr:nvSpPr>
        <xdr:cNvPr id="252" name="Oval 251">
          <a:extLst>
            <a:ext uri="{FF2B5EF4-FFF2-40B4-BE49-F238E27FC236}">
              <a16:creationId xmlns:a16="http://schemas.microsoft.com/office/drawing/2014/main" id="{2AEA23DE-4256-544E-9058-C50664B937CB}"/>
            </a:ext>
          </a:extLst>
        </xdr:cNvPr>
        <xdr:cNvSpPr/>
      </xdr:nvSpPr>
      <xdr:spPr>
        <a:xfrm>
          <a:off x="63391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155</xdr:row>
      <xdr:rowOff>19317</xdr:rowOff>
    </xdr:from>
    <xdr:to>
      <xdr:col>18</xdr:col>
      <xdr:colOff>319737</xdr:colOff>
      <xdr:row>155</xdr:row>
      <xdr:rowOff>291136</xdr:rowOff>
    </xdr:to>
    <xdr:sp macro="" textlink="">
      <xdr:nvSpPr>
        <xdr:cNvPr id="253" name="Oval 252">
          <a:extLst>
            <a:ext uri="{FF2B5EF4-FFF2-40B4-BE49-F238E27FC236}">
              <a16:creationId xmlns:a16="http://schemas.microsoft.com/office/drawing/2014/main" id="{D2628055-B073-924E-99D2-2C30AD2A6404}"/>
            </a:ext>
          </a:extLst>
        </xdr:cNvPr>
        <xdr:cNvSpPr/>
      </xdr:nvSpPr>
      <xdr:spPr>
        <a:xfrm>
          <a:off x="67074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155</xdr:row>
      <xdr:rowOff>19317</xdr:rowOff>
    </xdr:from>
    <xdr:to>
      <xdr:col>19</xdr:col>
      <xdr:colOff>319737</xdr:colOff>
      <xdr:row>155</xdr:row>
      <xdr:rowOff>291136</xdr:rowOff>
    </xdr:to>
    <xdr:sp macro="" textlink="">
      <xdr:nvSpPr>
        <xdr:cNvPr id="254" name="Oval 253">
          <a:extLst>
            <a:ext uri="{FF2B5EF4-FFF2-40B4-BE49-F238E27FC236}">
              <a16:creationId xmlns:a16="http://schemas.microsoft.com/office/drawing/2014/main" id="{AF60BF59-D55A-F543-AAF0-DD4EBACAE7BA}"/>
            </a:ext>
          </a:extLst>
        </xdr:cNvPr>
        <xdr:cNvSpPr/>
      </xdr:nvSpPr>
      <xdr:spPr>
        <a:xfrm>
          <a:off x="70757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155</xdr:row>
      <xdr:rowOff>19317</xdr:rowOff>
    </xdr:from>
    <xdr:to>
      <xdr:col>16</xdr:col>
      <xdr:colOff>319737</xdr:colOff>
      <xdr:row>155</xdr:row>
      <xdr:rowOff>291136</xdr:rowOff>
    </xdr:to>
    <xdr:sp macro="" textlink="">
      <xdr:nvSpPr>
        <xdr:cNvPr id="255" name="Oval 254">
          <a:extLst>
            <a:ext uri="{FF2B5EF4-FFF2-40B4-BE49-F238E27FC236}">
              <a16:creationId xmlns:a16="http://schemas.microsoft.com/office/drawing/2014/main" id="{8C59D1EB-82BF-F24C-A918-A08F6FCB0A0B}"/>
            </a:ext>
          </a:extLst>
        </xdr:cNvPr>
        <xdr:cNvSpPr/>
      </xdr:nvSpPr>
      <xdr:spPr>
        <a:xfrm>
          <a:off x="6339104" y="56712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155</xdr:row>
      <xdr:rowOff>19317</xdr:rowOff>
    </xdr:from>
    <xdr:to>
      <xdr:col>17</xdr:col>
      <xdr:colOff>319737</xdr:colOff>
      <xdr:row>155</xdr:row>
      <xdr:rowOff>291136</xdr:rowOff>
    </xdr:to>
    <xdr:sp macro="" textlink="">
      <xdr:nvSpPr>
        <xdr:cNvPr id="256" name="Oval 255">
          <a:extLst>
            <a:ext uri="{FF2B5EF4-FFF2-40B4-BE49-F238E27FC236}">
              <a16:creationId xmlns:a16="http://schemas.microsoft.com/office/drawing/2014/main" id="{CBD7E497-A87B-7B4E-A04B-78DA72E4F1BE}"/>
            </a:ext>
          </a:extLst>
        </xdr:cNvPr>
        <xdr:cNvSpPr/>
      </xdr:nvSpPr>
      <xdr:spPr>
        <a:xfrm>
          <a:off x="6339104" y="56712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155</xdr:row>
      <xdr:rowOff>19317</xdr:rowOff>
    </xdr:from>
    <xdr:to>
      <xdr:col>18</xdr:col>
      <xdr:colOff>319737</xdr:colOff>
      <xdr:row>155</xdr:row>
      <xdr:rowOff>291136</xdr:rowOff>
    </xdr:to>
    <xdr:sp macro="" textlink="">
      <xdr:nvSpPr>
        <xdr:cNvPr id="257" name="Oval 256">
          <a:extLst>
            <a:ext uri="{FF2B5EF4-FFF2-40B4-BE49-F238E27FC236}">
              <a16:creationId xmlns:a16="http://schemas.microsoft.com/office/drawing/2014/main" id="{4D06395B-3552-AB47-A484-AEECBCC92045}"/>
            </a:ext>
          </a:extLst>
        </xdr:cNvPr>
        <xdr:cNvSpPr/>
      </xdr:nvSpPr>
      <xdr:spPr>
        <a:xfrm>
          <a:off x="6339104" y="56712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155</xdr:row>
      <xdr:rowOff>19317</xdr:rowOff>
    </xdr:from>
    <xdr:to>
      <xdr:col>19</xdr:col>
      <xdr:colOff>319737</xdr:colOff>
      <xdr:row>155</xdr:row>
      <xdr:rowOff>291136</xdr:rowOff>
    </xdr:to>
    <xdr:sp macro="" textlink="">
      <xdr:nvSpPr>
        <xdr:cNvPr id="258" name="Oval 257">
          <a:extLst>
            <a:ext uri="{FF2B5EF4-FFF2-40B4-BE49-F238E27FC236}">
              <a16:creationId xmlns:a16="http://schemas.microsoft.com/office/drawing/2014/main" id="{B159D247-F8A2-994C-9E3C-288F09A46CA0}"/>
            </a:ext>
          </a:extLst>
        </xdr:cNvPr>
        <xdr:cNvSpPr/>
      </xdr:nvSpPr>
      <xdr:spPr>
        <a:xfrm>
          <a:off x="6339104" y="56712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120</xdr:row>
      <xdr:rowOff>19317</xdr:rowOff>
    </xdr:from>
    <xdr:to>
      <xdr:col>16</xdr:col>
      <xdr:colOff>319737</xdr:colOff>
      <xdr:row>120</xdr:row>
      <xdr:rowOff>291136</xdr:rowOff>
    </xdr:to>
    <xdr:sp macro="" textlink="">
      <xdr:nvSpPr>
        <xdr:cNvPr id="259" name="Oval 258">
          <a:extLst>
            <a:ext uri="{FF2B5EF4-FFF2-40B4-BE49-F238E27FC236}">
              <a16:creationId xmlns:a16="http://schemas.microsoft.com/office/drawing/2014/main" id="{4183070F-D35A-7C45-AD11-112CD9073AA7}"/>
            </a:ext>
          </a:extLst>
        </xdr:cNvPr>
        <xdr:cNvSpPr/>
      </xdr:nvSpPr>
      <xdr:spPr>
        <a:xfrm>
          <a:off x="5970804" y="451297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120</xdr:row>
      <xdr:rowOff>19317</xdr:rowOff>
    </xdr:from>
    <xdr:to>
      <xdr:col>17</xdr:col>
      <xdr:colOff>319737</xdr:colOff>
      <xdr:row>120</xdr:row>
      <xdr:rowOff>291136</xdr:rowOff>
    </xdr:to>
    <xdr:sp macro="" textlink="">
      <xdr:nvSpPr>
        <xdr:cNvPr id="260" name="Oval 259">
          <a:extLst>
            <a:ext uri="{FF2B5EF4-FFF2-40B4-BE49-F238E27FC236}">
              <a16:creationId xmlns:a16="http://schemas.microsoft.com/office/drawing/2014/main" id="{9E0B73CC-E0B9-E641-A220-7FF9886C0945}"/>
            </a:ext>
          </a:extLst>
        </xdr:cNvPr>
        <xdr:cNvSpPr/>
      </xdr:nvSpPr>
      <xdr:spPr>
        <a:xfrm>
          <a:off x="6339104" y="451297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120</xdr:row>
      <xdr:rowOff>19317</xdr:rowOff>
    </xdr:from>
    <xdr:to>
      <xdr:col>18</xdr:col>
      <xdr:colOff>319737</xdr:colOff>
      <xdr:row>120</xdr:row>
      <xdr:rowOff>291136</xdr:rowOff>
    </xdr:to>
    <xdr:sp macro="" textlink="">
      <xdr:nvSpPr>
        <xdr:cNvPr id="261" name="Oval 260">
          <a:extLst>
            <a:ext uri="{FF2B5EF4-FFF2-40B4-BE49-F238E27FC236}">
              <a16:creationId xmlns:a16="http://schemas.microsoft.com/office/drawing/2014/main" id="{1A856E28-21F6-A840-BA21-FCF622E49FBC}"/>
            </a:ext>
          </a:extLst>
        </xdr:cNvPr>
        <xdr:cNvSpPr/>
      </xdr:nvSpPr>
      <xdr:spPr>
        <a:xfrm>
          <a:off x="6707404" y="451297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126</xdr:row>
      <xdr:rowOff>19317</xdr:rowOff>
    </xdr:from>
    <xdr:to>
      <xdr:col>16</xdr:col>
      <xdr:colOff>319737</xdr:colOff>
      <xdr:row>126</xdr:row>
      <xdr:rowOff>291136</xdr:rowOff>
    </xdr:to>
    <xdr:sp macro="" textlink="">
      <xdr:nvSpPr>
        <xdr:cNvPr id="262" name="Oval 261">
          <a:extLst>
            <a:ext uri="{FF2B5EF4-FFF2-40B4-BE49-F238E27FC236}">
              <a16:creationId xmlns:a16="http://schemas.microsoft.com/office/drawing/2014/main" id="{AF23BF29-921E-A642-8BE5-76BD59C00682}"/>
            </a:ext>
          </a:extLst>
        </xdr:cNvPr>
        <xdr:cNvSpPr/>
      </xdr:nvSpPr>
      <xdr:spPr>
        <a:xfrm>
          <a:off x="5970804" y="46958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126</xdr:row>
      <xdr:rowOff>19317</xdr:rowOff>
    </xdr:from>
    <xdr:to>
      <xdr:col>17</xdr:col>
      <xdr:colOff>319737</xdr:colOff>
      <xdr:row>126</xdr:row>
      <xdr:rowOff>291136</xdr:rowOff>
    </xdr:to>
    <xdr:sp macro="" textlink="">
      <xdr:nvSpPr>
        <xdr:cNvPr id="263" name="Oval 262">
          <a:extLst>
            <a:ext uri="{FF2B5EF4-FFF2-40B4-BE49-F238E27FC236}">
              <a16:creationId xmlns:a16="http://schemas.microsoft.com/office/drawing/2014/main" id="{C2EFD96C-9693-B149-9922-58BD9105A8B0}"/>
            </a:ext>
          </a:extLst>
        </xdr:cNvPr>
        <xdr:cNvSpPr/>
      </xdr:nvSpPr>
      <xdr:spPr>
        <a:xfrm>
          <a:off x="6339104" y="46958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126</xdr:row>
      <xdr:rowOff>19317</xdr:rowOff>
    </xdr:from>
    <xdr:to>
      <xdr:col>18</xdr:col>
      <xdr:colOff>319737</xdr:colOff>
      <xdr:row>126</xdr:row>
      <xdr:rowOff>291136</xdr:rowOff>
    </xdr:to>
    <xdr:sp macro="" textlink="">
      <xdr:nvSpPr>
        <xdr:cNvPr id="264" name="Oval 263">
          <a:extLst>
            <a:ext uri="{FF2B5EF4-FFF2-40B4-BE49-F238E27FC236}">
              <a16:creationId xmlns:a16="http://schemas.microsoft.com/office/drawing/2014/main" id="{1D783CB8-93F8-CC4A-AE7C-B59EF115D7E1}"/>
            </a:ext>
          </a:extLst>
        </xdr:cNvPr>
        <xdr:cNvSpPr/>
      </xdr:nvSpPr>
      <xdr:spPr>
        <a:xfrm>
          <a:off x="6707404" y="46958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126</xdr:row>
      <xdr:rowOff>19317</xdr:rowOff>
    </xdr:from>
    <xdr:to>
      <xdr:col>19</xdr:col>
      <xdr:colOff>319737</xdr:colOff>
      <xdr:row>126</xdr:row>
      <xdr:rowOff>291136</xdr:rowOff>
    </xdr:to>
    <xdr:sp macro="" textlink="">
      <xdr:nvSpPr>
        <xdr:cNvPr id="265" name="Oval 264">
          <a:extLst>
            <a:ext uri="{FF2B5EF4-FFF2-40B4-BE49-F238E27FC236}">
              <a16:creationId xmlns:a16="http://schemas.microsoft.com/office/drawing/2014/main" id="{64F35F8F-747C-9E44-8E29-762663351B14}"/>
            </a:ext>
          </a:extLst>
        </xdr:cNvPr>
        <xdr:cNvSpPr/>
      </xdr:nvSpPr>
      <xdr:spPr>
        <a:xfrm>
          <a:off x="7075704" y="46958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126</xdr:row>
      <xdr:rowOff>19317</xdr:rowOff>
    </xdr:from>
    <xdr:to>
      <xdr:col>16</xdr:col>
      <xdr:colOff>319737</xdr:colOff>
      <xdr:row>126</xdr:row>
      <xdr:rowOff>291136</xdr:rowOff>
    </xdr:to>
    <xdr:sp macro="" textlink="">
      <xdr:nvSpPr>
        <xdr:cNvPr id="266" name="Oval 265">
          <a:extLst>
            <a:ext uri="{FF2B5EF4-FFF2-40B4-BE49-F238E27FC236}">
              <a16:creationId xmlns:a16="http://schemas.microsoft.com/office/drawing/2014/main" id="{F56A82BD-C809-524A-BC65-F4F715BFA5E5}"/>
            </a:ext>
          </a:extLst>
        </xdr:cNvPr>
        <xdr:cNvSpPr/>
      </xdr:nvSpPr>
      <xdr:spPr>
        <a:xfrm>
          <a:off x="5970804" y="46958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126</xdr:row>
      <xdr:rowOff>19317</xdr:rowOff>
    </xdr:from>
    <xdr:to>
      <xdr:col>17</xdr:col>
      <xdr:colOff>319737</xdr:colOff>
      <xdr:row>126</xdr:row>
      <xdr:rowOff>291136</xdr:rowOff>
    </xdr:to>
    <xdr:sp macro="" textlink="">
      <xdr:nvSpPr>
        <xdr:cNvPr id="267" name="Oval 266">
          <a:extLst>
            <a:ext uri="{FF2B5EF4-FFF2-40B4-BE49-F238E27FC236}">
              <a16:creationId xmlns:a16="http://schemas.microsoft.com/office/drawing/2014/main" id="{B5039BF7-3AEA-5C42-9B0B-5DC26CBDF5AC}"/>
            </a:ext>
          </a:extLst>
        </xdr:cNvPr>
        <xdr:cNvSpPr/>
      </xdr:nvSpPr>
      <xdr:spPr>
        <a:xfrm>
          <a:off x="6339104" y="46958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126</xdr:row>
      <xdr:rowOff>19317</xdr:rowOff>
    </xdr:from>
    <xdr:to>
      <xdr:col>18</xdr:col>
      <xdr:colOff>319737</xdr:colOff>
      <xdr:row>126</xdr:row>
      <xdr:rowOff>291136</xdr:rowOff>
    </xdr:to>
    <xdr:sp macro="" textlink="">
      <xdr:nvSpPr>
        <xdr:cNvPr id="268" name="Oval 267">
          <a:extLst>
            <a:ext uri="{FF2B5EF4-FFF2-40B4-BE49-F238E27FC236}">
              <a16:creationId xmlns:a16="http://schemas.microsoft.com/office/drawing/2014/main" id="{F4AE3B22-0FD2-C249-82FF-0B7DB03B9336}"/>
            </a:ext>
          </a:extLst>
        </xdr:cNvPr>
        <xdr:cNvSpPr/>
      </xdr:nvSpPr>
      <xdr:spPr>
        <a:xfrm>
          <a:off x="6707404" y="46958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126</xdr:row>
      <xdr:rowOff>19317</xdr:rowOff>
    </xdr:from>
    <xdr:to>
      <xdr:col>19</xdr:col>
      <xdr:colOff>319737</xdr:colOff>
      <xdr:row>126</xdr:row>
      <xdr:rowOff>291136</xdr:rowOff>
    </xdr:to>
    <xdr:sp macro="" textlink="">
      <xdr:nvSpPr>
        <xdr:cNvPr id="269" name="Oval 268">
          <a:extLst>
            <a:ext uri="{FF2B5EF4-FFF2-40B4-BE49-F238E27FC236}">
              <a16:creationId xmlns:a16="http://schemas.microsoft.com/office/drawing/2014/main" id="{5C1DF26A-206A-474D-9DAB-2749BD8B19AB}"/>
            </a:ext>
          </a:extLst>
        </xdr:cNvPr>
        <xdr:cNvSpPr/>
      </xdr:nvSpPr>
      <xdr:spPr>
        <a:xfrm>
          <a:off x="7075704" y="46958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103</xdr:row>
      <xdr:rowOff>19317</xdr:rowOff>
    </xdr:from>
    <xdr:to>
      <xdr:col>16</xdr:col>
      <xdr:colOff>319737</xdr:colOff>
      <xdr:row>103</xdr:row>
      <xdr:rowOff>291136</xdr:rowOff>
    </xdr:to>
    <xdr:sp macro="" textlink="">
      <xdr:nvSpPr>
        <xdr:cNvPr id="270" name="Oval 269">
          <a:extLst>
            <a:ext uri="{FF2B5EF4-FFF2-40B4-BE49-F238E27FC236}">
              <a16:creationId xmlns:a16="http://schemas.microsoft.com/office/drawing/2014/main" id="{3273F1D2-3FA5-9446-BF3C-E392B75C1423}"/>
            </a:ext>
          </a:extLst>
        </xdr:cNvPr>
        <xdr:cNvSpPr/>
      </xdr:nvSpPr>
      <xdr:spPr>
        <a:xfrm>
          <a:off x="5970804" y="35376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103</xdr:row>
      <xdr:rowOff>19317</xdr:rowOff>
    </xdr:from>
    <xdr:to>
      <xdr:col>17</xdr:col>
      <xdr:colOff>319737</xdr:colOff>
      <xdr:row>103</xdr:row>
      <xdr:rowOff>291136</xdr:rowOff>
    </xdr:to>
    <xdr:sp macro="" textlink="">
      <xdr:nvSpPr>
        <xdr:cNvPr id="271" name="Oval 270">
          <a:extLst>
            <a:ext uri="{FF2B5EF4-FFF2-40B4-BE49-F238E27FC236}">
              <a16:creationId xmlns:a16="http://schemas.microsoft.com/office/drawing/2014/main" id="{9776AAE4-C734-724D-900B-DAF471C4D9B7}"/>
            </a:ext>
          </a:extLst>
        </xdr:cNvPr>
        <xdr:cNvSpPr/>
      </xdr:nvSpPr>
      <xdr:spPr>
        <a:xfrm>
          <a:off x="6339104" y="35376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103</xdr:row>
      <xdr:rowOff>19317</xdr:rowOff>
    </xdr:from>
    <xdr:to>
      <xdr:col>18</xdr:col>
      <xdr:colOff>319737</xdr:colOff>
      <xdr:row>103</xdr:row>
      <xdr:rowOff>291136</xdr:rowOff>
    </xdr:to>
    <xdr:sp macro="" textlink="">
      <xdr:nvSpPr>
        <xdr:cNvPr id="272" name="Oval 271">
          <a:extLst>
            <a:ext uri="{FF2B5EF4-FFF2-40B4-BE49-F238E27FC236}">
              <a16:creationId xmlns:a16="http://schemas.microsoft.com/office/drawing/2014/main" id="{1F6DC5FE-A8C0-2245-94CF-DA461466D3AA}"/>
            </a:ext>
          </a:extLst>
        </xdr:cNvPr>
        <xdr:cNvSpPr/>
      </xdr:nvSpPr>
      <xdr:spPr>
        <a:xfrm>
          <a:off x="6707404" y="35376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109</xdr:row>
      <xdr:rowOff>19317</xdr:rowOff>
    </xdr:from>
    <xdr:to>
      <xdr:col>16</xdr:col>
      <xdr:colOff>319737</xdr:colOff>
      <xdr:row>109</xdr:row>
      <xdr:rowOff>291136</xdr:rowOff>
    </xdr:to>
    <xdr:sp macro="" textlink="">
      <xdr:nvSpPr>
        <xdr:cNvPr id="273" name="Oval 272">
          <a:extLst>
            <a:ext uri="{FF2B5EF4-FFF2-40B4-BE49-F238E27FC236}">
              <a16:creationId xmlns:a16="http://schemas.microsoft.com/office/drawing/2014/main" id="{85578A97-63DE-4041-9A5D-F4DEDE8D6B30}"/>
            </a:ext>
          </a:extLst>
        </xdr:cNvPr>
        <xdr:cNvSpPr/>
      </xdr:nvSpPr>
      <xdr:spPr>
        <a:xfrm>
          <a:off x="5970804" y="372049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109</xdr:row>
      <xdr:rowOff>19317</xdr:rowOff>
    </xdr:from>
    <xdr:to>
      <xdr:col>17</xdr:col>
      <xdr:colOff>319737</xdr:colOff>
      <xdr:row>109</xdr:row>
      <xdr:rowOff>291136</xdr:rowOff>
    </xdr:to>
    <xdr:sp macro="" textlink="">
      <xdr:nvSpPr>
        <xdr:cNvPr id="274" name="Oval 273">
          <a:extLst>
            <a:ext uri="{FF2B5EF4-FFF2-40B4-BE49-F238E27FC236}">
              <a16:creationId xmlns:a16="http://schemas.microsoft.com/office/drawing/2014/main" id="{077B91D4-E77D-F744-B479-63B7C1E27DAC}"/>
            </a:ext>
          </a:extLst>
        </xdr:cNvPr>
        <xdr:cNvSpPr/>
      </xdr:nvSpPr>
      <xdr:spPr>
        <a:xfrm>
          <a:off x="6339104" y="372049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109</xdr:row>
      <xdr:rowOff>19317</xdr:rowOff>
    </xdr:from>
    <xdr:to>
      <xdr:col>18</xdr:col>
      <xdr:colOff>319737</xdr:colOff>
      <xdr:row>109</xdr:row>
      <xdr:rowOff>291136</xdr:rowOff>
    </xdr:to>
    <xdr:sp macro="" textlink="">
      <xdr:nvSpPr>
        <xdr:cNvPr id="275" name="Oval 274">
          <a:extLst>
            <a:ext uri="{FF2B5EF4-FFF2-40B4-BE49-F238E27FC236}">
              <a16:creationId xmlns:a16="http://schemas.microsoft.com/office/drawing/2014/main" id="{340508D4-14F9-384F-9B39-EF11B8A5EABF}"/>
            </a:ext>
          </a:extLst>
        </xdr:cNvPr>
        <xdr:cNvSpPr/>
      </xdr:nvSpPr>
      <xdr:spPr>
        <a:xfrm>
          <a:off x="6707404" y="372049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109</xdr:row>
      <xdr:rowOff>19317</xdr:rowOff>
    </xdr:from>
    <xdr:to>
      <xdr:col>19</xdr:col>
      <xdr:colOff>319737</xdr:colOff>
      <xdr:row>109</xdr:row>
      <xdr:rowOff>291136</xdr:rowOff>
    </xdr:to>
    <xdr:sp macro="" textlink="">
      <xdr:nvSpPr>
        <xdr:cNvPr id="276" name="Oval 275">
          <a:extLst>
            <a:ext uri="{FF2B5EF4-FFF2-40B4-BE49-F238E27FC236}">
              <a16:creationId xmlns:a16="http://schemas.microsoft.com/office/drawing/2014/main" id="{01E01177-3F5F-AD4D-A26F-A7FF48506C14}"/>
            </a:ext>
          </a:extLst>
        </xdr:cNvPr>
        <xdr:cNvSpPr/>
      </xdr:nvSpPr>
      <xdr:spPr>
        <a:xfrm>
          <a:off x="7075704" y="372049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109</xdr:row>
      <xdr:rowOff>19317</xdr:rowOff>
    </xdr:from>
    <xdr:to>
      <xdr:col>16</xdr:col>
      <xdr:colOff>319737</xdr:colOff>
      <xdr:row>109</xdr:row>
      <xdr:rowOff>291136</xdr:rowOff>
    </xdr:to>
    <xdr:sp macro="" textlink="">
      <xdr:nvSpPr>
        <xdr:cNvPr id="277" name="Oval 276">
          <a:extLst>
            <a:ext uri="{FF2B5EF4-FFF2-40B4-BE49-F238E27FC236}">
              <a16:creationId xmlns:a16="http://schemas.microsoft.com/office/drawing/2014/main" id="{702CDDCA-0433-6248-9237-6C99521D7A46}"/>
            </a:ext>
          </a:extLst>
        </xdr:cNvPr>
        <xdr:cNvSpPr/>
      </xdr:nvSpPr>
      <xdr:spPr>
        <a:xfrm>
          <a:off x="5970804" y="372049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109</xdr:row>
      <xdr:rowOff>19317</xdr:rowOff>
    </xdr:from>
    <xdr:to>
      <xdr:col>17</xdr:col>
      <xdr:colOff>319737</xdr:colOff>
      <xdr:row>109</xdr:row>
      <xdr:rowOff>291136</xdr:rowOff>
    </xdr:to>
    <xdr:sp macro="" textlink="">
      <xdr:nvSpPr>
        <xdr:cNvPr id="278" name="Oval 277">
          <a:extLst>
            <a:ext uri="{FF2B5EF4-FFF2-40B4-BE49-F238E27FC236}">
              <a16:creationId xmlns:a16="http://schemas.microsoft.com/office/drawing/2014/main" id="{52DE7B9F-2575-0F46-A063-E11DB4207E2D}"/>
            </a:ext>
          </a:extLst>
        </xdr:cNvPr>
        <xdr:cNvSpPr/>
      </xdr:nvSpPr>
      <xdr:spPr>
        <a:xfrm>
          <a:off x="6339104" y="372049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109</xdr:row>
      <xdr:rowOff>19317</xdr:rowOff>
    </xdr:from>
    <xdr:to>
      <xdr:col>18</xdr:col>
      <xdr:colOff>319737</xdr:colOff>
      <xdr:row>109</xdr:row>
      <xdr:rowOff>291136</xdr:rowOff>
    </xdr:to>
    <xdr:sp macro="" textlink="">
      <xdr:nvSpPr>
        <xdr:cNvPr id="279" name="Oval 278">
          <a:extLst>
            <a:ext uri="{FF2B5EF4-FFF2-40B4-BE49-F238E27FC236}">
              <a16:creationId xmlns:a16="http://schemas.microsoft.com/office/drawing/2014/main" id="{9034C9AB-D9D1-184D-8022-E3A5E41B33AF}"/>
            </a:ext>
          </a:extLst>
        </xdr:cNvPr>
        <xdr:cNvSpPr/>
      </xdr:nvSpPr>
      <xdr:spPr>
        <a:xfrm>
          <a:off x="6707404" y="372049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109</xdr:row>
      <xdr:rowOff>19317</xdr:rowOff>
    </xdr:from>
    <xdr:to>
      <xdr:col>19</xdr:col>
      <xdr:colOff>319737</xdr:colOff>
      <xdr:row>109</xdr:row>
      <xdr:rowOff>291136</xdr:rowOff>
    </xdr:to>
    <xdr:sp macro="" textlink="">
      <xdr:nvSpPr>
        <xdr:cNvPr id="280" name="Oval 279">
          <a:extLst>
            <a:ext uri="{FF2B5EF4-FFF2-40B4-BE49-F238E27FC236}">
              <a16:creationId xmlns:a16="http://schemas.microsoft.com/office/drawing/2014/main" id="{93AE28EB-ABBB-3C4E-AC43-A855C71086BC}"/>
            </a:ext>
          </a:extLst>
        </xdr:cNvPr>
        <xdr:cNvSpPr/>
      </xdr:nvSpPr>
      <xdr:spPr>
        <a:xfrm>
          <a:off x="7075704" y="372049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88</xdr:row>
      <xdr:rowOff>19317</xdr:rowOff>
    </xdr:from>
    <xdr:to>
      <xdr:col>16</xdr:col>
      <xdr:colOff>319737</xdr:colOff>
      <xdr:row>88</xdr:row>
      <xdr:rowOff>291136</xdr:rowOff>
    </xdr:to>
    <xdr:sp macro="" textlink="">
      <xdr:nvSpPr>
        <xdr:cNvPr id="470" name="Oval 280">
          <a:extLst>
            <a:ext uri="{FF2B5EF4-FFF2-40B4-BE49-F238E27FC236}">
              <a16:creationId xmlns:a16="http://schemas.microsoft.com/office/drawing/2014/main" id="{40FCC69B-62AA-FF45-A86D-E6F117C040FD}"/>
            </a:ext>
          </a:extLst>
        </xdr:cNvPr>
        <xdr:cNvSpPr/>
      </xdr:nvSpPr>
      <xdr:spPr>
        <a:xfrm>
          <a:off x="59708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88</xdr:row>
      <xdr:rowOff>19317</xdr:rowOff>
    </xdr:from>
    <xdr:to>
      <xdr:col>17</xdr:col>
      <xdr:colOff>319737</xdr:colOff>
      <xdr:row>88</xdr:row>
      <xdr:rowOff>291136</xdr:rowOff>
    </xdr:to>
    <xdr:sp macro="" textlink="">
      <xdr:nvSpPr>
        <xdr:cNvPr id="468" name="Oval 281">
          <a:extLst>
            <a:ext uri="{FF2B5EF4-FFF2-40B4-BE49-F238E27FC236}">
              <a16:creationId xmlns:a16="http://schemas.microsoft.com/office/drawing/2014/main" id="{22D1ECB5-CED6-6F43-81E3-89BE4F41CD0D}"/>
            </a:ext>
          </a:extLst>
        </xdr:cNvPr>
        <xdr:cNvSpPr/>
      </xdr:nvSpPr>
      <xdr:spPr>
        <a:xfrm>
          <a:off x="63391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88</xdr:row>
      <xdr:rowOff>19317</xdr:rowOff>
    </xdr:from>
    <xdr:to>
      <xdr:col>18</xdr:col>
      <xdr:colOff>319737</xdr:colOff>
      <xdr:row>88</xdr:row>
      <xdr:rowOff>291136</xdr:rowOff>
    </xdr:to>
    <xdr:sp macro="" textlink="">
      <xdr:nvSpPr>
        <xdr:cNvPr id="469" name="Oval 282">
          <a:extLst>
            <a:ext uri="{FF2B5EF4-FFF2-40B4-BE49-F238E27FC236}">
              <a16:creationId xmlns:a16="http://schemas.microsoft.com/office/drawing/2014/main" id="{E02E5674-B24B-084B-B36E-C0F4079C56DB}"/>
            </a:ext>
          </a:extLst>
        </xdr:cNvPr>
        <xdr:cNvSpPr/>
      </xdr:nvSpPr>
      <xdr:spPr>
        <a:xfrm>
          <a:off x="67074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93</xdr:row>
      <xdr:rowOff>19317</xdr:rowOff>
    </xdr:from>
    <xdr:to>
      <xdr:col>16</xdr:col>
      <xdr:colOff>319737</xdr:colOff>
      <xdr:row>93</xdr:row>
      <xdr:rowOff>291136</xdr:rowOff>
    </xdr:to>
    <xdr:sp macro="" textlink="">
      <xdr:nvSpPr>
        <xdr:cNvPr id="429" name="Oval 283">
          <a:extLst>
            <a:ext uri="{FF2B5EF4-FFF2-40B4-BE49-F238E27FC236}">
              <a16:creationId xmlns:a16="http://schemas.microsoft.com/office/drawing/2014/main" id="{E0D6CFF3-58E1-084F-972A-CE2E94A5AEF0}"/>
            </a:ext>
          </a:extLst>
        </xdr:cNvPr>
        <xdr:cNvSpPr/>
      </xdr:nvSpPr>
      <xdr:spPr>
        <a:xfrm>
          <a:off x="5970804" y="320233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93</xdr:row>
      <xdr:rowOff>19317</xdr:rowOff>
    </xdr:from>
    <xdr:to>
      <xdr:col>17</xdr:col>
      <xdr:colOff>319737</xdr:colOff>
      <xdr:row>93</xdr:row>
      <xdr:rowOff>291136</xdr:rowOff>
    </xdr:to>
    <xdr:sp macro="" textlink="">
      <xdr:nvSpPr>
        <xdr:cNvPr id="431" name="Oval 284">
          <a:extLst>
            <a:ext uri="{FF2B5EF4-FFF2-40B4-BE49-F238E27FC236}">
              <a16:creationId xmlns:a16="http://schemas.microsoft.com/office/drawing/2014/main" id="{8B4B89D0-A491-ED48-9253-073A855033AC}"/>
            </a:ext>
          </a:extLst>
        </xdr:cNvPr>
        <xdr:cNvSpPr/>
      </xdr:nvSpPr>
      <xdr:spPr>
        <a:xfrm>
          <a:off x="6339104" y="320233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93</xdr:row>
      <xdr:rowOff>19317</xdr:rowOff>
    </xdr:from>
    <xdr:to>
      <xdr:col>18</xdr:col>
      <xdr:colOff>319737</xdr:colOff>
      <xdr:row>93</xdr:row>
      <xdr:rowOff>291136</xdr:rowOff>
    </xdr:to>
    <xdr:sp macro="" textlink="">
      <xdr:nvSpPr>
        <xdr:cNvPr id="433" name="Oval 285">
          <a:extLst>
            <a:ext uri="{FF2B5EF4-FFF2-40B4-BE49-F238E27FC236}">
              <a16:creationId xmlns:a16="http://schemas.microsoft.com/office/drawing/2014/main" id="{4BC12D40-E89E-9646-92E2-0953A5343DE1}"/>
            </a:ext>
          </a:extLst>
        </xdr:cNvPr>
        <xdr:cNvSpPr/>
      </xdr:nvSpPr>
      <xdr:spPr>
        <a:xfrm>
          <a:off x="6707404" y="320233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93</xdr:row>
      <xdr:rowOff>19317</xdr:rowOff>
    </xdr:from>
    <xdr:to>
      <xdr:col>19</xdr:col>
      <xdr:colOff>319737</xdr:colOff>
      <xdr:row>93</xdr:row>
      <xdr:rowOff>291136</xdr:rowOff>
    </xdr:to>
    <xdr:sp macro="" textlink="">
      <xdr:nvSpPr>
        <xdr:cNvPr id="430" name="Oval 286">
          <a:extLst>
            <a:ext uri="{FF2B5EF4-FFF2-40B4-BE49-F238E27FC236}">
              <a16:creationId xmlns:a16="http://schemas.microsoft.com/office/drawing/2014/main" id="{5A4C6398-FE16-AC43-93E1-0F6BE58E983E}"/>
            </a:ext>
          </a:extLst>
        </xdr:cNvPr>
        <xdr:cNvSpPr/>
      </xdr:nvSpPr>
      <xdr:spPr>
        <a:xfrm>
          <a:off x="7075704" y="320233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93</xdr:row>
      <xdr:rowOff>19317</xdr:rowOff>
    </xdr:from>
    <xdr:to>
      <xdr:col>16</xdr:col>
      <xdr:colOff>319737</xdr:colOff>
      <xdr:row>93</xdr:row>
      <xdr:rowOff>291136</xdr:rowOff>
    </xdr:to>
    <xdr:sp macro="" textlink="">
      <xdr:nvSpPr>
        <xdr:cNvPr id="427" name="Oval 287">
          <a:extLst>
            <a:ext uri="{FF2B5EF4-FFF2-40B4-BE49-F238E27FC236}">
              <a16:creationId xmlns:a16="http://schemas.microsoft.com/office/drawing/2014/main" id="{17B5A310-427B-564B-A13F-697FE9FF32D5}"/>
            </a:ext>
          </a:extLst>
        </xdr:cNvPr>
        <xdr:cNvSpPr/>
      </xdr:nvSpPr>
      <xdr:spPr>
        <a:xfrm>
          <a:off x="5970804" y="283657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93</xdr:row>
      <xdr:rowOff>19317</xdr:rowOff>
    </xdr:from>
    <xdr:to>
      <xdr:col>17</xdr:col>
      <xdr:colOff>319737</xdr:colOff>
      <xdr:row>93</xdr:row>
      <xdr:rowOff>291136</xdr:rowOff>
    </xdr:to>
    <xdr:sp macro="" textlink="">
      <xdr:nvSpPr>
        <xdr:cNvPr id="428" name="Oval 288">
          <a:extLst>
            <a:ext uri="{FF2B5EF4-FFF2-40B4-BE49-F238E27FC236}">
              <a16:creationId xmlns:a16="http://schemas.microsoft.com/office/drawing/2014/main" id="{63312495-BEEE-C243-A868-7A0F2A7F5814}"/>
            </a:ext>
          </a:extLst>
        </xdr:cNvPr>
        <xdr:cNvSpPr/>
      </xdr:nvSpPr>
      <xdr:spPr>
        <a:xfrm>
          <a:off x="6339104" y="320233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93</xdr:row>
      <xdr:rowOff>19317</xdr:rowOff>
    </xdr:from>
    <xdr:to>
      <xdr:col>18</xdr:col>
      <xdr:colOff>319737</xdr:colOff>
      <xdr:row>93</xdr:row>
      <xdr:rowOff>291136</xdr:rowOff>
    </xdr:to>
    <xdr:sp macro="" textlink="">
      <xdr:nvSpPr>
        <xdr:cNvPr id="426" name="Oval 289">
          <a:extLst>
            <a:ext uri="{FF2B5EF4-FFF2-40B4-BE49-F238E27FC236}">
              <a16:creationId xmlns:a16="http://schemas.microsoft.com/office/drawing/2014/main" id="{4F697436-BD2A-F846-BF86-52C474A01A0D}"/>
            </a:ext>
          </a:extLst>
        </xdr:cNvPr>
        <xdr:cNvSpPr/>
      </xdr:nvSpPr>
      <xdr:spPr>
        <a:xfrm>
          <a:off x="6707404" y="320233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93</xdr:row>
      <xdr:rowOff>19317</xdr:rowOff>
    </xdr:from>
    <xdr:to>
      <xdr:col>19</xdr:col>
      <xdr:colOff>319737</xdr:colOff>
      <xdr:row>93</xdr:row>
      <xdr:rowOff>291136</xdr:rowOff>
    </xdr:to>
    <xdr:sp macro="" textlink="">
      <xdr:nvSpPr>
        <xdr:cNvPr id="432" name="Oval 290">
          <a:extLst>
            <a:ext uri="{FF2B5EF4-FFF2-40B4-BE49-F238E27FC236}">
              <a16:creationId xmlns:a16="http://schemas.microsoft.com/office/drawing/2014/main" id="{D17728FE-BB7F-FC4E-976A-A96B7BF39BC0}"/>
            </a:ext>
          </a:extLst>
        </xdr:cNvPr>
        <xdr:cNvSpPr/>
      </xdr:nvSpPr>
      <xdr:spPr>
        <a:xfrm>
          <a:off x="7075704" y="320233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78004</xdr:colOff>
      <xdr:row>56</xdr:row>
      <xdr:rowOff>19317</xdr:rowOff>
    </xdr:from>
    <xdr:to>
      <xdr:col>20</xdr:col>
      <xdr:colOff>319737</xdr:colOff>
      <xdr:row>56</xdr:row>
      <xdr:rowOff>291136</xdr:rowOff>
    </xdr:to>
    <xdr:sp macro="" textlink="">
      <xdr:nvSpPr>
        <xdr:cNvPr id="292" name="Oval 291">
          <a:extLst>
            <a:ext uri="{FF2B5EF4-FFF2-40B4-BE49-F238E27FC236}">
              <a16:creationId xmlns:a16="http://schemas.microsoft.com/office/drawing/2014/main" id="{DA52B1E0-908B-BF4B-905B-1741E2AE082F}"/>
            </a:ext>
          </a:extLst>
        </xdr:cNvPr>
        <xdr:cNvSpPr/>
      </xdr:nvSpPr>
      <xdr:spPr>
        <a:xfrm>
          <a:off x="67074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56</xdr:row>
      <xdr:rowOff>19317</xdr:rowOff>
    </xdr:from>
    <xdr:to>
      <xdr:col>18</xdr:col>
      <xdr:colOff>319737</xdr:colOff>
      <xdr:row>56</xdr:row>
      <xdr:rowOff>291136</xdr:rowOff>
    </xdr:to>
    <xdr:sp macro="" textlink="">
      <xdr:nvSpPr>
        <xdr:cNvPr id="293" name="Oval 292">
          <a:extLst>
            <a:ext uri="{FF2B5EF4-FFF2-40B4-BE49-F238E27FC236}">
              <a16:creationId xmlns:a16="http://schemas.microsoft.com/office/drawing/2014/main" id="{92935B6D-8330-CA4C-99C6-B3E927E21094}"/>
            </a:ext>
          </a:extLst>
        </xdr:cNvPr>
        <xdr:cNvSpPr/>
      </xdr:nvSpPr>
      <xdr:spPr>
        <a:xfrm>
          <a:off x="67074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56</xdr:row>
      <xdr:rowOff>19317</xdr:rowOff>
    </xdr:from>
    <xdr:to>
      <xdr:col>16</xdr:col>
      <xdr:colOff>319737</xdr:colOff>
      <xdr:row>56</xdr:row>
      <xdr:rowOff>291136</xdr:rowOff>
    </xdr:to>
    <xdr:sp macro="" textlink="">
      <xdr:nvSpPr>
        <xdr:cNvPr id="294" name="Oval 293">
          <a:extLst>
            <a:ext uri="{FF2B5EF4-FFF2-40B4-BE49-F238E27FC236}">
              <a16:creationId xmlns:a16="http://schemas.microsoft.com/office/drawing/2014/main" id="{64A63432-DF69-A247-8E1C-E3A65EAFCC30}"/>
            </a:ext>
          </a:extLst>
        </xdr:cNvPr>
        <xdr:cNvSpPr/>
      </xdr:nvSpPr>
      <xdr:spPr>
        <a:xfrm>
          <a:off x="67074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78004</xdr:colOff>
      <xdr:row>56</xdr:row>
      <xdr:rowOff>19317</xdr:rowOff>
    </xdr:from>
    <xdr:to>
      <xdr:col>14</xdr:col>
      <xdr:colOff>319737</xdr:colOff>
      <xdr:row>56</xdr:row>
      <xdr:rowOff>291136</xdr:rowOff>
    </xdr:to>
    <xdr:sp macro="" textlink="">
      <xdr:nvSpPr>
        <xdr:cNvPr id="295" name="Oval 294">
          <a:extLst>
            <a:ext uri="{FF2B5EF4-FFF2-40B4-BE49-F238E27FC236}">
              <a16:creationId xmlns:a16="http://schemas.microsoft.com/office/drawing/2014/main" id="{8F1D9EBC-1025-B041-93E2-A8110015F49D}"/>
            </a:ext>
          </a:extLst>
        </xdr:cNvPr>
        <xdr:cNvSpPr/>
      </xdr:nvSpPr>
      <xdr:spPr>
        <a:xfrm>
          <a:off x="6707404" y="30194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45</xdr:row>
      <xdr:rowOff>19317</xdr:rowOff>
    </xdr:from>
    <xdr:to>
      <xdr:col>18</xdr:col>
      <xdr:colOff>319737</xdr:colOff>
      <xdr:row>45</xdr:row>
      <xdr:rowOff>291136</xdr:rowOff>
    </xdr:to>
    <xdr:sp macro="" textlink="">
      <xdr:nvSpPr>
        <xdr:cNvPr id="311" name="Oval 310">
          <a:extLst>
            <a:ext uri="{FF2B5EF4-FFF2-40B4-BE49-F238E27FC236}">
              <a16:creationId xmlns:a16="http://schemas.microsoft.com/office/drawing/2014/main" id="{EE06E527-7580-C240-904B-9BD330A672BD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78004</xdr:colOff>
      <xdr:row>45</xdr:row>
      <xdr:rowOff>19317</xdr:rowOff>
    </xdr:from>
    <xdr:to>
      <xdr:col>15</xdr:col>
      <xdr:colOff>319737</xdr:colOff>
      <xdr:row>45</xdr:row>
      <xdr:rowOff>291136</xdr:rowOff>
    </xdr:to>
    <xdr:sp macro="" textlink="">
      <xdr:nvSpPr>
        <xdr:cNvPr id="312" name="Oval 311">
          <a:extLst>
            <a:ext uri="{FF2B5EF4-FFF2-40B4-BE49-F238E27FC236}">
              <a16:creationId xmlns:a16="http://schemas.microsoft.com/office/drawing/2014/main" id="{666CE839-67E8-024A-B6B3-20A6D877E027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78004</xdr:colOff>
      <xdr:row>45</xdr:row>
      <xdr:rowOff>19317</xdr:rowOff>
    </xdr:from>
    <xdr:to>
      <xdr:col>12</xdr:col>
      <xdr:colOff>319737</xdr:colOff>
      <xdr:row>45</xdr:row>
      <xdr:rowOff>291136</xdr:rowOff>
    </xdr:to>
    <xdr:sp macro="" textlink="">
      <xdr:nvSpPr>
        <xdr:cNvPr id="313" name="Oval 312">
          <a:extLst>
            <a:ext uri="{FF2B5EF4-FFF2-40B4-BE49-F238E27FC236}">
              <a16:creationId xmlns:a16="http://schemas.microsoft.com/office/drawing/2014/main" id="{6B6CA404-F741-524D-8C89-0A9B191BEBC6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34</xdr:row>
      <xdr:rowOff>19317</xdr:rowOff>
    </xdr:from>
    <xdr:to>
      <xdr:col>16</xdr:col>
      <xdr:colOff>319737</xdr:colOff>
      <xdr:row>34</xdr:row>
      <xdr:rowOff>291136</xdr:rowOff>
    </xdr:to>
    <xdr:sp macro="" textlink="">
      <xdr:nvSpPr>
        <xdr:cNvPr id="314" name="Oval 313">
          <a:extLst>
            <a:ext uri="{FF2B5EF4-FFF2-40B4-BE49-F238E27FC236}">
              <a16:creationId xmlns:a16="http://schemas.microsoft.com/office/drawing/2014/main" id="{D3C3082F-60E3-384C-BF1D-FE56429BEE12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78004</xdr:colOff>
      <xdr:row>34</xdr:row>
      <xdr:rowOff>19317</xdr:rowOff>
    </xdr:from>
    <xdr:to>
      <xdr:col>14</xdr:col>
      <xdr:colOff>319737</xdr:colOff>
      <xdr:row>34</xdr:row>
      <xdr:rowOff>291136</xdr:rowOff>
    </xdr:to>
    <xdr:sp macro="" textlink="">
      <xdr:nvSpPr>
        <xdr:cNvPr id="315" name="Oval 314">
          <a:extLst>
            <a:ext uri="{FF2B5EF4-FFF2-40B4-BE49-F238E27FC236}">
              <a16:creationId xmlns:a16="http://schemas.microsoft.com/office/drawing/2014/main" id="{3B5ED632-DF2D-9F4A-BF97-97052363968C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78004</xdr:colOff>
      <xdr:row>34</xdr:row>
      <xdr:rowOff>19317</xdr:rowOff>
    </xdr:from>
    <xdr:to>
      <xdr:col>12</xdr:col>
      <xdr:colOff>319737</xdr:colOff>
      <xdr:row>34</xdr:row>
      <xdr:rowOff>291136</xdr:rowOff>
    </xdr:to>
    <xdr:sp macro="" textlink="">
      <xdr:nvSpPr>
        <xdr:cNvPr id="316" name="Oval 315">
          <a:extLst>
            <a:ext uri="{FF2B5EF4-FFF2-40B4-BE49-F238E27FC236}">
              <a16:creationId xmlns:a16="http://schemas.microsoft.com/office/drawing/2014/main" id="{E1DB17BD-D730-DB42-AD29-C50ED48F9C14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78004</xdr:colOff>
      <xdr:row>20</xdr:row>
      <xdr:rowOff>19317</xdr:rowOff>
    </xdr:from>
    <xdr:to>
      <xdr:col>7</xdr:col>
      <xdr:colOff>319737</xdr:colOff>
      <xdr:row>20</xdr:row>
      <xdr:rowOff>291136</xdr:rowOff>
    </xdr:to>
    <xdr:sp macro="" textlink="">
      <xdr:nvSpPr>
        <xdr:cNvPr id="317" name="Oval 316">
          <a:extLst>
            <a:ext uri="{FF2B5EF4-FFF2-40B4-BE49-F238E27FC236}">
              <a16:creationId xmlns:a16="http://schemas.microsoft.com/office/drawing/2014/main" id="{4F71FF79-B216-2944-9E85-D6744F5474AE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78004</xdr:colOff>
      <xdr:row>20</xdr:row>
      <xdr:rowOff>19317</xdr:rowOff>
    </xdr:from>
    <xdr:to>
      <xdr:col>5</xdr:col>
      <xdr:colOff>319737</xdr:colOff>
      <xdr:row>20</xdr:row>
      <xdr:rowOff>291136</xdr:rowOff>
    </xdr:to>
    <xdr:sp macro="" textlink="">
      <xdr:nvSpPr>
        <xdr:cNvPr id="318" name="Oval 317">
          <a:extLst>
            <a:ext uri="{FF2B5EF4-FFF2-40B4-BE49-F238E27FC236}">
              <a16:creationId xmlns:a16="http://schemas.microsoft.com/office/drawing/2014/main" id="{311C53AC-0EA1-F944-B8A8-12A84470F071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78004</xdr:colOff>
      <xdr:row>20</xdr:row>
      <xdr:rowOff>19317</xdr:rowOff>
    </xdr:from>
    <xdr:to>
      <xdr:col>3</xdr:col>
      <xdr:colOff>319737</xdr:colOff>
      <xdr:row>20</xdr:row>
      <xdr:rowOff>291136</xdr:rowOff>
    </xdr:to>
    <xdr:sp macro="" textlink="">
      <xdr:nvSpPr>
        <xdr:cNvPr id="319" name="Oval 318">
          <a:extLst>
            <a:ext uri="{FF2B5EF4-FFF2-40B4-BE49-F238E27FC236}">
              <a16:creationId xmlns:a16="http://schemas.microsoft.com/office/drawing/2014/main" id="{D140B8BE-8D7E-F54D-82EF-ED2A3B6EE8A8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78004</xdr:colOff>
      <xdr:row>7</xdr:row>
      <xdr:rowOff>19317</xdr:rowOff>
    </xdr:from>
    <xdr:to>
      <xdr:col>5</xdr:col>
      <xdr:colOff>319737</xdr:colOff>
      <xdr:row>7</xdr:row>
      <xdr:rowOff>291136</xdr:rowOff>
    </xdr:to>
    <xdr:sp macro="" textlink="">
      <xdr:nvSpPr>
        <xdr:cNvPr id="320" name="Oval 319">
          <a:extLst>
            <a:ext uri="{FF2B5EF4-FFF2-40B4-BE49-F238E27FC236}">
              <a16:creationId xmlns:a16="http://schemas.microsoft.com/office/drawing/2014/main" id="{F9A2293F-00F8-DE41-BA3E-2DC570DCE0BD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78004</xdr:colOff>
      <xdr:row>7</xdr:row>
      <xdr:rowOff>19317</xdr:rowOff>
    </xdr:from>
    <xdr:to>
      <xdr:col>3</xdr:col>
      <xdr:colOff>319737</xdr:colOff>
      <xdr:row>7</xdr:row>
      <xdr:rowOff>291136</xdr:rowOff>
    </xdr:to>
    <xdr:sp macro="" textlink="">
      <xdr:nvSpPr>
        <xdr:cNvPr id="321" name="Oval 320">
          <a:extLst>
            <a:ext uri="{FF2B5EF4-FFF2-40B4-BE49-F238E27FC236}">
              <a16:creationId xmlns:a16="http://schemas.microsoft.com/office/drawing/2014/main" id="{C38F07F0-9C23-2749-AEDF-36C37BF7E3AB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78004</xdr:colOff>
      <xdr:row>7</xdr:row>
      <xdr:rowOff>19317</xdr:rowOff>
    </xdr:from>
    <xdr:to>
      <xdr:col>1</xdr:col>
      <xdr:colOff>319737</xdr:colOff>
      <xdr:row>7</xdr:row>
      <xdr:rowOff>291136</xdr:rowOff>
    </xdr:to>
    <xdr:sp macro="" textlink="">
      <xdr:nvSpPr>
        <xdr:cNvPr id="237" name="Oval 321">
          <a:extLst>
            <a:ext uri="{FF2B5EF4-FFF2-40B4-BE49-F238E27FC236}">
              <a16:creationId xmlns:a16="http://schemas.microsoft.com/office/drawing/2014/main" id="{5A305274-10DF-6E4E-8194-EDFE8CABA15F}"/>
            </a:ext>
          </a:extLst>
        </xdr:cNvPr>
        <xdr:cNvSpPr/>
      </xdr:nvSpPr>
      <xdr:spPr>
        <a:xfrm>
          <a:off x="6707404" y="256225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78004</xdr:colOff>
      <xdr:row>14</xdr:row>
      <xdr:rowOff>19317</xdr:rowOff>
    </xdr:from>
    <xdr:to>
      <xdr:col>3</xdr:col>
      <xdr:colOff>319737</xdr:colOff>
      <xdr:row>14</xdr:row>
      <xdr:rowOff>291136</xdr:rowOff>
    </xdr:to>
    <xdr:sp macro="" textlink="">
      <xdr:nvSpPr>
        <xdr:cNvPr id="325" name="Oval 324">
          <a:extLst>
            <a:ext uri="{FF2B5EF4-FFF2-40B4-BE49-F238E27FC236}">
              <a16:creationId xmlns:a16="http://schemas.microsoft.com/office/drawing/2014/main" id="{E761F288-9D65-5748-9AF1-40EEE733663B}"/>
            </a:ext>
          </a:extLst>
        </xdr:cNvPr>
        <xdr:cNvSpPr/>
      </xdr:nvSpPr>
      <xdr:spPr>
        <a:xfrm>
          <a:off x="7812304" y="18612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196</xdr:row>
      <xdr:rowOff>19317</xdr:rowOff>
    </xdr:from>
    <xdr:to>
      <xdr:col>16</xdr:col>
      <xdr:colOff>319737</xdr:colOff>
      <xdr:row>196</xdr:row>
      <xdr:rowOff>291136</xdr:rowOff>
    </xdr:to>
    <xdr:sp macro="" textlink="">
      <xdr:nvSpPr>
        <xdr:cNvPr id="327" name="Oval 326">
          <a:extLst>
            <a:ext uri="{FF2B5EF4-FFF2-40B4-BE49-F238E27FC236}">
              <a16:creationId xmlns:a16="http://schemas.microsoft.com/office/drawing/2014/main" id="{146A3338-C9C2-5E47-A81B-7E08DFBD4DF1}"/>
            </a:ext>
          </a:extLst>
        </xdr:cNvPr>
        <xdr:cNvSpPr/>
      </xdr:nvSpPr>
      <xdr:spPr>
        <a:xfrm>
          <a:off x="5970804" y="5183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196</xdr:row>
      <xdr:rowOff>19317</xdr:rowOff>
    </xdr:from>
    <xdr:to>
      <xdr:col>17</xdr:col>
      <xdr:colOff>319737</xdr:colOff>
      <xdr:row>196</xdr:row>
      <xdr:rowOff>291136</xdr:rowOff>
    </xdr:to>
    <xdr:sp macro="" textlink="">
      <xdr:nvSpPr>
        <xdr:cNvPr id="328" name="Oval 327">
          <a:extLst>
            <a:ext uri="{FF2B5EF4-FFF2-40B4-BE49-F238E27FC236}">
              <a16:creationId xmlns:a16="http://schemas.microsoft.com/office/drawing/2014/main" id="{84310EDB-106B-6E4B-B8BF-EC08F623A492}"/>
            </a:ext>
          </a:extLst>
        </xdr:cNvPr>
        <xdr:cNvSpPr/>
      </xdr:nvSpPr>
      <xdr:spPr>
        <a:xfrm>
          <a:off x="6339104" y="5183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196</xdr:row>
      <xdr:rowOff>19317</xdr:rowOff>
    </xdr:from>
    <xdr:to>
      <xdr:col>18</xdr:col>
      <xdr:colOff>319737</xdr:colOff>
      <xdr:row>196</xdr:row>
      <xdr:rowOff>291136</xdr:rowOff>
    </xdr:to>
    <xdr:sp macro="" textlink="">
      <xdr:nvSpPr>
        <xdr:cNvPr id="329" name="Oval 328">
          <a:extLst>
            <a:ext uri="{FF2B5EF4-FFF2-40B4-BE49-F238E27FC236}">
              <a16:creationId xmlns:a16="http://schemas.microsoft.com/office/drawing/2014/main" id="{14C34C8B-75B4-A34C-ACED-821D3F77C3FC}"/>
            </a:ext>
          </a:extLst>
        </xdr:cNvPr>
        <xdr:cNvSpPr/>
      </xdr:nvSpPr>
      <xdr:spPr>
        <a:xfrm>
          <a:off x="6707404" y="5183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202</xdr:row>
      <xdr:rowOff>19317</xdr:rowOff>
    </xdr:from>
    <xdr:to>
      <xdr:col>16</xdr:col>
      <xdr:colOff>319737</xdr:colOff>
      <xdr:row>202</xdr:row>
      <xdr:rowOff>291136</xdr:rowOff>
    </xdr:to>
    <xdr:sp macro="" textlink="">
      <xdr:nvSpPr>
        <xdr:cNvPr id="330" name="Oval 329">
          <a:extLst>
            <a:ext uri="{FF2B5EF4-FFF2-40B4-BE49-F238E27FC236}">
              <a16:creationId xmlns:a16="http://schemas.microsoft.com/office/drawing/2014/main" id="{152391C4-57C3-FC46-8A98-1DFEE90AB3AF}"/>
            </a:ext>
          </a:extLst>
        </xdr:cNvPr>
        <xdr:cNvSpPr/>
      </xdr:nvSpPr>
      <xdr:spPr>
        <a:xfrm>
          <a:off x="59708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202</xdr:row>
      <xdr:rowOff>19317</xdr:rowOff>
    </xdr:from>
    <xdr:to>
      <xdr:col>17</xdr:col>
      <xdr:colOff>319737</xdr:colOff>
      <xdr:row>202</xdr:row>
      <xdr:rowOff>291136</xdr:rowOff>
    </xdr:to>
    <xdr:sp macro="" textlink="">
      <xdr:nvSpPr>
        <xdr:cNvPr id="331" name="Oval 330">
          <a:extLst>
            <a:ext uri="{FF2B5EF4-FFF2-40B4-BE49-F238E27FC236}">
              <a16:creationId xmlns:a16="http://schemas.microsoft.com/office/drawing/2014/main" id="{E35D0116-4A7B-1841-9A94-9AA4431A2194}"/>
            </a:ext>
          </a:extLst>
        </xdr:cNvPr>
        <xdr:cNvSpPr/>
      </xdr:nvSpPr>
      <xdr:spPr>
        <a:xfrm>
          <a:off x="63391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202</xdr:row>
      <xdr:rowOff>19317</xdr:rowOff>
    </xdr:from>
    <xdr:to>
      <xdr:col>18</xdr:col>
      <xdr:colOff>319737</xdr:colOff>
      <xdr:row>202</xdr:row>
      <xdr:rowOff>291136</xdr:rowOff>
    </xdr:to>
    <xdr:sp macro="" textlink="">
      <xdr:nvSpPr>
        <xdr:cNvPr id="332" name="Oval 331">
          <a:extLst>
            <a:ext uri="{FF2B5EF4-FFF2-40B4-BE49-F238E27FC236}">
              <a16:creationId xmlns:a16="http://schemas.microsoft.com/office/drawing/2014/main" id="{B4D19640-07FB-AA46-AF45-AF5E69664352}"/>
            </a:ext>
          </a:extLst>
        </xdr:cNvPr>
        <xdr:cNvSpPr/>
      </xdr:nvSpPr>
      <xdr:spPr>
        <a:xfrm>
          <a:off x="67074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202</xdr:row>
      <xdr:rowOff>19317</xdr:rowOff>
    </xdr:from>
    <xdr:to>
      <xdr:col>19</xdr:col>
      <xdr:colOff>319737</xdr:colOff>
      <xdr:row>202</xdr:row>
      <xdr:rowOff>291136</xdr:rowOff>
    </xdr:to>
    <xdr:sp macro="" textlink="">
      <xdr:nvSpPr>
        <xdr:cNvPr id="333" name="Oval 332">
          <a:extLst>
            <a:ext uri="{FF2B5EF4-FFF2-40B4-BE49-F238E27FC236}">
              <a16:creationId xmlns:a16="http://schemas.microsoft.com/office/drawing/2014/main" id="{8708BD81-8648-EE4A-9FDC-7F780417D920}"/>
            </a:ext>
          </a:extLst>
        </xdr:cNvPr>
        <xdr:cNvSpPr/>
      </xdr:nvSpPr>
      <xdr:spPr>
        <a:xfrm>
          <a:off x="7075704" y="536641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212</xdr:row>
      <xdr:rowOff>19317</xdr:rowOff>
    </xdr:from>
    <xdr:to>
      <xdr:col>17</xdr:col>
      <xdr:colOff>319737</xdr:colOff>
      <xdr:row>212</xdr:row>
      <xdr:rowOff>291136</xdr:rowOff>
    </xdr:to>
    <xdr:sp macro="" textlink="">
      <xdr:nvSpPr>
        <xdr:cNvPr id="334" name="Oval 333">
          <a:extLst>
            <a:ext uri="{FF2B5EF4-FFF2-40B4-BE49-F238E27FC236}">
              <a16:creationId xmlns:a16="http://schemas.microsoft.com/office/drawing/2014/main" id="{712D0FE7-257C-5644-951F-9D0A2F60E3DC}"/>
            </a:ext>
          </a:extLst>
        </xdr:cNvPr>
        <xdr:cNvSpPr/>
      </xdr:nvSpPr>
      <xdr:spPr>
        <a:xfrm>
          <a:off x="6339104" y="567121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74</xdr:row>
      <xdr:rowOff>19317</xdr:rowOff>
    </xdr:from>
    <xdr:to>
      <xdr:col>16</xdr:col>
      <xdr:colOff>319737</xdr:colOff>
      <xdr:row>74</xdr:row>
      <xdr:rowOff>291136</xdr:rowOff>
    </xdr:to>
    <xdr:sp macro="" textlink="">
      <xdr:nvSpPr>
        <xdr:cNvPr id="517" name="Oval 334">
          <a:extLst>
            <a:ext uri="{FF2B5EF4-FFF2-40B4-BE49-F238E27FC236}">
              <a16:creationId xmlns:a16="http://schemas.microsoft.com/office/drawing/2014/main" id="{95D9D29D-B8A1-0040-A97C-9414B3FCA52D}"/>
            </a:ext>
          </a:extLst>
        </xdr:cNvPr>
        <xdr:cNvSpPr/>
      </xdr:nvSpPr>
      <xdr:spPr>
        <a:xfrm>
          <a:off x="5970804" y="283657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74</xdr:row>
      <xdr:rowOff>19317</xdr:rowOff>
    </xdr:from>
    <xdr:to>
      <xdr:col>17</xdr:col>
      <xdr:colOff>319737</xdr:colOff>
      <xdr:row>74</xdr:row>
      <xdr:rowOff>291136</xdr:rowOff>
    </xdr:to>
    <xdr:sp macro="" textlink="">
      <xdr:nvSpPr>
        <xdr:cNvPr id="523" name="Oval 335">
          <a:extLst>
            <a:ext uri="{FF2B5EF4-FFF2-40B4-BE49-F238E27FC236}">
              <a16:creationId xmlns:a16="http://schemas.microsoft.com/office/drawing/2014/main" id="{6E57D70C-02E5-6748-B759-61909F240D52}"/>
            </a:ext>
          </a:extLst>
        </xdr:cNvPr>
        <xdr:cNvSpPr/>
      </xdr:nvSpPr>
      <xdr:spPr>
        <a:xfrm>
          <a:off x="6339104" y="283657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74</xdr:row>
      <xdr:rowOff>19317</xdr:rowOff>
    </xdr:from>
    <xdr:to>
      <xdr:col>18</xdr:col>
      <xdr:colOff>319737</xdr:colOff>
      <xdr:row>74</xdr:row>
      <xdr:rowOff>291136</xdr:rowOff>
    </xdr:to>
    <xdr:sp macro="" textlink="">
      <xdr:nvSpPr>
        <xdr:cNvPr id="519" name="Oval 336">
          <a:extLst>
            <a:ext uri="{FF2B5EF4-FFF2-40B4-BE49-F238E27FC236}">
              <a16:creationId xmlns:a16="http://schemas.microsoft.com/office/drawing/2014/main" id="{FE78B3E0-F6C2-AE4C-9327-62A86F7388CB}"/>
            </a:ext>
          </a:extLst>
        </xdr:cNvPr>
        <xdr:cNvSpPr/>
      </xdr:nvSpPr>
      <xdr:spPr>
        <a:xfrm>
          <a:off x="6707404" y="283657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74</xdr:row>
      <xdr:rowOff>19317</xdr:rowOff>
    </xdr:from>
    <xdr:to>
      <xdr:col>19</xdr:col>
      <xdr:colOff>319737</xdr:colOff>
      <xdr:row>74</xdr:row>
      <xdr:rowOff>291136</xdr:rowOff>
    </xdr:to>
    <xdr:sp macro="" textlink="">
      <xdr:nvSpPr>
        <xdr:cNvPr id="518" name="Oval 337">
          <a:extLst>
            <a:ext uri="{FF2B5EF4-FFF2-40B4-BE49-F238E27FC236}">
              <a16:creationId xmlns:a16="http://schemas.microsoft.com/office/drawing/2014/main" id="{4EF2554F-FCD9-C04F-8D4F-7B3E41A8B839}"/>
            </a:ext>
          </a:extLst>
        </xdr:cNvPr>
        <xdr:cNvSpPr/>
      </xdr:nvSpPr>
      <xdr:spPr>
        <a:xfrm>
          <a:off x="7075704" y="283657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74</xdr:row>
      <xdr:rowOff>19317</xdr:rowOff>
    </xdr:from>
    <xdr:to>
      <xdr:col>16</xdr:col>
      <xdr:colOff>319737</xdr:colOff>
      <xdr:row>74</xdr:row>
      <xdr:rowOff>291136</xdr:rowOff>
    </xdr:to>
    <xdr:sp macro="" textlink="">
      <xdr:nvSpPr>
        <xdr:cNvPr id="525" name="Oval 338">
          <a:extLst>
            <a:ext uri="{FF2B5EF4-FFF2-40B4-BE49-F238E27FC236}">
              <a16:creationId xmlns:a16="http://schemas.microsoft.com/office/drawing/2014/main" id="{591DF64A-5867-E449-8EDB-E4667BCB322A}"/>
            </a:ext>
          </a:extLst>
        </xdr:cNvPr>
        <xdr:cNvSpPr/>
      </xdr:nvSpPr>
      <xdr:spPr>
        <a:xfrm>
          <a:off x="5970804" y="283657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74</xdr:row>
      <xdr:rowOff>19317</xdr:rowOff>
    </xdr:from>
    <xdr:to>
      <xdr:col>17</xdr:col>
      <xdr:colOff>319737</xdr:colOff>
      <xdr:row>74</xdr:row>
      <xdr:rowOff>291136</xdr:rowOff>
    </xdr:to>
    <xdr:sp macro="" textlink="">
      <xdr:nvSpPr>
        <xdr:cNvPr id="515" name="Oval 339">
          <a:extLst>
            <a:ext uri="{FF2B5EF4-FFF2-40B4-BE49-F238E27FC236}">
              <a16:creationId xmlns:a16="http://schemas.microsoft.com/office/drawing/2014/main" id="{45C7821A-255E-CA4C-B789-B2456D2A49C6}"/>
            </a:ext>
          </a:extLst>
        </xdr:cNvPr>
        <xdr:cNvSpPr/>
      </xdr:nvSpPr>
      <xdr:spPr>
        <a:xfrm>
          <a:off x="6339104" y="283657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74</xdr:row>
      <xdr:rowOff>19317</xdr:rowOff>
    </xdr:from>
    <xdr:to>
      <xdr:col>18</xdr:col>
      <xdr:colOff>319737</xdr:colOff>
      <xdr:row>74</xdr:row>
      <xdr:rowOff>291136</xdr:rowOff>
    </xdr:to>
    <xdr:sp macro="" textlink="">
      <xdr:nvSpPr>
        <xdr:cNvPr id="522" name="Oval 340">
          <a:extLst>
            <a:ext uri="{FF2B5EF4-FFF2-40B4-BE49-F238E27FC236}">
              <a16:creationId xmlns:a16="http://schemas.microsoft.com/office/drawing/2014/main" id="{CE03ECA8-1289-DD40-AFA0-0B1D069B536A}"/>
            </a:ext>
          </a:extLst>
        </xdr:cNvPr>
        <xdr:cNvSpPr/>
      </xdr:nvSpPr>
      <xdr:spPr>
        <a:xfrm>
          <a:off x="6707404" y="283657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78004</xdr:colOff>
      <xdr:row>74</xdr:row>
      <xdr:rowOff>19317</xdr:rowOff>
    </xdr:from>
    <xdr:to>
      <xdr:col>19</xdr:col>
      <xdr:colOff>319737</xdr:colOff>
      <xdr:row>74</xdr:row>
      <xdr:rowOff>291136</xdr:rowOff>
    </xdr:to>
    <xdr:sp macro="" textlink="">
      <xdr:nvSpPr>
        <xdr:cNvPr id="524" name="Oval 341">
          <a:extLst>
            <a:ext uri="{FF2B5EF4-FFF2-40B4-BE49-F238E27FC236}">
              <a16:creationId xmlns:a16="http://schemas.microsoft.com/office/drawing/2014/main" id="{F4B1D47E-AF78-6D41-B680-07BFB2B7E8C3}"/>
            </a:ext>
          </a:extLst>
        </xdr:cNvPr>
        <xdr:cNvSpPr/>
      </xdr:nvSpPr>
      <xdr:spPr>
        <a:xfrm>
          <a:off x="7075704" y="283657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78004</xdr:colOff>
      <xdr:row>74</xdr:row>
      <xdr:rowOff>19317</xdr:rowOff>
    </xdr:from>
    <xdr:to>
      <xdr:col>20</xdr:col>
      <xdr:colOff>319737</xdr:colOff>
      <xdr:row>74</xdr:row>
      <xdr:rowOff>291136</xdr:rowOff>
    </xdr:to>
    <xdr:sp macro="" textlink="">
      <xdr:nvSpPr>
        <xdr:cNvPr id="520" name="Oval 342">
          <a:extLst>
            <a:ext uri="{FF2B5EF4-FFF2-40B4-BE49-F238E27FC236}">
              <a16:creationId xmlns:a16="http://schemas.microsoft.com/office/drawing/2014/main" id="{BF26A8DB-8478-0E4A-B2BA-BD9A9FDCB8D9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78004</xdr:colOff>
      <xdr:row>74</xdr:row>
      <xdr:rowOff>19317</xdr:rowOff>
    </xdr:from>
    <xdr:to>
      <xdr:col>20</xdr:col>
      <xdr:colOff>319737</xdr:colOff>
      <xdr:row>74</xdr:row>
      <xdr:rowOff>291136</xdr:rowOff>
    </xdr:to>
    <xdr:sp macro="" textlink="">
      <xdr:nvSpPr>
        <xdr:cNvPr id="516" name="Oval 343">
          <a:extLst>
            <a:ext uri="{FF2B5EF4-FFF2-40B4-BE49-F238E27FC236}">
              <a16:creationId xmlns:a16="http://schemas.microsoft.com/office/drawing/2014/main" id="{6BA79417-C56B-3D40-A7F3-CA2DE9B9FA24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78004</xdr:colOff>
      <xdr:row>74</xdr:row>
      <xdr:rowOff>19317</xdr:rowOff>
    </xdr:from>
    <xdr:to>
      <xdr:col>21</xdr:col>
      <xdr:colOff>319737</xdr:colOff>
      <xdr:row>74</xdr:row>
      <xdr:rowOff>291136</xdr:rowOff>
    </xdr:to>
    <xdr:sp macro="" textlink="">
      <xdr:nvSpPr>
        <xdr:cNvPr id="446" name="Oval 344">
          <a:extLst>
            <a:ext uri="{FF2B5EF4-FFF2-40B4-BE49-F238E27FC236}">
              <a16:creationId xmlns:a16="http://schemas.microsoft.com/office/drawing/2014/main" id="{695CCCBE-9C05-984F-AF6C-FEAD82209E7A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78004</xdr:colOff>
      <xdr:row>74</xdr:row>
      <xdr:rowOff>19317</xdr:rowOff>
    </xdr:from>
    <xdr:to>
      <xdr:col>21</xdr:col>
      <xdr:colOff>319737</xdr:colOff>
      <xdr:row>74</xdr:row>
      <xdr:rowOff>291136</xdr:rowOff>
    </xdr:to>
    <xdr:sp macro="" textlink="">
      <xdr:nvSpPr>
        <xdr:cNvPr id="447" name="Oval 345">
          <a:extLst>
            <a:ext uri="{FF2B5EF4-FFF2-40B4-BE49-F238E27FC236}">
              <a16:creationId xmlns:a16="http://schemas.microsoft.com/office/drawing/2014/main" id="{978956BC-6A39-B048-906F-C5AE3C32469F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78004</xdr:colOff>
      <xdr:row>74</xdr:row>
      <xdr:rowOff>19317</xdr:rowOff>
    </xdr:from>
    <xdr:to>
      <xdr:col>22</xdr:col>
      <xdr:colOff>319737</xdr:colOff>
      <xdr:row>74</xdr:row>
      <xdr:rowOff>291136</xdr:rowOff>
    </xdr:to>
    <xdr:sp macro="" textlink="">
      <xdr:nvSpPr>
        <xdr:cNvPr id="450" name="Oval 346">
          <a:extLst>
            <a:ext uri="{FF2B5EF4-FFF2-40B4-BE49-F238E27FC236}">
              <a16:creationId xmlns:a16="http://schemas.microsoft.com/office/drawing/2014/main" id="{E33912CC-0D06-CB4B-AE53-FAC7AFE6776B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78004</xdr:colOff>
      <xdr:row>74</xdr:row>
      <xdr:rowOff>19317</xdr:rowOff>
    </xdr:from>
    <xdr:to>
      <xdr:col>22</xdr:col>
      <xdr:colOff>319737</xdr:colOff>
      <xdr:row>74</xdr:row>
      <xdr:rowOff>291136</xdr:rowOff>
    </xdr:to>
    <xdr:sp macro="" textlink="">
      <xdr:nvSpPr>
        <xdr:cNvPr id="451" name="Oval 349">
          <a:extLst>
            <a:ext uri="{FF2B5EF4-FFF2-40B4-BE49-F238E27FC236}">
              <a16:creationId xmlns:a16="http://schemas.microsoft.com/office/drawing/2014/main" id="{85C4D99C-9B1A-4A4B-AC1F-FA15542E2619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78004</xdr:colOff>
      <xdr:row>74</xdr:row>
      <xdr:rowOff>19317</xdr:rowOff>
    </xdr:from>
    <xdr:to>
      <xdr:col>20</xdr:col>
      <xdr:colOff>319737</xdr:colOff>
      <xdr:row>74</xdr:row>
      <xdr:rowOff>291136</xdr:rowOff>
    </xdr:to>
    <xdr:sp macro="" textlink="">
      <xdr:nvSpPr>
        <xdr:cNvPr id="514" name="Oval 350">
          <a:extLst>
            <a:ext uri="{FF2B5EF4-FFF2-40B4-BE49-F238E27FC236}">
              <a16:creationId xmlns:a16="http://schemas.microsoft.com/office/drawing/2014/main" id="{78E3294C-63C8-6648-92B5-135A85257F18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78004</xdr:colOff>
      <xdr:row>74</xdr:row>
      <xdr:rowOff>19317</xdr:rowOff>
    </xdr:from>
    <xdr:to>
      <xdr:col>20</xdr:col>
      <xdr:colOff>319737</xdr:colOff>
      <xdr:row>74</xdr:row>
      <xdr:rowOff>291136</xdr:rowOff>
    </xdr:to>
    <xdr:sp macro="" textlink="">
      <xdr:nvSpPr>
        <xdr:cNvPr id="521" name="Oval 351">
          <a:extLst>
            <a:ext uri="{FF2B5EF4-FFF2-40B4-BE49-F238E27FC236}">
              <a16:creationId xmlns:a16="http://schemas.microsoft.com/office/drawing/2014/main" id="{E4541F60-CE79-B841-BA29-FB2D434851DC}"/>
            </a:ext>
          </a:extLst>
        </xdr:cNvPr>
        <xdr:cNvSpPr/>
      </xdr:nvSpPr>
      <xdr:spPr>
        <a:xfrm>
          <a:off x="7075704" y="22574517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78004</xdr:colOff>
      <xdr:row>70</xdr:row>
      <xdr:rowOff>19317</xdr:rowOff>
    </xdr:from>
    <xdr:to>
      <xdr:col>16</xdr:col>
      <xdr:colOff>319737</xdr:colOff>
      <xdr:row>70</xdr:row>
      <xdr:rowOff>291136</xdr:rowOff>
    </xdr:to>
    <xdr:sp macro="" textlink="">
      <xdr:nvSpPr>
        <xdr:cNvPr id="530" name="Oval 4">
          <a:extLst>
            <a:ext uri="{FF2B5EF4-FFF2-40B4-BE49-F238E27FC236}">
              <a16:creationId xmlns:a16="http://schemas.microsoft.com/office/drawing/2014/main" id="{F8596A6A-32B4-974F-A16D-A62A6BA50969}"/>
            </a:ext>
          </a:extLst>
        </xdr:cNvPr>
        <xdr:cNvSpPr/>
      </xdr:nvSpPr>
      <xdr:spPr>
        <a:xfrm>
          <a:off x="5970804" y="268417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78004</xdr:colOff>
      <xdr:row>70</xdr:row>
      <xdr:rowOff>19317</xdr:rowOff>
    </xdr:from>
    <xdr:to>
      <xdr:col>17</xdr:col>
      <xdr:colOff>319737</xdr:colOff>
      <xdr:row>70</xdr:row>
      <xdr:rowOff>291136</xdr:rowOff>
    </xdr:to>
    <xdr:sp macro="" textlink="">
      <xdr:nvSpPr>
        <xdr:cNvPr id="531" name="Oval 15">
          <a:extLst>
            <a:ext uri="{FF2B5EF4-FFF2-40B4-BE49-F238E27FC236}">
              <a16:creationId xmlns:a16="http://schemas.microsoft.com/office/drawing/2014/main" id="{C6240527-9CD7-B64B-A171-A1F51E24B0FF}"/>
            </a:ext>
          </a:extLst>
        </xdr:cNvPr>
        <xdr:cNvSpPr/>
      </xdr:nvSpPr>
      <xdr:spPr>
        <a:xfrm>
          <a:off x="6339104" y="268417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78004</xdr:colOff>
      <xdr:row>70</xdr:row>
      <xdr:rowOff>19317</xdr:rowOff>
    </xdr:from>
    <xdr:to>
      <xdr:col>18</xdr:col>
      <xdr:colOff>319737</xdr:colOff>
      <xdr:row>70</xdr:row>
      <xdr:rowOff>291136</xdr:rowOff>
    </xdr:to>
    <xdr:sp macro="" textlink="">
      <xdr:nvSpPr>
        <xdr:cNvPr id="529" name="Oval 16">
          <a:extLst>
            <a:ext uri="{FF2B5EF4-FFF2-40B4-BE49-F238E27FC236}">
              <a16:creationId xmlns:a16="http://schemas.microsoft.com/office/drawing/2014/main" id="{2E6833C7-6E0E-C249-9959-98425C9B328C}"/>
            </a:ext>
          </a:extLst>
        </xdr:cNvPr>
        <xdr:cNvSpPr/>
      </xdr:nvSpPr>
      <xdr:spPr>
        <a:xfrm>
          <a:off x="6707404" y="268417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78004</xdr:colOff>
      <xdr:row>56</xdr:row>
      <xdr:rowOff>19317</xdr:rowOff>
    </xdr:from>
    <xdr:to>
      <xdr:col>24</xdr:col>
      <xdr:colOff>319737</xdr:colOff>
      <xdr:row>56</xdr:row>
      <xdr:rowOff>291136</xdr:rowOff>
    </xdr:to>
    <xdr:sp macro="" textlink="">
      <xdr:nvSpPr>
        <xdr:cNvPr id="546" name="Oval 4">
          <a:extLst>
            <a:ext uri="{FF2B5EF4-FFF2-40B4-BE49-F238E27FC236}">
              <a16:creationId xmlns:a16="http://schemas.microsoft.com/office/drawing/2014/main" id="{3183D30E-FF79-9E4B-8590-6EF22B5F2D18}"/>
            </a:ext>
          </a:extLst>
        </xdr:cNvPr>
        <xdr:cNvSpPr/>
      </xdr:nvSpPr>
      <xdr:spPr>
        <a:xfrm>
          <a:off x="5970804" y="2135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78004</xdr:colOff>
      <xdr:row>56</xdr:row>
      <xdr:rowOff>19317</xdr:rowOff>
    </xdr:from>
    <xdr:to>
      <xdr:col>25</xdr:col>
      <xdr:colOff>319737</xdr:colOff>
      <xdr:row>56</xdr:row>
      <xdr:rowOff>291136</xdr:rowOff>
    </xdr:to>
    <xdr:sp macro="" textlink="">
      <xdr:nvSpPr>
        <xdr:cNvPr id="548" name="Oval 15">
          <a:extLst>
            <a:ext uri="{FF2B5EF4-FFF2-40B4-BE49-F238E27FC236}">
              <a16:creationId xmlns:a16="http://schemas.microsoft.com/office/drawing/2014/main" id="{1031A71A-0781-6047-B60F-D1E3EEE118EF}"/>
            </a:ext>
          </a:extLst>
        </xdr:cNvPr>
        <xdr:cNvSpPr/>
      </xdr:nvSpPr>
      <xdr:spPr>
        <a:xfrm>
          <a:off x="6339104" y="2135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78004</xdr:colOff>
      <xdr:row>56</xdr:row>
      <xdr:rowOff>19317</xdr:rowOff>
    </xdr:from>
    <xdr:to>
      <xdr:col>26</xdr:col>
      <xdr:colOff>319737</xdr:colOff>
      <xdr:row>56</xdr:row>
      <xdr:rowOff>291136</xdr:rowOff>
    </xdr:to>
    <xdr:sp macro="" textlink="">
      <xdr:nvSpPr>
        <xdr:cNvPr id="552" name="Oval 16">
          <a:extLst>
            <a:ext uri="{FF2B5EF4-FFF2-40B4-BE49-F238E27FC236}">
              <a16:creationId xmlns:a16="http://schemas.microsoft.com/office/drawing/2014/main" id="{4EFF336A-E337-2949-BBB9-8A978E8D8BE7}"/>
            </a:ext>
          </a:extLst>
        </xdr:cNvPr>
        <xdr:cNvSpPr/>
      </xdr:nvSpPr>
      <xdr:spPr>
        <a:xfrm>
          <a:off x="6707404" y="213553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78004</xdr:colOff>
      <xdr:row>56</xdr:row>
      <xdr:rowOff>19317</xdr:rowOff>
    </xdr:from>
    <xdr:to>
      <xdr:col>27</xdr:col>
      <xdr:colOff>319737</xdr:colOff>
      <xdr:row>56</xdr:row>
      <xdr:rowOff>291136</xdr:rowOff>
    </xdr:to>
    <xdr:sp macro="" textlink="">
      <xdr:nvSpPr>
        <xdr:cNvPr id="555" name="Oval 16">
          <a:extLst>
            <a:ext uri="{FF2B5EF4-FFF2-40B4-BE49-F238E27FC236}">
              <a16:creationId xmlns:a16="http://schemas.microsoft.com/office/drawing/2014/main" id="{4E9C36B3-2C1C-B643-B799-549097168253}"/>
            </a:ext>
          </a:extLst>
        </xdr:cNvPr>
        <xdr:cNvSpPr/>
      </xdr:nvSpPr>
      <xdr:spPr>
        <a:xfrm>
          <a:off x="9653804" y="17088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78004</xdr:colOff>
      <xdr:row>45</xdr:row>
      <xdr:rowOff>19317</xdr:rowOff>
    </xdr:from>
    <xdr:to>
      <xdr:col>21</xdr:col>
      <xdr:colOff>319737</xdr:colOff>
      <xdr:row>45</xdr:row>
      <xdr:rowOff>291136</xdr:rowOff>
    </xdr:to>
    <xdr:sp macro="" textlink="">
      <xdr:nvSpPr>
        <xdr:cNvPr id="542" name="Oval 4">
          <a:extLst>
            <a:ext uri="{FF2B5EF4-FFF2-40B4-BE49-F238E27FC236}">
              <a16:creationId xmlns:a16="http://schemas.microsoft.com/office/drawing/2014/main" id="{CDBA292C-9890-DD47-BCBD-6CAB8EF9B316}"/>
            </a:ext>
          </a:extLst>
        </xdr:cNvPr>
        <xdr:cNvSpPr/>
      </xdr:nvSpPr>
      <xdr:spPr>
        <a:xfrm>
          <a:off x="8917204" y="17088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78004</xdr:colOff>
      <xdr:row>45</xdr:row>
      <xdr:rowOff>19317</xdr:rowOff>
    </xdr:from>
    <xdr:to>
      <xdr:col>22</xdr:col>
      <xdr:colOff>319737</xdr:colOff>
      <xdr:row>45</xdr:row>
      <xdr:rowOff>291136</xdr:rowOff>
    </xdr:to>
    <xdr:sp macro="" textlink="">
      <xdr:nvSpPr>
        <xdr:cNvPr id="543" name="Oval 15">
          <a:extLst>
            <a:ext uri="{FF2B5EF4-FFF2-40B4-BE49-F238E27FC236}">
              <a16:creationId xmlns:a16="http://schemas.microsoft.com/office/drawing/2014/main" id="{E3767B76-3500-304D-AFD1-64813C0B2693}"/>
            </a:ext>
          </a:extLst>
        </xdr:cNvPr>
        <xdr:cNvSpPr/>
      </xdr:nvSpPr>
      <xdr:spPr>
        <a:xfrm>
          <a:off x="9285504" y="17088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78004</xdr:colOff>
      <xdr:row>45</xdr:row>
      <xdr:rowOff>19317</xdr:rowOff>
    </xdr:from>
    <xdr:to>
      <xdr:col>23</xdr:col>
      <xdr:colOff>319737</xdr:colOff>
      <xdr:row>45</xdr:row>
      <xdr:rowOff>291136</xdr:rowOff>
    </xdr:to>
    <xdr:sp macro="" textlink="">
      <xdr:nvSpPr>
        <xdr:cNvPr id="544" name="Oval 16">
          <a:extLst>
            <a:ext uri="{FF2B5EF4-FFF2-40B4-BE49-F238E27FC236}">
              <a16:creationId xmlns:a16="http://schemas.microsoft.com/office/drawing/2014/main" id="{AFF1182C-11D6-0249-ABD8-4C11F4AE40F5}"/>
            </a:ext>
          </a:extLst>
        </xdr:cNvPr>
        <xdr:cNvSpPr/>
      </xdr:nvSpPr>
      <xdr:spPr>
        <a:xfrm>
          <a:off x="9653804" y="17088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78004</xdr:colOff>
      <xdr:row>45</xdr:row>
      <xdr:rowOff>19317</xdr:rowOff>
    </xdr:from>
    <xdr:to>
      <xdr:col>23</xdr:col>
      <xdr:colOff>319737</xdr:colOff>
      <xdr:row>45</xdr:row>
      <xdr:rowOff>291136</xdr:rowOff>
    </xdr:to>
    <xdr:sp macro="" textlink="">
      <xdr:nvSpPr>
        <xdr:cNvPr id="558" name="Oval 16">
          <a:extLst>
            <a:ext uri="{FF2B5EF4-FFF2-40B4-BE49-F238E27FC236}">
              <a16:creationId xmlns:a16="http://schemas.microsoft.com/office/drawing/2014/main" id="{AD4748FE-BEC9-3D4A-808E-27AA9F2CC2C8}"/>
            </a:ext>
          </a:extLst>
        </xdr:cNvPr>
        <xdr:cNvSpPr/>
      </xdr:nvSpPr>
      <xdr:spPr>
        <a:xfrm>
          <a:off x="10022104" y="17088117"/>
          <a:ext cx="241733" cy="27181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63500</xdr:colOff>
      <xdr:row>49</xdr:row>
      <xdr:rowOff>12700</xdr:rowOff>
    </xdr:from>
    <xdr:to>
      <xdr:col>21</xdr:col>
      <xdr:colOff>305233</xdr:colOff>
      <xdr:row>49</xdr:row>
      <xdr:rowOff>284519</xdr:rowOff>
    </xdr:to>
    <xdr:sp macro="" textlink="">
      <xdr:nvSpPr>
        <xdr:cNvPr id="575" name="Oval 509">
          <a:extLst>
            <a:ext uri="{FF2B5EF4-FFF2-40B4-BE49-F238E27FC236}">
              <a16:creationId xmlns:a16="http://schemas.microsoft.com/office/drawing/2014/main" id="{38939283-21D6-D24F-A8AF-D749FB544F2B}"/>
            </a:ext>
          </a:extLst>
        </xdr:cNvPr>
        <xdr:cNvSpPr/>
      </xdr:nvSpPr>
      <xdr:spPr>
        <a:xfrm>
          <a:off x="7797800" y="149479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63500</xdr:colOff>
      <xdr:row>49</xdr:row>
      <xdr:rowOff>12700</xdr:rowOff>
    </xdr:from>
    <xdr:to>
      <xdr:col>22</xdr:col>
      <xdr:colOff>305233</xdr:colOff>
      <xdr:row>49</xdr:row>
      <xdr:rowOff>284519</xdr:rowOff>
    </xdr:to>
    <xdr:sp macro="" textlink="">
      <xdr:nvSpPr>
        <xdr:cNvPr id="566" name="Oval 510">
          <a:extLst>
            <a:ext uri="{FF2B5EF4-FFF2-40B4-BE49-F238E27FC236}">
              <a16:creationId xmlns:a16="http://schemas.microsoft.com/office/drawing/2014/main" id="{8228805E-7047-2749-B06B-55C0CC81007D}"/>
            </a:ext>
          </a:extLst>
        </xdr:cNvPr>
        <xdr:cNvSpPr/>
      </xdr:nvSpPr>
      <xdr:spPr>
        <a:xfrm>
          <a:off x="7797800" y="149479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63500</xdr:colOff>
      <xdr:row>49</xdr:row>
      <xdr:rowOff>12700</xdr:rowOff>
    </xdr:from>
    <xdr:to>
      <xdr:col>17</xdr:col>
      <xdr:colOff>305233</xdr:colOff>
      <xdr:row>49</xdr:row>
      <xdr:rowOff>284519</xdr:rowOff>
    </xdr:to>
    <xdr:sp macro="" textlink="">
      <xdr:nvSpPr>
        <xdr:cNvPr id="570" name="Oval 148">
          <a:extLst>
            <a:ext uri="{FF2B5EF4-FFF2-40B4-BE49-F238E27FC236}">
              <a16:creationId xmlns:a16="http://schemas.microsoft.com/office/drawing/2014/main" id="{8C16F09A-F3F6-174E-9AE9-EE326108CAF2}"/>
            </a:ext>
          </a:extLst>
        </xdr:cNvPr>
        <xdr:cNvSpPr/>
      </xdr:nvSpPr>
      <xdr:spPr>
        <a:xfrm>
          <a:off x="7797800" y="149479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63500</xdr:colOff>
      <xdr:row>49</xdr:row>
      <xdr:rowOff>12700</xdr:rowOff>
    </xdr:from>
    <xdr:to>
      <xdr:col>13</xdr:col>
      <xdr:colOff>305233</xdr:colOff>
      <xdr:row>49</xdr:row>
      <xdr:rowOff>284519</xdr:rowOff>
    </xdr:to>
    <xdr:sp macro="" textlink="">
      <xdr:nvSpPr>
        <xdr:cNvPr id="572" name="Oval 149">
          <a:extLst>
            <a:ext uri="{FF2B5EF4-FFF2-40B4-BE49-F238E27FC236}">
              <a16:creationId xmlns:a16="http://schemas.microsoft.com/office/drawing/2014/main" id="{6F7493F8-77B5-2C48-919C-B97B0B4168A7}"/>
            </a:ext>
          </a:extLst>
        </xdr:cNvPr>
        <xdr:cNvSpPr/>
      </xdr:nvSpPr>
      <xdr:spPr>
        <a:xfrm>
          <a:off x="7797800" y="149479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63500</xdr:colOff>
      <xdr:row>60</xdr:row>
      <xdr:rowOff>12700</xdr:rowOff>
    </xdr:from>
    <xdr:to>
      <xdr:col>24</xdr:col>
      <xdr:colOff>305233</xdr:colOff>
      <xdr:row>60</xdr:row>
      <xdr:rowOff>284519</xdr:rowOff>
    </xdr:to>
    <xdr:sp macro="" textlink="">
      <xdr:nvSpPr>
        <xdr:cNvPr id="588" name="Oval 151">
          <a:extLst>
            <a:ext uri="{FF2B5EF4-FFF2-40B4-BE49-F238E27FC236}">
              <a16:creationId xmlns:a16="http://schemas.microsoft.com/office/drawing/2014/main" id="{BE4459B5-A4BB-C14D-B8C2-493731A5A128}"/>
            </a:ext>
          </a:extLst>
        </xdr:cNvPr>
        <xdr:cNvSpPr/>
      </xdr:nvSpPr>
      <xdr:spPr>
        <a:xfrm>
          <a:off x="5219700" y="115951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63500</xdr:colOff>
      <xdr:row>60</xdr:row>
      <xdr:rowOff>12700</xdr:rowOff>
    </xdr:from>
    <xdr:to>
      <xdr:col>25</xdr:col>
      <xdr:colOff>305233</xdr:colOff>
      <xdr:row>60</xdr:row>
      <xdr:rowOff>284519</xdr:rowOff>
    </xdr:to>
    <xdr:sp macro="" textlink="">
      <xdr:nvSpPr>
        <xdr:cNvPr id="590" name="Oval 152">
          <a:extLst>
            <a:ext uri="{FF2B5EF4-FFF2-40B4-BE49-F238E27FC236}">
              <a16:creationId xmlns:a16="http://schemas.microsoft.com/office/drawing/2014/main" id="{819E8934-AF0A-A14E-920F-A514FB8CF595}"/>
            </a:ext>
          </a:extLst>
        </xdr:cNvPr>
        <xdr:cNvSpPr/>
      </xdr:nvSpPr>
      <xdr:spPr>
        <a:xfrm>
          <a:off x="5219700" y="115951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63500</xdr:colOff>
      <xdr:row>60</xdr:row>
      <xdr:rowOff>12700</xdr:rowOff>
    </xdr:from>
    <xdr:to>
      <xdr:col>26</xdr:col>
      <xdr:colOff>305233</xdr:colOff>
      <xdr:row>60</xdr:row>
      <xdr:rowOff>284519</xdr:rowOff>
    </xdr:to>
    <xdr:sp macro="" textlink="">
      <xdr:nvSpPr>
        <xdr:cNvPr id="592" name="Oval 195">
          <a:extLst>
            <a:ext uri="{FF2B5EF4-FFF2-40B4-BE49-F238E27FC236}">
              <a16:creationId xmlns:a16="http://schemas.microsoft.com/office/drawing/2014/main" id="{C26ACF66-D418-9B44-ABDA-F2E8BC18C160}"/>
            </a:ext>
          </a:extLst>
        </xdr:cNvPr>
        <xdr:cNvSpPr/>
      </xdr:nvSpPr>
      <xdr:spPr>
        <a:xfrm>
          <a:off x="5219700" y="115951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63500</xdr:colOff>
      <xdr:row>60</xdr:row>
      <xdr:rowOff>12700</xdr:rowOff>
    </xdr:from>
    <xdr:to>
      <xdr:col>27</xdr:col>
      <xdr:colOff>305233</xdr:colOff>
      <xdr:row>60</xdr:row>
      <xdr:rowOff>284519</xdr:rowOff>
    </xdr:to>
    <xdr:sp macro="" textlink="">
      <xdr:nvSpPr>
        <xdr:cNvPr id="594" name="Oval 235">
          <a:extLst>
            <a:ext uri="{FF2B5EF4-FFF2-40B4-BE49-F238E27FC236}">
              <a16:creationId xmlns:a16="http://schemas.microsoft.com/office/drawing/2014/main" id="{A22B2988-AD81-FE49-AD5C-C846964B9D3D}"/>
            </a:ext>
          </a:extLst>
        </xdr:cNvPr>
        <xdr:cNvSpPr/>
      </xdr:nvSpPr>
      <xdr:spPr>
        <a:xfrm>
          <a:off x="5219700" y="115951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63500</xdr:colOff>
      <xdr:row>60</xdr:row>
      <xdr:rowOff>12700</xdr:rowOff>
    </xdr:from>
    <xdr:to>
      <xdr:col>28</xdr:col>
      <xdr:colOff>305233</xdr:colOff>
      <xdr:row>60</xdr:row>
      <xdr:rowOff>284519</xdr:rowOff>
    </xdr:to>
    <xdr:sp macro="" textlink="">
      <xdr:nvSpPr>
        <xdr:cNvPr id="623" name="Oval 237">
          <a:extLst>
            <a:ext uri="{FF2B5EF4-FFF2-40B4-BE49-F238E27FC236}">
              <a16:creationId xmlns:a16="http://schemas.microsoft.com/office/drawing/2014/main" id="{E210754E-425F-4C45-B33A-7DD4FA4D4966}"/>
            </a:ext>
          </a:extLst>
        </xdr:cNvPr>
        <xdr:cNvSpPr/>
      </xdr:nvSpPr>
      <xdr:spPr>
        <a:xfrm>
          <a:off x="5219700" y="115951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63500</xdr:colOff>
      <xdr:row>61</xdr:row>
      <xdr:rowOff>12700</xdr:rowOff>
    </xdr:from>
    <xdr:to>
      <xdr:col>21</xdr:col>
      <xdr:colOff>305233</xdr:colOff>
      <xdr:row>61</xdr:row>
      <xdr:rowOff>284519</xdr:rowOff>
    </xdr:to>
    <xdr:sp macro="" textlink="">
      <xdr:nvSpPr>
        <xdr:cNvPr id="612" name="Oval 280">
          <a:extLst>
            <a:ext uri="{FF2B5EF4-FFF2-40B4-BE49-F238E27FC236}">
              <a16:creationId xmlns:a16="http://schemas.microsoft.com/office/drawing/2014/main" id="{3E1B2FFF-21B5-C840-8B87-847BFCEA1710}"/>
            </a:ext>
          </a:extLst>
        </xdr:cNvPr>
        <xdr:cNvSpPr/>
      </xdr:nvSpPr>
      <xdr:spPr>
        <a:xfrm>
          <a:off x="10375900" y="183007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63500</xdr:colOff>
      <xdr:row>61</xdr:row>
      <xdr:rowOff>12700</xdr:rowOff>
    </xdr:from>
    <xdr:to>
      <xdr:col>19</xdr:col>
      <xdr:colOff>305233</xdr:colOff>
      <xdr:row>61</xdr:row>
      <xdr:rowOff>284519</xdr:rowOff>
    </xdr:to>
    <xdr:sp macro="" textlink="">
      <xdr:nvSpPr>
        <xdr:cNvPr id="614" name="Oval 281">
          <a:extLst>
            <a:ext uri="{FF2B5EF4-FFF2-40B4-BE49-F238E27FC236}">
              <a16:creationId xmlns:a16="http://schemas.microsoft.com/office/drawing/2014/main" id="{586E21A3-FE1A-6E46-86E5-F1115976071C}"/>
            </a:ext>
          </a:extLst>
        </xdr:cNvPr>
        <xdr:cNvSpPr/>
      </xdr:nvSpPr>
      <xdr:spPr>
        <a:xfrm>
          <a:off x="10375900" y="183007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63500</xdr:colOff>
      <xdr:row>61</xdr:row>
      <xdr:rowOff>12700</xdr:rowOff>
    </xdr:from>
    <xdr:to>
      <xdr:col>17</xdr:col>
      <xdr:colOff>305233</xdr:colOff>
      <xdr:row>61</xdr:row>
      <xdr:rowOff>284519</xdr:rowOff>
    </xdr:to>
    <xdr:sp macro="" textlink="">
      <xdr:nvSpPr>
        <xdr:cNvPr id="616" name="Oval 282">
          <a:extLst>
            <a:ext uri="{FF2B5EF4-FFF2-40B4-BE49-F238E27FC236}">
              <a16:creationId xmlns:a16="http://schemas.microsoft.com/office/drawing/2014/main" id="{BD445E7C-ED96-6049-8C30-03580DD514B0}"/>
            </a:ext>
          </a:extLst>
        </xdr:cNvPr>
        <xdr:cNvSpPr/>
      </xdr:nvSpPr>
      <xdr:spPr>
        <a:xfrm>
          <a:off x="10375900" y="183007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63500</xdr:colOff>
      <xdr:row>61</xdr:row>
      <xdr:rowOff>12700</xdr:rowOff>
    </xdr:from>
    <xdr:to>
      <xdr:col>15</xdr:col>
      <xdr:colOff>305233</xdr:colOff>
      <xdr:row>61</xdr:row>
      <xdr:rowOff>284519</xdr:rowOff>
    </xdr:to>
    <xdr:sp macro="" textlink="">
      <xdr:nvSpPr>
        <xdr:cNvPr id="618" name="Oval 283">
          <a:extLst>
            <a:ext uri="{FF2B5EF4-FFF2-40B4-BE49-F238E27FC236}">
              <a16:creationId xmlns:a16="http://schemas.microsoft.com/office/drawing/2014/main" id="{C7183E45-8956-324D-A9DF-075B6C18373D}"/>
            </a:ext>
          </a:extLst>
        </xdr:cNvPr>
        <xdr:cNvSpPr/>
      </xdr:nvSpPr>
      <xdr:spPr>
        <a:xfrm>
          <a:off x="10375900" y="183007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63500</xdr:colOff>
      <xdr:row>61</xdr:row>
      <xdr:rowOff>12700</xdr:rowOff>
    </xdr:from>
    <xdr:to>
      <xdr:col>13</xdr:col>
      <xdr:colOff>305233</xdr:colOff>
      <xdr:row>61</xdr:row>
      <xdr:rowOff>284519</xdr:rowOff>
    </xdr:to>
    <xdr:sp macro="" textlink="">
      <xdr:nvSpPr>
        <xdr:cNvPr id="620" name="Oval 284">
          <a:extLst>
            <a:ext uri="{FF2B5EF4-FFF2-40B4-BE49-F238E27FC236}">
              <a16:creationId xmlns:a16="http://schemas.microsoft.com/office/drawing/2014/main" id="{E02E4D22-528C-B34A-A59D-8714933AA7CC}"/>
            </a:ext>
          </a:extLst>
        </xdr:cNvPr>
        <xdr:cNvSpPr/>
      </xdr:nvSpPr>
      <xdr:spPr>
        <a:xfrm>
          <a:off x="10375900" y="183007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63500</xdr:colOff>
      <xdr:row>38</xdr:row>
      <xdr:rowOff>12700</xdr:rowOff>
    </xdr:from>
    <xdr:to>
      <xdr:col>14</xdr:col>
      <xdr:colOff>305233</xdr:colOff>
      <xdr:row>38</xdr:row>
      <xdr:rowOff>284519</xdr:rowOff>
    </xdr:to>
    <xdr:sp macro="" textlink="">
      <xdr:nvSpPr>
        <xdr:cNvPr id="625" name="Oval 285">
          <a:extLst>
            <a:ext uri="{FF2B5EF4-FFF2-40B4-BE49-F238E27FC236}">
              <a16:creationId xmlns:a16="http://schemas.microsoft.com/office/drawing/2014/main" id="{FBF04D57-9345-E94A-A3CF-430DEDAA4DFB}"/>
            </a:ext>
          </a:extLst>
        </xdr:cNvPr>
        <xdr:cNvSpPr/>
      </xdr:nvSpPr>
      <xdr:spPr>
        <a:xfrm>
          <a:off x="10375900" y="183007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63500</xdr:colOff>
      <xdr:row>26</xdr:row>
      <xdr:rowOff>12700</xdr:rowOff>
    </xdr:from>
    <xdr:to>
      <xdr:col>7</xdr:col>
      <xdr:colOff>305233</xdr:colOff>
      <xdr:row>26</xdr:row>
      <xdr:rowOff>284519</xdr:rowOff>
    </xdr:to>
    <xdr:sp macro="" textlink="">
      <xdr:nvSpPr>
        <xdr:cNvPr id="628" name="Oval 286">
          <a:extLst>
            <a:ext uri="{FF2B5EF4-FFF2-40B4-BE49-F238E27FC236}">
              <a16:creationId xmlns:a16="http://schemas.microsoft.com/office/drawing/2014/main" id="{5CEE4263-5B6D-5C41-8B86-97E7C5FEE9EC}"/>
            </a:ext>
          </a:extLst>
        </xdr:cNvPr>
        <xdr:cNvSpPr/>
      </xdr:nvSpPr>
      <xdr:spPr>
        <a:xfrm>
          <a:off x="5219700" y="115951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63500</xdr:colOff>
      <xdr:row>26</xdr:row>
      <xdr:rowOff>12700</xdr:rowOff>
    </xdr:from>
    <xdr:to>
      <xdr:col>3</xdr:col>
      <xdr:colOff>305233</xdr:colOff>
      <xdr:row>26</xdr:row>
      <xdr:rowOff>284519</xdr:rowOff>
    </xdr:to>
    <xdr:sp macro="" textlink="">
      <xdr:nvSpPr>
        <xdr:cNvPr id="627" name="Oval 288">
          <a:extLst>
            <a:ext uri="{FF2B5EF4-FFF2-40B4-BE49-F238E27FC236}">
              <a16:creationId xmlns:a16="http://schemas.microsoft.com/office/drawing/2014/main" id="{2B9C69BA-E65F-D04D-8635-1328CE024648}"/>
            </a:ext>
          </a:extLst>
        </xdr:cNvPr>
        <xdr:cNvSpPr/>
      </xdr:nvSpPr>
      <xdr:spPr>
        <a:xfrm>
          <a:off x="2641600" y="7937500"/>
          <a:ext cx="241733" cy="271819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96A4B-C242-F84F-9C8A-31D97D1FF1B4}">
  <dimension ref="A4:BA452"/>
  <sheetViews>
    <sheetView tabSelected="1" topLeftCell="A445" zoomScaleNormal="100" workbookViewId="0">
      <selection activeCell="O422" sqref="O422"/>
    </sheetView>
  </sheetViews>
  <sheetFormatPr defaultColWidth="4.875" defaultRowHeight="24" customHeight="1"/>
  <cols>
    <col min="1" max="7" width="4.875" style="1"/>
    <col min="8" max="10" width="4.875" style="1" customWidth="1"/>
    <col min="11" max="11" width="4.875" style="1"/>
    <col min="12" max="12" width="4.875" style="1" customWidth="1"/>
    <col min="13" max="15" width="4.875" style="1"/>
    <col min="16" max="16" width="4.875" style="1" customWidth="1"/>
    <col min="17" max="18" width="4.875" style="1"/>
    <col min="19" max="19" width="4.875" style="1" customWidth="1"/>
    <col min="20" max="25" width="4.875" style="1"/>
    <col min="26" max="27" width="4.875" style="1" customWidth="1"/>
    <col min="28" max="28" width="4.875" style="1"/>
    <col min="29" max="29" width="4.875" style="1" customWidth="1"/>
    <col min="30" max="31" width="4.875" style="1"/>
    <col min="32" max="32" width="6" style="1" bestFit="1" customWidth="1"/>
    <col min="33" max="36" width="4.875" style="1"/>
    <col min="37" max="38" width="4.875" style="1" customWidth="1"/>
    <col min="39" max="39" width="4.875" style="1"/>
    <col min="40" max="40" width="4.875" style="1" customWidth="1"/>
    <col min="41" max="51" width="4.875" style="1"/>
    <col min="52" max="53" width="4.875" style="1" customWidth="1"/>
    <col min="54" max="16384" width="4.875" style="1"/>
  </cols>
  <sheetData>
    <row r="4" spans="1:24" s="8" customFormat="1" ht="24" customHeight="1">
      <c r="A4" s="7" t="s">
        <v>0</v>
      </c>
    </row>
    <row r="6" spans="1:24" s="9" customFormat="1" ht="24" customHeight="1">
      <c r="A6" s="9" t="s">
        <v>1</v>
      </c>
    </row>
    <row r="7" spans="1:24" ht="24" customHeight="1">
      <c r="B7" s="1" t="s">
        <v>2</v>
      </c>
      <c r="D7" s="1" t="s">
        <v>3</v>
      </c>
      <c r="F7" s="1" t="s">
        <v>4</v>
      </c>
    </row>
    <row r="8" spans="1:24" ht="24" customHeight="1">
      <c r="B8" s="20"/>
      <c r="D8" s="20"/>
      <c r="F8" s="20"/>
    </row>
    <row r="11" spans="1:24" ht="24" customHeight="1">
      <c r="B11"/>
      <c r="E11" s="10"/>
      <c r="F11"/>
      <c r="Q11"/>
      <c r="R11"/>
    </row>
    <row r="12" spans="1:24" ht="24" customHeight="1">
      <c r="B12"/>
      <c r="F12"/>
      <c r="Q12"/>
      <c r="R12"/>
    </row>
    <row r="13" spans="1:24" ht="24" customHeight="1">
      <c r="B13"/>
      <c r="F13"/>
      <c r="I13"/>
      <c r="J13"/>
      <c r="K13"/>
      <c r="L13"/>
      <c r="M13"/>
      <c r="N13"/>
      <c r="O13"/>
      <c r="P13"/>
      <c r="Q13"/>
      <c r="R13"/>
      <c r="V13"/>
      <c r="W13"/>
      <c r="X13"/>
    </row>
    <row r="14" spans="1:24" ht="24" customHeight="1">
      <c r="E14" s="12"/>
      <c r="F14"/>
      <c r="Q14"/>
      <c r="R14"/>
    </row>
    <row r="15" spans="1:24" ht="24" customHeight="1">
      <c r="D15" s="20"/>
      <c r="O15" s="6"/>
      <c r="Q15"/>
      <c r="R15"/>
    </row>
    <row r="16" spans="1:24" ht="24" customHeight="1">
      <c r="C16" s="12"/>
      <c r="D16" s="12" t="s">
        <v>5</v>
      </c>
      <c r="R16" s="6"/>
      <c r="T16"/>
      <c r="U16"/>
    </row>
    <row r="17" spans="1:21" ht="24" customHeight="1">
      <c r="N17"/>
      <c r="Q17"/>
      <c r="T17"/>
      <c r="U17"/>
    </row>
    <row r="18" spans="1:21" s="9" customFormat="1" ht="24" customHeight="1">
      <c r="A18" s="9" t="s">
        <v>6</v>
      </c>
    </row>
    <row r="19" spans="1:21" ht="24" customHeight="1">
      <c r="N19"/>
      <c r="Q19"/>
      <c r="T19"/>
      <c r="U19"/>
    </row>
    <row r="20" spans="1:21" ht="24" customHeight="1">
      <c r="D20" s="1" t="str">
        <f>H46</f>
        <v>x1</v>
      </c>
      <c r="F20" s="1" t="str">
        <f>H47</f>
        <v>x2</v>
      </c>
      <c r="H20" s="1" t="str">
        <f>H48</f>
        <v>x3</v>
      </c>
      <c r="M20" s="35" t="s">
        <v>7</v>
      </c>
      <c r="S20" s="1" t="s">
        <v>8</v>
      </c>
      <c r="T20"/>
      <c r="U20"/>
    </row>
    <row r="21" spans="1:21" ht="24" customHeight="1">
      <c r="D21" s="20"/>
      <c r="F21" s="20"/>
      <c r="H21" s="20"/>
      <c r="R21" s="1" t="s">
        <v>2</v>
      </c>
      <c r="S21" s="24"/>
      <c r="T21"/>
      <c r="U21"/>
    </row>
    <row r="22" spans="1:21" ht="24" customHeight="1">
      <c r="R22" s="1" t="s">
        <v>3</v>
      </c>
      <c r="S22" s="25"/>
      <c r="T22"/>
      <c r="U22"/>
    </row>
    <row r="23" spans="1:21" ht="24" customHeight="1">
      <c r="R23" s="1" t="s">
        <v>4</v>
      </c>
      <c r="S23" s="26"/>
      <c r="T23"/>
      <c r="U23"/>
    </row>
    <row r="24" spans="1:21" ht="24" customHeight="1">
      <c r="B24"/>
      <c r="D24" s="1" t="str">
        <f>H50</f>
        <v>y1</v>
      </c>
      <c r="E24"/>
      <c r="F24"/>
      <c r="H24" s="1" t="str">
        <f>H51</f>
        <v>y2</v>
      </c>
      <c r="I24"/>
      <c r="T24"/>
      <c r="U24"/>
    </row>
    <row r="25" spans="1:21" ht="24" customHeight="1">
      <c r="B25"/>
      <c r="C25" s="3">
        <v>5</v>
      </c>
      <c r="D25" s="3">
        <v>4</v>
      </c>
      <c r="E25" s="3">
        <v>1</v>
      </c>
      <c r="F25"/>
      <c r="G25" s="3">
        <v>2</v>
      </c>
      <c r="H25" s="3">
        <v>3</v>
      </c>
      <c r="I25" s="3">
        <v>-1</v>
      </c>
      <c r="R25" s="1" t="s">
        <v>9</v>
      </c>
      <c r="S25" s="28"/>
      <c r="T25"/>
      <c r="U25"/>
    </row>
    <row r="26" spans="1:21" ht="24" customHeight="1">
      <c r="B26"/>
      <c r="F26"/>
      <c r="R26" s="1" t="s">
        <v>10</v>
      </c>
      <c r="S26" s="29"/>
      <c r="T26"/>
      <c r="U26"/>
    </row>
    <row r="27" spans="1:21" ht="24" customHeight="1">
      <c r="B27"/>
      <c r="D27" s="36"/>
      <c r="E27"/>
      <c r="F27"/>
      <c r="H27" s="36"/>
      <c r="I27"/>
      <c r="S27"/>
      <c r="T27"/>
      <c r="U27"/>
    </row>
    <row r="28" spans="1:21" ht="24" customHeight="1">
      <c r="B28"/>
      <c r="D28" s="1" t="s">
        <v>9</v>
      </c>
      <c r="E28"/>
      <c r="F28"/>
      <c r="H28" s="1" t="s">
        <v>10</v>
      </c>
      <c r="I28"/>
      <c r="S28"/>
      <c r="T28"/>
      <c r="U28"/>
    </row>
    <row r="29" spans="1:21" ht="24" customHeight="1">
      <c r="N29"/>
      <c r="Q29"/>
      <c r="T29"/>
      <c r="U29"/>
    </row>
    <row r="30" spans="1:21" s="8" customFormat="1" ht="24" customHeight="1">
      <c r="A30" s="7" t="s">
        <v>11</v>
      </c>
    </row>
    <row r="31" spans="1:21" ht="24" customHeight="1">
      <c r="N31"/>
      <c r="Q31"/>
      <c r="T31"/>
      <c r="U31"/>
    </row>
    <row r="32" spans="1:21" s="9" customFormat="1" ht="24" customHeight="1">
      <c r="A32" s="9" t="s">
        <v>1</v>
      </c>
    </row>
    <row r="34" spans="1:24" ht="24" customHeight="1">
      <c r="A34" s="6" t="s">
        <v>12</v>
      </c>
      <c r="M34" s="1" t="str">
        <f>H35</f>
        <v>x1</v>
      </c>
      <c r="O34" s="1" t="str">
        <f>H36</f>
        <v>x2</v>
      </c>
      <c r="Q34" s="1" t="str">
        <f>H37</f>
        <v>x3</v>
      </c>
    </row>
    <row r="35" spans="1:24" ht="24" customHeight="1">
      <c r="A35" s="1">
        <v>1</v>
      </c>
      <c r="H35" s="1" t="str">
        <f>"x"&amp;A35</f>
        <v>x1</v>
      </c>
      <c r="I35" s="24">
        <v>1</v>
      </c>
      <c r="M35" s="20"/>
      <c r="O35" s="20"/>
      <c r="Q35" s="20"/>
    </row>
    <row r="36" spans="1:24" ht="24" customHeight="1">
      <c r="A36" s="1">
        <v>2</v>
      </c>
      <c r="H36" s="1" t="str">
        <f>"x"&amp;A36</f>
        <v>x2</v>
      </c>
      <c r="I36" s="25">
        <v>2</v>
      </c>
    </row>
    <row r="37" spans="1:24" ht="24" customHeight="1">
      <c r="A37" s="1">
        <v>3</v>
      </c>
      <c r="H37" s="1" t="str">
        <f>"x"&amp;A37</f>
        <v>x3</v>
      </c>
      <c r="I37" s="26">
        <v>1</v>
      </c>
      <c r="T37"/>
      <c r="U37"/>
    </row>
    <row r="38" spans="1:24" ht="24" customHeight="1">
      <c r="D38" s="1" t="s">
        <v>13</v>
      </c>
      <c r="M38"/>
      <c r="N38" s="3"/>
      <c r="O38" s="3"/>
      <c r="P38" s="3"/>
      <c r="Q38"/>
      <c r="T38"/>
      <c r="U38"/>
    </row>
    <row r="39" spans="1:24" ht="24" customHeight="1">
      <c r="A39" s="1">
        <v>1</v>
      </c>
      <c r="D39" s="3">
        <v>5</v>
      </c>
      <c r="E39" s="3">
        <v>3</v>
      </c>
      <c r="F39" s="3">
        <v>4</v>
      </c>
      <c r="H39" s="1" t="s">
        <v>5</v>
      </c>
      <c r="I39" s="33"/>
      <c r="M39"/>
      <c r="O39" s="20"/>
      <c r="Q39"/>
      <c r="T39"/>
      <c r="U39"/>
    </row>
    <row r="40" spans="1:24" ht="24" customHeight="1">
      <c r="D40"/>
      <c r="E40"/>
      <c r="F40"/>
      <c r="G40"/>
      <c r="H40"/>
      <c r="I40"/>
      <c r="J40"/>
      <c r="K40"/>
      <c r="M40"/>
      <c r="O40" s="1" t="str">
        <f>H39</f>
        <v>y</v>
      </c>
      <c r="Q40"/>
      <c r="T40"/>
      <c r="U40"/>
    </row>
    <row r="41" spans="1:24" ht="24" customHeight="1">
      <c r="N41" s="12"/>
      <c r="R41" s="6"/>
      <c r="T41"/>
      <c r="U41"/>
    </row>
    <row r="43" spans="1:24" s="9" customFormat="1" ht="24" customHeight="1">
      <c r="A43" s="9" t="s">
        <v>6</v>
      </c>
    </row>
    <row r="45" spans="1:24" ht="24" customHeight="1">
      <c r="A45" s="6" t="s">
        <v>12</v>
      </c>
      <c r="M45" s="1" t="str">
        <f>H46</f>
        <v>x1</v>
      </c>
      <c r="P45" s="1" t="str">
        <f>H47</f>
        <v>x2</v>
      </c>
      <c r="S45" s="1" t="str">
        <f>H48</f>
        <v>x3</v>
      </c>
      <c r="V45" s="1" t="s">
        <v>2</v>
      </c>
      <c r="W45" s="1" t="s">
        <v>3</v>
      </c>
      <c r="X45" s="1" t="s">
        <v>14</v>
      </c>
    </row>
    <row r="46" spans="1:24" ht="24" customHeight="1">
      <c r="A46" s="1">
        <v>1</v>
      </c>
      <c r="H46" s="1" t="str">
        <f>"x"&amp;A46</f>
        <v>x1</v>
      </c>
      <c r="I46" s="24">
        <v>1</v>
      </c>
      <c r="M46" s="20"/>
      <c r="P46" s="20"/>
      <c r="S46" s="20"/>
      <c r="V46" s="36"/>
      <c r="W46" s="36"/>
      <c r="X46" s="36"/>
    </row>
    <row r="47" spans="1:24" ht="24" customHeight="1">
      <c r="A47" s="1">
        <v>2</v>
      </c>
      <c r="H47" s="1" t="str">
        <f>"x"&amp;A47</f>
        <v>x2</v>
      </c>
      <c r="I47" s="25">
        <v>2</v>
      </c>
      <c r="V47" s="22"/>
      <c r="W47" s="21"/>
      <c r="X47" s="23"/>
    </row>
    <row r="48" spans="1:24" ht="24" customHeight="1">
      <c r="A48" s="1">
        <v>3</v>
      </c>
      <c r="H48" s="1" t="str">
        <f>"x"&amp;A48</f>
        <v>x3</v>
      </c>
      <c r="I48" s="26">
        <v>2</v>
      </c>
    </row>
    <row r="49" spans="1:29" ht="24" customHeight="1">
      <c r="D49" s="1" t="s">
        <v>13</v>
      </c>
      <c r="M49" s="3"/>
      <c r="N49" s="3"/>
      <c r="O49" s="3"/>
      <c r="Q49" s="3"/>
      <c r="R49" s="3"/>
      <c r="S49" s="3"/>
      <c r="V49" s="1" t="s">
        <v>9</v>
      </c>
      <c r="W49" s="1" t="s">
        <v>10</v>
      </c>
    </row>
    <row r="50" spans="1:29" ht="24" customHeight="1">
      <c r="A50" s="1">
        <v>1</v>
      </c>
      <c r="D50" s="3">
        <v>5</v>
      </c>
      <c r="E50" s="3">
        <v>4</v>
      </c>
      <c r="F50" s="3">
        <v>1</v>
      </c>
      <c r="H50" s="1" t="str">
        <f>"y"&amp;A50</f>
        <v>y1</v>
      </c>
      <c r="I50" s="28"/>
      <c r="M50"/>
      <c r="N50" s="20"/>
      <c r="Q50"/>
      <c r="R50" s="20"/>
      <c r="V50" s="36"/>
      <c r="W50" s="36"/>
    </row>
    <row r="51" spans="1:29" ht="24" customHeight="1">
      <c r="A51" s="1">
        <v>2</v>
      </c>
      <c r="D51" s="3">
        <v>2</v>
      </c>
      <c r="E51" s="3">
        <v>3</v>
      </c>
      <c r="F51" s="3">
        <v>-1</v>
      </c>
      <c r="H51" s="1" t="str">
        <f>"y"&amp;A51</f>
        <v>y2</v>
      </c>
      <c r="I51" s="29"/>
      <c r="J51"/>
      <c r="K51"/>
      <c r="N51" s="1" t="str">
        <f>H50</f>
        <v>y1</v>
      </c>
      <c r="R51" s="1" t="str">
        <f>H51</f>
        <v>y2</v>
      </c>
      <c r="V51" s="22"/>
      <c r="W51" s="23"/>
    </row>
    <row r="54" spans="1:29" s="9" customFormat="1" ht="24" customHeight="1">
      <c r="A54" s="18" t="s">
        <v>15</v>
      </c>
    </row>
    <row r="56" spans="1:29" ht="24" customHeight="1">
      <c r="A56" s="1" t="s">
        <v>12</v>
      </c>
      <c r="O56" s="1" t="str">
        <f>I57</f>
        <v>x1</v>
      </c>
      <c r="Q56" s="1" t="str">
        <f>I58</f>
        <v>x2</v>
      </c>
      <c r="S56" s="1" t="str">
        <f>I59</f>
        <v>x3</v>
      </c>
      <c r="U56" s="1" t="str">
        <f>I60</f>
        <v>x4</v>
      </c>
      <c r="Y56" s="1" t="s">
        <v>2</v>
      </c>
      <c r="Z56" s="1" t="s">
        <v>3</v>
      </c>
      <c r="AA56" s="1" t="s">
        <v>4</v>
      </c>
      <c r="AB56" s="1" t="s">
        <v>14</v>
      </c>
    </row>
    <row r="57" spans="1:29" ht="24" customHeight="1">
      <c r="A57" s="1">
        <v>1</v>
      </c>
      <c r="I57" s="1" t="str">
        <f>"x"&amp;A57</f>
        <v>x1</v>
      </c>
      <c r="J57" s="24">
        <v>1</v>
      </c>
      <c r="O57" s="20"/>
      <c r="Q57" s="20"/>
      <c r="S57" s="20"/>
      <c r="U57" s="20"/>
      <c r="Y57" s="36"/>
      <c r="Z57" s="36"/>
      <c r="AA57" s="36"/>
      <c r="AB57" s="36"/>
    </row>
    <row r="58" spans="1:29" ht="24" customHeight="1">
      <c r="A58" s="1">
        <v>2</v>
      </c>
      <c r="I58" s="1" t="str">
        <f>"x"&amp;A58</f>
        <v>x2</v>
      </c>
      <c r="J58" s="25">
        <v>2</v>
      </c>
      <c r="Y58" s="22"/>
      <c r="Z58" s="21"/>
      <c r="AA58" s="21"/>
      <c r="AB58" s="23"/>
    </row>
    <row r="59" spans="1:29" ht="24" customHeight="1">
      <c r="A59" s="1">
        <v>3</v>
      </c>
      <c r="I59" s="1" t="str">
        <f>"x"&amp;A59</f>
        <v>x3</v>
      </c>
      <c r="J59" s="25">
        <v>1</v>
      </c>
    </row>
    <row r="60" spans="1:29" ht="24" customHeight="1">
      <c r="A60" s="1">
        <v>4</v>
      </c>
      <c r="I60" s="1" t="str">
        <f>"x"&amp;A60</f>
        <v>x4</v>
      </c>
      <c r="J60" s="26">
        <v>-2</v>
      </c>
      <c r="Y60" s="1" t="s">
        <v>9</v>
      </c>
      <c r="Z60" s="1" t="s">
        <v>10</v>
      </c>
      <c r="AA60" s="1" t="s">
        <v>16</v>
      </c>
      <c r="AB60" s="1" t="s">
        <v>17</v>
      </c>
      <c r="AC60" s="1" t="s">
        <v>18</v>
      </c>
    </row>
    <row r="61" spans="1:29" ht="24" customHeight="1">
      <c r="D61" s="1" t="s">
        <v>13</v>
      </c>
      <c r="N61" s="1" t="str">
        <f>I62</f>
        <v>y1</v>
      </c>
      <c r="P61" s="1" t="str">
        <f>I63</f>
        <v>y2</v>
      </c>
      <c r="R61" s="1" t="str">
        <f>I64</f>
        <v>y3</v>
      </c>
      <c r="T61" s="1" t="str">
        <f>I65</f>
        <v>y4</v>
      </c>
      <c r="V61" s="1" t="str">
        <f>I66</f>
        <v>y5</v>
      </c>
      <c r="Y61" s="36"/>
      <c r="Z61" s="36"/>
      <c r="AA61" s="36"/>
      <c r="AB61" s="36"/>
      <c r="AC61" s="36"/>
    </row>
    <row r="62" spans="1:29" ht="24" customHeight="1">
      <c r="A62" s="1">
        <v>1</v>
      </c>
      <c r="D62" s="3">
        <v>5</v>
      </c>
      <c r="E62" s="3">
        <v>4</v>
      </c>
      <c r="F62" s="3">
        <v>1</v>
      </c>
      <c r="G62" s="3">
        <v>1</v>
      </c>
      <c r="I62" s="1" t="str">
        <f>"y"&amp;A62</f>
        <v>y1</v>
      </c>
      <c r="J62" s="28"/>
      <c r="N62" s="20"/>
      <c r="P62" s="20"/>
      <c r="R62" s="20"/>
      <c r="T62" s="20"/>
      <c r="V62" s="20"/>
      <c r="Y62" s="22"/>
      <c r="Z62" s="21"/>
      <c r="AA62" s="21"/>
      <c r="AB62" s="21"/>
      <c r="AC62" s="23"/>
    </row>
    <row r="63" spans="1:29" ht="24" customHeight="1">
      <c r="A63" s="1">
        <v>2</v>
      </c>
      <c r="D63" s="3">
        <v>4</v>
      </c>
      <c r="E63" s="3">
        <v>3</v>
      </c>
      <c r="F63" s="3">
        <v>2</v>
      </c>
      <c r="G63" s="3">
        <v>2</v>
      </c>
      <c r="I63" s="1" t="str">
        <f>"y"&amp;A63</f>
        <v>y2</v>
      </c>
      <c r="J63" s="27"/>
    </row>
    <row r="64" spans="1:29" ht="24" customHeight="1">
      <c r="A64" s="1">
        <v>3</v>
      </c>
      <c r="D64" s="3">
        <v>1</v>
      </c>
      <c r="E64" s="3">
        <v>5</v>
      </c>
      <c r="F64" s="3">
        <v>4</v>
      </c>
      <c r="G64" s="3">
        <v>4</v>
      </c>
      <c r="I64" s="1" t="str">
        <f>"y"&amp;A64</f>
        <v>y3</v>
      </c>
      <c r="J64" s="27"/>
    </row>
    <row r="65" spans="1:23" ht="24" customHeight="1">
      <c r="A65" s="1">
        <v>4</v>
      </c>
      <c r="D65" s="3">
        <v>2</v>
      </c>
      <c r="E65" s="3">
        <v>4</v>
      </c>
      <c r="F65" s="3">
        <v>2</v>
      </c>
      <c r="G65" s="3">
        <v>2</v>
      </c>
      <c r="I65" s="1" t="str">
        <f>"y"&amp;A65</f>
        <v>y4</v>
      </c>
      <c r="J65" s="27"/>
    </row>
    <row r="66" spans="1:23" ht="24" customHeight="1">
      <c r="A66" s="1">
        <v>5</v>
      </c>
      <c r="D66" s="3">
        <v>2</v>
      </c>
      <c r="E66" s="3">
        <v>-1</v>
      </c>
      <c r="F66" s="3">
        <v>0</v>
      </c>
      <c r="G66" s="3">
        <v>0</v>
      </c>
      <c r="I66" s="1" t="str">
        <f>"y"&amp;A66</f>
        <v>y5</v>
      </c>
      <c r="J66" s="29"/>
    </row>
    <row r="68" spans="1:23" s="8" customFormat="1" ht="24" customHeight="1">
      <c r="A68" s="7" t="s">
        <v>19</v>
      </c>
    </row>
    <row r="70" spans="1:23" ht="24" customHeight="1">
      <c r="A70" s="6" t="s">
        <v>12</v>
      </c>
      <c r="L70"/>
      <c r="M70"/>
      <c r="N70"/>
      <c r="O70"/>
      <c r="Q70" s="1" t="s">
        <v>2</v>
      </c>
      <c r="R70" s="1" t="s">
        <v>3</v>
      </c>
      <c r="S70" s="1" t="s">
        <v>4</v>
      </c>
    </row>
    <row r="71" spans="1:23" ht="24" customHeight="1">
      <c r="A71" s="1">
        <v>1</v>
      </c>
      <c r="I71" s="1" t="str">
        <f>"x"&amp;A71</f>
        <v>x1</v>
      </c>
      <c r="J71" s="24">
        <v>1</v>
      </c>
      <c r="L71"/>
      <c r="M71"/>
      <c r="N71"/>
      <c r="O71"/>
      <c r="Q71" s="36"/>
      <c r="R71" s="36"/>
      <c r="S71" s="36"/>
    </row>
    <row r="72" spans="1:23" ht="24" customHeight="1">
      <c r="A72" s="1">
        <v>2</v>
      </c>
      <c r="I72" s="1" t="str">
        <f>"x"&amp;A72</f>
        <v>x2</v>
      </c>
      <c r="J72" s="25">
        <v>2</v>
      </c>
      <c r="L72"/>
      <c r="M72"/>
      <c r="N72"/>
      <c r="O72"/>
      <c r="Q72" s="22"/>
      <c r="R72" s="21"/>
      <c r="S72" s="23"/>
    </row>
    <row r="73" spans="1:23" ht="24" customHeight="1">
      <c r="A73" s="1">
        <v>3</v>
      </c>
      <c r="I73" s="1" t="str">
        <f>"x"&amp;A73</f>
        <v>x3</v>
      </c>
      <c r="J73" s="26">
        <v>2</v>
      </c>
      <c r="L73"/>
      <c r="M73"/>
      <c r="N73"/>
      <c r="O73"/>
      <c r="P73"/>
      <c r="Q73"/>
      <c r="R73"/>
    </row>
    <row r="74" spans="1:23" ht="24" customHeight="1">
      <c r="L74"/>
      <c r="M74"/>
      <c r="N74"/>
      <c r="O74"/>
      <c r="Q74" s="1" t="s">
        <v>9</v>
      </c>
      <c r="R74" s="1" t="s">
        <v>10</v>
      </c>
      <c r="S74" s="1" t="s">
        <v>16</v>
      </c>
      <c r="T74" s="1" t="s">
        <v>17</v>
      </c>
      <c r="U74" s="1" t="s">
        <v>18</v>
      </c>
      <c r="V74" s="1" t="s">
        <v>20</v>
      </c>
      <c r="W74" s="1" t="s">
        <v>21</v>
      </c>
    </row>
    <row r="75" spans="1:23" ht="24" customHeight="1">
      <c r="D75" s="1" t="s">
        <v>13</v>
      </c>
      <c r="G75" s="1" t="s">
        <v>22</v>
      </c>
      <c r="L75"/>
      <c r="M75"/>
      <c r="N75"/>
      <c r="O75"/>
      <c r="Q75" s="36"/>
      <c r="R75" s="36"/>
      <c r="S75" s="36"/>
      <c r="T75" s="36"/>
      <c r="U75" s="36"/>
      <c r="V75" s="36"/>
      <c r="W75" s="36"/>
    </row>
    <row r="76" spans="1:23" ht="24" customHeight="1">
      <c r="A76" s="1">
        <v>1</v>
      </c>
      <c r="D76" s="3">
        <v>5</v>
      </c>
      <c r="E76" s="3">
        <v>4</v>
      </c>
      <c r="F76" s="3">
        <v>1</v>
      </c>
      <c r="G76" s="5"/>
      <c r="I76" s="1" t="str">
        <f t="shared" ref="I76:I82" si="0">"y"&amp;A76</f>
        <v>y1</v>
      </c>
      <c r="J76" s="28"/>
      <c r="K76"/>
      <c r="Q76" s="22"/>
      <c r="R76" s="21"/>
      <c r="S76" s="21"/>
      <c r="T76" s="21"/>
      <c r="U76" s="21"/>
      <c r="V76" s="21"/>
      <c r="W76" s="23"/>
    </row>
    <row r="77" spans="1:23" ht="24" customHeight="1">
      <c r="A77" s="1">
        <v>2</v>
      </c>
      <c r="D77" s="3">
        <v>5</v>
      </c>
      <c r="E77" s="3">
        <v>4</v>
      </c>
      <c r="F77" s="3">
        <v>1</v>
      </c>
      <c r="G77" s="5"/>
      <c r="I77" s="1" t="str">
        <f t="shared" si="0"/>
        <v>y2</v>
      </c>
      <c r="J77" s="27"/>
    </row>
    <row r="78" spans="1:23" ht="24" customHeight="1">
      <c r="A78" s="1">
        <v>3</v>
      </c>
      <c r="D78" s="3">
        <v>5</v>
      </c>
      <c r="E78" s="3">
        <v>4</v>
      </c>
      <c r="F78" s="3">
        <v>1</v>
      </c>
      <c r="G78" s="5"/>
      <c r="I78" s="1" t="str">
        <f t="shared" si="0"/>
        <v>y3</v>
      </c>
      <c r="J78" s="27"/>
    </row>
    <row r="79" spans="1:23" ht="24" customHeight="1">
      <c r="A79" s="1">
        <v>4</v>
      </c>
      <c r="D79" s="3">
        <v>5</v>
      </c>
      <c r="E79" s="3">
        <v>4</v>
      </c>
      <c r="F79" s="3">
        <v>1</v>
      </c>
      <c r="G79" s="5"/>
      <c r="I79" s="1" t="str">
        <f t="shared" si="0"/>
        <v>y4</v>
      </c>
      <c r="J79" s="27"/>
    </row>
    <row r="80" spans="1:23" ht="24" customHeight="1">
      <c r="A80" s="1">
        <v>5</v>
      </c>
      <c r="D80" s="3">
        <v>5</v>
      </c>
      <c r="E80" s="3">
        <v>4</v>
      </c>
      <c r="F80" s="3">
        <v>1</v>
      </c>
      <c r="G80" s="5"/>
      <c r="I80" s="1" t="str">
        <f t="shared" si="0"/>
        <v>y5</v>
      </c>
      <c r="J80" s="27"/>
    </row>
    <row r="81" spans="1:26" ht="24" customHeight="1">
      <c r="A81" s="1">
        <v>6</v>
      </c>
      <c r="D81" s="3">
        <v>5</v>
      </c>
      <c r="E81" s="3">
        <v>4</v>
      </c>
      <c r="F81" s="3">
        <v>1</v>
      </c>
      <c r="G81" s="5"/>
      <c r="I81" s="1" t="str">
        <f t="shared" si="0"/>
        <v>y6</v>
      </c>
      <c r="J81" s="27"/>
    </row>
    <row r="82" spans="1:26" ht="24" customHeight="1">
      <c r="A82" s="1">
        <v>7</v>
      </c>
      <c r="D82" s="3">
        <v>5</v>
      </c>
      <c r="E82" s="3">
        <v>4</v>
      </c>
      <c r="F82" s="3">
        <v>1</v>
      </c>
      <c r="G82" s="5"/>
      <c r="I82" s="1" t="str">
        <f t="shared" si="0"/>
        <v>y7</v>
      </c>
      <c r="J82" s="29"/>
    </row>
    <row r="84" spans="1:26" s="8" customFormat="1" ht="24" customHeight="1">
      <c r="A84" s="7" t="s">
        <v>23</v>
      </c>
    </row>
    <row r="86" spans="1:26" s="9" customFormat="1" ht="24" customHeight="1">
      <c r="A86" s="9" t="s">
        <v>24</v>
      </c>
    </row>
    <row r="87" spans="1:26" ht="24" customHeight="1">
      <c r="I87" s="11" t="s">
        <v>25</v>
      </c>
      <c r="J87" s="1" t="s">
        <v>26</v>
      </c>
      <c r="K87" s="1" t="s">
        <v>27</v>
      </c>
    </row>
    <row r="88" spans="1:26" ht="24" customHeight="1">
      <c r="A88" s="1" t="s">
        <v>12</v>
      </c>
      <c r="L88"/>
      <c r="O88"/>
      <c r="Q88" s="1" t="s">
        <v>2</v>
      </c>
      <c r="R88" s="1" t="s">
        <v>3</v>
      </c>
      <c r="S88" s="1" t="s">
        <v>4</v>
      </c>
      <c r="U88"/>
      <c r="V88"/>
    </row>
    <row r="89" spans="1:26" ht="24" customHeight="1">
      <c r="A89" s="1">
        <v>1</v>
      </c>
      <c r="I89" s="1" t="str">
        <f>"x"&amp;A89</f>
        <v>x1</v>
      </c>
      <c r="J89" s="24">
        <v>1</v>
      </c>
      <c r="K89" s="24">
        <v>2</v>
      </c>
      <c r="L89"/>
      <c r="O89"/>
      <c r="Q89" s="20"/>
      <c r="R89" s="20"/>
      <c r="S89" s="20"/>
      <c r="U89"/>
      <c r="V89"/>
    </row>
    <row r="90" spans="1:26" ht="24" customHeight="1">
      <c r="A90" s="1">
        <v>2</v>
      </c>
      <c r="I90" s="1" t="str">
        <f>"x"&amp;A90</f>
        <v>x2</v>
      </c>
      <c r="J90" s="25">
        <v>2</v>
      </c>
      <c r="K90" s="25">
        <v>1</v>
      </c>
      <c r="L90"/>
      <c r="O90"/>
      <c r="P90" s="1" t="s">
        <v>26</v>
      </c>
      <c r="Q90" s="22"/>
      <c r="R90" s="21"/>
      <c r="S90" s="23"/>
      <c r="U90"/>
      <c r="V90"/>
    </row>
    <row r="91" spans="1:26" ht="24" customHeight="1">
      <c r="A91" s="1">
        <v>3</v>
      </c>
      <c r="I91" s="1" t="str">
        <f>"x"&amp;A91</f>
        <v>x3</v>
      </c>
      <c r="J91" s="26">
        <v>1</v>
      </c>
      <c r="K91" s="26">
        <v>-2</v>
      </c>
      <c r="L91"/>
      <c r="O91"/>
      <c r="P91" s="1" t="s">
        <v>27</v>
      </c>
      <c r="Q91" s="22"/>
      <c r="R91" s="21"/>
      <c r="S91" s="23"/>
      <c r="U91"/>
      <c r="V91"/>
    </row>
    <row r="92" spans="1:26" ht="24" customHeight="1">
      <c r="J92" s="1">
        <v>1</v>
      </c>
      <c r="K92" s="1">
        <v>1</v>
      </c>
      <c r="L92"/>
      <c r="O92"/>
      <c r="P92"/>
      <c r="Q92"/>
      <c r="R92"/>
      <c r="S92"/>
      <c r="T92"/>
      <c r="U92"/>
      <c r="V92"/>
      <c r="W92"/>
      <c r="X92"/>
      <c r="Y92"/>
      <c r="Z92"/>
    </row>
    <row r="93" spans="1:26" ht="24" customHeight="1">
      <c r="L93"/>
      <c r="O93"/>
      <c r="Q93" s="1" t="s">
        <v>9</v>
      </c>
      <c r="R93" s="1" t="s">
        <v>10</v>
      </c>
      <c r="S93" s="1" t="s">
        <v>16</v>
      </c>
      <c r="T93" s="1" t="s">
        <v>17</v>
      </c>
      <c r="U93"/>
      <c r="V93"/>
    </row>
    <row r="94" spans="1:26" ht="24" customHeight="1">
      <c r="D94" s="1" t="s">
        <v>13</v>
      </c>
      <c r="G94" s="1" t="s">
        <v>22</v>
      </c>
      <c r="L94"/>
      <c r="O94"/>
      <c r="Q94" s="20"/>
      <c r="R94" s="20"/>
      <c r="S94" s="20"/>
      <c r="T94" s="20"/>
      <c r="U94"/>
      <c r="V94"/>
    </row>
    <row r="95" spans="1:26" ht="24" customHeight="1">
      <c r="A95" s="1">
        <v>1</v>
      </c>
      <c r="D95" s="3">
        <v>1</v>
      </c>
      <c r="E95" s="3">
        <v>2</v>
      </c>
      <c r="F95" s="3">
        <v>1</v>
      </c>
      <c r="G95" s="5">
        <v>2</v>
      </c>
      <c r="I95" s="1" t="str">
        <f>"y"&amp;A95</f>
        <v>y1</v>
      </c>
      <c r="J95" s="28"/>
      <c r="K95" s="28"/>
      <c r="L95"/>
      <c r="O95"/>
      <c r="P95" s="1" t="s">
        <v>26</v>
      </c>
      <c r="Q95" s="22"/>
      <c r="R95" s="21"/>
      <c r="S95" s="21"/>
      <c r="T95" s="23"/>
      <c r="U95"/>
      <c r="V95"/>
    </row>
    <row r="96" spans="1:26" ht="24" customHeight="1">
      <c r="A96" s="1">
        <v>2</v>
      </c>
      <c r="D96" s="3">
        <v>2</v>
      </c>
      <c r="E96" s="3">
        <v>-1</v>
      </c>
      <c r="F96" s="3">
        <v>2</v>
      </c>
      <c r="G96" s="5">
        <v>-1</v>
      </c>
      <c r="I96" s="1" t="str">
        <f>"y"&amp;A96</f>
        <v>y2</v>
      </c>
      <c r="J96" s="27"/>
      <c r="K96" s="27"/>
      <c r="L96"/>
      <c r="O96"/>
      <c r="P96" s="1" t="s">
        <v>27</v>
      </c>
      <c r="Q96" s="22"/>
      <c r="R96" s="21"/>
      <c r="S96" s="21"/>
      <c r="T96" s="23"/>
      <c r="U96"/>
      <c r="V96"/>
    </row>
    <row r="97" spans="1:24" ht="24" customHeight="1">
      <c r="A97" s="1">
        <v>3</v>
      </c>
      <c r="D97" s="3">
        <v>1</v>
      </c>
      <c r="E97" s="3">
        <v>3</v>
      </c>
      <c r="F97" s="3">
        <v>4</v>
      </c>
      <c r="G97" s="5">
        <v>1</v>
      </c>
      <c r="I97" s="1" t="str">
        <f>"y"&amp;A97</f>
        <v>y3</v>
      </c>
      <c r="J97" s="27"/>
      <c r="K97" s="27"/>
      <c r="L97"/>
      <c r="O97"/>
      <c r="U97"/>
      <c r="V97"/>
    </row>
    <row r="98" spans="1:24" ht="24" customHeight="1">
      <c r="A98" s="1">
        <v>4</v>
      </c>
      <c r="D98" s="3">
        <v>2</v>
      </c>
      <c r="E98" s="3">
        <v>1</v>
      </c>
      <c r="F98" s="3">
        <v>2</v>
      </c>
      <c r="G98" s="5">
        <v>0</v>
      </c>
      <c r="I98" s="1" t="str">
        <f>"y"&amp;A98</f>
        <v>y4</v>
      </c>
      <c r="J98" s="29"/>
      <c r="K98" s="29"/>
      <c r="L98"/>
      <c r="O98"/>
      <c r="P98"/>
      <c r="Q98"/>
      <c r="R98"/>
      <c r="S98"/>
      <c r="T98"/>
      <c r="U98"/>
    </row>
    <row r="99" spans="1:24" customFormat="1" ht="24" customHeight="1"/>
    <row r="100" spans="1:24" customFormat="1" ht="24" customHeight="1"/>
    <row r="101" spans="1:24" s="9" customFormat="1" ht="24" customHeight="1">
      <c r="A101" s="9" t="s">
        <v>28</v>
      </c>
    </row>
    <row r="102" spans="1:24" ht="24" customHeight="1">
      <c r="I102" s="11" t="s">
        <v>25</v>
      </c>
      <c r="J102" s="1" t="s">
        <v>26</v>
      </c>
      <c r="K102" s="1" t="s">
        <v>27</v>
      </c>
      <c r="L102" s="1" t="s">
        <v>29</v>
      </c>
    </row>
    <row r="103" spans="1:24" ht="24" customHeight="1">
      <c r="A103" s="1" t="s">
        <v>12</v>
      </c>
      <c r="O103"/>
      <c r="Q103" s="1" t="s">
        <v>2</v>
      </c>
      <c r="R103" s="1" t="s">
        <v>3</v>
      </c>
      <c r="S103" s="1" t="s">
        <v>4</v>
      </c>
      <c r="U103"/>
      <c r="V103"/>
      <c r="W103"/>
      <c r="X103"/>
    </row>
    <row r="104" spans="1:24" ht="24" customHeight="1">
      <c r="A104" s="1">
        <v>1</v>
      </c>
      <c r="I104" s="1" t="str">
        <f>"x"&amp;A104</f>
        <v>x1</v>
      </c>
      <c r="J104" s="24">
        <v>1</v>
      </c>
      <c r="K104" s="24">
        <v>2</v>
      </c>
      <c r="L104" s="24">
        <v>3</v>
      </c>
      <c r="O104"/>
      <c r="Q104" s="20"/>
      <c r="R104" s="20"/>
      <c r="S104" s="20"/>
      <c r="U104"/>
      <c r="V104"/>
      <c r="W104"/>
      <c r="X104"/>
    </row>
    <row r="105" spans="1:24" ht="24" customHeight="1">
      <c r="A105" s="1">
        <v>2</v>
      </c>
      <c r="I105" s="1" t="str">
        <f>"x"&amp;A105</f>
        <v>x2</v>
      </c>
      <c r="J105" s="25">
        <v>2</v>
      </c>
      <c r="K105" s="25">
        <v>0</v>
      </c>
      <c r="L105" s="25">
        <f>-K498</f>
        <v>0</v>
      </c>
      <c r="O105"/>
      <c r="P105" s="1" t="s">
        <v>26</v>
      </c>
      <c r="Q105" s="22"/>
      <c r="R105" s="21"/>
      <c r="S105" s="23"/>
      <c r="U105"/>
      <c r="V105"/>
      <c r="W105"/>
      <c r="X105"/>
    </row>
    <row r="106" spans="1:24" ht="24" customHeight="1">
      <c r="A106" s="1">
        <v>3</v>
      </c>
      <c r="I106" s="1" t="str">
        <f>"x"&amp;A106</f>
        <v>x3</v>
      </c>
      <c r="J106" s="26">
        <v>1</v>
      </c>
      <c r="K106" s="26">
        <v>4</v>
      </c>
      <c r="L106" s="26">
        <v>1</v>
      </c>
      <c r="O106"/>
      <c r="P106" s="1" t="s">
        <v>27</v>
      </c>
      <c r="Q106" s="22"/>
      <c r="R106" s="21"/>
      <c r="S106" s="23"/>
      <c r="U106"/>
      <c r="V106"/>
      <c r="W106"/>
      <c r="X106"/>
    </row>
    <row r="107" spans="1:24" ht="24" customHeight="1">
      <c r="J107" s="1">
        <v>1</v>
      </c>
      <c r="K107" s="1">
        <v>1</v>
      </c>
      <c r="L107" s="1">
        <v>1</v>
      </c>
      <c r="O107"/>
      <c r="P107" s="1" t="s">
        <v>29</v>
      </c>
      <c r="Q107" s="22"/>
      <c r="R107" s="21"/>
      <c r="S107" s="23"/>
      <c r="U107"/>
      <c r="V107"/>
      <c r="W107"/>
      <c r="X107"/>
    </row>
    <row r="108" spans="1:24" ht="24" customHeight="1">
      <c r="O108"/>
      <c r="U108"/>
      <c r="V108"/>
      <c r="W108"/>
      <c r="X108"/>
    </row>
    <row r="109" spans="1:24" ht="24" customHeight="1">
      <c r="D109" s="1" t="s">
        <v>13</v>
      </c>
      <c r="G109" s="1" t="s">
        <v>22</v>
      </c>
      <c r="O109"/>
      <c r="Q109" s="1" t="s">
        <v>9</v>
      </c>
      <c r="R109" s="1" t="s">
        <v>10</v>
      </c>
      <c r="S109" s="1" t="s">
        <v>16</v>
      </c>
      <c r="T109" s="1" t="s">
        <v>17</v>
      </c>
      <c r="U109"/>
      <c r="V109"/>
      <c r="W109"/>
      <c r="X109"/>
    </row>
    <row r="110" spans="1:24" ht="24" customHeight="1">
      <c r="A110" s="1">
        <v>1</v>
      </c>
      <c r="D110" s="3">
        <v>1</v>
      </c>
      <c r="E110" s="3">
        <v>0</v>
      </c>
      <c r="F110" s="3">
        <v>1</v>
      </c>
      <c r="G110" s="5">
        <v>2</v>
      </c>
      <c r="I110" s="1" t="str">
        <f>"y"&amp;A110</f>
        <v>y1</v>
      </c>
      <c r="J110" s="28"/>
      <c r="K110" s="28"/>
      <c r="L110" s="28"/>
      <c r="O110"/>
      <c r="Q110" s="20"/>
      <c r="R110" s="20"/>
      <c r="S110" s="20"/>
      <c r="T110" s="20"/>
      <c r="U110"/>
      <c r="V110"/>
      <c r="W110"/>
      <c r="X110"/>
    </row>
    <row r="111" spans="1:24" ht="24" customHeight="1">
      <c r="A111" s="1">
        <v>2</v>
      </c>
      <c r="D111" s="3">
        <v>1</v>
      </c>
      <c r="E111" s="3">
        <v>1</v>
      </c>
      <c r="F111" s="3">
        <v>0</v>
      </c>
      <c r="G111" s="5">
        <v>1</v>
      </c>
      <c r="I111" s="1" t="str">
        <f>"y"&amp;A111</f>
        <v>y2</v>
      </c>
      <c r="J111" s="27"/>
      <c r="K111" s="27"/>
      <c r="L111" s="27"/>
      <c r="O111"/>
      <c r="P111" s="1" t="s">
        <v>26</v>
      </c>
      <c r="Q111" s="22"/>
      <c r="R111" s="21"/>
      <c r="S111" s="21"/>
      <c r="T111" s="23"/>
      <c r="U111"/>
      <c r="V111"/>
      <c r="W111"/>
      <c r="X111"/>
    </row>
    <row r="112" spans="1:24" ht="24" customHeight="1">
      <c r="A112" s="1">
        <v>3</v>
      </c>
      <c r="D112" s="3">
        <v>1</v>
      </c>
      <c r="E112" s="3">
        <v>-1</v>
      </c>
      <c r="F112" s="3">
        <v>1</v>
      </c>
      <c r="G112" s="5">
        <v>-1</v>
      </c>
      <c r="I112" s="1" t="str">
        <f>"y"&amp;A112</f>
        <v>y3</v>
      </c>
      <c r="J112" s="27"/>
      <c r="K112" s="27"/>
      <c r="L112" s="27"/>
      <c r="O112"/>
      <c r="P112" s="1" t="s">
        <v>27</v>
      </c>
      <c r="Q112" s="22"/>
      <c r="R112" s="21"/>
      <c r="S112" s="21"/>
      <c r="T112" s="23"/>
      <c r="U112"/>
      <c r="V112"/>
      <c r="W112"/>
      <c r="X112"/>
    </row>
    <row r="113" spans="1:24" ht="24" customHeight="1">
      <c r="A113" s="1">
        <v>4</v>
      </c>
      <c r="D113" s="3">
        <v>0</v>
      </c>
      <c r="E113" s="3">
        <v>1</v>
      </c>
      <c r="F113" s="3">
        <v>1</v>
      </c>
      <c r="G113" s="5">
        <v>0</v>
      </c>
      <c r="I113" s="1" t="str">
        <f>"y"&amp;A113</f>
        <v>y4</v>
      </c>
      <c r="J113" s="29"/>
      <c r="K113" s="29"/>
      <c r="L113" s="29"/>
      <c r="O113"/>
      <c r="P113" s="1" t="s">
        <v>29</v>
      </c>
      <c r="Q113" s="22"/>
      <c r="R113" s="21"/>
      <c r="S113" s="21"/>
      <c r="T113" s="23"/>
      <c r="U113"/>
      <c r="V113"/>
      <c r="W113"/>
      <c r="X113"/>
    </row>
    <row r="114" spans="1:24" ht="24" customHeight="1">
      <c r="O114"/>
      <c r="P114"/>
      <c r="Q114"/>
      <c r="R114"/>
      <c r="S114"/>
      <c r="T114"/>
      <c r="U114"/>
      <c r="V114"/>
      <c r="W114"/>
      <c r="X114"/>
    </row>
    <row r="115" spans="1:24" customFormat="1" ht="24" customHeight="1"/>
    <row r="116" spans="1:24" s="8" customFormat="1" ht="24" customHeight="1">
      <c r="A116" s="7" t="s">
        <v>30</v>
      </c>
    </row>
    <row r="119" spans="1:24" ht="24" customHeight="1">
      <c r="I119" s="11" t="s">
        <v>25</v>
      </c>
      <c r="J119" s="1" t="s">
        <v>26</v>
      </c>
      <c r="K119" s="1" t="s">
        <v>27</v>
      </c>
      <c r="L119" s="1" t="s">
        <v>29</v>
      </c>
    </row>
    <row r="120" spans="1:24" ht="24" customHeight="1">
      <c r="A120" s="1" t="s">
        <v>12</v>
      </c>
      <c r="O120"/>
      <c r="Q120" s="1" t="s">
        <v>2</v>
      </c>
      <c r="R120" s="1" t="s">
        <v>3</v>
      </c>
      <c r="S120" s="1" t="s">
        <v>4</v>
      </c>
      <c r="U120"/>
      <c r="V120"/>
    </row>
    <row r="121" spans="1:24" ht="24" customHeight="1">
      <c r="A121" s="1">
        <v>1</v>
      </c>
      <c r="I121" s="1" t="str">
        <f>"x"&amp;A121</f>
        <v>x1</v>
      </c>
      <c r="J121" s="24">
        <v>1</v>
      </c>
      <c r="K121" s="24">
        <v>2</v>
      </c>
      <c r="L121" s="24">
        <v>3</v>
      </c>
      <c r="O121"/>
      <c r="Q121" s="20"/>
      <c r="R121" s="20"/>
      <c r="S121" s="20"/>
      <c r="U121"/>
      <c r="V121"/>
    </row>
    <row r="122" spans="1:24" ht="24" customHeight="1">
      <c r="A122" s="1">
        <v>2</v>
      </c>
      <c r="I122" s="1" t="str">
        <f>"x"&amp;A122</f>
        <v>x2</v>
      </c>
      <c r="J122" s="25">
        <v>2</v>
      </c>
      <c r="K122" s="25">
        <v>-1</v>
      </c>
      <c r="L122" s="25">
        <v>5</v>
      </c>
      <c r="O122"/>
      <c r="P122" s="1" t="s">
        <v>26</v>
      </c>
      <c r="Q122" s="22"/>
      <c r="R122" s="21"/>
      <c r="S122" s="23"/>
      <c r="U122"/>
      <c r="V122"/>
    </row>
    <row r="123" spans="1:24" ht="24" customHeight="1">
      <c r="A123" s="1">
        <v>3</v>
      </c>
      <c r="I123" s="1" t="str">
        <f>"x"&amp;A123</f>
        <v>x3</v>
      </c>
      <c r="J123" s="26">
        <v>1</v>
      </c>
      <c r="K123" s="26">
        <v>4</v>
      </c>
      <c r="L123" s="26">
        <v>1</v>
      </c>
      <c r="O123"/>
      <c r="P123" s="1" t="s">
        <v>27</v>
      </c>
      <c r="Q123" s="22"/>
      <c r="R123" s="21"/>
      <c r="S123" s="23"/>
      <c r="U123"/>
      <c r="V123"/>
    </row>
    <row r="124" spans="1:24" ht="24" customHeight="1">
      <c r="O124"/>
      <c r="P124" s="1" t="s">
        <v>29</v>
      </c>
      <c r="Q124" s="22"/>
      <c r="R124" s="21"/>
      <c r="S124" s="23"/>
      <c r="U124"/>
      <c r="V124"/>
    </row>
    <row r="125" spans="1:24" ht="24" customHeight="1">
      <c r="O125"/>
      <c r="U125"/>
      <c r="V125"/>
    </row>
    <row r="126" spans="1:24" ht="24" customHeight="1">
      <c r="D126" s="1" t="s">
        <v>13</v>
      </c>
      <c r="G126" s="1" t="s">
        <v>22</v>
      </c>
      <c r="O126"/>
      <c r="Q126" s="1" t="s">
        <v>9</v>
      </c>
      <c r="R126" s="1" t="s">
        <v>10</v>
      </c>
      <c r="S126" s="1" t="s">
        <v>16</v>
      </c>
      <c r="T126" s="1" t="s">
        <v>17</v>
      </c>
      <c r="U126"/>
      <c r="V126"/>
    </row>
    <row r="127" spans="1:24" ht="24" customHeight="1">
      <c r="A127" s="1">
        <v>1</v>
      </c>
      <c r="D127" s="3">
        <v>5</v>
      </c>
      <c r="E127" s="3">
        <v>-3</v>
      </c>
      <c r="F127" s="3">
        <v>1</v>
      </c>
      <c r="G127" s="5">
        <v>2</v>
      </c>
      <c r="J127" s="28"/>
      <c r="K127" s="28"/>
      <c r="L127" s="28"/>
      <c r="O127"/>
      <c r="Q127" s="20"/>
      <c r="R127" s="20"/>
      <c r="S127" s="20"/>
      <c r="T127" s="20"/>
      <c r="U127"/>
      <c r="V127"/>
    </row>
    <row r="128" spans="1:24" ht="24" customHeight="1">
      <c r="A128" s="1">
        <v>2</v>
      </c>
      <c r="D128" s="3">
        <v>4</v>
      </c>
      <c r="E128" s="3">
        <v>-1</v>
      </c>
      <c r="F128" s="3">
        <v>2</v>
      </c>
      <c r="G128" s="5">
        <v>-5</v>
      </c>
      <c r="J128" s="27"/>
      <c r="K128" s="27"/>
      <c r="L128" s="27"/>
      <c r="O128"/>
      <c r="P128" s="1" t="s">
        <v>26</v>
      </c>
      <c r="Q128" s="22"/>
      <c r="R128" s="21"/>
      <c r="S128" s="21"/>
      <c r="T128" s="23"/>
      <c r="U128"/>
      <c r="V128"/>
    </row>
    <row r="129" spans="1:22" ht="24" customHeight="1">
      <c r="A129" s="1">
        <v>3</v>
      </c>
      <c r="D129" s="3">
        <v>1</v>
      </c>
      <c r="E129" s="3">
        <v>2</v>
      </c>
      <c r="F129" s="3">
        <v>-4</v>
      </c>
      <c r="G129" s="5">
        <v>2</v>
      </c>
      <c r="J129" s="27"/>
      <c r="K129" s="27"/>
      <c r="L129" s="27"/>
      <c r="O129"/>
      <c r="P129" s="1" t="s">
        <v>27</v>
      </c>
      <c r="Q129" s="22"/>
      <c r="R129" s="21"/>
      <c r="S129" s="21"/>
      <c r="T129" s="23"/>
      <c r="U129"/>
      <c r="V129"/>
    </row>
    <row r="130" spans="1:22" ht="24" customHeight="1">
      <c r="A130" s="1">
        <v>4</v>
      </c>
      <c r="D130" s="3">
        <v>2</v>
      </c>
      <c r="E130" s="3">
        <v>1</v>
      </c>
      <c r="F130" s="3">
        <v>-2</v>
      </c>
      <c r="G130" s="5">
        <v>0</v>
      </c>
      <c r="J130" s="29"/>
      <c r="K130" s="29"/>
      <c r="L130" s="29"/>
      <c r="O130"/>
      <c r="P130" s="1" t="s">
        <v>29</v>
      </c>
      <c r="Q130" s="22"/>
      <c r="R130" s="21"/>
      <c r="S130" s="21"/>
      <c r="T130" s="23"/>
      <c r="U130"/>
      <c r="V130"/>
    </row>
    <row r="131" spans="1:22" ht="24" customHeight="1">
      <c r="O131"/>
      <c r="U131"/>
      <c r="V131"/>
    </row>
    <row r="132" spans="1:22" ht="24" customHeight="1">
      <c r="A132" s="1">
        <v>1</v>
      </c>
      <c r="J132" s="28"/>
      <c r="K132" s="28"/>
      <c r="L132" s="28"/>
      <c r="O132"/>
      <c r="P132" s="1" t="s">
        <v>26</v>
      </c>
      <c r="Q132" s="22"/>
      <c r="R132" s="21"/>
      <c r="S132" s="21"/>
      <c r="T132" s="23"/>
      <c r="U132"/>
      <c r="V132"/>
    </row>
    <row r="133" spans="1:22" ht="24" customHeight="1">
      <c r="A133" s="1">
        <v>2</v>
      </c>
      <c r="G133" s="1" t="s">
        <v>31</v>
      </c>
      <c r="J133" s="27"/>
      <c r="K133" s="27"/>
      <c r="L133" s="27"/>
      <c r="O133"/>
      <c r="P133" s="1" t="s">
        <v>27</v>
      </c>
      <c r="Q133" s="22"/>
      <c r="R133" s="21"/>
      <c r="S133" s="21"/>
      <c r="T133" s="23"/>
      <c r="U133"/>
      <c r="V133"/>
    </row>
    <row r="134" spans="1:22" ht="24" customHeight="1">
      <c r="A134" s="1">
        <v>3</v>
      </c>
      <c r="J134" s="27"/>
      <c r="K134" s="27"/>
      <c r="L134" s="27"/>
      <c r="O134"/>
      <c r="P134" s="1" t="s">
        <v>29</v>
      </c>
      <c r="Q134" s="22"/>
      <c r="R134" s="21"/>
      <c r="S134" s="21"/>
      <c r="T134" s="23"/>
      <c r="U134"/>
      <c r="V134"/>
    </row>
    <row r="135" spans="1:22" ht="24" customHeight="1">
      <c r="A135" s="1">
        <v>4</v>
      </c>
      <c r="J135" s="29"/>
      <c r="K135" s="29"/>
      <c r="L135" s="29"/>
    </row>
    <row r="137" spans="1:22" s="9" customFormat="1" ht="24" customHeight="1">
      <c r="A137" s="9" t="s">
        <v>32</v>
      </c>
    </row>
    <row r="138" spans="1:22" customFormat="1" ht="24" customHeight="1"/>
    <row r="139" spans="1:22" customFormat="1" ht="24" customHeight="1">
      <c r="H139" s="1"/>
      <c r="I139" s="1"/>
      <c r="J139" s="28"/>
      <c r="K139" s="28"/>
      <c r="L139" s="28"/>
      <c r="M139" s="1"/>
      <c r="N139" s="1"/>
      <c r="O139" s="1"/>
    </row>
    <row r="140" spans="1:22" customFormat="1" ht="24" customHeight="1">
      <c r="H140" s="1"/>
      <c r="I140" s="1"/>
      <c r="J140" s="27"/>
      <c r="K140" s="27"/>
      <c r="L140" s="27"/>
      <c r="M140" s="1"/>
      <c r="N140" s="1"/>
      <c r="O140" s="1"/>
    </row>
    <row r="141" spans="1:22" customFormat="1" ht="24" customHeight="1">
      <c r="H141" s="1"/>
      <c r="I141" s="1"/>
      <c r="J141" s="27"/>
      <c r="K141" s="27"/>
      <c r="L141" s="27"/>
      <c r="M141" s="1"/>
      <c r="N141" s="1"/>
      <c r="O141" s="1"/>
    </row>
    <row r="142" spans="1:22" customFormat="1" ht="24" customHeight="1">
      <c r="H142" s="1"/>
      <c r="I142" s="1"/>
      <c r="J142" s="29"/>
      <c r="K142" s="29"/>
      <c r="L142" s="29"/>
      <c r="M142" s="1"/>
      <c r="N142" s="1"/>
      <c r="O142" s="1"/>
    </row>
    <row r="143" spans="1:22" customFormat="1" ht="24" customHeight="1"/>
    <row r="145" spans="1:20" s="8" customFormat="1" ht="24" customHeight="1">
      <c r="A145" s="7" t="s">
        <v>33</v>
      </c>
    </row>
    <row r="148" spans="1:20" ht="24" customHeight="1">
      <c r="I148" s="11" t="s">
        <v>25</v>
      </c>
      <c r="J148" s="1" t="s">
        <v>26</v>
      </c>
      <c r="K148" s="1" t="s">
        <v>27</v>
      </c>
      <c r="L148" s="1" t="s">
        <v>29</v>
      </c>
    </row>
    <row r="149" spans="1:20" ht="24" customHeight="1">
      <c r="A149" s="1" t="s">
        <v>12</v>
      </c>
      <c r="Q149" s="1" t="s">
        <v>2</v>
      </c>
      <c r="R149" s="1" t="s">
        <v>3</v>
      </c>
      <c r="S149" s="1" t="s">
        <v>4</v>
      </c>
    </row>
    <row r="150" spans="1:20" ht="24" customHeight="1">
      <c r="A150" s="1">
        <v>1</v>
      </c>
      <c r="I150" s="1" t="str">
        <f>"x"&amp;A150</f>
        <v>x1</v>
      </c>
      <c r="J150" s="24">
        <v>1</v>
      </c>
      <c r="K150" s="24">
        <v>2</v>
      </c>
      <c r="L150" s="24">
        <v>3</v>
      </c>
      <c r="Q150" s="20"/>
      <c r="R150" s="20"/>
      <c r="S150" s="20"/>
    </row>
    <row r="151" spans="1:20" ht="24" customHeight="1">
      <c r="A151" s="1">
        <v>2</v>
      </c>
      <c r="I151" s="1" t="str">
        <f>"x"&amp;A151</f>
        <v>x2</v>
      </c>
      <c r="J151" s="25">
        <v>2</v>
      </c>
      <c r="K151" s="25">
        <v>-1</v>
      </c>
      <c r="L151" s="25">
        <v>5</v>
      </c>
      <c r="P151" s="1" t="s">
        <v>26</v>
      </c>
      <c r="Q151" s="22" cm="1">
        <f t="array" ref="Q151:S153">TRANSPOSE(J150:L152)</f>
        <v>1</v>
      </c>
      <c r="R151" s="21">
        <v>2</v>
      </c>
      <c r="S151" s="23">
        <v>1</v>
      </c>
    </row>
    <row r="152" spans="1:20" ht="24" customHeight="1">
      <c r="A152" s="1">
        <v>3</v>
      </c>
      <c r="I152" s="1" t="str">
        <f>"x"&amp;A152</f>
        <v>x3</v>
      </c>
      <c r="J152" s="26">
        <v>1</v>
      </c>
      <c r="K152" s="26">
        <v>4</v>
      </c>
      <c r="L152" s="26">
        <v>1</v>
      </c>
      <c r="P152" s="1" t="s">
        <v>27</v>
      </c>
      <c r="Q152" s="22">
        <v>2</v>
      </c>
      <c r="R152" s="21">
        <v>-1</v>
      </c>
      <c r="S152" s="23">
        <v>4</v>
      </c>
    </row>
    <row r="153" spans="1:20" ht="24" customHeight="1">
      <c r="J153" s="1">
        <v>1</v>
      </c>
      <c r="K153" s="1">
        <v>1</v>
      </c>
      <c r="L153" s="1">
        <v>1</v>
      </c>
      <c r="P153" s="1" t="s">
        <v>29</v>
      </c>
      <c r="Q153" s="22">
        <v>3</v>
      </c>
      <c r="R153" s="21">
        <v>5</v>
      </c>
      <c r="S153" s="23">
        <v>1</v>
      </c>
    </row>
    <row r="155" spans="1:20" ht="24" customHeight="1">
      <c r="D155" s="1" t="s">
        <v>13</v>
      </c>
      <c r="G155" s="1" t="s">
        <v>22</v>
      </c>
      <c r="Q155" s="1" t="s">
        <v>9</v>
      </c>
      <c r="R155" s="1" t="s">
        <v>10</v>
      </c>
      <c r="S155" s="1" t="s">
        <v>16</v>
      </c>
      <c r="T155" s="1" t="s">
        <v>17</v>
      </c>
    </row>
    <row r="156" spans="1:20" ht="24" customHeight="1">
      <c r="A156" s="1">
        <v>1</v>
      </c>
      <c r="D156" s="3">
        <v>5</v>
      </c>
      <c r="E156" s="3">
        <v>-3</v>
      </c>
      <c r="F156" s="3">
        <v>1</v>
      </c>
      <c r="G156" s="5">
        <v>2</v>
      </c>
      <c r="I156" s="1" t="str">
        <f>"z"&amp;A156</f>
        <v>z1</v>
      </c>
      <c r="J156" s="28" cm="1">
        <f t="array" ref="J156:L159">MMULT(D156:G159,J150:L153)</f>
        <v>2</v>
      </c>
      <c r="K156" s="28">
        <v>19</v>
      </c>
      <c r="L156" s="28">
        <v>3</v>
      </c>
      <c r="Q156" s="20"/>
      <c r="R156" s="20"/>
      <c r="S156" s="20"/>
      <c r="T156" s="20"/>
    </row>
    <row r="157" spans="1:20" ht="24" customHeight="1">
      <c r="A157" s="1">
        <v>2</v>
      </c>
      <c r="D157" s="3">
        <v>4</v>
      </c>
      <c r="E157" s="3">
        <v>-1</v>
      </c>
      <c r="F157" s="3">
        <v>2</v>
      </c>
      <c r="G157" s="5">
        <v>-5</v>
      </c>
      <c r="I157" s="1" t="str">
        <f>"z"&amp;A157</f>
        <v>z2</v>
      </c>
      <c r="J157" s="27">
        <v>-1</v>
      </c>
      <c r="K157" s="27">
        <v>12</v>
      </c>
      <c r="L157" s="27">
        <v>4</v>
      </c>
      <c r="P157" s="1" t="s">
        <v>26</v>
      </c>
      <c r="Q157" s="22" cm="1">
        <f t="array" ref="Q157:T159">TRANSPOSE(_xlfn.ANCHORARRAY(J156))</f>
        <v>2</v>
      </c>
      <c r="R157" s="21">
        <v>-1</v>
      </c>
      <c r="S157" s="21">
        <v>3</v>
      </c>
      <c r="T157" s="23">
        <v>2</v>
      </c>
    </row>
    <row r="158" spans="1:20" ht="24" customHeight="1">
      <c r="A158" s="1">
        <v>3</v>
      </c>
      <c r="D158" s="3">
        <v>1</v>
      </c>
      <c r="E158" s="3">
        <v>2</v>
      </c>
      <c r="F158" s="3">
        <v>-4</v>
      </c>
      <c r="G158" s="5">
        <v>2</v>
      </c>
      <c r="I158" s="1" t="str">
        <f>"z"&amp;A158</f>
        <v>z3</v>
      </c>
      <c r="J158" s="27">
        <v>3</v>
      </c>
      <c r="K158" s="27">
        <v>-14</v>
      </c>
      <c r="L158" s="27">
        <v>11</v>
      </c>
      <c r="P158" s="1" t="s">
        <v>27</v>
      </c>
      <c r="Q158" s="22">
        <v>19</v>
      </c>
      <c r="R158" s="21">
        <v>12</v>
      </c>
      <c r="S158" s="21">
        <v>-14</v>
      </c>
      <c r="T158" s="23">
        <v>-5</v>
      </c>
    </row>
    <row r="159" spans="1:20" ht="24" customHeight="1">
      <c r="A159" s="1">
        <v>4</v>
      </c>
      <c r="D159" s="3">
        <v>2</v>
      </c>
      <c r="E159" s="3">
        <v>1</v>
      </c>
      <c r="F159" s="3">
        <v>-2</v>
      </c>
      <c r="G159" s="5">
        <v>0</v>
      </c>
      <c r="I159" s="1" t="str">
        <f>"z"&amp;A159</f>
        <v>z4</v>
      </c>
      <c r="J159" s="29">
        <v>2</v>
      </c>
      <c r="K159" s="29">
        <v>-5</v>
      </c>
      <c r="L159" s="29">
        <v>9</v>
      </c>
      <c r="P159" s="1" t="s">
        <v>29</v>
      </c>
      <c r="Q159" s="22">
        <v>3</v>
      </c>
      <c r="R159" s="21">
        <v>4</v>
      </c>
      <c r="S159" s="21">
        <v>11</v>
      </c>
      <c r="T159" s="23">
        <v>9</v>
      </c>
    </row>
    <row r="161" spans="1:20" ht="24" customHeight="1">
      <c r="A161" s="1">
        <v>1</v>
      </c>
      <c r="I161" s="1" t="str">
        <f>"y"&amp;A161</f>
        <v>y1</v>
      </c>
      <c r="J161" s="28"/>
      <c r="K161" s="28"/>
      <c r="L161" s="28"/>
      <c r="P161" s="1" t="s">
        <v>26</v>
      </c>
      <c r="Q161" s="22"/>
      <c r="R161" s="21"/>
      <c r="S161" s="21"/>
      <c r="T161" s="23"/>
    </row>
    <row r="162" spans="1:20" ht="24" customHeight="1" thickBot="1">
      <c r="A162" s="1">
        <v>2</v>
      </c>
      <c r="F162" s="6" t="s">
        <v>34</v>
      </c>
      <c r="I162" s="1" t="str">
        <f>"y"&amp;A162</f>
        <v>y2</v>
      </c>
      <c r="J162" s="27"/>
      <c r="K162" s="27"/>
      <c r="L162" s="27"/>
      <c r="P162" s="1" t="s">
        <v>27</v>
      </c>
      <c r="Q162" s="22"/>
      <c r="R162" s="21"/>
      <c r="S162" s="21"/>
      <c r="T162" s="23"/>
    </row>
    <row r="163" spans="1:20" ht="24" customHeight="1" thickTop="1" thickBot="1">
      <c r="A163" s="1">
        <v>3</v>
      </c>
      <c r="H163" s="15"/>
      <c r="I163" s="1" t="str">
        <f>"y"&amp;A163</f>
        <v>y3</v>
      </c>
      <c r="J163" s="27"/>
      <c r="K163" s="27"/>
      <c r="L163" s="27"/>
      <c r="P163" s="1" t="s">
        <v>29</v>
      </c>
      <c r="Q163" s="22"/>
      <c r="R163" s="21"/>
      <c r="S163" s="21"/>
      <c r="T163" s="23"/>
    </row>
    <row r="164" spans="1:20" ht="24" customHeight="1" thickTop="1">
      <c r="A164" s="1">
        <v>4</v>
      </c>
      <c r="I164" s="1" t="str">
        <f>"y"&amp;A164</f>
        <v>y4</v>
      </c>
      <c r="J164" s="29"/>
      <c r="K164" s="29"/>
      <c r="L164" s="29"/>
    </row>
    <row r="167" spans="1:20" s="8" customFormat="1" ht="24" customHeight="1">
      <c r="A167" s="7" t="s">
        <v>35</v>
      </c>
    </row>
    <row r="170" spans="1:20" ht="24" customHeight="1">
      <c r="I170" s="11" t="s">
        <v>25</v>
      </c>
      <c r="J170" s="1" t="s">
        <v>26</v>
      </c>
      <c r="K170" s="1" t="s">
        <v>27</v>
      </c>
      <c r="L170" s="1" t="s">
        <v>29</v>
      </c>
    </row>
    <row r="171" spans="1:20" ht="24" customHeight="1">
      <c r="A171" s="1" t="s">
        <v>12</v>
      </c>
      <c r="Q171" s="1" t="s">
        <v>2</v>
      </c>
      <c r="R171" s="1" t="s">
        <v>3</v>
      </c>
      <c r="S171" s="1" t="s">
        <v>4</v>
      </c>
    </row>
    <row r="172" spans="1:20" ht="24" customHeight="1">
      <c r="A172" s="1">
        <v>1</v>
      </c>
      <c r="I172" s="1" t="str">
        <f>"x"&amp;A172</f>
        <v>x1</v>
      </c>
      <c r="J172" s="24">
        <v>1</v>
      </c>
      <c r="K172" s="24">
        <v>2</v>
      </c>
      <c r="L172" s="24">
        <v>3</v>
      </c>
      <c r="Q172" s="20"/>
      <c r="R172" s="20"/>
      <c r="S172" s="20"/>
    </row>
    <row r="173" spans="1:20" ht="24" customHeight="1">
      <c r="A173" s="1">
        <v>2</v>
      </c>
      <c r="I173" s="1" t="str">
        <f>"x"&amp;A173</f>
        <v>x2</v>
      </c>
      <c r="J173" s="25">
        <v>2</v>
      </c>
      <c r="K173" s="25">
        <v>-1</v>
      </c>
      <c r="L173" s="25">
        <v>5</v>
      </c>
      <c r="P173" s="1" t="s">
        <v>26</v>
      </c>
      <c r="Q173" s="22" cm="1">
        <f t="array" ref="Q173:S175">TRANSPOSE(J172:L174)</f>
        <v>1</v>
      </c>
      <c r="R173" s="21">
        <v>2</v>
      </c>
      <c r="S173" s="23">
        <v>1</v>
      </c>
    </row>
    <row r="174" spans="1:20" ht="24" customHeight="1">
      <c r="A174" s="1">
        <v>3</v>
      </c>
      <c r="I174" s="1" t="str">
        <f>"x"&amp;A174</f>
        <v>x3</v>
      </c>
      <c r="J174" s="26">
        <v>1</v>
      </c>
      <c r="K174" s="26">
        <v>4</v>
      </c>
      <c r="L174" s="26">
        <v>1</v>
      </c>
      <c r="P174" s="1" t="s">
        <v>27</v>
      </c>
      <c r="Q174" s="22">
        <v>2</v>
      </c>
      <c r="R174" s="21">
        <v>-1</v>
      </c>
      <c r="S174" s="23">
        <v>4</v>
      </c>
    </row>
    <row r="175" spans="1:20" ht="24" customHeight="1">
      <c r="P175" s="1" t="s">
        <v>29</v>
      </c>
      <c r="Q175" s="22">
        <v>3</v>
      </c>
      <c r="R175" s="21">
        <v>5</v>
      </c>
      <c r="S175" s="23">
        <v>1</v>
      </c>
    </row>
    <row r="177" spans="1:20" ht="24" customHeight="1">
      <c r="D177" s="1" t="s">
        <v>13</v>
      </c>
      <c r="G177" s="1" t="s">
        <v>22</v>
      </c>
      <c r="Q177" s="1" t="str">
        <f>I183</f>
        <v>h1</v>
      </c>
      <c r="R177" s="1" t="str">
        <f>I184</f>
        <v>h2</v>
      </c>
      <c r="S177" s="1" t="str">
        <f>I185</f>
        <v>h3</v>
      </c>
      <c r="T177" s="1" t="str">
        <f>I186</f>
        <v>h4</v>
      </c>
    </row>
    <row r="178" spans="1:20" ht="24" customHeight="1">
      <c r="A178" s="1">
        <v>1</v>
      </c>
      <c r="I178" s="1" t="str">
        <f>"h"&amp;A178&amp;"'"</f>
        <v>h1'</v>
      </c>
      <c r="J178" s="30"/>
      <c r="K178" s="30"/>
      <c r="L178" s="30"/>
      <c r="Q178" s="20"/>
      <c r="R178" s="20"/>
      <c r="S178" s="20"/>
      <c r="T178" s="20"/>
    </row>
    <row r="179" spans="1:20" ht="24" customHeight="1">
      <c r="A179" s="1">
        <v>2</v>
      </c>
      <c r="I179" s="1" t="str">
        <f>"h"&amp;A179&amp;"'"</f>
        <v>h2'</v>
      </c>
      <c r="J179" s="31"/>
      <c r="K179" s="31"/>
      <c r="L179" s="31"/>
      <c r="P179" s="1" t="s">
        <v>26</v>
      </c>
      <c r="Q179" s="22"/>
      <c r="R179" s="21"/>
      <c r="S179" s="21"/>
      <c r="T179" s="23"/>
    </row>
    <row r="180" spans="1:20" ht="24" customHeight="1">
      <c r="A180" s="1">
        <v>3</v>
      </c>
      <c r="I180" s="1" t="str">
        <f>"h"&amp;A180&amp;"'"</f>
        <v>h3'</v>
      </c>
      <c r="J180" s="31"/>
      <c r="K180" s="31"/>
      <c r="L180" s="31"/>
      <c r="P180" s="1" t="s">
        <v>27</v>
      </c>
      <c r="Q180" s="22"/>
      <c r="R180" s="21"/>
      <c r="S180" s="21"/>
      <c r="T180" s="23"/>
    </row>
    <row r="181" spans="1:20" ht="24" customHeight="1">
      <c r="A181" s="1">
        <v>4</v>
      </c>
      <c r="I181" s="1" t="str">
        <f>"h"&amp;A181&amp;"'"</f>
        <v>h4'</v>
      </c>
      <c r="J181" s="32"/>
      <c r="K181" s="32"/>
      <c r="L181" s="32"/>
      <c r="P181" s="1" t="s">
        <v>29</v>
      </c>
      <c r="Q181" s="22"/>
      <c r="R181" s="21"/>
      <c r="S181" s="21"/>
      <c r="T181" s="23"/>
    </row>
    <row r="183" spans="1:20" ht="24" customHeight="1">
      <c r="A183" s="1">
        <v>1</v>
      </c>
      <c r="I183" s="1" t="str">
        <f>"h"&amp;A183</f>
        <v>h1</v>
      </c>
      <c r="J183" s="30"/>
      <c r="K183" s="30"/>
      <c r="L183" s="30"/>
      <c r="P183" s="1" t="s">
        <v>26</v>
      </c>
      <c r="Q183" s="22"/>
      <c r="R183" s="21"/>
      <c r="S183" s="21"/>
      <c r="T183" s="23"/>
    </row>
    <row r="184" spans="1:20" ht="24" customHeight="1">
      <c r="A184" s="1">
        <v>2</v>
      </c>
      <c r="G184" s="1" t="s">
        <v>31</v>
      </c>
      <c r="I184" s="1" t="str">
        <f>"h"&amp;A184</f>
        <v>h2</v>
      </c>
      <c r="J184" s="31"/>
      <c r="K184" s="31"/>
      <c r="L184" s="31"/>
      <c r="P184" s="1" t="s">
        <v>27</v>
      </c>
      <c r="Q184" s="22"/>
      <c r="R184" s="21"/>
      <c r="S184" s="21"/>
      <c r="T184" s="23"/>
    </row>
    <row r="185" spans="1:20" ht="24" customHeight="1">
      <c r="A185" s="1">
        <v>3</v>
      </c>
      <c r="I185" s="1" t="str">
        <f>"h"&amp;A185</f>
        <v>h3</v>
      </c>
      <c r="J185" s="31"/>
      <c r="K185" s="31"/>
      <c r="L185" s="31"/>
      <c r="P185" s="1" t="s">
        <v>29</v>
      </c>
      <c r="Q185" s="22"/>
      <c r="R185" s="21"/>
      <c r="S185" s="21"/>
      <c r="T185" s="23"/>
    </row>
    <row r="186" spans="1:20" ht="24" customHeight="1">
      <c r="A186" s="1">
        <v>4</v>
      </c>
      <c r="I186" s="1" t="str">
        <f>"h"&amp;A186</f>
        <v>h4</v>
      </c>
      <c r="J186" s="32"/>
      <c r="K186" s="32"/>
      <c r="L186" s="32"/>
    </row>
    <row r="187" spans="1:20" ht="24" customHeight="1">
      <c r="A187"/>
      <c r="C187"/>
      <c r="D187"/>
      <c r="E187"/>
      <c r="F187"/>
      <c r="G187"/>
      <c r="H187"/>
      <c r="I187"/>
      <c r="J187" s="1">
        <v>1</v>
      </c>
      <c r="K187" s="1">
        <v>1</v>
      </c>
      <c r="L187" s="1">
        <v>1</v>
      </c>
      <c r="M187"/>
      <c r="N187"/>
      <c r="O187"/>
      <c r="R187" s="1" t="str">
        <f>I189</f>
        <v>y</v>
      </c>
    </row>
    <row r="188" spans="1:20" ht="24" customHeight="1">
      <c r="A188"/>
      <c r="M188"/>
      <c r="N188"/>
      <c r="O188"/>
      <c r="R188" s="20"/>
    </row>
    <row r="189" spans="1:20" ht="24" customHeight="1">
      <c r="A189" s="1">
        <v>1</v>
      </c>
      <c r="H189"/>
      <c r="I189" s="1" t="s">
        <v>5</v>
      </c>
      <c r="J189" s="33"/>
      <c r="K189" s="33"/>
      <c r="L189" s="33"/>
      <c r="M189"/>
      <c r="N189"/>
      <c r="Q189" s="1" t="s">
        <v>26</v>
      </c>
      <c r="R189" s="19"/>
    </row>
    <row r="190" spans="1:20" ht="24" customHeight="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Q190" s="1" t="s">
        <v>27</v>
      </c>
      <c r="R190" s="19"/>
    </row>
    <row r="191" spans="1:20" ht="24" customHeigh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Q191" s="1" t="s">
        <v>29</v>
      </c>
      <c r="R191" s="19"/>
    </row>
    <row r="192" spans="1:20" ht="24" customHeigh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1:22" s="8" customFormat="1" ht="24" customHeight="1">
      <c r="A193" s="7" t="s">
        <v>36</v>
      </c>
    </row>
    <row r="195" spans="1:22" ht="24" customHeight="1">
      <c r="I195" s="11" t="s">
        <v>25</v>
      </c>
      <c r="J195" s="1" t="s">
        <v>26</v>
      </c>
      <c r="K195" s="1" t="s">
        <v>27</v>
      </c>
      <c r="L195" s="1" t="s">
        <v>29</v>
      </c>
    </row>
    <row r="196" spans="1:22" ht="24" customHeight="1">
      <c r="A196" s="1" t="s">
        <v>12</v>
      </c>
      <c r="O196"/>
      <c r="Q196" s="1" t="s">
        <v>2</v>
      </c>
      <c r="R196" s="1" t="s">
        <v>3</v>
      </c>
      <c r="S196" s="1" t="s">
        <v>4</v>
      </c>
      <c r="U196"/>
      <c r="V196"/>
    </row>
    <row r="197" spans="1:22" ht="24" customHeight="1">
      <c r="A197" s="1">
        <v>1</v>
      </c>
      <c r="I197" s="1" t="str">
        <f>"x"&amp;A197</f>
        <v>x1</v>
      </c>
      <c r="J197" s="24">
        <v>1</v>
      </c>
      <c r="K197" s="24">
        <v>2</v>
      </c>
      <c r="L197" s="24">
        <v>3</v>
      </c>
      <c r="O197"/>
      <c r="Q197" s="20"/>
      <c r="R197" s="20"/>
      <c r="S197" s="20"/>
      <c r="U197"/>
      <c r="V197"/>
    </row>
    <row r="198" spans="1:22" ht="24" customHeight="1">
      <c r="A198" s="1">
        <v>2</v>
      </c>
      <c r="I198" s="1" t="str">
        <f>"x"&amp;A198</f>
        <v>x2</v>
      </c>
      <c r="J198" s="25">
        <v>2</v>
      </c>
      <c r="K198" s="25">
        <v>-1</v>
      </c>
      <c r="L198" s="25">
        <v>5</v>
      </c>
      <c r="O198"/>
      <c r="P198" s="1" t="s">
        <v>26</v>
      </c>
      <c r="Q198" s="22" cm="1">
        <f t="array" ref="Q198:S200">TRANSPOSE(J197:L199)</f>
        <v>1</v>
      </c>
      <c r="R198" s="21">
        <v>2</v>
      </c>
      <c r="S198" s="23">
        <v>1</v>
      </c>
      <c r="U198"/>
      <c r="V198"/>
    </row>
    <row r="199" spans="1:22" ht="24" customHeight="1">
      <c r="A199" s="1">
        <v>3</v>
      </c>
      <c r="I199" s="1" t="str">
        <f>"x"&amp;A199</f>
        <v>x3</v>
      </c>
      <c r="J199" s="26">
        <v>1</v>
      </c>
      <c r="K199" s="26">
        <v>4</v>
      </c>
      <c r="L199" s="26">
        <v>1</v>
      </c>
      <c r="O199"/>
      <c r="P199" s="1" t="s">
        <v>27</v>
      </c>
      <c r="Q199" s="22">
        <v>2</v>
      </c>
      <c r="R199" s="21">
        <v>-1</v>
      </c>
      <c r="S199" s="23">
        <v>4</v>
      </c>
      <c r="U199"/>
      <c r="V199"/>
    </row>
    <row r="200" spans="1:22" ht="24" customHeight="1">
      <c r="J200" s="1">
        <v>1</v>
      </c>
      <c r="K200" s="1">
        <v>1</v>
      </c>
      <c r="L200" s="1">
        <v>1</v>
      </c>
      <c r="O200"/>
      <c r="P200" s="1" t="s">
        <v>29</v>
      </c>
      <c r="Q200" s="22">
        <v>3</v>
      </c>
      <c r="R200" s="21">
        <v>5</v>
      </c>
      <c r="S200" s="23">
        <v>1</v>
      </c>
      <c r="U200"/>
      <c r="V200"/>
    </row>
    <row r="201" spans="1:22" ht="24" customHeight="1">
      <c r="O201"/>
      <c r="U201"/>
      <c r="V201"/>
    </row>
    <row r="202" spans="1:22" ht="24" customHeight="1">
      <c r="D202" s="1" t="s">
        <v>13</v>
      </c>
      <c r="G202" s="1" t="s">
        <v>22</v>
      </c>
      <c r="O202"/>
      <c r="Q202" s="1" t="str">
        <f>I208</f>
        <v>h1</v>
      </c>
      <c r="R202" s="1" t="str">
        <f>I209</f>
        <v>h2</v>
      </c>
      <c r="S202" s="1" t="str">
        <f>I210</f>
        <v>h3</v>
      </c>
      <c r="T202" s="1" t="str">
        <f>I211</f>
        <v>h4</v>
      </c>
      <c r="U202"/>
      <c r="V202"/>
    </row>
    <row r="203" spans="1:22" ht="24" customHeight="1">
      <c r="A203" s="1">
        <v>1</v>
      </c>
      <c r="D203" s="3">
        <v>5</v>
      </c>
      <c r="E203" s="3">
        <v>-3</v>
      </c>
      <c r="F203" s="3">
        <v>1</v>
      </c>
      <c r="G203" s="5">
        <v>2</v>
      </c>
      <c r="I203" s="1" t="str">
        <f>"h"&amp;A203&amp;"'"</f>
        <v>h1'</v>
      </c>
      <c r="J203" s="30" cm="1">
        <f t="array" ref="J203:L206">MMULT(D203:G206,J197:L200)</f>
        <v>2</v>
      </c>
      <c r="K203" s="30">
        <v>19</v>
      </c>
      <c r="L203" s="30">
        <v>3</v>
      </c>
      <c r="O203"/>
      <c r="Q203" s="20"/>
      <c r="R203" s="20"/>
      <c r="S203" s="20"/>
      <c r="T203" s="20"/>
      <c r="U203"/>
      <c r="V203"/>
    </row>
    <row r="204" spans="1:22" ht="24" customHeight="1">
      <c r="A204" s="1">
        <v>2</v>
      </c>
      <c r="D204" s="3">
        <v>4</v>
      </c>
      <c r="E204" s="3">
        <v>-1</v>
      </c>
      <c r="F204" s="3">
        <v>2</v>
      </c>
      <c r="G204" s="5">
        <v>-5</v>
      </c>
      <c r="I204" s="1" t="str">
        <f>"h"&amp;A204&amp;"'"</f>
        <v>h2'</v>
      </c>
      <c r="J204" s="31">
        <v>-1</v>
      </c>
      <c r="K204" s="31">
        <v>12</v>
      </c>
      <c r="L204" s="31">
        <v>4</v>
      </c>
      <c r="O204"/>
      <c r="P204" s="1" t="s">
        <v>26</v>
      </c>
      <c r="Q204" s="22" cm="1">
        <f t="array" ref="Q204:T206">TRANSPOSE(_xlfn.ANCHORARRAY(J203))</f>
        <v>2</v>
      </c>
      <c r="R204" s="21">
        <v>-1</v>
      </c>
      <c r="S204" s="21">
        <v>3</v>
      </c>
      <c r="T204" s="23">
        <v>2</v>
      </c>
      <c r="U204"/>
      <c r="V204"/>
    </row>
    <row r="205" spans="1:22" ht="24" customHeight="1">
      <c r="A205" s="1">
        <v>3</v>
      </c>
      <c r="D205" s="3">
        <v>1</v>
      </c>
      <c r="E205" s="3">
        <v>2</v>
      </c>
      <c r="F205" s="3">
        <v>-4</v>
      </c>
      <c r="G205" s="5">
        <v>2</v>
      </c>
      <c r="I205" s="1" t="str">
        <f>"h"&amp;A205&amp;"'"</f>
        <v>h3'</v>
      </c>
      <c r="J205" s="31">
        <v>3</v>
      </c>
      <c r="K205" s="31">
        <v>-14</v>
      </c>
      <c r="L205" s="31">
        <v>11</v>
      </c>
      <c r="O205"/>
      <c r="P205" s="1" t="s">
        <v>27</v>
      </c>
      <c r="Q205" s="22">
        <v>19</v>
      </c>
      <c r="R205" s="21">
        <v>12</v>
      </c>
      <c r="S205" s="21">
        <v>-14</v>
      </c>
      <c r="T205" s="23">
        <v>-5</v>
      </c>
      <c r="U205"/>
      <c r="V205"/>
    </row>
    <row r="206" spans="1:22" ht="24" customHeight="1">
      <c r="A206" s="1">
        <v>4</v>
      </c>
      <c r="D206" s="3">
        <v>2</v>
      </c>
      <c r="E206" s="3">
        <v>1</v>
      </c>
      <c r="F206" s="3">
        <v>-2</v>
      </c>
      <c r="G206" s="5">
        <v>0</v>
      </c>
      <c r="I206" s="1" t="str">
        <f>"h"&amp;A206&amp;"'"</f>
        <v>h4'</v>
      </c>
      <c r="J206" s="32">
        <v>2</v>
      </c>
      <c r="K206" s="32">
        <v>-5</v>
      </c>
      <c r="L206" s="32">
        <v>9</v>
      </c>
      <c r="O206"/>
      <c r="P206" s="1" t="s">
        <v>29</v>
      </c>
      <c r="Q206" s="22">
        <v>3</v>
      </c>
      <c r="R206" s="21">
        <v>4</v>
      </c>
      <c r="S206" s="21">
        <v>11</v>
      </c>
      <c r="T206" s="23">
        <v>9</v>
      </c>
      <c r="U206"/>
      <c r="V206"/>
    </row>
    <row r="207" spans="1:22" ht="24" customHeight="1">
      <c r="O207"/>
      <c r="U207"/>
      <c r="V207"/>
    </row>
    <row r="208" spans="1:22" ht="24" customHeight="1">
      <c r="I208" s="1" t="str">
        <f>"h"&amp;A203</f>
        <v>h1</v>
      </c>
      <c r="J208" s="30" cm="1">
        <f t="array" ref="J208:L211">_xlfn.MAP(_xlfn.ANCHORARRAY(J203),_xlfn.LAMBDA(_xlpm.x, MAX(_xlpm.x,0)))</f>
        <v>2</v>
      </c>
      <c r="K208" s="30">
        <v>19</v>
      </c>
      <c r="L208" s="30">
        <v>3</v>
      </c>
      <c r="O208"/>
      <c r="P208" s="1" t="s">
        <v>26</v>
      </c>
      <c r="Q208" s="22" cm="1">
        <f t="array" ref="Q208:T210">TRANSPOSE(_xlfn.ANCHORARRAY(J208))</f>
        <v>2</v>
      </c>
      <c r="R208" s="21">
        <v>0</v>
      </c>
      <c r="S208" s="21">
        <v>3</v>
      </c>
      <c r="T208" s="23">
        <v>2</v>
      </c>
      <c r="U208"/>
      <c r="V208"/>
    </row>
    <row r="209" spans="1:27" ht="24" customHeight="1">
      <c r="G209" s="1" t="s">
        <v>31</v>
      </c>
      <c r="I209" s="1" t="str">
        <f>"h"&amp;A204</f>
        <v>h2</v>
      </c>
      <c r="J209" s="31">
        <v>0</v>
      </c>
      <c r="K209" s="31">
        <v>12</v>
      </c>
      <c r="L209" s="31">
        <v>4</v>
      </c>
      <c r="O209"/>
      <c r="P209" s="1" t="s">
        <v>27</v>
      </c>
      <c r="Q209" s="22">
        <v>19</v>
      </c>
      <c r="R209" s="21">
        <v>12</v>
      </c>
      <c r="S209" s="21">
        <v>0</v>
      </c>
      <c r="T209" s="23">
        <v>0</v>
      </c>
      <c r="U209"/>
      <c r="V209"/>
    </row>
    <row r="210" spans="1:27" ht="24" customHeight="1">
      <c r="I210" s="1" t="str">
        <f>"h"&amp;A205</f>
        <v>h3</v>
      </c>
      <c r="J210" s="31">
        <v>3</v>
      </c>
      <c r="K210" s="31">
        <v>0</v>
      </c>
      <c r="L210" s="31">
        <v>11</v>
      </c>
      <c r="O210"/>
      <c r="P210" s="1" t="s">
        <v>29</v>
      </c>
      <c r="Q210" s="22">
        <v>3</v>
      </c>
      <c r="R210" s="21">
        <v>4</v>
      </c>
      <c r="S210" s="21">
        <v>11</v>
      </c>
      <c r="T210" s="23">
        <v>9</v>
      </c>
      <c r="U210"/>
      <c r="V210"/>
    </row>
    <row r="211" spans="1:27" ht="24" customHeight="1">
      <c r="I211" s="1" t="str">
        <f>"h"&amp;A206</f>
        <v>h4</v>
      </c>
      <c r="J211" s="32">
        <v>2</v>
      </c>
      <c r="K211" s="32">
        <v>0</v>
      </c>
      <c r="L211" s="32">
        <v>9</v>
      </c>
      <c r="O211"/>
      <c r="U211"/>
      <c r="V211"/>
    </row>
    <row r="212" spans="1:27" ht="24" customHeight="1">
      <c r="A212"/>
      <c r="C212"/>
      <c r="D212"/>
      <c r="E212"/>
      <c r="F212"/>
      <c r="G212"/>
      <c r="H212"/>
      <c r="I212"/>
      <c r="J212" s="1">
        <v>1</v>
      </c>
      <c r="K212" s="1">
        <v>1</v>
      </c>
      <c r="L212" s="1">
        <v>1</v>
      </c>
      <c r="M212"/>
      <c r="N212"/>
      <c r="O212"/>
      <c r="R212" s="1" t="s">
        <v>5</v>
      </c>
      <c r="U212"/>
      <c r="V212"/>
    </row>
    <row r="213" spans="1:27" ht="24" customHeight="1">
      <c r="A213"/>
      <c r="C213" s="1" t="s">
        <v>13</v>
      </c>
      <c r="G213" s="1" t="s">
        <v>22</v>
      </c>
      <c r="M213"/>
      <c r="N213"/>
      <c r="O213"/>
      <c r="R213" s="20"/>
      <c r="U213"/>
      <c r="V213"/>
    </row>
    <row r="214" spans="1:27" ht="24" customHeight="1">
      <c r="A214" s="1">
        <v>1</v>
      </c>
      <c r="C214" s="3">
        <v>1</v>
      </c>
      <c r="D214" s="3">
        <v>-1</v>
      </c>
      <c r="E214" s="3">
        <v>1</v>
      </c>
      <c r="F214" s="3">
        <v>-2</v>
      </c>
      <c r="G214" s="5">
        <v>2</v>
      </c>
      <c r="H214"/>
      <c r="I214" s="1" t="s">
        <v>37</v>
      </c>
      <c r="J214" s="33" cm="1">
        <f t="array" ref="J214:L214">MMULT(C214:G214,J208:L212)</f>
        <v>3</v>
      </c>
      <c r="K214" s="33">
        <v>9</v>
      </c>
      <c r="L214" s="33">
        <v>-6</v>
      </c>
      <c r="M214"/>
      <c r="N214"/>
      <c r="O214"/>
      <c r="Q214" s="1" t="s">
        <v>26</v>
      </c>
      <c r="R214" s="19" cm="1">
        <f t="array" ref="R214:R216">TRANSPOSE(_xlfn.ANCHORARRAY(J214))</f>
        <v>3</v>
      </c>
      <c r="U214"/>
      <c r="V214"/>
    </row>
    <row r="215" spans="1:27" ht="24" customHeight="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Q215" s="1" t="s">
        <v>27</v>
      </c>
      <c r="R215" s="19">
        <v>9</v>
      </c>
      <c r="U215"/>
      <c r="V215"/>
    </row>
    <row r="216" spans="1:27" ht="24" customHeigh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Q216" s="1" t="s">
        <v>29</v>
      </c>
      <c r="R216" s="19">
        <v>-6</v>
      </c>
      <c r="U216"/>
      <c r="V216"/>
    </row>
    <row r="217" spans="1:27" ht="24" customHeigh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27" ht="24" customHeight="1">
      <c r="A218"/>
      <c r="B218"/>
      <c r="C218"/>
      <c r="D218"/>
      <c r="E218"/>
      <c r="F218"/>
      <c r="G218" t="s">
        <v>38</v>
      </c>
      <c r="H218"/>
      <c r="I218" s="1" t="s">
        <v>5</v>
      </c>
      <c r="J218" s="34"/>
      <c r="K218" s="34"/>
      <c r="L218" s="34"/>
      <c r="M218"/>
      <c r="N218"/>
      <c r="Q218" s="1" t="s">
        <v>26</v>
      </c>
      <c r="R218" s="19"/>
    </row>
    <row r="219" spans="1:27" ht="24" customHeight="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Q219" s="1" t="s">
        <v>27</v>
      </c>
      <c r="R219" s="19"/>
    </row>
    <row r="220" spans="1:27" ht="24" customHeigh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Q220" s="1" t="s">
        <v>29</v>
      </c>
      <c r="R220" s="19"/>
    </row>
    <row r="221" spans="1:27" ht="24" customHeigh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 spans="1:27" s="8" customFormat="1" ht="24" customHeight="1">
      <c r="A222" s="7" t="s">
        <v>39</v>
      </c>
    </row>
    <row r="223" spans="1:27" ht="24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27" ht="24" customHeight="1">
      <c r="C224"/>
      <c r="D224"/>
      <c r="E224"/>
      <c r="F224" t="s">
        <v>37</v>
      </c>
      <c r="G224" s="16" cm="1">
        <f t="array" ref="G224:AA224">_xlfn.SEQUENCE(1,21,-5,0.5)</f>
        <v>-5</v>
      </c>
      <c r="H224" s="16">
        <v>-4.5</v>
      </c>
      <c r="I224" s="16">
        <v>-4</v>
      </c>
      <c r="J224" s="16">
        <v>-3.5</v>
      </c>
      <c r="K224" s="16">
        <v>-3</v>
      </c>
      <c r="L224" s="16">
        <v>-2.5</v>
      </c>
      <c r="M224" s="16">
        <v>-2</v>
      </c>
      <c r="N224" s="16">
        <v>-1.5</v>
      </c>
      <c r="O224" s="16">
        <v>-1</v>
      </c>
      <c r="P224" s="16">
        <v>-0.5</v>
      </c>
      <c r="Q224" s="16">
        <v>0</v>
      </c>
      <c r="R224" s="16">
        <v>0.5</v>
      </c>
      <c r="S224" s="16">
        <v>1</v>
      </c>
      <c r="T224" s="16">
        <v>1.5</v>
      </c>
      <c r="U224" s="16">
        <v>2</v>
      </c>
      <c r="V224" s="16">
        <v>2.5</v>
      </c>
      <c r="W224" s="16">
        <v>3</v>
      </c>
      <c r="X224" s="16">
        <v>3.5</v>
      </c>
      <c r="Y224" s="16">
        <v>4</v>
      </c>
      <c r="Z224" s="16">
        <v>4.5</v>
      </c>
      <c r="AA224" s="16">
        <v>5</v>
      </c>
    </row>
    <row r="225" spans="3:29" ht="24" customHeight="1"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3:29" ht="24" customHeight="1">
      <c r="C226"/>
      <c r="D226"/>
      <c r="E226" t="s">
        <v>31</v>
      </c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3:29" ht="24" customHeight="1"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3:29" ht="24" customHeight="1">
      <c r="C228"/>
      <c r="D228"/>
      <c r="E228" t="s">
        <v>34</v>
      </c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3:29" ht="24" customHeight="1"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3:29" ht="24" customHeight="1">
      <c r="C230"/>
      <c r="D230"/>
      <c r="E230" t="s">
        <v>38</v>
      </c>
      <c r="F230"/>
      <c r="G230"/>
      <c r="H230"/>
      <c r="I230"/>
      <c r="J230"/>
      <c r="K230"/>
      <c r="L230"/>
      <c r="M230"/>
      <c r="N230"/>
      <c r="O230"/>
      <c r="P230"/>
    </row>
    <row r="231" spans="3:29" ht="24" customHeight="1"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3:29" ht="24" customHeight="1"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3:29" ht="24" customHeight="1"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3:29" ht="24" customHeight="1"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3:29" ht="24" customHeight="1"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3:29" ht="24" customHeight="1"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3:29" ht="24" customHeight="1"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3:29" ht="24" customHeight="1"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3:29" ht="24" customHeight="1"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3:29" ht="24" customHeight="1"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1:16" ht="24" customHeight="1"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1:16" ht="24" customHeight="1"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1:16" ht="24" customHeight="1"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1:16" ht="24" customHeight="1"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 ht="24" customHeight="1"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 ht="24" customHeight="1"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 ht="24" customHeight="1"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9" spans="1:16" s="8" customFormat="1" ht="24" customHeight="1">
      <c r="A249" s="7" t="s">
        <v>40</v>
      </c>
    </row>
    <row r="251" spans="1:16" s="9" customFormat="1" ht="24" customHeight="1">
      <c r="A251" s="9" t="s">
        <v>41</v>
      </c>
    </row>
    <row r="253" spans="1:16" ht="24" customHeight="1">
      <c r="G253" s="1" t="s">
        <v>2</v>
      </c>
      <c r="H253" s="2">
        <v>-5</v>
      </c>
      <c r="I253" s="2">
        <v>-4</v>
      </c>
      <c r="J253" s="2">
        <v>-3</v>
      </c>
      <c r="K253" s="2">
        <v>-2</v>
      </c>
      <c r="L253" s="2">
        <v>-1</v>
      </c>
    </row>
    <row r="254" spans="1:16" ht="24" customHeight="1">
      <c r="G254" s="1" t="s">
        <v>3</v>
      </c>
      <c r="H254" s="2">
        <v>-1</v>
      </c>
      <c r="I254" s="2">
        <v>0</v>
      </c>
      <c r="J254" s="2">
        <v>0</v>
      </c>
      <c r="K254" s="2">
        <v>0</v>
      </c>
      <c r="L254" s="2">
        <v>-1</v>
      </c>
    </row>
    <row r="255" spans="1:16" ht="24" customHeight="1">
      <c r="H255" s="1">
        <v>1</v>
      </c>
      <c r="I255" s="1">
        <v>1</v>
      </c>
      <c r="J255" s="1">
        <v>1</v>
      </c>
      <c r="K255" s="1">
        <v>1</v>
      </c>
      <c r="L255" s="1">
        <v>1</v>
      </c>
    </row>
    <row r="257" spans="1:39" ht="24" customHeight="1">
      <c r="O257" s="1" t="s">
        <v>2</v>
      </c>
      <c r="AC257" s="1" t="s">
        <v>3</v>
      </c>
    </row>
    <row r="258" spans="1:39" ht="24" customHeight="1">
      <c r="N258" s="1" cm="1">
        <f t="array" ref="N258:N268">_xlfn.SEQUENCE(11,1,5,-1)</f>
        <v>5</v>
      </c>
      <c r="AB258" s="1" cm="1">
        <f t="array" ref="AB258:AB268">_xlfn.SEQUENCE(11,1,5,-1)</f>
        <v>5</v>
      </c>
    </row>
    <row r="259" spans="1:39" ht="24" customHeight="1">
      <c r="N259" s="1">
        <v>4</v>
      </c>
      <c r="AB259" s="1">
        <v>4</v>
      </c>
    </row>
    <row r="260" spans="1:39" ht="24" customHeight="1">
      <c r="N260" s="1">
        <v>3</v>
      </c>
      <c r="AB260" s="1">
        <v>3</v>
      </c>
    </row>
    <row r="261" spans="1:39" ht="24" customHeight="1">
      <c r="N261" s="1">
        <v>2</v>
      </c>
      <c r="AB261" s="1">
        <v>2</v>
      </c>
    </row>
    <row r="262" spans="1:39" ht="24" customHeight="1">
      <c r="N262" s="1">
        <v>1</v>
      </c>
      <c r="AB262" s="1">
        <v>1</v>
      </c>
    </row>
    <row r="263" spans="1:39" ht="24" customHeight="1">
      <c r="M263" s="1" t="s">
        <v>3</v>
      </c>
      <c r="N263" s="1">
        <v>0</v>
      </c>
      <c r="AA263" s="1" t="s">
        <v>3</v>
      </c>
      <c r="AB263" s="1">
        <v>0</v>
      </c>
    </row>
    <row r="264" spans="1:39" ht="24" customHeight="1">
      <c r="N264" s="1">
        <v>-1</v>
      </c>
      <c r="AB264" s="1">
        <v>-1</v>
      </c>
    </row>
    <row r="265" spans="1:39" ht="24" customHeight="1">
      <c r="N265" s="1">
        <v>-2</v>
      </c>
      <c r="AB265" s="1">
        <v>-2</v>
      </c>
    </row>
    <row r="266" spans="1:39" ht="24" customHeight="1">
      <c r="N266" s="1">
        <v>-3</v>
      </c>
      <c r="AB266" s="1">
        <v>-3</v>
      </c>
    </row>
    <row r="267" spans="1:39" ht="24" customHeight="1">
      <c r="N267" s="1">
        <v>-4</v>
      </c>
      <c r="AB267" s="1">
        <v>-4</v>
      </c>
    </row>
    <row r="268" spans="1:39" ht="24" customHeight="1">
      <c r="N268" s="1">
        <v>-5</v>
      </c>
      <c r="AB268" s="1">
        <v>-5</v>
      </c>
    </row>
    <row r="269" spans="1:39" ht="24" customHeight="1">
      <c r="O269" s="1" cm="1">
        <f t="array" ref="O269:Y269">_xlfn.SEQUENCE(1,11,-5)</f>
        <v>-5</v>
      </c>
      <c r="P269" s="1">
        <v>-4</v>
      </c>
      <c r="Q269" s="1">
        <v>-3</v>
      </c>
      <c r="R269" s="1">
        <v>-2</v>
      </c>
      <c r="S269" s="1">
        <v>-1</v>
      </c>
      <c r="T269" s="1">
        <v>0</v>
      </c>
      <c r="U269" s="1">
        <v>1</v>
      </c>
      <c r="V269" s="1">
        <v>2</v>
      </c>
      <c r="W269" s="1">
        <v>3</v>
      </c>
      <c r="X269" s="1">
        <v>4</v>
      </c>
      <c r="Y269" s="1">
        <v>5</v>
      </c>
      <c r="AC269" s="1" cm="1">
        <f t="array" ref="AC269:AM269">_xlfn.SEQUENCE(1,11,-5)</f>
        <v>-5</v>
      </c>
      <c r="AD269" s="1">
        <v>-4</v>
      </c>
      <c r="AE269" s="1">
        <v>-3</v>
      </c>
      <c r="AF269" s="1">
        <v>-2</v>
      </c>
      <c r="AG269" s="1">
        <v>-1</v>
      </c>
      <c r="AH269" s="1">
        <v>0</v>
      </c>
      <c r="AI269" s="1">
        <v>1</v>
      </c>
      <c r="AJ269" s="1">
        <v>2</v>
      </c>
      <c r="AK269" s="1">
        <v>3</v>
      </c>
      <c r="AL269" s="1">
        <v>4</v>
      </c>
      <c r="AM269" s="1">
        <v>5</v>
      </c>
    </row>
    <row r="270" spans="1:39" ht="24" customHeight="1">
      <c r="T270" s="1" t="s">
        <v>2</v>
      </c>
      <c r="AH270" s="1" t="s">
        <v>2</v>
      </c>
    </row>
    <row r="272" spans="1:39" s="9" customFormat="1" ht="24" customHeight="1">
      <c r="A272" s="9" t="s">
        <v>35</v>
      </c>
    </row>
    <row r="273" spans="3:46" customFormat="1" ht="24" customHeight="1"/>
    <row r="275" spans="3:46" ht="24" customHeight="1">
      <c r="C275" s="3">
        <v>1</v>
      </c>
      <c r="D275" s="3">
        <v>4</v>
      </c>
      <c r="E275" s="14">
        <v>2</v>
      </c>
      <c r="G275" s="1" t="s">
        <v>42</v>
      </c>
      <c r="H275" s="13" cm="1">
        <f t="array" ref="H275:L276">MMULT(C275:E276,H253:L255)</f>
        <v>-7</v>
      </c>
      <c r="I275" s="13">
        <v>-2</v>
      </c>
      <c r="J275" s="13">
        <v>-1</v>
      </c>
      <c r="K275" s="13">
        <v>0</v>
      </c>
      <c r="L275" s="13">
        <v>-3</v>
      </c>
    </row>
    <row r="276" spans="3:46" ht="24" customHeight="1">
      <c r="C276" s="3">
        <v>6</v>
      </c>
      <c r="D276" s="3">
        <v>3</v>
      </c>
      <c r="E276" s="14">
        <v>2</v>
      </c>
      <c r="G276" s="1" t="s">
        <v>43</v>
      </c>
      <c r="H276" s="13">
        <v>-31</v>
      </c>
      <c r="I276" s="13">
        <v>-22</v>
      </c>
      <c r="J276" s="13">
        <v>-16</v>
      </c>
      <c r="K276" s="13">
        <v>-10</v>
      </c>
      <c r="L276" s="13">
        <v>-7</v>
      </c>
    </row>
    <row r="278" spans="3:46" ht="24" customHeight="1">
      <c r="O278" s="6" t="s">
        <v>44</v>
      </c>
      <c r="AC278" s="6" t="s">
        <v>44</v>
      </c>
    </row>
    <row r="279" spans="3:46" ht="24" customHeight="1">
      <c r="O279" s="6" t="e">
        <f ca="1">_xlfn.FORMULATEXT(O280)</f>
        <v>#N/A</v>
      </c>
      <c r="AC279" s="6" t="e">
        <f ca="1">_xlfn.FORMULATEXT(AC280)</f>
        <v>#N/A</v>
      </c>
    </row>
    <row r="280" spans="3:46" ht="24" customHeight="1">
      <c r="N280" s="1" cm="1">
        <f t="array" ref="N280:N290">_xlfn.SEQUENCE(11,1,5,-1)</f>
        <v>5</v>
      </c>
      <c r="O280"/>
      <c r="AB280" s="1" cm="1">
        <f t="array" ref="AB280:AB290">_xlfn.SEQUENCE(11,1,5,-1)</f>
        <v>5</v>
      </c>
      <c r="AC280"/>
      <c r="AD280"/>
      <c r="AE280"/>
      <c r="AF280"/>
      <c r="AG280"/>
      <c r="AH280"/>
      <c r="AI280"/>
      <c r="AJ280"/>
      <c r="AK280"/>
      <c r="AL280"/>
      <c r="AM280"/>
    </row>
    <row r="281" spans="3:46" ht="24" customHeight="1">
      <c r="N281" s="1">
        <v>4</v>
      </c>
      <c r="AB281" s="1">
        <v>4</v>
      </c>
      <c r="AC281"/>
      <c r="AD281"/>
      <c r="AE281"/>
      <c r="AF281"/>
      <c r="AG281"/>
      <c r="AH281"/>
      <c r="AI281"/>
      <c r="AJ281"/>
      <c r="AK281"/>
      <c r="AL281"/>
      <c r="AM281"/>
    </row>
    <row r="282" spans="3:46" ht="24" customHeight="1">
      <c r="N282" s="1">
        <v>3</v>
      </c>
      <c r="AB282" s="1">
        <v>3</v>
      </c>
      <c r="AC282"/>
      <c r="AD282"/>
      <c r="AE282"/>
      <c r="AF282"/>
      <c r="AG282"/>
      <c r="AH282"/>
      <c r="AI282"/>
      <c r="AJ282"/>
      <c r="AK282"/>
      <c r="AL282"/>
      <c r="AM282"/>
    </row>
    <row r="283" spans="3:46" ht="24" customHeight="1">
      <c r="N283" s="1">
        <v>2</v>
      </c>
      <c r="AB283" s="1">
        <v>2</v>
      </c>
      <c r="AC283"/>
      <c r="AD283"/>
      <c r="AE283"/>
      <c r="AF283"/>
      <c r="AG283"/>
      <c r="AH283"/>
      <c r="AI283"/>
      <c r="AJ283"/>
      <c r="AK283"/>
      <c r="AL283"/>
      <c r="AM283"/>
    </row>
    <row r="284" spans="3:46" ht="24" customHeight="1">
      <c r="N284" s="1">
        <v>1</v>
      </c>
      <c r="AB284" s="1">
        <v>1</v>
      </c>
      <c r="AC284"/>
      <c r="AD284"/>
      <c r="AE284"/>
      <c r="AF284"/>
      <c r="AG284"/>
      <c r="AH284"/>
      <c r="AI284"/>
      <c r="AJ284"/>
      <c r="AK284"/>
      <c r="AL284"/>
      <c r="AM284"/>
    </row>
    <row r="285" spans="3:46" ht="24" customHeight="1">
      <c r="M285" s="1" t="s">
        <v>3</v>
      </c>
      <c r="N285" s="1">
        <v>0</v>
      </c>
      <c r="AA285" s="1" t="s">
        <v>3</v>
      </c>
      <c r="AB285" s="1">
        <v>0</v>
      </c>
      <c r="AC285"/>
      <c r="AD285"/>
      <c r="AE285"/>
      <c r="AF285"/>
      <c r="AG285"/>
      <c r="AH285"/>
      <c r="AI285"/>
      <c r="AJ285"/>
      <c r="AK285"/>
      <c r="AL285"/>
      <c r="AM285"/>
    </row>
    <row r="286" spans="3:46" ht="24" customHeight="1">
      <c r="N286" s="1">
        <v>-1</v>
      </c>
      <c r="AB286" s="1">
        <v>-1</v>
      </c>
      <c r="AC286"/>
      <c r="AD286"/>
      <c r="AE286"/>
      <c r="AF286"/>
      <c r="AG286"/>
      <c r="AH286"/>
      <c r="AI286"/>
      <c r="AJ286"/>
      <c r="AK286"/>
      <c r="AL286"/>
      <c r="AM286"/>
      <c r="AT286"/>
    </row>
    <row r="287" spans="3:46" ht="24" customHeight="1">
      <c r="N287" s="1">
        <v>-2</v>
      </c>
      <c r="AB287" s="1">
        <v>-2</v>
      </c>
      <c r="AC287"/>
      <c r="AD287"/>
      <c r="AE287"/>
      <c r="AF287"/>
      <c r="AG287"/>
      <c r="AH287"/>
      <c r="AI287"/>
      <c r="AJ287"/>
      <c r="AK287"/>
      <c r="AL287"/>
      <c r="AM287"/>
    </row>
    <row r="288" spans="3:46" ht="24" customHeight="1">
      <c r="N288" s="1">
        <v>-3</v>
      </c>
      <c r="AB288" s="1">
        <v>-3</v>
      </c>
      <c r="AC288"/>
      <c r="AD288"/>
      <c r="AE288"/>
      <c r="AF288"/>
      <c r="AG288"/>
      <c r="AH288"/>
      <c r="AI288"/>
      <c r="AJ288"/>
      <c r="AK288"/>
      <c r="AL288"/>
      <c r="AM288"/>
    </row>
    <row r="289" spans="6:45" ht="24" customHeight="1">
      <c r="N289" s="1">
        <v>-4</v>
      </c>
      <c r="AB289" s="1">
        <v>-4</v>
      </c>
      <c r="AC289"/>
      <c r="AD289"/>
      <c r="AE289"/>
      <c r="AF289"/>
      <c r="AG289"/>
      <c r="AH289"/>
      <c r="AI289"/>
      <c r="AJ289"/>
      <c r="AK289"/>
      <c r="AL289"/>
      <c r="AM289"/>
    </row>
    <row r="290" spans="6:45" ht="24" customHeight="1">
      <c r="N290" s="1">
        <v>-5</v>
      </c>
      <c r="AB290" s="1">
        <v>-5</v>
      </c>
      <c r="AC290"/>
      <c r="AD290"/>
      <c r="AE290"/>
      <c r="AF290"/>
      <c r="AG290"/>
      <c r="AH290"/>
      <c r="AI290"/>
      <c r="AJ290"/>
      <c r="AK290"/>
      <c r="AL290"/>
      <c r="AM290"/>
      <c r="AS290"/>
    </row>
    <row r="291" spans="6:45" ht="24" customHeight="1">
      <c r="O291" s="1" cm="1">
        <f t="array" ref="O291:Y291">_xlfn.SEQUENCE(1,11,-5)</f>
        <v>-5</v>
      </c>
      <c r="P291" s="1">
        <v>-4</v>
      </c>
      <c r="Q291" s="1">
        <v>-3</v>
      </c>
      <c r="R291" s="1">
        <v>-2</v>
      </c>
      <c r="S291" s="1">
        <v>-1</v>
      </c>
      <c r="T291" s="1">
        <v>0</v>
      </c>
      <c r="U291" s="1">
        <v>1</v>
      </c>
      <c r="V291" s="1">
        <v>2</v>
      </c>
      <c r="W291" s="1">
        <v>3</v>
      </c>
      <c r="X291" s="1">
        <v>4</v>
      </c>
      <c r="Y291" s="1">
        <v>5</v>
      </c>
      <c r="AC291" s="1" cm="1">
        <f t="array" ref="AC291:AM291">_xlfn.SEQUENCE(1,11,-5)</f>
        <v>-5</v>
      </c>
      <c r="AD291" s="1">
        <v>-4</v>
      </c>
      <c r="AE291" s="1">
        <v>-3</v>
      </c>
      <c r="AF291" s="1">
        <v>-2</v>
      </c>
      <c r="AG291" s="1">
        <v>-1</v>
      </c>
      <c r="AH291" s="1">
        <v>0</v>
      </c>
      <c r="AI291" s="1">
        <v>1</v>
      </c>
      <c r="AJ291" s="1">
        <v>2</v>
      </c>
      <c r="AK291" s="1">
        <v>3</v>
      </c>
      <c r="AL291" s="1">
        <v>4</v>
      </c>
      <c r="AM291" s="1">
        <v>5</v>
      </c>
    </row>
    <row r="292" spans="6:45" ht="24" customHeight="1">
      <c r="T292" s="1" t="s">
        <v>2</v>
      </c>
      <c r="AH292" s="1" t="s">
        <v>2</v>
      </c>
    </row>
    <row r="294" spans="6:45" ht="24" customHeight="1">
      <c r="F294" s="1" t="s">
        <v>31</v>
      </c>
      <c r="G294" s="1" t="s">
        <v>45</v>
      </c>
      <c r="H294" s="13" cm="1">
        <f t="array" ref="H294:L295">_xlfn.MAP(_xlfn.ANCHORARRAY(H275),_xlfn.LAMBDA(_xlpm.x,MAX(_xlpm.x,0)))</f>
        <v>0</v>
      </c>
      <c r="I294" s="13">
        <v>0</v>
      </c>
      <c r="J294" s="13">
        <v>0</v>
      </c>
      <c r="K294" s="13">
        <v>0</v>
      </c>
      <c r="L294" s="13">
        <v>0</v>
      </c>
    </row>
    <row r="295" spans="6:45" ht="24" customHeight="1">
      <c r="G295" s="1" t="s">
        <v>46</v>
      </c>
      <c r="H295" s="13">
        <v>0</v>
      </c>
      <c r="I295" s="13">
        <v>0</v>
      </c>
      <c r="J295" s="13">
        <v>0</v>
      </c>
      <c r="K295" s="13">
        <v>0</v>
      </c>
      <c r="L295" s="13">
        <v>0</v>
      </c>
    </row>
    <row r="296" spans="6:45" ht="24" customHeight="1">
      <c r="H296" s="1">
        <v>1</v>
      </c>
      <c r="I296" s="1">
        <v>1</v>
      </c>
      <c r="J296" s="1">
        <v>1</v>
      </c>
      <c r="K296" s="1">
        <v>1</v>
      </c>
      <c r="L296" s="1">
        <v>1</v>
      </c>
    </row>
    <row r="297" spans="6:45" ht="24" customHeight="1">
      <c r="L297" s="6"/>
      <c r="O297" s="17" t="s">
        <v>47</v>
      </c>
      <c r="AC297" s="17" t="s">
        <v>47</v>
      </c>
    </row>
    <row r="298" spans="6:45" ht="24" customHeight="1">
      <c r="O298" s="6" t="e">
        <f ca="1">_xlfn.FORMULATEXT(O299)</f>
        <v>#N/A</v>
      </c>
      <c r="AC298" s="6" t="e">
        <f ca="1">_xlfn.FORMULATEXT(AC299)</f>
        <v>#N/A</v>
      </c>
    </row>
    <row r="299" spans="6:45" ht="24" customHeight="1">
      <c r="N299" s="1" cm="1">
        <f t="array" ref="N299:N309">_xlfn.SEQUENCE(11,1,5,-1)</f>
        <v>5</v>
      </c>
      <c r="O299"/>
      <c r="P299"/>
      <c r="Q299"/>
      <c r="R299"/>
      <c r="S299"/>
      <c r="T299"/>
      <c r="U299"/>
      <c r="V299"/>
      <c r="W299"/>
      <c r="X299"/>
      <c r="Y299"/>
      <c r="AB299" s="1" cm="1">
        <f t="array" ref="AB299:AB309">_xlfn.SEQUENCE(11,1,5,-1)</f>
        <v>5</v>
      </c>
      <c r="AC299"/>
      <c r="AD299"/>
      <c r="AE299"/>
      <c r="AF299"/>
      <c r="AG299"/>
      <c r="AH299"/>
      <c r="AI299"/>
      <c r="AJ299"/>
      <c r="AK299"/>
      <c r="AL299"/>
      <c r="AM299"/>
    </row>
    <row r="300" spans="6:45" ht="24" customHeight="1">
      <c r="N300" s="1">
        <v>4</v>
      </c>
      <c r="O300"/>
      <c r="P300"/>
      <c r="Q300"/>
      <c r="R300"/>
      <c r="S300"/>
      <c r="T300"/>
      <c r="U300"/>
      <c r="V300"/>
      <c r="W300"/>
      <c r="X300"/>
      <c r="Y300"/>
      <c r="AB300" s="1">
        <v>4</v>
      </c>
      <c r="AC300"/>
      <c r="AD300"/>
      <c r="AE300"/>
      <c r="AF300"/>
      <c r="AG300"/>
      <c r="AH300"/>
      <c r="AI300"/>
      <c r="AJ300"/>
      <c r="AK300"/>
      <c r="AL300"/>
      <c r="AM300"/>
    </row>
    <row r="301" spans="6:45" ht="24" customHeight="1">
      <c r="N301" s="1">
        <v>3</v>
      </c>
      <c r="O301"/>
      <c r="P301"/>
      <c r="Q301"/>
      <c r="R301"/>
      <c r="S301"/>
      <c r="T301"/>
      <c r="U301"/>
      <c r="V301"/>
      <c r="W301"/>
      <c r="X301"/>
      <c r="Y301"/>
      <c r="AB301" s="1">
        <v>3</v>
      </c>
      <c r="AC301"/>
      <c r="AD301"/>
      <c r="AE301"/>
      <c r="AF301"/>
      <c r="AG301"/>
      <c r="AH301"/>
      <c r="AI301"/>
      <c r="AJ301"/>
      <c r="AK301"/>
      <c r="AL301"/>
      <c r="AM301"/>
    </row>
    <row r="302" spans="6:45" ht="24" customHeight="1">
      <c r="N302" s="1">
        <v>2</v>
      </c>
      <c r="O302"/>
      <c r="P302"/>
      <c r="Q302"/>
      <c r="R302"/>
      <c r="S302"/>
      <c r="T302"/>
      <c r="U302"/>
      <c r="V302"/>
      <c r="W302"/>
      <c r="X302"/>
      <c r="Y302"/>
      <c r="AB302" s="1">
        <v>2</v>
      </c>
      <c r="AC302"/>
      <c r="AD302"/>
      <c r="AE302"/>
      <c r="AF302"/>
      <c r="AG302"/>
      <c r="AH302"/>
      <c r="AI302"/>
      <c r="AJ302"/>
      <c r="AK302"/>
      <c r="AL302"/>
      <c r="AM302"/>
    </row>
    <row r="303" spans="6:45" ht="24" customHeight="1">
      <c r="N303" s="1">
        <v>1</v>
      </c>
      <c r="O303"/>
      <c r="P303"/>
      <c r="Q303"/>
      <c r="R303"/>
      <c r="S303"/>
      <c r="T303"/>
      <c r="U303"/>
      <c r="V303"/>
      <c r="W303"/>
      <c r="X303"/>
      <c r="Y303"/>
      <c r="AB303" s="1">
        <v>1</v>
      </c>
      <c r="AC303"/>
      <c r="AD303"/>
      <c r="AE303"/>
      <c r="AF303"/>
      <c r="AG303"/>
      <c r="AH303"/>
      <c r="AI303"/>
      <c r="AJ303"/>
      <c r="AK303"/>
      <c r="AL303"/>
      <c r="AM303"/>
    </row>
    <row r="304" spans="6:45" ht="24" customHeight="1">
      <c r="M304" s="1" t="s">
        <v>3</v>
      </c>
      <c r="N304" s="1">
        <v>0</v>
      </c>
      <c r="O304"/>
      <c r="P304"/>
      <c r="Q304"/>
      <c r="R304"/>
      <c r="S304"/>
      <c r="T304"/>
      <c r="U304"/>
      <c r="V304"/>
      <c r="W304"/>
      <c r="X304"/>
      <c r="Y304"/>
      <c r="AA304" s="1" t="s">
        <v>3</v>
      </c>
      <c r="AB304" s="1">
        <v>0</v>
      </c>
      <c r="AC304"/>
      <c r="AD304"/>
      <c r="AE304"/>
      <c r="AF304"/>
      <c r="AG304"/>
      <c r="AH304"/>
      <c r="AI304"/>
      <c r="AJ304"/>
      <c r="AK304"/>
      <c r="AL304"/>
      <c r="AM304"/>
    </row>
    <row r="305" spans="1:39" ht="24" customHeight="1">
      <c r="N305" s="1">
        <v>-1</v>
      </c>
      <c r="O305"/>
      <c r="P305"/>
      <c r="Q305"/>
      <c r="R305"/>
      <c r="S305"/>
      <c r="T305"/>
      <c r="U305"/>
      <c r="V305"/>
      <c r="W305"/>
      <c r="X305"/>
      <c r="Y305"/>
      <c r="AB305" s="1">
        <v>-1</v>
      </c>
      <c r="AC305"/>
      <c r="AD305"/>
      <c r="AE305"/>
      <c r="AF305"/>
      <c r="AG305"/>
      <c r="AH305"/>
      <c r="AI305"/>
      <c r="AJ305"/>
      <c r="AK305"/>
      <c r="AL305"/>
      <c r="AM305"/>
    </row>
    <row r="306" spans="1:39" ht="24" customHeight="1">
      <c r="N306" s="1">
        <v>-2</v>
      </c>
      <c r="O306"/>
      <c r="P306"/>
      <c r="Q306"/>
      <c r="R306"/>
      <c r="S306"/>
      <c r="T306"/>
      <c r="U306"/>
      <c r="V306"/>
      <c r="W306"/>
      <c r="X306"/>
      <c r="Y306"/>
      <c r="AB306" s="1">
        <v>-2</v>
      </c>
      <c r="AC306"/>
      <c r="AD306"/>
      <c r="AE306"/>
      <c r="AF306"/>
      <c r="AG306"/>
      <c r="AH306"/>
      <c r="AI306"/>
      <c r="AJ306"/>
      <c r="AK306"/>
      <c r="AL306"/>
      <c r="AM306"/>
    </row>
    <row r="307" spans="1:39" ht="24" customHeight="1">
      <c r="N307" s="1">
        <v>-3</v>
      </c>
      <c r="O307"/>
      <c r="P307"/>
      <c r="Q307"/>
      <c r="R307"/>
      <c r="S307"/>
      <c r="T307"/>
      <c r="U307"/>
      <c r="V307"/>
      <c r="W307"/>
      <c r="X307"/>
      <c r="Y307"/>
      <c r="AB307" s="1">
        <v>-3</v>
      </c>
      <c r="AC307"/>
      <c r="AD307"/>
      <c r="AE307"/>
      <c r="AF307"/>
      <c r="AG307"/>
      <c r="AH307"/>
      <c r="AI307"/>
      <c r="AJ307"/>
      <c r="AK307"/>
      <c r="AL307"/>
      <c r="AM307"/>
    </row>
    <row r="308" spans="1:39" ht="24" customHeight="1">
      <c r="N308" s="1">
        <v>-4</v>
      </c>
      <c r="O308"/>
      <c r="P308"/>
      <c r="Q308"/>
      <c r="R308"/>
      <c r="S308"/>
      <c r="T308"/>
      <c r="U308"/>
      <c r="V308"/>
      <c r="W308"/>
      <c r="X308"/>
      <c r="Y308"/>
      <c r="AB308" s="1">
        <v>-4</v>
      </c>
      <c r="AC308"/>
      <c r="AD308"/>
      <c r="AE308"/>
      <c r="AF308"/>
      <c r="AG308"/>
      <c r="AH308"/>
      <c r="AI308"/>
      <c r="AJ308"/>
      <c r="AK308"/>
      <c r="AL308"/>
      <c r="AM308"/>
    </row>
    <row r="309" spans="1:39" ht="24" customHeight="1">
      <c r="N309" s="1">
        <v>-5</v>
      </c>
      <c r="O309"/>
      <c r="P309"/>
      <c r="Q309"/>
      <c r="R309"/>
      <c r="S309"/>
      <c r="T309"/>
      <c r="U309"/>
      <c r="V309"/>
      <c r="W309"/>
      <c r="X309"/>
      <c r="Y309"/>
      <c r="AB309" s="1">
        <v>-5</v>
      </c>
      <c r="AC309"/>
      <c r="AD309"/>
      <c r="AE309"/>
      <c r="AF309"/>
      <c r="AG309"/>
      <c r="AH309"/>
      <c r="AI309"/>
      <c r="AJ309"/>
      <c r="AK309"/>
      <c r="AL309"/>
      <c r="AM309"/>
    </row>
    <row r="310" spans="1:39" ht="24" customHeight="1">
      <c r="O310" s="1" cm="1">
        <f t="array" ref="O310:Y310">_xlfn.SEQUENCE(1,11,-5)</f>
        <v>-5</v>
      </c>
      <c r="P310" s="1">
        <v>-4</v>
      </c>
      <c r="Q310" s="1">
        <v>-3</v>
      </c>
      <c r="R310" s="1">
        <v>-2</v>
      </c>
      <c r="S310" s="1">
        <v>-1</v>
      </c>
      <c r="T310" s="1">
        <v>0</v>
      </c>
      <c r="U310" s="1">
        <v>1</v>
      </c>
      <c r="V310" s="1">
        <v>2</v>
      </c>
      <c r="W310" s="1">
        <v>3</v>
      </c>
      <c r="X310" s="1">
        <v>4</v>
      </c>
      <c r="Y310" s="1">
        <v>5</v>
      </c>
      <c r="AC310" s="1" cm="1">
        <f t="array" ref="AC310:AM310">_xlfn.SEQUENCE(1,11,-5)</f>
        <v>-5</v>
      </c>
      <c r="AD310" s="1">
        <v>-4</v>
      </c>
      <c r="AE310" s="1">
        <v>-3</v>
      </c>
      <c r="AF310" s="1">
        <v>-2</v>
      </c>
      <c r="AG310" s="1">
        <v>-1</v>
      </c>
      <c r="AH310" s="1">
        <v>0</v>
      </c>
      <c r="AI310" s="1">
        <v>1</v>
      </c>
      <c r="AJ310" s="1">
        <v>2</v>
      </c>
      <c r="AK310" s="1">
        <v>3</v>
      </c>
      <c r="AL310" s="1">
        <v>4</v>
      </c>
      <c r="AM310" s="1">
        <v>5</v>
      </c>
    </row>
    <row r="311" spans="1:39" ht="24" customHeight="1">
      <c r="T311" s="1" t="s">
        <v>2</v>
      </c>
      <c r="AH311" s="1" t="s">
        <v>2</v>
      </c>
    </row>
    <row r="313" spans="1:39" s="9" customFormat="1" ht="24" customHeight="1">
      <c r="A313" s="9" t="s">
        <v>48</v>
      </c>
    </row>
    <row r="315" spans="1:39" ht="24" customHeight="1">
      <c r="C315" s="3">
        <v>1</v>
      </c>
      <c r="D315" s="3">
        <v>1</v>
      </c>
      <c r="E315" s="14">
        <v>-1</v>
      </c>
      <c r="G315" s="1" t="s">
        <v>37</v>
      </c>
      <c r="H315" s="4" cm="1">
        <f t="array" ref="H315:L315">MMULT(C315:E315,H294:L296)</f>
        <v>-1</v>
      </c>
      <c r="I315" s="4">
        <v>-1</v>
      </c>
      <c r="J315" s="4">
        <v>-1</v>
      </c>
      <c r="K315" s="4">
        <v>-1</v>
      </c>
      <c r="L315" s="4">
        <v>-1</v>
      </c>
    </row>
    <row r="317" spans="1:39" ht="24" customHeight="1">
      <c r="O317" s="6" t="e">
        <f ca="1">_xlfn.FORMULATEXT(O318)</f>
        <v>#N/A</v>
      </c>
    </row>
    <row r="318" spans="1:39" ht="24" customHeight="1">
      <c r="N318" s="1" cm="1">
        <f t="array" ref="N318:N328">_xlfn.SEQUENCE(11,1,5,-1)</f>
        <v>5</v>
      </c>
      <c r="O318"/>
      <c r="P318"/>
      <c r="Q318"/>
      <c r="R318"/>
      <c r="S318"/>
      <c r="T318"/>
      <c r="U318"/>
      <c r="V318"/>
      <c r="W318"/>
      <c r="X318"/>
      <c r="Y318"/>
    </row>
    <row r="319" spans="1:39" ht="24" customHeight="1">
      <c r="N319" s="1">
        <v>4</v>
      </c>
      <c r="O319"/>
      <c r="P319"/>
      <c r="Q319"/>
      <c r="R319"/>
      <c r="S319"/>
      <c r="T319"/>
      <c r="U319"/>
      <c r="V319"/>
      <c r="W319"/>
      <c r="X319"/>
      <c r="Y319"/>
    </row>
    <row r="320" spans="1:39" ht="24" customHeight="1">
      <c r="N320" s="1">
        <v>3</v>
      </c>
      <c r="O320"/>
      <c r="P320"/>
      <c r="Q320"/>
      <c r="R320"/>
      <c r="S320"/>
      <c r="T320"/>
      <c r="U320"/>
      <c r="V320"/>
      <c r="W320"/>
      <c r="X320"/>
      <c r="Y320"/>
    </row>
    <row r="321" spans="5:25" ht="24" customHeight="1">
      <c r="N321" s="1">
        <v>2</v>
      </c>
      <c r="O321"/>
      <c r="P321"/>
      <c r="Q321"/>
      <c r="R321"/>
      <c r="S321"/>
      <c r="T321"/>
      <c r="U321"/>
      <c r="V321"/>
      <c r="W321"/>
      <c r="X321"/>
      <c r="Y321"/>
    </row>
    <row r="322" spans="5:25" ht="24" customHeight="1">
      <c r="N322" s="1">
        <v>1</v>
      </c>
      <c r="O322"/>
      <c r="P322"/>
      <c r="Q322"/>
      <c r="R322"/>
      <c r="S322"/>
      <c r="T322"/>
      <c r="U322"/>
      <c r="V322"/>
      <c r="W322"/>
      <c r="X322"/>
      <c r="Y322"/>
    </row>
    <row r="323" spans="5:25" ht="24" customHeight="1">
      <c r="M323" s="1" t="s">
        <v>3</v>
      </c>
      <c r="N323" s="1">
        <v>0</v>
      </c>
      <c r="O323"/>
      <c r="P323"/>
      <c r="Q323"/>
      <c r="R323"/>
      <c r="S323"/>
      <c r="T323"/>
      <c r="U323"/>
      <c r="V323"/>
      <c r="W323"/>
      <c r="X323"/>
      <c r="Y323"/>
    </row>
    <row r="324" spans="5:25" ht="24" customHeight="1">
      <c r="N324" s="1">
        <v>-1</v>
      </c>
      <c r="O324"/>
      <c r="P324"/>
      <c r="Q324"/>
      <c r="R324"/>
      <c r="S324"/>
      <c r="T324"/>
      <c r="U324"/>
      <c r="V324"/>
      <c r="W324"/>
      <c r="X324"/>
      <c r="Y324"/>
    </row>
    <row r="325" spans="5:25" ht="24" customHeight="1">
      <c r="N325" s="1">
        <v>-2</v>
      </c>
      <c r="O325"/>
      <c r="P325"/>
      <c r="Q325"/>
      <c r="R325"/>
      <c r="S325"/>
      <c r="T325"/>
      <c r="U325"/>
      <c r="V325"/>
      <c r="W325"/>
      <c r="X325"/>
      <c r="Y325"/>
    </row>
    <row r="326" spans="5:25" ht="24" customHeight="1">
      <c r="N326" s="1">
        <v>-3</v>
      </c>
      <c r="O326"/>
      <c r="P326"/>
      <c r="Q326"/>
      <c r="R326"/>
      <c r="S326"/>
      <c r="T326"/>
      <c r="U326"/>
      <c r="V326"/>
      <c r="W326"/>
      <c r="X326"/>
      <c r="Y326"/>
    </row>
    <row r="327" spans="5:25" ht="24" customHeight="1">
      <c r="N327" s="1">
        <v>-4</v>
      </c>
      <c r="O327"/>
      <c r="P327"/>
      <c r="Q327"/>
      <c r="R327"/>
      <c r="S327"/>
      <c r="T327"/>
      <c r="U327"/>
      <c r="V327"/>
      <c r="W327"/>
      <c r="X327"/>
      <c r="Y327"/>
    </row>
    <row r="328" spans="5:25" ht="24" customHeight="1">
      <c r="N328" s="1">
        <v>-5</v>
      </c>
      <c r="O328"/>
      <c r="P328"/>
      <c r="Q328"/>
      <c r="R328"/>
      <c r="S328"/>
      <c r="T328"/>
      <c r="U328"/>
      <c r="V328"/>
      <c r="W328"/>
      <c r="X328"/>
      <c r="Y328"/>
    </row>
    <row r="329" spans="5:25" ht="24" customHeight="1">
      <c r="O329" s="1" cm="1">
        <f t="array" ref="O329:Y329">_xlfn.SEQUENCE(1,11,-5)</f>
        <v>-5</v>
      </c>
      <c r="P329" s="1">
        <v>-4</v>
      </c>
      <c r="Q329" s="1">
        <v>-3</v>
      </c>
      <c r="R329" s="1">
        <v>-2</v>
      </c>
      <c r="S329" s="1">
        <v>-1</v>
      </c>
      <c r="T329" s="1">
        <v>0</v>
      </c>
      <c r="U329" s="1">
        <v>1</v>
      </c>
      <c r="V329" s="1">
        <v>2</v>
      </c>
      <c r="W329" s="1">
        <v>3</v>
      </c>
      <c r="X329" s="1">
        <v>4</v>
      </c>
      <c r="Y329" s="1">
        <v>5</v>
      </c>
    </row>
    <row r="330" spans="5:25" ht="24" customHeight="1">
      <c r="T330" s="1" t="s">
        <v>2</v>
      </c>
    </row>
    <row r="331" spans="5:25" ht="24" customHeight="1">
      <c r="E331" s="1" t="s">
        <v>38</v>
      </c>
      <c r="G331" s="1" t="s">
        <v>49</v>
      </c>
      <c r="H331" s="4" cm="1">
        <f t="array" ref="H331:L331">1/(1+EXP(-_xlfn.ANCHORARRAY(H315)))</f>
        <v>0.2689414213699951</v>
      </c>
      <c r="I331" s="4">
        <v>0.2689414213699951</v>
      </c>
      <c r="J331" s="4">
        <v>0.2689414213699951</v>
      </c>
      <c r="K331" s="4">
        <v>0.2689414213699951</v>
      </c>
      <c r="L331" s="4">
        <v>0.2689414213699951</v>
      </c>
    </row>
    <row r="334" spans="5:25" ht="24" customHeight="1">
      <c r="O334" s="6" t="e">
        <f ca="1">_xlfn.FORMULATEXT(O336)</f>
        <v>#N/A</v>
      </c>
    </row>
    <row r="335" spans="5:25" ht="24" customHeight="1">
      <c r="O335" s="1" t="s">
        <v>49</v>
      </c>
    </row>
    <row r="336" spans="5:25" ht="24" customHeight="1">
      <c r="N336" s="1" cm="1">
        <f t="array" ref="N336:N346">_xlfn.SEQUENCE(11,1,5,-1)</f>
        <v>5</v>
      </c>
    </row>
    <row r="337" spans="1:25" ht="24" customHeight="1">
      <c r="N337" s="1">
        <v>4</v>
      </c>
    </row>
    <row r="338" spans="1:25" ht="24" customHeight="1">
      <c r="N338" s="1">
        <v>3</v>
      </c>
    </row>
    <row r="339" spans="1:25" ht="24" customHeight="1">
      <c r="N339" s="1">
        <v>2</v>
      </c>
    </row>
    <row r="340" spans="1:25" ht="24" customHeight="1">
      <c r="N340" s="1">
        <v>1</v>
      </c>
    </row>
    <row r="341" spans="1:25" ht="24" customHeight="1">
      <c r="M341" s="1" t="s">
        <v>3</v>
      </c>
      <c r="N341" s="1">
        <v>0</v>
      </c>
    </row>
    <row r="342" spans="1:25" ht="24" customHeight="1">
      <c r="N342" s="1">
        <v>-1</v>
      </c>
    </row>
    <row r="343" spans="1:25" ht="24" customHeight="1">
      <c r="N343" s="1">
        <v>-2</v>
      </c>
    </row>
    <row r="344" spans="1:25" ht="24" customHeight="1">
      <c r="N344" s="1">
        <v>-3</v>
      </c>
    </row>
    <row r="345" spans="1:25" ht="24" customHeight="1">
      <c r="N345" s="1">
        <v>-4</v>
      </c>
    </row>
    <row r="346" spans="1:25" ht="24" customHeight="1">
      <c r="N346" s="1">
        <v>-5</v>
      </c>
    </row>
    <row r="347" spans="1:25" ht="24" customHeight="1">
      <c r="O347" s="1" cm="1">
        <f t="array" ref="O347:Y347">_xlfn.SEQUENCE(1,11,-5)</f>
        <v>-5</v>
      </c>
      <c r="P347" s="1">
        <v>-4</v>
      </c>
      <c r="Q347" s="1">
        <v>-3</v>
      </c>
      <c r="R347" s="1">
        <v>-2</v>
      </c>
      <c r="S347" s="1">
        <v>-1</v>
      </c>
      <c r="T347" s="1">
        <v>0</v>
      </c>
      <c r="U347" s="1">
        <v>1</v>
      </c>
      <c r="V347" s="1">
        <v>2</v>
      </c>
      <c r="W347" s="1">
        <v>3</v>
      </c>
      <c r="X347" s="1">
        <v>4</v>
      </c>
      <c r="Y347" s="1">
        <v>5</v>
      </c>
    </row>
    <row r="348" spans="1:25" ht="24" customHeight="1">
      <c r="T348" s="1" t="s">
        <v>2</v>
      </c>
    </row>
    <row r="352" spans="1:25" s="8" customFormat="1" ht="24" customHeight="1">
      <c r="A352" s="7" t="s">
        <v>50</v>
      </c>
    </row>
    <row r="355" spans="1:39" s="9" customFormat="1" ht="24" customHeight="1">
      <c r="A355" s="9" t="s">
        <v>41</v>
      </c>
    </row>
    <row r="357" spans="1:39" ht="24" customHeight="1">
      <c r="G357" s="1" t="s">
        <v>2</v>
      </c>
      <c r="H357" s="2">
        <v>4</v>
      </c>
      <c r="I357" s="2">
        <v>-4</v>
      </c>
      <c r="J357" s="2">
        <v>4</v>
      </c>
      <c r="K357" s="2">
        <v>-4</v>
      </c>
      <c r="L357" s="2">
        <v>0</v>
      </c>
    </row>
    <row r="358" spans="1:39" ht="24" customHeight="1">
      <c r="G358" s="1" t="s">
        <v>3</v>
      </c>
      <c r="H358" s="2">
        <v>4</v>
      </c>
      <c r="I358" s="2">
        <v>-4</v>
      </c>
      <c r="J358" s="2">
        <v>-4</v>
      </c>
      <c r="K358" s="2">
        <v>4</v>
      </c>
      <c r="L358" s="2">
        <v>0</v>
      </c>
    </row>
    <row r="359" spans="1:39" ht="24" customHeight="1">
      <c r="H359" s="1">
        <v>1</v>
      </c>
      <c r="I359" s="1">
        <v>1</v>
      </c>
      <c r="J359" s="1">
        <v>1</v>
      </c>
      <c r="K359" s="1">
        <v>1</v>
      </c>
      <c r="L359" s="1">
        <v>1</v>
      </c>
    </row>
    <row r="361" spans="1:39" ht="24" customHeight="1">
      <c r="O361" s="1" t="s">
        <v>2</v>
      </c>
      <c r="AC361" s="1" t="s">
        <v>3</v>
      </c>
    </row>
    <row r="362" spans="1:39" ht="24" customHeight="1">
      <c r="N362" s="1" cm="1">
        <f t="array" ref="N362:N372">_xlfn.SEQUENCE(11,1,5,-1)</f>
        <v>5</v>
      </c>
      <c r="O362" s="1">
        <f t="shared" ref="O362:Y372" si="1">O$269</f>
        <v>-5</v>
      </c>
      <c r="P362" s="1">
        <f t="shared" si="1"/>
        <v>-4</v>
      </c>
      <c r="Q362" s="1">
        <f t="shared" si="1"/>
        <v>-3</v>
      </c>
      <c r="R362" s="1">
        <f t="shared" si="1"/>
        <v>-2</v>
      </c>
      <c r="S362" s="1">
        <f t="shared" si="1"/>
        <v>-1</v>
      </c>
      <c r="T362" s="1">
        <f t="shared" si="1"/>
        <v>0</v>
      </c>
      <c r="U362" s="1">
        <f t="shared" si="1"/>
        <v>1</v>
      </c>
      <c r="V362" s="1">
        <f t="shared" si="1"/>
        <v>2</v>
      </c>
      <c r="W362" s="1">
        <f t="shared" si="1"/>
        <v>3</v>
      </c>
      <c r="X362" s="1">
        <f t="shared" si="1"/>
        <v>4</v>
      </c>
      <c r="Y362" s="1">
        <f t="shared" si="1"/>
        <v>5</v>
      </c>
      <c r="AB362" s="1" cm="1">
        <f t="array" ref="AB362:AB372">_xlfn.SEQUENCE(11,1,5,-1)</f>
        <v>5</v>
      </c>
      <c r="AC362" s="1">
        <f t="shared" ref="AC362:AM372" si="2">$AB362</f>
        <v>5</v>
      </c>
      <c r="AD362" s="1">
        <f t="shared" si="2"/>
        <v>5</v>
      </c>
      <c r="AE362" s="1">
        <f t="shared" si="2"/>
        <v>5</v>
      </c>
      <c r="AF362" s="1">
        <f t="shared" si="2"/>
        <v>5</v>
      </c>
      <c r="AG362" s="1">
        <f t="shared" si="2"/>
        <v>5</v>
      </c>
      <c r="AH362" s="1">
        <f t="shared" si="2"/>
        <v>5</v>
      </c>
      <c r="AI362" s="1">
        <f t="shared" si="2"/>
        <v>5</v>
      </c>
      <c r="AJ362" s="1">
        <f t="shared" si="2"/>
        <v>5</v>
      </c>
      <c r="AK362" s="1">
        <f t="shared" si="2"/>
        <v>5</v>
      </c>
      <c r="AL362" s="1">
        <f t="shared" si="2"/>
        <v>5</v>
      </c>
      <c r="AM362" s="1">
        <f t="shared" si="2"/>
        <v>5</v>
      </c>
    </row>
    <row r="363" spans="1:39" ht="24" customHeight="1">
      <c r="N363" s="1">
        <v>4</v>
      </c>
      <c r="O363" s="1">
        <f t="shared" si="1"/>
        <v>-5</v>
      </c>
      <c r="P363" s="1">
        <f t="shared" si="1"/>
        <v>-4</v>
      </c>
      <c r="Q363" s="1">
        <f t="shared" si="1"/>
        <v>-3</v>
      </c>
      <c r="R363" s="1">
        <f t="shared" si="1"/>
        <v>-2</v>
      </c>
      <c r="S363" s="1">
        <f t="shared" si="1"/>
        <v>-1</v>
      </c>
      <c r="T363" s="1">
        <f t="shared" si="1"/>
        <v>0</v>
      </c>
      <c r="U363" s="1">
        <f t="shared" si="1"/>
        <v>1</v>
      </c>
      <c r="V363" s="1">
        <f t="shared" si="1"/>
        <v>2</v>
      </c>
      <c r="W363" s="1">
        <f t="shared" si="1"/>
        <v>3</v>
      </c>
      <c r="X363" s="1">
        <f t="shared" si="1"/>
        <v>4</v>
      </c>
      <c r="Y363" s="1">
        <f t="shared" si="1"/>
        <v>5</v>
      </c>
      <c r="AB363" s="1">
        <v>4</v>
      </c>
      <c r="AC363" s="1">
        <f t="shared" si="2"/>
        <v>4</v>
      </c>
      <c r="AD363" s="1">
        <f t="shared" si="2"/>
        <v>4</v>
      </c>
      <c r="AE363" s="1">
        <f t="shared" si="2"/>
        <v>4</v>
      </c>
      <c r="AF363" s="1">
        <f t="shared" si="2"/>
        <v>4</v>
      </c>
      <c r="AG363" s="1">
        <f t="shared" si="2"/>
        <v>4</v>
      </c>
      <c r="AH363" s="1">
        <f t="shared" si="2"/>
        <v>4</v>
      </c>
      <c r="AI363" s="1">
        <f t="shared" si="2"/>
        <v>4</v>
      </c>
      <c r="AJ363" s="1">
        <f t="shared" si="2"/>
        <v>4</v>
      </c>
      <c r="AK363" s="1">
        <f t="shared" si="2"/>
        <v>4</v>
      </c>
      <c r="AL363" s="1">
        <f t="shared" si="2"/>
        <v>4</v>
      </c>
      <c r="AM363" s="1">
        <f t="shared" si="2"/>
        <v>4</v>
      </c>
    </row>
    <row r="364" spans="1:39" ht="24" customHeight="1">
      <c r="N364" s="1">
        <v>3</v>
      </c>
      <c r="O364" s="1">
        <f t="shared" si="1"/>
        <v>-5</v>
      </c>
      <c r="P364" s="1">
        <f t="shared" si="1"/>
        <v>-4</v>
      </c>
      <c r="Q364" s="1">
        <f t="shared" si="1"/>
        <v>-3</v>
      </c>
      <c r="R364" s="1">
        <f t="shared" si="1"/>
        <v>-2</v>
      </c>
      <c r="S364" s="1">
        <f t="shared" si="1"/>
        <v>-1</v>
      </c>
      <c r="T364" s="1">
        <f t="shared" si="1"/>
        <v>0</v>
      </c>
      <c r="U364" s="1">
        <f t="shared" si="1"/>
        <v>1</v>
      </c>
      <c r="V364" s="1">
        <f t="shared" si="1"/>
        <v>2</v>
      </c>
      <c r="W364" s="1">
        <f t="shared" si="1"/>
        <v>3</v>
      </c>
      <c r="X364" s="1">
        <f t="shared" si="1"/>
        <v>4</v>
      </c>
      <c r="Y364" s="1">
        <f t="shared" si="1"/>
        <v>5</v>
      </c>
      <c r="AB364" s="1">
        <v>3</v>
      </c>
      <c r="AC364" s="1">
        <f t="shared" si="2"/>
        <v>3</v>
      </c>
      <c r="AD364" s="1">
        <f t="shared" si="2"/>
        <v>3</v>
      </c>
      <c r="AE364" s="1">
        <f t="shared" si="2"/>
        <v>3</v>
      </c>
      <c r="AF364" s="1">
        <f t="shared" si="2"/>
        <v>3</v>
      </c>
      <c r="AG364" s="1">
        <f t="shared" si="2"/>
        <v>3</v>
      </c>
      <c r="AH364" s="1">
        <f t="shared" si="2"/>
        <v>3</v>
      </c>
      <c r="AI364" s="1">
        <f t="shared" si="2"/>
        <v>3</v>
      </c>
      <c r="AJ364" s="1">
        <f t="shared" si="2"/>
        <v>3</v>
      </c>
      <c r="AK364" s="1">
        <f t="shared" si="2"/>
        <v>3</v>
      </c>
      <c r="AL364" s="1">
        <f t="shared" si="2"/>
        <v>3</v>
      </c>
      <c r="AM364" s="1">
        <f t="shared" si="2"/>
        <v>3</v>
      </c>
    </row>
    <row r="365" spans="1:39" ht="24" customHeight="1">
      <c r="N365" s="1">
        <v>2</v>
      </c>
      <c r="O365" s="1">
        <f t="shared" si="1"/>
        <v>-5</v>
      </c>
      <c r="P365" s="1">
        <f t="shared" si="1"/>
        <v>-4</v>
      </c>
      <c r="Q365" s="1">
        <f t="shared" si="1"/>
        <v>-3</v>
      </c>
      <c r="R365" s="1">
        <f t="shared" si="1"/>
        <v>-2</v>
      </c>
      <c r="S365" s="1">
        <f t="shared" si="1"/>
        <v>-1</v>
      </c>
      <c r="T365" s="1">
        <f t="shared" si="1"/>
        <v>0</v>
      </c>
      <c r="U365" s="1">
        <f t="shared" si="1"/>
        <v>1</v>
      </c>
      <c r="V365" s="1">
        <f t="shared" si="1"/>
        <v>2</v>
      </c>
      <c r="W365" s="1">
        <f t="shared" si="1"/>
        <v>3</v>
      </c>
      <c r="X365" s="1">
        <f t="shared" si="1"/>
        <v>4</v>
      </c>
      <c r="Y365" s="1">
        <f t="shared" si="1"/>
        <v>5</v>
      </c>
      <c r="AB365" s="1">
        <v>2</v>
      </c>
      <c r="AC365" s="1">
        <f t="shared" si="2"/>
        <v>2</v>
      </c>
      <c r="AD365" s="1">
        <f t="shared" si="2"/>
        <v>2</v>
      </c>
      <c r="AE365" s="1">
        <f t="shared" si="2"/>
        <v>2</v>
      </c>
      <c r="AF365" s="1">
        <f t="shared" si="2"/>
        <v>2</v>
      </c>
      <c r="AG365" s="1">
        <f t="shared" si="2"/>
        <v>2</v>
      </c>
      <c r="AH365" s="1">
        <f t="shared" si="2"/>
        <v>2</v>
      </c>
      <c r="AI365" s="1">
        <f t="shared" si="2"/>
        <v>2</v>
      </c>
      <c r="AJ365" s="1">
        <f t="shared" si="2"/>
        <v>2</v>
      </c>
      <c r="AK365" s="1">
        <f t="shared" si="2"/>
        <v>2</v>
      </c>
      <c r="AL365" s="1">
        <f t="shared" si="2"/>
        <v>2</v>
      </c>
      <c r="AM365" s="1">
        <f t="shared" si="2"/>
        <v>2</v>
      </c>
    </row>
    <row r="366" spans="1:39" ht="24" customHeight="1">
      <c r="N366" s="1">
        <v>1</v>
      </c>
      <c r="O366" s="1">
        <f t="shared" si="1"/>
        <v>-5</v>
      </c>
      <c r="P366" s="1">
        <f t="shared" si="1"/>
        <v>-4</v>
      </c>
      <c r="Q366" s="1">
        <f t="shared" si="1"/>
        <v>-3</v>
      </c>
      <c r="R366" s="1">
        <f t="shared" si="1"/>
        <v>-2</v>
      </c>
      <c r="S366" s="1">
        <f t="shared" si="1"/>
        <v>-1</v>
      </c>
      <c r="T366" s="1">
        <f t="shared" si="1"/>
        <v>0</v>
      </c>
      <c r="U366" s="1">
        <f t="shared" si="1"/>
        <v>1</v>
      </c>
      <c r="V366" s="1">
        <f t="shared" si="1"/>
        <v>2</v>
      </c>
      <c r="W366" s="1">
        <f t="shared" si="1"/>
        <v>3</v>
      </c>
      <c r="X366" s="1">
        <f t="shared" si="1"/>
        <v>4</v>
      </c>
      <c r="Y366" s="1">
        <f t="shared" si="1"/>
        <v>5</v>
      </c>
      <c r="AB366" s="1">
        <v>1</v>
      </c>
      <c r="AC366" s="1">
        <f t="shared" si="2"/>
        <v>1</v>
      </c>
      <c r="AD366" s="1">
        <f t="shared" si="2"/>
        <v>1</v>
      </c>
      <c r="AE366" s="1">
        <f t="shared" si="2"/>
        <v>1</v>
      </c>
      <c r="AF366" s="1">
        <f t="shared" si="2"/>
        <v>1</v>
      </c>
      <c r="AG366" s="1">
        <f t="shared" si="2"/>
        <v>1</v>
      </c>
      <c r="AH366" s="1">
        <f t="shared" si="2"/>
        <v>1</v>
      </c>
      <c r="AI366" s="1">
        <f t="shared" si="2"/>
        <v>1</v>
      </c>
      <c r="AJ366" s="1">
        <f t="shared" si="2"/>
        <v>1</v>
      </c>
      <c r="AK366" s="1">
        <f t="shared" si="2"/>
        <v>1</v>
      </c>
      <c r="AL366" s="1">
        <f t="shared" si="2"/>
        <v>1</v>
      </c>
      <c r="AM366" s="1">
        <f t="shared" si="2"/>
        <v>1</v>
      </c>
    </row>
    <row r="367" spans="1:39" ht="24" customHeight="1">
      <c r="M367" s="1" t="s">
        <v>3</v>
      </c>
      <c r="N367" s="1">
        <v>0</v>
      </c>
      <c r="O367" s="1">
        <f t="shared" si="1"/>
        <v>-5</v>
      </c>
      <c r="P367" s="1">
        <f t="shared" si="1"/>
        <v>-4</v>
      </c>
      <c r="Q367" s="1">
        <f t="shared" si="1"/>
        <v>-3</v>
      </c>
      <c r="R367" s="1">
        <f t="shared" si="1"/>
        <v>-2</v>
      </c>
      <c r="S367" s="1">
        <f t="shared" si="1"/>
        <v>-1</v>
      </c>
      <c r="T367" s="1">
        <f t="shared" si="1"/>
        <v>0</v>
      </c>
      <c r="U367" s="1">
        <f t="shared" si="1"/>
        <v>1</v>
      </c>
      <c r="V367" s="1">
        <f t="shared" si="1"/>
        <v>2</v>
      </c>
      <c r="W367" s="1">
        <f t="shared" si="1"/>
        <v>3</v>
      </c>
      <c r="X367" s="1">
        <f t="shared" si="1"/>
        <v>4</v>
      </c>
      <c r="Y367" s="1">
        <f t="shared" si="1"/>
        <v>5</v>
      </c>
      <c r="AA367" s="1" t="s">
        <v>3</v>
      </c>
      <c r="AB367" s="1">
        <v>0</v>
      </c>
      <c r="AC367" s="1">
        <f t="shared" si="2"/>
        <v>0</v>
      </c>
      <c r="AD367" s="1">
        <f t="shared" si="2"/>
        <v>0</v>
      </c>
      <c r="AE367" s="1">
        <f t="shared" si="2"/>
        <v>0</v>
      </c>
      <c r="AF367" s="1">
        <f t="shared" si="2"/>
        <v>0</v>
      </c>
      <c r="AG367" s="1">
        <f t="shared" si="2"/>
        <v>0</v>
      </c>
      <c r="AH367" s="1">
        <f t="shared" si="2"/>
        <v>0</v>
      </c>
      <c r="AI367" s="1">
        <f t="shared" si="2"/>
        <v>0</v>
      </c>
      <c r="AJ367" s="1">
        <f t="shared" si="2"/>
        <v>0</v>
      </c>
      <c r="AK367" s="1">
        <f t="shared" si="2"/>
        <v>0</v>
      </c>
      <c r="AL367" s="1">
        <f t="shared" si="2"/>
        <v>0</v>
      </c>
      <c r="AM367" s="1">
        <f t="shared" si="2"/>
        <v>0</v>
      </c>
    </row>
    <row r="368" spans="1:39" ht="24" customHeight="1">
      <c r="N368" s="1">
        <v>-1</v>
      </c>
      <c r="O368" s="1">
        <f t="shared" si="1"/>
        <v>-5</v>
      </c>
      <c r="P368" s="1">
        <f t="shared" si="1"/>
        <v>-4</v>
      </c>
      <c r="Q368" s="1">
        <f t="shared" si="1"/>
        <v>-3</v>
      </c>
      <c r="R368" s="1">
        <f t="shared" si="1"/>
        <v>-2</v>
      </c>
      <c r="S368" s="1">
        <f t="shared" si="1"/>
        <v>-1</v>
      </c>
      <c r="T368" s="1">
        <f t="shared" si="1"/>
        <v>0</v>
      </c>
      <c r="U368" s="1">
        <f t="shared" si="1"/>
        <v>1</v>
      </c>
      <c r="V368" s="1">
        <f t="shared" si="1"/>
        <v>2</v>
      </c>
      <c r="W368" s="1">
        <f t="shared" si="1"/>
        <v>3</v>
      </c>
      <c r="X368" s="1">
        <f t="shared" si="1"/>
        <v>4</v>
      </c>
      <c r="Y368" s="1">
        <f t="shared" si="1"/>
        <v>5</v>
      </c>
      <c r="AB368" s="1">
        <v>-1</v>
      </c>
      <c r="AC368" s="1">
        <f t="shared" si="2"/>
        <v>-1</v>
      </c>
      <c r="AD368" s="1">
        <f t="shared" si="2"/>
        <v>-1</v>
      </c>
      <c r="AE368" s="1">
        <f t="shared" si="2"/>
        <v>-1</v>
      </c>
      <c r="AF368" s="1">
        <f t="shared" si="2"/>
        <v>-1</v>
      </c>
      <c r="AG368" s="1">
        <f t="shared" si="2"/>
        <v>-1</v>
      </c>
      <c r="AH368" s="1">
        <f t="shared" si="2"/>
        <v>-1</v>
      </c>
      <c r="AI368" s="1">
        <f t="shared" si="2"/>
        <v>-1</v>
      </c>
      <c r="AJ368" s="1">
        <f t="shared" si="2"/>
        <v>-1</v>
      </c>
      <c r="AK368" s="1">
        <f t="shared" si="2"/>
        <v>-1</v>
      </c>
      <c r="AL368" s="1">
        <f t="shared" si="2"/>
        <v>-1</v>
      </c>
      <c r="AM368" s="1">
        <f t="shared" si="2"/>
        <v>-1</v>
      </c>
    </row>
    <row r="369" spans="1:53" ht="24" customHeight="1">
      <c r="N369" s="1">
        <v>-2</v>
      </c>
      <c r="O369" s="1">
        <f t="shared" si="1"/>
        <v>-5</v>
      </c>
      <c r="P369" s="1">
        <f t="shared" si="1"/>
        <v>-4</v>
      </c>
      <c r="Q369" s="1">
        <f t="shared" si="1"/>
        <v>-3</v>
      </c>
      <c r="R369" s="1">
        <f t="shared" si="1"/>
        <v>-2</v>
      </c>
      <c r="S369" s="1">
        <f t="shared" si="1"/>
        <v>-1</v>
      </c>
      <c r="T369" s="1">
        <f t="shared" si="1"/>
        <v>0</v>
      </c>
      <c r="U369" s="1">
        <f t="shared" si="1"/>
        <v>1</v>
      </c>
      <c r="V369" s="1">
        <f t="shared" si="1"/>
        <v>2</v>
      </c>
      <c r="W369" s="1">
        <f t="shared" si="1"/>
        <v>3</v>
      </c>
      <c r="X369" s="1">
        <f t="shared" si="1"/>
        <v>4</v>
      </c>
      <c r="Y369" s="1">
        <f t="shared" si="1"/>
        <v>5</v>
      </c>
      <c r="AB369" s="1">
        <v>-2</v>
      </c>
      <c r="AC369" s="1">
        <f t="shared" si="2"/>
        <v>-2</v>
      </c>
      <c r="AD369" s="1">
        <f t="shared" si="2"/>
        <v>-2</v>
      </c>
      <c r="AE369" s="1">
        <f t="shared" si="2"/>
        <v>-2</v>
      </c>
      <c r="AF369" s="1">
        <f t="shared" si="2"/>
        <v>-2</v>
      </c>
      <c r="AG369" s="1">
        <f t="shared" si="2"/>
        <v>-2</v>
      </c>
      <c r="AH369" s="1">
        <f t="shared" si="2"/>
        <v>-2</v>
      </c>
      <c r="AI369" s="1">
        <f t="shared" si="2"/>
        <v>-2</v>
      </c>
      <c r="AJ369" s="1">
        <f t="shared" si="2"/>
        <v>-2</v>
      </c>
      <c r="AK369" s="1">
        <f t="shared" si="2"/>
        <v>-2</v>
      </c>
      <c r="AL369" s="1">
        <f t="shared" si="2"/>
        <v>-2</v>
      </c>
      <c r="AM369" s="1">
        <f t="shared" si="2"/>
        <v>-2</v>
      </c>
    </row>
    <row r="370" spans="1:53" ht="24" customHeight="1">
      <c r="N370" s="1">
        <v>-3</v>
      </c>
      <c r="O370" s="1">
        <f t="shared" si="1"/>
        <v>-5</v>
      </c>
      <c r="P370" s="1">
        <f t="shared" si="1"/>
        <v>-4</v>
      </c>
      <c r="Q370" s="1">
        <f t="shared" si="1"/>
        <v>-3</v>
      </c>
      <c r="R370" s="1">
        <f t="shared" si="1"/>
        <v>-2</v>
      </c>
      <c r="S370" s="1">
        <f t="shared" si="1"/>
        <v>-1</v>
      </c>
      <c r="T370" s="1">
        <f t="shared" si="1"/>
        <v>0</v>
      </c>
      <c r="U370" s="1">
        <f t="shared" si="1"/>
        <v>1</v>
      </c>
      <c r="V370" s="1">
        <f t="shared" si="1"/>
        <v>2</v>
      </c>
      <c r="W370" s="1">
        <f t="shared" si="1"/>
        <v>3</v>
      </c>
      <c r="X370" s="1">
        <f t="shared" si="1"/>
        <v>4</v>
      </c>
      <c r="Y370" s="1">
        <f t="shared" si="1"/>
        <v>5</v>
      </c>
      <c r="AB370" s="1">
        <v>-3</v>
      </c>
      <c r="AC370" s="1">
        <f t="shared" si="2"/>
        <v>-3</v>
      </c>
      <c r="AD370" s="1">
        <f t="shared" si="2"/>
        <v>-3</v>
      </c>
      <c r="AE370" s="1">
        <f t="shared" si="2"/>
        <v>-3</v>
      </c>
      <c r="AF370" s="1">
        <f t="shared" si="2"/>
        <v>-3</v>
      </c>
      <c r="AG370" s="1">
        <f t="shared" si="2"/>
        <v>-3</v>
      </c>
      <c r="AH370" s="1">
        <f t="shared" si="2"/>
        <v>-3</v>
      </c>
      <c r="AI370" s="1">
        <f t="shared" si="2"/>
        <v>-3</v>
      </c>
      <c r="AJ370" s="1">
        <f t="shared" si="2"/>
        <v>-3</v>
      </c>
      <c r="AK370" s="1">
        <f t="shared" si="2"/>
        <v>-3</v>
      </c>
      <c r="AL370" s="1">
        <f t="shared" si="2"/>
        <v>-3</v>
      </c>
      <c r="AM370" s="1">
        <f t="shared" si="2"/>
        <v>-3</v>
      </c>
    </row>
    <row r="371" spans="1:53" ht="24" customHeight="1">
      <c r="N371" s="1">
        <v>-4</v>
      </c>
      <c r="O371" s="1">
        <f t="shared" si="1"/>
        <v>-5</v>
      </c>
      <c r="P371" s="1">
        <f t="shared" si="1"/>
        <v>-4</v>
      </c>
      <c r="Q371" s="1">
        <f t="shared" si="1"/>
        <v>-3</v>
      </c>
      <c r="R371" s="1">
        <f t="shared" si="1"/>
        <v>-2</v>
      </c>
      <c r="S371" s="1">
        <f t="shared" si="1"/>
        <v>-1</v>
      </c>
      <c r="T371" s="1">
        <f t="shared" si="1"/>
        <v>0</v>
      </c>
      <c r="U371" s="1">
        <f t="shared" si="1"/>
        <v>1</v>
      </c>
      <c r="V371" s="1">
        <f t="shared" si="1"/>
        <v>2</v>
      </c>
      <c r="W371" s="1">
        <f t="shared" si="1"/>
        <v>3</v>
      </c>
      <c r="X371" s="1">
        <f t="shared" si="1"/>
        <v>4</v>
      </c>
      <c r="Y371" s="1">
        <f t="shared" si="1"/>
        <v>5</v>
      </c>
      <c r="AB371" s="1">
        <v>-4</v>
      </c>
      <c r="AC371" s="1">
        <f t="shared" si="2"/>
        <v>-4</v>
      </c>
      <c r="AD371" s="1">
        <f t="shared" si="2"/>
        <v>-4</v>
      </c>
      <c r="AE371" s="1">
        <f t="shared" si="2"/>
        <v>-4</v>
      </c>
      <c r="AF371" s="1">
        <f t="shared" si="2"/>
        <v>-4</v>
      </c>
      <c r="AG371" s="1">
        <f t="shared" si="2"/>
        <v>-4</v>
      </c>
      <c r="AH371" s="1">
        <f t="shared" si="2"/>
        <v>-4</v>
      </c>
      <c r="AI371" s="1">
        <f t="shared" si="2"/>
        <v>-4</v>
      </c>
      <c r="AJ371" s="1">
        <f t="shared" si="2"/>
        <v>-4</v>
      </c>
      <c r="AK371" s="1">
        <f t="shared" si="2"/>
        <v>-4</v>
      </c>
      <c r="AL371" s="1">
        <f t="shared" si="2"/>
        <v>-4</v>
      </c>
      <c r="AM371" s="1">
        <f t="shared" si="2"/>
        <v>-4</v>
      </c>
    </row>
    <row r="372" spans="1:53" ht="24" customHeight="1">
      <c r="N372" s="1">
        <v>-5</v>
      </c>
      <c r="O372" s="1">
        <f t="shared" si="1"/>
        <v>-5</v>
      </c>
      <c r="P372" s="1">
        <f t="shared" si="1"/>
        <v>-4</v>
      </c>
      <c r="Q372" s="1">
        <f t="shared" si="1"/>
        <v>-3</v>
      </c>
      <c r="R372" s="1">
        <f t="shared" si="1"/>
        <v>-2</v>
      </c>
      <c r="S372" s="1">
        <f t="shared" si="1"/>
        <v>-1</v>
      </c>
      <c r="T372" s="1">
        <f t="shared" si="1"/>
        <v>0</v>
      </c>
      <c r="U372" s="1">
        <f t="shared" si="1"/>
        <v>1</v>
      </c>
      <c r="V372" s="1">
        <f t="shared" si="1"/>
        <v>2</v>
      </c>
      <c r="W372" s="1">
        <f t="shared" si="1"/>
        <v>3</v>
      </c>
      <c r="X372" s="1">
        <f t="shared" si="1"/>
        <v>4</v>
      </c>
      <c r="Y372" s="1">
        <f t="shared" si="1"/>
        <v>5</v>
      </c>
      <c r="AB372" s="1">
        <v>-5</v>
      </c>
      <c r="AC372" s="1">
        <f t="shared" si="2"/>
        <v>-5</v>
      </c>
      <c r="AD372" s="1">
        <f t="shared" si="2"/>
        <v>-5</v>
      </c>
      <c r="AE372" s="1">
        <f t="shared" si="2"/>
        <v>-5</v>
      </c>
      <c r="AF372" s="1">
        <f t="shared" si="2"/>
        <v>-5</v>
      </c>
      <c r="AG372" s="1">
        <f t="shared" si="2"/>
        <v>-5</v>
      </c>
      <c r="AH372" s="1">
        <f t="shared" si="2"/>
        <v>-5</v>
      </c>
      <c r="AI372" s="1">
        <f t="shared" si="2"/>
        <v>-5</v>
      </c>
      <c r="AJ372" s="1">
        <f t="shared" si="2"/>
        <v>-5</v>
      </c>
      <c r="AK372" s="1">
        <f t="shared" si="2"/>
        <v>-5</v>
      </c>
      <c r="AL372" s="1">
        <f t="shared" si="2"/>
        <v>-5</v>
      </c>
      <c r="AM372" s="1">
        <f t="shared" si="2"/>
        <v>-5</v>
      </c>
    </row>
    <row r="373" spans="1:53" ht="24" customHeight="1">
      <c r="O373" s="1" cm="1">
        <f t="array" ref="O373:Y373">_xlfn.SEQUENCE(1,11,-5)</f>
        <v>-5</v>
      </c>
      <c r="P373" s="1">
        <v>-4</v>
      </c>
      <c r="Q373" s="1">
        <v>-3</v>
      </c>
      <c r="R373" s="1">
        <v>-2</v>
      </c>
      <c r="S373" s="1">
        <v>-1</v>
      </c>
      <c r="T373" s="1">
        <v>0</v>
      </c>
      <c r="U373" s="1">
        <v>1</v>
      </c>
      <c r="V373" s="1">
        <v>2</v>
      </c>
      <c r="W373" s="1">
        <v>3</v>
      </c>
      <c r="X373" s="1">
        <v>4</v>
      </c>
      <c r="Y373" s="1">
        <v>5</v>
      </c>
      <c r="AC373" s="1" cm="1">
        <f t="array" ref="AC373:AM373">_xlfn.SEQUENCE(1,11,-5)</f>
        <v>-5</v>
      </c>
      <c r="AD373" s="1">
        <v>-4</v>
      </c>
      <c r="AE373" s="1">
        <v>-3</v>
      </c>
      <c r="AF373" s="1">
        <v>-2</v>
      </c>
      <c r="AG373" s="1">
        <v>-1</v>
      </c>
      <c r="AH373" s="1">
        <v>0</v>
      </c>
      <c r="AI373" s="1">
        <v>1</v>
      </c>
      <c r="AJ373" s="1">
        <v>2</v>
      </c>
      <c r="AK373" s="1">
        <v>3</v>
      </c>
      <c r="AL373" s="1">
        <v>4</v>
      </c>
      <c r="AM373" s="1">
        <v>5</v>
      </c>
    </row>
    <row r="374" spans="1:53" ht="24" customHeight="1">
      <c r="T374" s="1" t="s">
        <v>2</v>
      </c>
      <c r="AH374" s="1" t="s">
        <v>2</v>
      </c>
    </row>
    <row r="376" spans="1:53" s="9" customFormat="1" ht="24" customHeight="1">
      <c r="A376" s="9" t="s">
        <v>35</v>
      </c>
    </row>
    <row r="377" spans="1:53" customFormat="1" ht="24" customHeight="1"/>
    <row r="379" spans="1:53" ht="24" customHeight="1">
      <c r="C379" s="3">
        <v>1</v>
      </c>
      <c r="D379" s="3">
        <v>1</v>
      </c>
      <c r="E379" s="14">
        <v>0</v>
      </c>
      <c r="G379" s="1" t="s">
        <v>42</v>
      </c>
      <c r="H379" s="13" cm="1">
        <f t="array" ref="H379:L381">MMULT(C379:E381,H357:L359)</f>
        <v>8</v>
      </c>
      <c r="I379" s="13">
        <v>-8</v>
      </c>
      <c r="J379" s="13">
        <v>0</v>
      </c>
      <c r="K379" s="13">
        <v>0</v>
      </c>
      <c r="L379" s="13">
        <v>0</v>
      </c>
    </row>
    <row r="380" spans="1:53" ht="24" customHeight="1">
      <c r="C380" s="3">
        <v>1</v>
      </c>
      <c r="D380" s="3">
        <v>1</v>
      </c>
      <c r="E380" s="14">
        <v>0</v>
      </c>
      <c r="G380" s="1" t="s">
        <v>43</v>
      </c>
      <c r="H380" s="13">
        <v>8</v>
      </c>
      <c r="I380" s="13">
        <v>-8</v>
      </c>
      <c r="J380" s="13">
        <v>0</v>
      </c>
      <c r="K380" s="13">
        <v>0</v>
      </c>
      <c r="L380" s="13">
        <v>0</v>
      </c>
    </row>
    <row r="381" spans="1:53" ht="24" customHeight="1">
      <c r="C381" s="3">
        <v>1</v>
      </c>
      <c r="D381" s="3">
        <v>1</v>
      </c>
      <c r="E381" s="14">
        <v>0</v>
      </c>
      <c r="G381" s="1" t="s">
        <v>51</v>
      </c>
      <c r="H381" s="13">
        <v>8</v>
      </c>
      <c r="I381" s="13">
        <v>-8</v>
      </c>
      <c r="J381" s="13">
        <v>0</v>
      </c>
      <c r="K381" s="13">
        <v>0</v>
      </c>
      <c r="L381" s="13">
        <v>0</v>
      </c>
    </row>
    <row r="382" spans="1:53" ht="24" customHeight="1">
      <c r="O382" s="6" t="s">
        <v>44</v>
      </c>
      <c r="AC382" s="6" t="s">
        <v>44</v>
      </c>
      <c r="AQ382" s="6" t="s">
        <v>44</v>
      </c>
    </row>
    <row r="383" spans="1:53" ht="24" customHeight="1">
      <c r="O383" s="6" t="str">
        <f ca="1">_xlfn.FORMULATEXT(O384)</f>
        <v>=C379*O362:Y372+D379*AC362:AM372+E379</v>
      </c>
      <c r="AC383" s="6" t="str">
        <f ca="1">_xlfn.FORMULATEXT(AC384)</f>
        <v>=C380*O362:Y372+D380*AC362:AM372+E380</v>
      </c>
      <c r="AQ383" s="6" t="str">
        <f ca="1">_xlfn.FORMULATEXT(AQ384)</f>
        <v>=C381*O362:Y372+D381*AC362:AM372+E381</v>
      </c>
    </row>
    <row r="384" spans="1:53" ht="24" customHeight="1">
      <c r="N384" s="1" cm="1">
        <f t="array" ref="N384:N394">_xlfn.SEQUENCE(11,1,5,-1)</f>
        <v>5</v>
      </c>
      <c r="O384" cm="1">
        <f t="array" ref="O384:Y394">C379*O362:Y372+D379*AC362:AM372+E379</f>
        <v>0</v>
      </c>
      <c r="P384" s="1">
        <v>1</v>
      </c>
      <c r="Q384" s="1">
        <v>2</v>
      </c>
      <c r="R384" s="1">
        <v>3</v>
      </c>
      <c r="S384" s="1">
        <v>4</v>
      </c>
      <c r="T384" s="1">
        <v>5</v>
      </c>
      <c r="U384" s="1">
        <v>6</v>
      </c>
      <c r="V384" s="1">
        <v>7</v>
      </c>
      <c r="W384" s="1">
        <v>8</v>
      </c>
      <c r="X384" s="1">
        <v>9</v>
      </c>
      <c r="Y384" s="1">
        <v>10</v>
      </c>
      <c r="AB384" s="1" cm="1">
        <f t="array" ref="AB384:AB394">_xlfn.SEQUENCE(11,1,5,-1)</f>
        <v>5</v>
      </c>
      <c r="AC384" cm="1">
        <f t="array" ref="AC384:AM394">C380*O362:Y372+D380*AC362:AM372+E380</f>
        <v>0</v>
      </c>
      <c r="AD384">
        <v>1</v>
      </c>
      <c r="AE384">
        <v>2</v>
      </c>
      <c r="AF384">
        <v>3</v>
      </c>
      <c r="AG384">
        <v>4</v>
      </c>
      <c r="AH384">
        <v>5</v>
      </c>
      <c r="AI384">
        <v>6</v>
      </c>
      <c r="AJ384">
        <v>7</v>
      </c>
      <c r="AK384">
        <v>8</v>
      </c>
      <c r="AL384">
        <v>9</v>
      </c>
      <c r="AM384">
        <v>10</v>
      </c>
      <c r="AP384" s="1" cm="1">
        <f t="array" ref="AP384:AP394">_xlfn.SEQUENCE(11,1,5,-1)</f>
        <v>5</v>
      </c>
      <c r="AQ384" cm="1">
        <f t="array" ref="AQ384:BA394">C381*O362:Y372+D381*AC362:AM372+E381</f>
        <v>0</v>
      </c>
      <c r="AR384">
        <v>1</v>
      </c>
      <c r="AS384">
        <v>2</v>
      </c>
      <c r="AT384">
        <v>3</v>
      </c>
      <c r="AU384">
        <v>4</v>
      </c>
      <c r="AV384">
        <v>5</v>
      </c>
      <c r="AW384">
        <v>6</v>
      </c>
      <c r="AX384">
        <v>7</v>
      </c>
      <c r="AY384">
        <v>8</v>
      </c>
      <c r="AZ384">
        <v>9</v>
      </c>
      <c r="BA384">
        <v>10</v>
      </c>
    </row>
    <row r="385" spans="4:53" ht="24" customHeight="1">
      <c r="N385" s="1">
        <v>4</v>
      </c>
      <c r="O385" s="1">
        <v>-1</v>
      </c>
      <c r="P385" s="1">
        <v>0</v>
      </c>
      <c r="Q385" s="1">
        <v>1</v>
      </c>
      <c r="R385" s="1">
        <v>2</v>
      </c>
      <c r="S385" s="1">
        <v>3</v>
      </c>
      <c r="T385" s="1">
        <v>4</v>
      </c>
      <c r="U385" s="1">
        <v>5</v>
      </c>
      <c r="V385" s="1">
        <v>6</v>
      </c>
      <c r="W385" s="1">
        <v>7</v>
      </c>
      <c r="X385" s="1">
        <v>8</v>
      </c>
      <c r="Y385" s="1">
        <v>9</v>
      </c>
      <c r="AB385" s="1">
        <v>4</v>
      </c>
      <c r="AC385">
        <v>-1</v>
      </c>
      <c r="AD385">
        <v>0</v>
      </c>
      <c r="AE385">
        <v>1</v>
      </c>
      <c r="AF385">
        <v>2</v>
      </c>
      <c r="AG385">
        <v>3</v>
      </c>
      <c r="AH385">
        <v>4</v>
      </c>
      <c r="AI385">
        <v>5</v>
      </c>
      <c r="AJ385">
        <v>6</v>
      </c>
      <c r="AK385">
        <v>7</v>
      </c>
      <c r="AL385">
        <v>8</v>
      </c>
      <c r="AM385">
        <v>9</v>
      </c>
      <c r="AP385" s="1">
        <v>4</v>
      </c>
      <c r="AQ385">
        <v>-1</v>
      </c>
      <c r="AR385">
        <v>0</v>
      </c>
      <c r="AS385">
        <v>1</v>
      </c>
      <c r="AT385">
        <v>2</v>
      </c>
      <c r="AU385">
        <v>3</v>
      </c>
      <c r="AV385">
        <v>4</v>
      </c>
      <c r="AW385">
        <v>5</v>
      </c>
      <c r="AX385">
        <v>6</v>
      </c>
      <c r="AY385">
        <v>7</v>
      </c>
      <c r="AZ385">
        <v>8</v>
      </c>
      <c r="BA385">
        <v>9</v>
      </c>
    </row>
    <row r="386" spans="4:53" ht="24" customHeight="1">
      <c r="N386" s="1">
        <v>3</v>
      </c>
      <c r="O386" s="1">
        <v>-2</v>
      </c>
      <c r="P386" s="1">
        <v>-1</v>
      </c>
      <c r="Q386" s="1">
        <v>0</v>
      </c>
      <c r="R386" s="1">
        <v>1</v>
      </c>
      <c r="S386" s="1">
        <v>2</v>
      </c>
      <c r="T386" s="1">
        <v>3</v>
      </c>
      <c r="U386" s="1">
        <v>4</v>
      </c>
      <c r="V386" s="1">
        <v>5</v>
      </c>
      <c r="W386" s="1">
        <v>6</v>
      </c>
      <c r="X386" s="1">
        <v>7</v>
      </c>
      <c r="Y386" s="1">
        <v>8</v>
      </c>
      <c r="AB386" s="1">
        <v>3</v>
      </c>
      <c r="AC386">
        <v>-2</v>
      </c>
      <c r="AD386">
        <v>-1</v>
      </c>
      <c r="AE386">
        <v>0</v>
      </c>
      <c r="AF386">
        <v>1</v>
      </c>
      <c r="AG386">
        <v>2</v>
      </c>
      <c r="AH386">
        <v>3</v>
      </c>
      <c r="AI386">
        <v>4</v>
      </c>
      <c r="AJ386">
        <v>5</v>
      </c>
      <c r="AK386">
        <v>6</v>
      </c>
      <c r="AL386">
        <v>7</v>
      </c>
      <c r="AM386">
        <v>8</v>
      </c>
      <c r="AP386" s="1">
        <v>3</v>
      </c>
      <c r="AQ386">
        <v>-2</v>
      </c>
      <c r="AR386">
        <v>-1</v>
      </c>
      <c r="AS386">
        <v>0</v>
      </c>
      <c r="AT386">
        <v>1</v>
      </c>
      <c r="AU386">
        <v>2</v>
      </c>
      <c r="AV386">
        <v>3</v>
      </c>
      <c r="AW386">
        <v>4</v>
      </c>
      <c r="AX386">
        <v>5</v>
      </c>
      <c r="AY386">
        <v>6</v>
      </c>
      <c r="AZ386">
        <v>7</v>
      </c>
      <c r="BA386">
        <v>8</v>
      </c>
    </row>
    <row r="387" spans="4:53" ht="24" customHeight="1">
      <c r="N387" s="1">
        <v>2</v>
      </c>
      <c r="O387" s="1">
        <v>-3</v>
      </c>
      <c r="P387" s="1">
        <v>-2</v>
      </c>
      <c r="Q387" s="1">
        <v>-1</v>
      </c>
      <c r="R387" s="1">
        <v>0</v>
      </c>
      <c r="S387" s="1">
        <v>1</v>
      </c>
      <c r="T387" s="1">
        <v>2</v>
      </c>
      <c r="U387" s="1">
        <v>3</v>
      </c>
      <c r="V387" s="1">
        <v>4</v>
      </c>
      <c r="W387" s="1">
        <v>5</v>
      </c>
      <c r="X387" s="1">
        <v>6</v>
      </c>
      <c r="Y387" s="1">
        <v>7</v>
      </c>
      <c r="AB387" s="1">
        <v>2</v>
      </c>
      <c r="AC387">
        <v>-3</v>
      </c>
      <c r="AD387">
        <v>-2</v>
      </c>
      <c r="AE387">
        <v>-1</v>
      </c>
      <c r="AF387">
        <v>0</v>
      </c>
      <c r="AG387">
        <v>1</v>
      </c>
      <c r="AH387">
        <v>2</v>
      </c>
      <c r="AI387">
        <v>3</v>
      </c>
      <c r="AJ387">
        <v>4</v>
      </c>
      <c r="AK387">
        <v>5</v>
      </c>
      <c r="AL387">
        <v>6</v>
      </c>
      <c r="AM387">
        <v>7</v>
      </c>
      <c r="AP387" s="1">
        <v>2</v>
      </c>
      <c r="AQ387">
        <v>-3</v>
      </c>
      <c r="AR387">
        <v>-2</v>
      </c>
      <c r="AS387">
        <v>-1</v>
      </c>
      <c r="AT387">
        <v>0</v>
      </c>
      <c r="AU387">
        <v>1</v>
      </c>
      <c r="AV387">
        <v>2</v>
      </c>
      <c r="AW387">
        <v>3</v>
      </c>
      <c r="AX387">
        <v>4</v>
      </c>
      <c r="AY387">
        <v>5</v>
      </c>
      <c r="AZ387">
        <v>6</v>
      </c>
      <c r="BA387">
        <v>7</v>
      </c>
    </row>
    <row r="388" spans="4:53" ht="24" customHeight="1">
      <c r="N388" s="1">
        <v>1</v>
      </c>
      <c r="O388" s="1">
        <v>-4</v>
      </c>
      <c r="P388" s="1">
        <v>-3</v>
      </c>
      <c r="Q388" s="1">
        <v>-2</v>
      </c>
      <c r="R388" s="1">
        <v>-1</v>
      </c>
      <c r="S388" s="1">
        <v>0</v>
      </c>
      <c r="T388" s="1">
        <v>1</v>
      </c>
      <c r="U388" s="1">
        <v>2</v>
      </c>
      <c r="V388" s="1">
        <v>3</v>
      </c>
      <c r="W388" s="1">
        <v>4</v>
      </c>
      <c r="X388" s="1">
        <v>5</v>
      </c>
      <c r="Y388" s="1">
        <v>6</v>
      </c>
      <c r="AB388" s="1">
        <v>1</v>
      </c>
      <c r="AC388">
        <v>-4</v>
      </c>
      <c r="AD388">
        <v>-3</v>
      </c>
      <c r="AE388">
        <v>-2</v>
      </c>
      <c r="AF388">
        <v>-1</v>
      </c>
      <c r="AG388">
        <v>0</v>
      </c>
      <c r="AH388">
        <v>1</v>
      </c>
      <c r="AI388">
        <v>2</v>
      </c>
      <c r="AJ388">
        <v>3</v>
      </c>
      <c r="AK388">
        <v>4</v>
      </c>
      <c r="AL388">
        <v>5</v>
      </c>
      <c r="AM388">
        <v>6</v>
      </c>
      <c r="AP388" s="1">
        <v>1</v>
      </c>
      <c r="AQ388">
        <v>-4</v>
      </c>
      <c r="AR388">
        <v>-3</v>
      </c>
      <c r="AS388">
        <v>-2</v>
      </c>
      <c r="AT388">
        <v>-1</v>
      </c>
      <c r="AU388">
        <v>0</v>
      </c>
      <c r="AV388">
        <v>1</v>
      </c>
      <c r="AW388">
        <v>2</v>
      </c>
      <c r="AX388">
        <v>3</v>
      </c>
      <c r="AY388">
        <v>4</v>
      </c>
      <c r="AZ388">
        <v>5</v>
      </c>
      <c r="BA388">
        <v>6</v>
      </c>
    </row>
    <row r="389" spans="4:53" ht="24" customHeight="1">
      <c r="M389" s="1" t="s">
        <v>3</v>
      </c>
      <c r="N389" s="1">
        <v>0</v>
      </c>
      <c r="O389" s="1">
        <v>-5</v>
      </c>
      <c r="P389" s="1">
        <v>-4</v>
      </c>
      <c r="Q389" s="1">
        <v>-3</v>
      </c>
      <c r="R389" s="1">
        <v>-2</v>
      </c>
      <c r="S389" s="1">
        <v>-1</v>
      </c>
      <c r="T389" s="1">
        <v>0</v>
      </c>
      <c r="U389" s="1">
        <v>1</v>
      </c>
      <c r="V389" s="1">
        <v>2</v>
      </c>
      <c r="W389" s="1">
        <v>3</v>
      </c>
      <c r="X389" s="1">
        <v>4</v>
      </c>
      <c r="Y389" s="1">
        <v>5</v>
      </c>
      <c r="AA389" s="1" t="s">
        <v>3</v>
      </c>
      <c r="AB389" s="1">
        <v>0</v>
      </c>
      <c r="AC389">
        <v>-5</v>
      </c>
      <c r="AD389">
        <v>-4</v>
      </c>
      <c r="AE389">
        <v>-3</v>
      </c>
      <c r="AF389">
        <v>-2</v>
      </c>
      <c r="AG389">
        <v>-1</v>
      </c>
      <c r="AH389">
        <v>0</v>
      </c>
      <c r="AI389">
        <v>1</v>
      </c>
      <c r="AJ389">
        <v>2</v>
      </c>
      <c r="AK389">
        <v>3</v>
      </c>
      <c r="AL389">
        <v>4</v>
      </c>
      <c r="AM389">
        <v>5</v>
      </c>
      <c r="AO389" s="1" t="s">
        <v>3</v>
      </c>
      <c r="AP389" s="1">
        <v>0</v>
      </c>
      <c r="AQ389">
        <v>-5</v>
      </c>
      <c r="AR389">
        <v>-4</v>
      </c>
      <c r="AS389">
        <v>-3</v>
      </c>
      <c r="AT389">
        <v>-2</v>
      </c>
      <c r="AU389">
        <v>-1</v>
      </c>
      <c r="AV389">
        <v>0</v>
      </c>
      <c r="AW389">
        <v>1</v>
      </c>
      <c r="AX389">
        <v>2</v>
      </c>
      <c r="AY389">
        <v>3</v>
      </c>
      <c r="AZ389">
        <v>4</v>
      </c>
      <c r="BA389">
        <v>5</v>
      </c>
    </row>
    <row r="390" spans="4:53" ht="24" customHeight="1">
      <c r="N390" s="1">
        <v>-1</v>
      </c>
      <c r="O390" s="1">
        <v>-6</v>
      </c>
      <c r="P390" s="1">
        <v>-5</v>
      </c>
      <c r="Q390" s="1">
        <v>-4</v>
      </c>
      <c r="R390" s="1">
        <v>-3</v>
      </c>
      <c r="S390" s="1">
        <v>-2</v>
      </c>
      <c r="T390" s="1">
        <v>-1</v>
      </c>
      <c r="U390" s="1">
        <v>0</v>
      </c>
      <c r="V390" s="1">
        <v>1</v>
      </c>
      <c r="W390" s="1">
        <v>2</v>
      </c>
      <c r="X390" s="1">
        <v>3</v>
      </c>
      <c r="Y390" s="1">
        <v>4</v>
      </c>
      <c r="AB390" s="1">
        <v>-1</v>
      </c>
      <c r="AC390">
        <v>-6</v>
      </c>
      <c r="AD390">
        <v>-5</v>
      </c>
      <c r="AE390">
        <v>-4</v>
      </c>
      <c r="AF390">
        <v>-3</v>
      </c>
      <c r="AG390">
        <v>-2</v>
      </c>
      <c r="AH390">
        <v>-1</v>
      </c>
      <c r="AI390">
        <v>0</v>
      </c>
      <c r="AJ390">
        <v>1</v>
      </c>
      <c r="AK390">
        <v>2</v>
      </c>
      <c r="AL390">
        <v>3</v>
      </c>
      <c r="AM390">
        <v>4</v>
      </c>
      <c r="AP390" s="1">
        <v>-1</v>
      </c>
      <c r="AQ390">
        <v>-6</v>
      </c>
      <c r="AR390">
        <v>-5</v>
      </c>
      <c r="AS390">
        <v>-4</v>
      </c>
      <c r="AT390">
        <v>-3</v>
      </c>
      <c r="AU390">
        <v>-2</v>
      </c>
      <c r="AV390">
        <v>-1</v>
      </c>
      <c r="AW390">
        <v>0</v>
      </c>
      <c r="AX390">
        <v>1</v>
      </c>
      <c r="AY390">
        <v>2</v>
      </c>
      <c r="AZ390">
        <v>3</v>
      </c>
      <c r="BA390">
        <v>4</v>
      </c>
    </row>
    <row r="391" spans="4:53" ht="24" customHeight="1">
      <c r="N391" s="1">
        <v>-2</v>
      </c>
      <c r="O391" s="1">
        <v>-7</v>
      </c>
      <c r="P391" s="1">
        <v>-6</v>
      </c>
      <c r="Q391" s="1">
        <v>-5</v>
      </c>
      <c r="R391" s="1">
        <v>-4</v>
      </c>
      <c r="S391" s="1">
        <v>-3</v>
      </c>
      <c r="T391" s="1">
        <v>-2</v>
      </c>
      <c r="U391" s="1">
        <v>-1</v>
      </c>
      <c r="V391" s="1">
        <v>0</v>
      </c>
      <c r="W391" s="1">
        <v>1</v>
      </c>
      <c r="X391" s="1">
        <v>2</v>
      </c>
      <c r="Y391" s="1">
        <v>3</v>
      </c>
      <c r="AB391" s="1">
        <v>-2</v>
      </c>
      <c r="AC391">
        <v>-7</v>
      </c>
      <c r="AD391">
        <v>-6</v>
      </c>
      <c r="AE391">
        <v>-5</v>
      </c>
      <c r="AF391">
        <v>-4</v>
      </c>
      <c r="AG391">
        <v>-3</v>
      </c>
      <c r="AH391">
        <v>-2</v>
      </c>
      <c r="AI391">
        <v>-1</v>
      </c>
      <c r="AJ391">
        <v>0</v>
      </c>
      <c r="AK391">
        <v>1</v>
      </c>
      <c r="AL391">
        <v>2</v>
      </c>
      <c r="AM391">
        <v>3</v>
      </c>
      <c r="AP391" s="1">
        <v>-2</v>
      </c>
      <c r="AQ391">
        <v>-7</v>
      </c>
      <c r="AR391">
        <v>-6</v>
      </c>
      <c r="AS391">
        <v>-5</v>
      </c>
      <c r="AT391">
        <v>-4</v>
      </c>
      <c r="AU391">
        <v>-3</v>
      </c>
      <c r="AV391">
        <v>-2</v>
      </c>
      <c r="AW391">
        <v>-1</v>
      </c>
      <c r="AX391">
        <v>0</v>
      </c>
      <c r="AY391">
        <v>1</v>
      </c>
      <c r="AZ391">
        <v>2</v>
      </c>
      <c r="BA391">
        <v>3</v>
      </c>
    </row>
    <row r="392" spans="4:53" ht="24" customHeight="1">
      <c r="N392" s="1">
        <v>-3</v>
      </c>
      <c r="O392" s="1">
        <v>-8</v>
      </c>
      <c r="P392" s="1">
        <v>-7</v>
      </c>
      <c r="Q392" s="1">
        <v>-6</v>
      </c>
      <c r="R392" s="1">
        <v>-5</v>
      </c>
      <c r="S392" s="1">
        <v>-4</v>
      </c>
      <c r="T392" s="1">
        <v>-3</v>
      </c>
      <c r="U392" s="1">
        <v>-2</v>
      </c>
      <c r="V392" s="1">
        <v>-1</v>
      </c>
      <c r="W392" s="1">
        <v>0</v>
      </c>
      <c r="X392" s="1">
        <v>1</v>
      </c>
      <c r="Y392" s="1">
        <v>2</v>
      </c>
      <c r="AB392" s="1">
        <v>-3</v>
      </c>
      <c r="AC392">
        <v>-8</v>
      </c>
      <c r="AD392">
        <v>-7</v>
      </c>
      <c r="AE392">
        <v>-6</v>
      </c>
      <c r="AF392">
        <v>-5</v>
      </c>
      <c r="AG392">
        <v>-4</v>
      </c>
      <c r="AH392">
        <v>-3</v>
      </c>
      <c r="AI392">
        <v>-2</v>
      </c>
      <c r="AJ392">
        <v>-1</v>
      </c>
      <c r="AK392">
        <v>0</v>
      </c>
      <c r="AL392">
        <v>1</v>
      </c>
      <c r="AM392">
        <v>2</v>
      </c>
      <c r="AP392" s="1">
        <v>-3</v>
      </c>
      <c r="AQ392">
        <v>-8</v>
      </c>
      <c r="AR392">
        <v>-7</v>
      </c>
      <c r="AS392">
        <v>-6</v>
      </c>
      <c r="AT392">
        <v>-5</v>
      </c>
      <c r="AU392">
        <v>-4</v>
      </c>
      <c r="AV392">
        <v>-3</v>
      </c>
      <c r="AW392">
        <v>-2</v>
      </c>
      <c r="AX392">
        <v>-1</v>
      </c>
      <c r="AY392">
        <v>0</v>
      </c>
      <c r="AZ392">
        <v>1</v>
      </c>
      <c r="BA392">
        <v>2</v>
      </c>
    </row>
    <row r="393" spans="4:53" ht="24" customHeight="1">
      <c r="N393" s="1">
        <v>-4</v>
      </c>
      <c r="O393" s="1">
        <v>-9</v>
      </c>
      <c r="P393" s="1">
        <v>-8</v>
      </c>
      <c r="Q393" s="1">
        <v>-7</v>
      </c>
      <c r="R393" s="1">
        <v>-6</v>
      </c>
      <c r="S393" s="1">
        <v>-5</v>
      </c>
      <c r="T393" s="1">
        <v>-4</v>
      </c>
      <c r="U393" s="1">
        <v>-3</v>
      </c>
      <c r="V393" s="1">
        <v>-2</v>
      </c>
      <c r="W393" s="1">
        <v>-1</v>
      </c>
      <c r="X393" s="1">
        <v>0</v>
      </c>
      <c r="Y393" s="1">
        <v>1</v>
      </c>
      <c r="AB393" s="1">
        <v>-4</v>
      </c>
      <c r="AC393">
        <v>-9</v>
      </c>
      <c r="AD393">
        <v>-8</v>
      </c>
      <c r="AE393">
        <v>-7</v>
      </c>
      <c r="AF393">
        <v>-6</v>
      </c>
      <c r="AG393">
        <v>-5</v>
      </c>
      <c r="AH393">
        <v>-4</v>
      </c>
      <c r="AI393">
        <v>-3</v>
      </c>
      <c r="AJ393">
        <v>-2</v>
      </c>
      <c r="AK393">
        <v>-1</v>
      </c>
      <c r="AL393">
        <v>0</v>
      </c>
      <c r="AM393">
        <v>1</v>
      </c>
      <c r="AP393" s="1">
        <v>-4</v>
      </c>
      <c r="AQ393">
        <v>-9</v>
      </c>
      <c r="AR393">
        <v>-8</v>
      </c>
      <c r="AS393">
        <v>-7</v>
      </c>
      <c r="AT393">
        <v>-6</v>
      </c>
      <c r="AU393">
        <v>-5</v>
      </c>
      <c r="AV393">
        <v>-4</v>
      </c>
      <c r="AW393">
        <v>-3</v>
      </c>
      <c r="AX393">
        <v>-2</v>
      </c>
      <c r="AY393">
        <v>-1</v>
      </c>
      <c r="AZ393">
        <v>0</v>
      </c>
      <c r="BA393">
        <v>1</v>
      </c>
    </row>
    <row r="394" spans="4:53" ht="24" customHeight="1">
      <c r="N394" s="1">
        <v>-5</v>
      </c>
      <c r="O394" s="1">
        <v>-10</v>
      </c>
      <c r="P394" s="1">
        <v>-9</v>
      </c>
      <c r="Q394" s="1">
        <v>-8</v>
      </c>
      <c r="R394" s="1">
        <v>-7</v>
      </c>
      <c r="S394" s="1">
        <v>-6</v>
      </c>
      <c r="T394" s="1">
        <v>-5</v>
      </c>
      <c r="U394" s="1">
        <v>-4</v>
      </c>
      <c r="V394" s="1">
        <v>-3</v>
      </c>
      <c r="W394" s="1">
        <v>-2</v>
      </c>
      <c r="X394" s="1">
        <v>-1</v>
      </c>
      <c r="Y394" s="1">
        <v>0</v>
      </c>
      <c r="AB394" s="1">
        <v>-5</v>
      </c>
      <c r="AC394">
        <v>-10</v>
      </c>
      <c r="AD394">
        <v>-9</v>
      </c>
      <c r="AE394">
        <v>-8</v>
      </c>
      <c r="AF394">
        <v>-7</v>
      </c>
      <c r="AG394">
        <v>-6</v>
      </c>
      <c r="AH394">
        <v>-5</v>
      </c>
      <c r="AI394">
        <v>-4</v>
      </c>
      <c r="AJ394">
        <v>-3</v>
      </c>
      <c r="AK394">
        <v>-2</v>
      </c>
      <c r="AL394">
        <v>-1</v>
      </c>
      <c r="AM394">
        <v>0</v>
      </c>
      <c r="AP394" s="1">
        <v>-5</v>
      </c>
      <c r="AQ394">
        <v>-10</v>
      </c>
      <c r="AR394">
        <v>-9</v>
      </c>
      <c r="AS394">
        <v>-8</v>
      </c>
      <c r="AT394">
        <v>-7</v>
      </c>
      <c r="AU394">
        <v>-6</v>
      </c>
      <c r="AV394">
        <v>-5</v>
      </c>
      <c r="AW394">
        <v>-4</v>
      </c>
      <c r="AX394">
        <v>-3</v>
      </c>
      <c r="AY394">
        <v>-2</v>
      </c>
      <c r="AZ394">
        <v>-1</v>
      </c>
      <c r="BA394">
        <v>0</v>
      </c>
    </row>
    <row r="395" spans="4:53" ht="24" customHeight="1">
      <c r="O395" s="1" cm="1">
        <f t="array" ref="O395:Y395">_xlfn.SEQUENCE(1,11,-5)</f>
        <v>-5</v>
      </c>
      <c r="P395" s="1">
        <v>-4</v>
      </c>
      <c r="Q395" s="1">
        <v>-3</v>
      </c>
      <c r="R395" s="1">
        <v>-2</v>
      </c>
      <c r="S395" s="1">
        <v>-1</v>
      </c>
      <c r="T395" s="1">
        <v>0</v>
      </c>
      <c r="U395" s="1">
        <v>1</v>
      </c>
      <c r="V395" s="1">
        <v>2</v>
      </c>
      <c r="W395" s="1">
        <v>3</v>
      </c>
      <c r="X395" s="1">
        <v>4</v>
      </c>
      <c r="Y395" s="1">
        <v>5</v>
      </c>
      <c r="AC395" s="1" cm="1">
        <f t="array" ref="AC395:AM395">_xlfn.SEQUENCE(1,11,-5)</f>
        <v>-5</v>
      </c>
      <c r="AD395" s="1">
        <v>-4</v>
      </c>
      <c r="AE395" s="1">
        <v>-3</v>
      </c>
      <c r="AF395" s="1">
        <v>-2</v>
      </c>
      <c r="AG395" s="1">
        <v>-1</v>
      </c>
      <c r="AH395" s="1">
        <v>0</v>
      </c>
      <c r="AI395" s="1">
        <v>1</v>
      </c>
      <c r="AJ395" s="1">
        <v>2</v>
      </c>
      <c r="AK395" s="1">
        <v>3</v>
      </c>
      <c r="AL395" s="1">
        <v>4</v>
      </c>
      <c r="AM395" s="1">
        <v>5</v>
      </c>
      <c r="AQ395" s="1" cm="1">
        <f t="array" ref="AQ395:BA395">_xlfn.SEQUENCE(1,11,-5)</f>
        <v>-5</v>
      </c>
      <c r="AR395" s="1">
        <v>-4</v>
      </c>
      <c r="AS395" s="1">
        <v>-3</v>
      </c>
      <c r="AT395" s="1">
        <v>-2</v>
      </c>
      <c r="AU395" s="1">
        <v>-1</v>
      </c>
      <c r="AV395" s="1">
        <v>0</v>
      </c>
      <c r="AW395" s="1">
        <v>1</v>
      </c>
      <c r="AX395" s="1">
        <v>2</v>
      </c>
      <c r="AY395" s="1">
        <v>3</v>
      </c>
      <c r="AZ395" s="1">
        <v>4</v>
      </c>
      <c r="BA395" s="1">
        <v>5</v>
      </c>
    </row>
    <row r="396" spans="4:53" ht="24" customHeight="1">
      <c r="T396" s="1" t="s">
        <v>2</v>
      </c>
      <c r="AH396" s="1" t="s">
        <v>2</v>
      </c>
      <c r="AV396" s="1" t="s">
        <v>2</v>
      </c>
    </row>
    <row r="397" spans="4:53" ht="24" customHeight="1">
      <c r="D397" s="1" t="s">
        <v>34</v>
      </c>
    </row>
    <row r="398" spans="4:53" ht="24" customHeight="1">
      <c r="D398" s="1" t="s">
        <v>52</v>
      </c>
      <c r="E398" s="1">
        <v>0.1</v>
      </c>
      <c r="G398" s="1" t="s">
        <v>45</v>
      </c>
      <c r="H398" s="13" cm="1">
        <f t="array" ref="H398:L400">_xlfn.MAP(_xlfn.ANCHORARRAY(H379),_xlfn.LAMBDA(_xlpm.x,MAX(_xlpm.x,0.5*_xlpm.x)))</f>
        <v>8</v>
      </c>
      <c r="I398" s="13">
        <v>-4</v>
      </c>
      <c r="J398" s="13">
        <v>0</v>
      </c>
      <c r="K398" s="13">
        <v>0</v>
      </c>
      <c r="L398" s="13">
        <v>0</v>
      </c>
    </row>
    <row r="399" spans="4:53" ht="24" customHeight="1">
      <c r="G399" s="1" t="s">
        <v>46</v>
      </c>
      <c r="H399" s="13">
        <v>8</v>
      </c>
      <c r="I399" s="13">
        <v>-4</v>
      </c>
      <c r="J399" s="13">
        <v>0</v>
      </c>
      <c r="K399" s="13">
        <v>0</v>
      </c>
      <c r="L399" s="13">
        <v>0</v>
      </c>
    </row>
    <row r="400" spans="4:53" ht="24" customHeight="1">
      <c r="G400" s="1" t="s">
        <v>53</v>
      </c>
      <c r="H400" s="13">
        <v>8</v>
      </c>
      <c r="I400" s="13">
        <v>-4</v>
      </c>
      <c r="J400" s="13">
        <v>0</v>
      </c>
      <c r="K400" s="13">
        <v>0</v>
      </c>
      <c r="L400" s="13">
        <v>0</v>
      </c>
    </row>
    <row r="401" spans="8:53" ht="24" customHeight="1">
      <c r="H401" s="1">
        <v>1</v>
      </c>
      <c r="I401" s="1">
        <v>1</v>
      </c>
      <c r="J401" s="1">
        <v>1</v>
      </c>
      <c r="K401" s="1">
        <v>1</v>
      </c>
      <c r="L401" s="1">
        <v>1</v>
      </c>
      <c r="O401" s="17"/>
      <c r="AC401" s="17"/>
      <c r="AQ401" s="17"/>
    </row>
    <row r="402" spans="8:53" ht="24" customHeight="1">
      <c r="O402" s="6" t="str">
        <f ca="1">_xlfn.FORMULATEXT(O403)</f>
        <v>=MAP(O384#, LAMBDA(x, MAX(x,0.1*x)))</v>
      </c>
      <c r="AC402" s="6" t="str">
        <f ca="1">_xlfn.FORMULATEXT(AC403)</f>
        <v>=MAP(AC384#, LAMBDA(x, MAX(x,0.1*x)))</v>
      </c>
      <c r="AQ402" s="6" t="str">
        <f ca="1">_xlfn.FORMULATEXT(AQ403)</f>
        <v>=MAP(AQ384#, LAMBDA(x, MAX(x,0.1*x)))</v>
      </c>
    </row>
    <row r="403" spans="8:53" ht="24" customHeight="1">
      <c r="N403" s="1" cm="1">
        <f t="array" ref="N403:N413">_xlfn.SEQUENCE(11,1,5,-1)</f>
        <v>5</v>
      </c>
      <c r="O403" cm="1">
        <f t="array" ref="O403:Y413">_xlfn.MAP(_xlfn.ANCHORARRAY(O384), _xlfn.LAMBDA(_xlpm.x, MAX(_xlpm.x,0.1*_xlpm.x)))</f>
        <v>0</v>
      </c>
      <c r="P403">
        <v>1</v>
      </c>
      <c r="Q403">
        <v>2</v>
      </c>
      <c r="R403">
        <v>3</v>
      </c>
      <c r="S403">
        <v>4</v>
      </c>
      <c r="T403">
        <v>5</v>
      </c>
      <c r="U403">
        <v>6</v>
      </c>
      <c r="V403">
        <v>7</v>
      </c>
      <c r="W403">
        <v>8</v>
      </c>
      <c r="X403">
        <v>9</v>
      </c>
      <c r="Y403">
        <v>10</v>
      </c>
      <c r="AB403" s="1" cm="1">
        <f t="array" ref="AB403:AB413">_xlfn.SEQUENCE(11,1,5,-1)</f>
        <v>5</v>
      </c>
      <c r="AC403" cm="1">
        <f t="array" ref="AC403:AM413">_xlfn.MAP(_xlfn.ANCHORARRAY(AC384), _xlfn.LAMBDA(_xlpm.x, MAX(_xlpm.x,0.1*_xlpm.x)))</f>
        <v>0</v>
      </c>
      <c r="AD403">
        <v>1</v>
      </c>
      <c r="AE403">
        <v>2</v>
      </c>
      <c r="AF403">
        <v>3</v>
      </c>
      <c r="AG403">
        <v>4</v>
      </c>
      <c r="AH403">
        <v>5</v>
      </c>
      <c r="AI403">
        <v>6</v>
      </c>
      <c r="AJ403">
        <v>7</v>
      </c>
      <c r="AK403">
        <v>8</v>
      </c>
      <c r="AL403">
        <v>9</v>
      </c>
      <c r="AM403">
        <v>10</v>
      </c>
      <c r="AP403" s="1" cm="1">
        <f t="array" ref="AP403:AP413">_xlfn.SEQUENCE(11,1,5,-1)</f>
        <v>5</v>
      </c>
      <c r="AQ403" cm="1">
        <f t="array" ref="AQ403:BA413">_xlfn.MAP(_xlfn.ANCHORARRAY(AQ384), _xlfn.LAMBDA(_xlpm.x, MAX(_xlpm.x,0.1*_xlpm.x)))</f>
        <v>0</v>
      </c>
      <c r="AR403">
        <v>1</v>
      </c>
      <c r="AS403">
        <v>2</v>
      </c>
      <c r="AT403">
        <v>3</v>
      </c>
      <c r="AU403">
        <v>4</v>
      </c>
      <c r="AV403">
        <v>5</v>
      </c>
      <c r="AW403">
        <v>6</v>
      </c>
      <c r="AX403">
        <v>7</v>
      </c>
      <c r="AY403">
        <v>8</v>
      </c>
      <c r="AZ403">
        <v>9</v>
      </c>
      <c r="BA403">
        <v>10</v>
      </c>
    </row>
    <row r="404" spans="8:53" ht="24" customHeight="1">
      <c r="N404" s="1">
        <v>4</v>
      </c>
      <c r="O404">
        <v>-0.1</v>
      </c>
      <c r="P404">
        <v>0</v>
      </c>
      <c r="Q404">
        <v>1</v>
      </c>
      <c r="R404">
        <v>2</v>
      </c>
      <c r="S404">
        <v>3</v>
      </c>
      <c r="T404">
        <v>4</v>
      </c>
      <c r="U404">
        <v>5</v>
      </c>
      <c r="V404">
        <v>6</v>
      </c>
      <c r="W404">
        <v>7</v>
      </c>
      <c r="X404">
        <v>8</v>
      </c>
      <c r="Y404">
        <v>9</v>
      </c>
      <c r="AB404" s="1">
        <v>4</v>
      </c>
      <c r="AC404">
        <v>-0.1</v>
      </c>
      <c r="AD404">
        <v>0</v>
      </c>
      <c r="AE404">
        <v>1</v>
      </c>
      <c r="AF404">
        <v>2</v>
      </c>
      <c r="AG404">
        <v>3</v>
      </c>
      <c r="AH404">
        <v>4</v>
      </c>
      <c r="AI404">
        <v>5</v>
      </c>
      <c r="AJ404">
        <v>6</v>
      </c>
      <c r="AK404">
        <v>7</v>
      </c>
      <c r="AL404">
        <v>8</v>
      </c>
      <c r="AM404">
        <v>9</v>
      </c>
      <c r="AP404" s="1">
        <v>4</v>
      </c>
      <c r="AQ404">
        <v>-0.1</v>
      </c>
      <c r="AR404">
        <v>0</v>
      </c>
      <c r="AS404">
        <v>1</v>
      </c>
      <c r="AT404">
        <v>2</v>
      </c>
      <c r="AU404">
        <v>3</v>
      </c>
      <c r="AV404">
        <v>4</v>
      </c>
      <c r="AW404">
        <v>5</v>
      </c>
      <c r="AX404">
        <v>6</v>
      </c>
      <c r="AY404">
        <v>7</v>
      </c>
      <c r="AZ404">
        <v>8</v>
      </c>
      <c r="BA404">
        <v>9</v>
      </c>
    </row>
    <row r="405" spans="8:53" ht="24" customHeight="1">
      <c r="N405" s="1">
        <v>3</v>
      </c>
      <c r="O405">
        <v>-0.2</v>
      </c>
      <c r="P405">
        <v>-0.1</v>
      </c>
      <c r="Q405">
        <v>0</v>
      </c>
      <c r="R405">
        <v>1</v>
      </c>
      <c r="S405">
        <v>2</v>
      </c>
      <c r="T405">
        <v>3</v>
      </c>
      <c r="U405">
        <v>4</v>
      </c>
      <c r="V405">
        <v>5</v>
      </c>
      <c r="W405">
        <v>6</v>
      </c>
      <c r="X405">
        <v>7</v>
      </c>
      <c r="Y405">
        <v>8</v>
      </c>
      <c r="AB405" s="1">
        <v>3</v>
      </c>
      <c r="AC405">
        <v>-0.2</v>
      </c>
      <c r="AD405">
        <v>-0.1</v>
      </c>
      <c r="AE405">
        <v>0</v>
      </c>
      <c r="AF405">
        <v>1</v>
      </c>
      <c r="AG405">
        <v>2</v>
      </c>
      <c r="AH405">
        <v>3</v>
      </c>
      <c r="AI405">
        <v>4</v>
      </c>
      <c r="AJ405">
        <v>5</v>
      </c>
      <c r="AK405">
        <v>6</v>
      </c>
      <c r="AL405">
        <v>7</v>
      </c>
      <c r="AM405">
        <v>8</v>
      </c>
      <c r="AP405" s="1">
        <v>3</v>
      </c>
      <c r="AQ405">
        <v>-0.2</v>
      </c>
      <c r="AR405">
        <v>-0.1</v>
      </c>
      <c r="AS405">
        <v>0</v>
      </c>
      <c r="AT405">
        <v>1</v>
      </c>
      <c r="AU405">
        <v>2</v>
      </c>
      <c r="AV405">
        <v>3</v>
      </c>
      <c r="AW405">
        <v>4</v>
      </c>
      <c r="AX405">
        <v>5</v>
      </c>
      <c r="AY405">
        <v>6</v>
      </c>
      <c r="AZ405">
        <v>7</v>
      </c>
      <c r="BA405">
        <v>8</v>
      </c>
    </row>
    <row r="406" spans="8:53" ht="24" customHeight="1">
      <c r="N406" s="1">
        <v>2</v>
      </c>
      <c r="O406">
        <v>-0.30000000000000004</v>
      </c>
      <c r="P406">
        <v>-0.2</v>
      </c>
      <c r="Q406">
        <v>-0.1</v>
      </c>
      <c r="R406">
        <v>0</v>
      </c>
      <c r="S406">
        <v>1</v>
      </c>
      <c r="T406">
        <v>2</v>
      </c>
      <c r="U406">
        <v>3</v>
      </c>
      <c r="V406">
        <v>4</v>
      </c>
      <c r="W406">
        <v>5</v>
      </c>
      <c r="X406">
        <v>6</v>
      </c>
      <c r="Y406">
        <v>7</v>
      </c>
      <c r="AB406" s="1">
        <v>2</v>
      </c>
      <c r="AC406">
        <v>-0.30000000000000004</v>
      </c>
      <c r="AD406">
        <v>-0.2</v>
      </c>
      <c r="AE406">
        <v>-0.1</v>
      </c>
      <c r="AF406">
        <v>0</v>
      </c>
      <c r="AG406">
        <v>1</v>
      </c>
      <c r="AH406">
        <v>2</v>
      </c>
      <c r="AI406">
        <v>3</v>
      </c>
      <c r="AJ406">
        <v>4</v>
      </c>
      <c r="AK406">
        <v>5</v>
      </c>
      <c r="AL406">
        <v>6</v>
      </c>
      <c r="AM406">
        <v>7</v>
      </c>
      <c r="AP406" s="1">
        <v>2</v>
      </c>
      <c r="AQ406">
        <v>-0.30000000000000004</v>
      </c>
      <c r="AR406">
        <v>-0.2</v>
      </c>
      <c r="AS406">
        <v>-0.1</v>
      </c>
      <c r="AT406">
        <v>0</v>
      </c>
      <c r="AU406">
        <v>1</v>
      </c>
      <c r="AV406">
        <v>2</v>
      </c>
      <c r="AW406">
        <v>3</v>
      </c>
      <c r="AX406">
        <v>4</v>
      </c>
      <c r="AY406">
        <v>5</v>
      </c>
      <c r="AZ406">
        <v>6</v>
      </c>
      <c r="BA406">
        <v>7</v>
      </c>
    </row>
    <row r="407" spans="8:53" ht="24" customHeight="1">
      <c r="N407" s="1">
        <v>1</v>
      </c>
      <c r="O407">
        <v>-0.4</v>
      </c>
      <c r="P407">
        <v>-0.30000000000000004</v>
      </c>
      <c r="Q407">
        <v>-0.2</v>
      </c>
      <c r="R407">
        <v>-0.1</v>
      </c>
      <c r="S407">
        <v>0</v>
      </c>
      <c r="T407">
        <v>1</v>
      </c>
      <c r="U407">
        <v>2</v>
      </c>
      <c r="V407">
        <v>3</v>
      </c>
      <c r="W407">
        <v>4</v>
      </c>
      <c r="X407">
        <v>5</v>
      </c>
      <c r="Y407">
        <v>6</v>
      </c>
      <c r="AB407" s="1">
        <v>1</v>
      </c>
      <c r="AC407">
        <v>-0.4</v>
      </c>
      <c r="AD407">
        <v>-0.30000000000000004</v>
      </c>
      <c r="AE407">
        <v>-0.2</v>
      </c>
      <c r="AF407">
        <v>-0.1</v>
      </c>
      <c r="AG407">
        <v>0</v>
      </c>
      <c r="AH407">
        <v>1</v>
      </c>
      <c r="AI407">
        <v>2</v>
      </c>
      <c r="AJ407">
        <v>3</v>
      </c>
      <c r="AK407">
        <v>4</v>
      </c>
      <c r="AL407">
        <v>5</v>
      </c>
      <c r="AM407">
        <v>6</v>
      </c>
      <c r="AP407" s="1">
        <v>1</v>
      </c>
      <c r="AQ407">
        <v>-0.4</v>
      </c>
      <c r="AR407">
        <v>-0.30000000000000004</v>
      </c>
      <c r="AS407">
        <v>-0.2</v>
      </c>
      <c r="AT407">
        <v>-0.1</v>
      </c>
      <c r="AU407">
        <v>0</v>
      </c>
      <c r="AV407">
        <v>1</v>
      </c>
      <c r="AW407">
        <v>2</v>
      </c>
      <c r="AX407">
        <v>3</v>
      </c>
      <c r="AY407">
        <v>4</v>
      </c>
      <c r="AZ407">
        <v>5</v>
      </c>
      <c r="BA407">
        <v>6</v>
      </c>
    </row>
    <row r="408" spans="8:53" ht="24" customHeight="1">
      <c r="M408" s="1" t="s">
        <v>3</v>
      </c>
      <c r="N408" s="1">
        <v>0</v>
      </c>
      <c r="O408">
        <v>-0.5</v>
      </c>
      <c r="P408">
        <v>-0.4</v>
      </c>
      <c r="Q408">
        <v>-0.30000000000000004</v>
      </c>
      <c r="R408">
        <v>-0.2</v>
      </c>
      <c r="S408">
        <v>-0.1</v>
      </c>
      <c r="T408">
        <v>0</v>
      </c>
      <c r="U408">
        <v>1</v>
      </c>
      <c r="V408">
        <v>2</v>
      </c>
      <c r="W408">
        <v>3</v>
      </c>
      <c r="X408">
        <v>4</v>
      </c>
      <c r="Y408">
        <v>5</v>
      </c>
      <c r="AA408" s="1" t="s">
        <v>3</v>
      </c>
      <c r="AB408" s="1">
        <v>0</v>
      </c>
      <c r="AC408">
        <v>-0.5</v>
      </c>
      <c r="AD408">
        <v>-0.4</v>
      </c>
      <c r="AE408">
        <v>-0.30000000000000004</v>
      </c>
      <c r="AF408">
        <v>-0.2</v>
      </c>
      <c r="AG408">
        <v>-0.1</v>
      </c>
      <c r="AH408">
        <v>0</v>
      </c>
      <c r="AI408">
        <v>1</v>
      </c>
      <c r="AJ408">
        <v>2</v>
      </c>
      <c r="AK408">
        <v>3</v>
      </c>
      <c r="AL408">
        <v>4</v>
      </c>
      <c r="AM408">
        <v>5</v>
      </c>
      <c r="AO408" s="1" t="s">
        <v>3</v>
      </c>
      <c r="AP408" s="1">
        <v>0</v>
      </c>
      <c r="AQ408">
        <v>-0.5</v>
      </c>
      <c r="AR408">
        <v>-0.4</v>
      </c>
      <c r="AS408">
        <v>-0.30000000000000004</v>
      </c>
      <c r="AT408">
        <v>-0.2</v>
      </c>
      <c r="AU408">
        <v>-0.1</v>
      </c>
      <c r="AV408">
        <v>0</v>
      </c>
      <c r="AW408">
        <v>1</v>
      </c>
      <c r="AX408">
        <v>2</v>
      </c>
      <c r="AY408">
        <v>3</v>
      </c>
      <c r="AZ408">
        <v>4</v>
      </c>
      <c r="BA408">
        <v>5</v>
      </c>
    </row>
    <row r="409" spans="8:53" ht="24" customHeight="1">
      <c r="N409" s="1">
        <v>-1</v>
      </c>
      <c r="O409">
        <v>-0.60000000000000009</v>
      </c>
      <c r="P409">
        <v>-0.5</v>
      </c>
      <c r="Q409">
        <v>-0.4</v>
      </c>
      <c r="R409">
        <v>-0.30000000000000004</v>
      </c>
      <c r="S409">
        <v>-0.2</v>
      </c>
      <c r="T409">
        <v>-0.1</v>
      </c>
      <c r="U409">
        <v>0</v>
      </c>
      <c r="V409">
        <v>1</v>
      </c>
      <c r="W409">
        <v>2</v>
      </c>
      <c r="X409">
        <v>3</v>
      </c>
      <c r="Y409">
        <v>4</v>
      </c>
      <c r="AB409" s="1">
        <v>-1</v>
      </c>
      <c r="AC409">
        <v>-0.60000000000000009</v>
      </c>
      <c r="AD409">
        <v>-0.5</v>
      </c>
      <c r="AE409">
        <v>-0.4</v>
      </c>
      <c r="AF409">
        <v>-0.30000000000000004</v>
      </c>
      <c r="AG409">
        <v>-0.2</v>
      </c>
      <c r="AH409">
        <v>-0.1</v>
      </c>
      <c r="AI409">
        <v>0</v>
      </c>
      <c r="AJ409">
        <v>1</v>
      </c>
      <c r="AK409">
        <v>2</v>
      </c>
      <c r="AL409">
        <v>3</v>
      </c>
      <c r="AM409">
        <v>4</v>
      </c>
      <c r="AP409" s="1">
        <v>-1</v>
      </c>
      <c r="AQ409">
        <v>-0.60000000000000009</v>
      </c>
      <c r="AR409">
        <v>-0.5</v>
      </c>
      <c r="AS409">
        <v>-0.4</v>
      </c>
      <c r="AT409">
        <v>-0.30000000000000004</v>
      </c>
      <c r="AU409">
        <v>-0.2</v>
      </c>
      <c r="AV409">
        <v>-0.1</v>
      </c>
      <c r="AW409">
        <v>0</v>
      </c>
      <c r="AX409">
        <v>1</v>
      </c>
      <c r="AY409">
        <v>2</v>
      </c>
      <c r="AZ409">
        <v>3</v>
      </c>
      <c r="BA409">
        <v>4</v>
      </c>
    </row>
    <row r="410" spans="8:53" ht="24" customHeight="1">
      <c r="N410" s="1">
        <v>-2</v>
      </c>
      <c r="O410">
        <v>-0.70000000000000007</v>
      </c>
      <c r="P410">
        <v>-0.60000000000000009</v>
      </c>
      <c r="Q410">
        <v>-0.5</v>
      </c>
      <c r="R410">
        <v>-0.4</v>
      </c>
      <c r="S410">
        <v>-0.30000000000000004</v>
      </c>
      <c r="T410">
        <v>-0.2</v>
      </c>
      <c r="U410">
        <v>-0.1</v>
      </c>
      <c r="V410">
        <v>0</v>
      </c>
      <c r="W410">
        <v>1</v>
      </c>
      <c r="X410">
        <v>2</v>
      </c>
      <c r="Y410">
        <v>3</v>
      </c>
      <c r="AB410" s="1">
        <v>-2</v>
      </c>
      <c r="AC410">
        <v>-0.70000000000000007</v>
      </c>
      <c r="AD410">
        <v>-0.60000000000000009</v>
      </c>
      <c r="AE410">
        <v>-0.5</v>
      </c>
      <c r="AF410">
        <v>-0.4</v>
      </c>
      <c r="AG410">
        <v>-0.30000000000000004</v>
      </c>
      <c r="AH410">
        <v>-0.2</v>
      </c>
      <c r="AI410">
        <v>-0.1</v>
      </c>
      <c r="AJ410">
        <v>0</v>
      </c>
      <c r="AK410">
        <v>1</v>
      </c>
      <c r="AL410">
        <v>2</v>
      </c>
      <c r="AM410">
        <v>3</v>
      </c>
      <c r="AP410" s="1">
        <v>-2</v>
      </c>
      <c r="AQ410">
        <v>-0.70000000000000007</v>
      </c>
      <c r="AR410">
        <v>-0.60000000000000009</v>
      </c>
      <c r="AS410">
        <v>-0.5</v>
      </c>
      <c r="AT410">
        <v>-0.4</v>
      </c>
      <c r="AU410">
        <v>-0.30000000000000004</v>
      </c>
      <c r="AV410">
        <v>-0.2</v>
      </c>
      <c r="AW410">
        <v>-0.1</v>
      </c>
      <c r="AX410">
        <v>0</v>
      </c>
      <c r="AY410">
        <v>1</v>
      </c>
      <c r="AZ410">
        <v>2</v>
      </c>
      <c r="BA410">
        <v>3</v>
      </c>
    </row>
    <row r="411" spans="8:53" ht="24" customHeight="1">
      <c r="N411" s="1">
        <v>-3</v>
      </c>
      <c r="O411">
        <v>-0.8</v>
      </c>
      <c r="P411">
        <v>-0.70000000000000007</v>
      </c>
      <c r="Q411">
        <v>-0.60000000000000009</v>
      </c>
      <c r="R411">
        <v>-0.5</v>
      </c>
      <c r="S411">
        <v>-0.4</v>
      </c>
      <c r="T411">
        <v>-0.30000000000000004</v>
      </c>
      <c r="U411">
        <v>-0.2</v>
      </c>
      <c r="V411">
        <v>-0.1</v>
      </c>
      <c r="W411">
        <v>0</v>
      </c>
      <c r="X411">
        <v>1</v>
      </c>
      <c r="Y411">
        <v>2</v>
      </c>
      <c r="AB411" s="1">
        <v>-3</v>
      </c>
      <c r="AC411">
        <v>-0.8</v>
      </c>
      <c r="AD411">
        <v>-0.70000000000000007</v>
      </c>
      <c r="AE411">
        <v>-0.60000000000000009</v>
      </c>
      <c r="AF411">
        <v>-0.5</v>
      </c>
      <c r="AG411">
        <v>-0.4</v>
      </c>
      <c r="AH411">
        <v>-0.30000000000000004</v>
      </c>
      <c r="AI411">
        <v>-0.2</v>
      </c>
      <c r="AJ411">
        <v>-0.1</v>
      </c>
      <c r="AK411">
        <v>0</v>
      </c>
      <c r="AL411">
        <v>1</v>
      </c>
      <c r="AM411">
        <v>2</v>
      </c>
      <c r="AP411" s="1">
        <v>-3</v>
      </c>
      <c r="AQ411">
        <v>-0.8</v>
      </c>
      <c r="AR411">
        <v>-0.70000000000000007</v>
      </c>
      <c r="AS411">
        <v>-0.60000000000000009</v>
      </c>
      <c r="AT411">
        <v>-0.5</v>
      </c>
      <c r="AU411">
        <v>-0.4</v>
      </c>
      <c r="AV411">
        <v>-0.30000000000000004</v>
      </c>
      <c r="AW411">
        <v>-0.2</v>
      </c>
      <c r="AX411">
        <v>-0.1</v>
      </c>
      <c r="AY411">
        <v>0</v>
      </c>
      <c r="AZ411">
        <v>1</v>
      </c>
      <c r="BA411">
        <v>2</v>
      </c>
    </row>
    <row r="412" spans="8:53" ht="24" customHeight="1">
      <c r="N412" s="1">
        <v>-4</v>
      </c>
      <c r="O412">
        <v>-0.9</v>
      </c>
      <c r="P412">
        <v>-0.8</v>
      </c>
      <c r="Q412">
        <v>-0.70000000000000007</v>
      </c>
      <c r="R412">
        <v>-0.60000000000000009</v>
      </c>
      <c r="S412">
        <v>-0.5</v>
      </c>
      <c r="T412">
        <v>-0.4</v>
      </c>
      <c r="U412">
        <v>-0.30000000000000004</v>
      </c>
      <c r="V412">
        <v>-0.2</v>
      </c>
      <c r="W412">
        <v>-0.1</v>
      </c>
      <c r="X412">
        <v>0</v>
      </c>
      <c r="Y412">
        <v>1</v>
      </c>
      <c r="AB412" s="1">
        <v>-4</v>
      </c>
      <c r="AC412">
        <v>-0.9</v>
      </c>
      <c r="AD412">
        <v>-0.8</v>
      </c>
      <c r="AE412">
        <v>-0.70000000000000007</v>
      </c>
      <c r="AF412">
        <v>-0.60000000000000009</v>
      </c>
      <c r="AG412">
        <v>-0.5</v>
      </c>
      <c r="AH412">
        <v>-0.4</v>
      </c>
      <c r="AI412">
        <v>-0.30000000000000004</v>
      </c>
      <c r="AJ412">
        <v>-0.2</v>
      </c>
      <c r="AK412">
        <v>-0.1</v>
      </c>
      <c r="AL412">
        <v>0</v>
      </c>
      <c r="AM412">
        <v>1</v>
      </c>
      <c r="AP412" s="1">
        <v>-4</v>
      </c>
      <c r="AQ412">
        <v>-0.9</v>
      </c>
      <c r="AR412">
        <v>-0.8</v>
      </c>
      <c r="AS412">
        <v>-0.70000000000000007</v>
      </c>
      <c r="AT412">
        <v>-0.60000000000000009</v>
      </c>
      <c r="AU412">
        <v>-0.5</v>
      </c>
      <c r="AV412">
        <v>-0.4</v>
      </c>
      <c r="AW412">
        <v>-0.30000000000000004</v>
      </c>
      <c r="AX412">
        <v>-0.2</v>
      </c>
      <c r="AY412">
        <v>-0.1</v>
      </c>
      <c r="AZ412">
        <v>0</v>
      </c>
      <c r="BA412">
        <v>1</v>
      </c>
    </row>
    <row r="413" spans="8:53" ht="24" customHeight="1">
      <c r="N413" s="1">
        <v>-5</v>
      </c>
      <c r="O413">
        <v>-1</v>
      </c>
      <c r="P413">
        <v>-0.9</v>
      </c>
      <c r="Q413">
        <v>-0.8</v>
      </c>
      <c r="R413">
        <v>-0.70000000000000007</v>
      </c>
      <c r="S413">
        <v>-0.60000000000000009</v>
      </c>
      <c r="T413">
        <v>-0.5</v>
      </c>
      <c r="U413">
        <v>-0.4</v>
      </c>
      <c r="V413">
        <v>-0.30000000000000004</v>
      </c>
      <c r="W413">
        <v>-0.2</v>
      </c>
      <c r="X413">
        <v>-0.1</v>
      </c>
      <c r="Y413">
        <v>0</v>
      </c>
      <c r="AB413" s="1">
        <v>-5</v>
      </c>
      <c r="AC413">
        <v>-1</v>
      </c>
      <c r="AD413">
        <v>-0.9</v>
      </c>
      <c r="AE413">
        <v>-0.8</v>
      </c>
      <c r="AF413">
        <v>-0.70000000000000007</v>
      </c>
      <c r="AG413">
        <v>-0.60000000000000009</v>
      </c>
      <c r="AH413">
        <v>-0.5</v>
      </c>
      <c r="AI413">
        <v>-0.4</v>
      </c>
      <c r="AJ413">
        <v>-0.30000000000000004</v>
      </c>
      <c r="AK413">
        <v>-0.2</v>
      </c>
      <c r="AL413">
        <v>-0.1</v>
      </c>
      <c r="AM413">
        <v>0</v>
      </c>
      <c r="AP413" s="1">
        <v>-5</v>
      </c>
      <c r="AQ413">
        <v>-1</v>
      </c>
      <c r="AR413">
        <v>-0.9</v>
      </c>
      <c r="AS413">
        <v>-0.8</v>
      </c>
      <c r="AT413">
        <v>-0.70000000000000007</v>
      </c>
      <c r="AU413">
        <v>-0.60000000000000009</v>
      </c>
      <c r="AV413">
        <v>-0.5</v>
      </c>
      <c r="AW413">
        <v>-0.4</v>
      </c>
      <c r="AX413">
        <v>-0.30000000000000004</v>
      </c>
      <c r="AY413">
        <v>-0.2</v>
      </c>
      <c r="AZ413">
        <v>-0.1</v>
      </c>
      <c r="BA413">
        <v>0</v>
      </c>
    </row>
    <row r="414" spans="8:53" ht="24" customHeight="1">
      <c r="O414" s="1" cm="1">
        <f t="array" ref="O414:Y414">_xlfn.SEQUENCE(1,11,-5)</f>
        <v>-5</v>
      </c>
      <c r="P414" s="1">
        <v>-4</v>
      </c>
      <c r="Q414" s="1">
        <v>-3</v>
      </c>
      <c r="R414" s="1">
        <v>-2</v>
      </c>
      <c r="S414" s="1">
        <v>-1</v>
      </c>
      <c r="T414" s="1">
        <v>0</v>
      </c>
      <c r="U414" s="1">
        <v>1</v>
      </c>
      <c r="V414" s="1">
        <v>2</v>
      </c>
      <c r="W414" s="1">
        <v>3</v>
      </c>
      <c r="X414" s="1">
        <v>4</v>
      </c>
      <c r="Y414" s="1">
        <v>5</v>
      </c>
      <c r="AC414" s="1" cm="1">
        <f t="array" ref="AC414:AM414">_xlfn.SEQUENCE(1,11,-5)</f>
        <v>-5</v>
      </c>
      <c r="AD414" s="1">
        <v>-4</v>
      </c>
      <c r="AE414" s="1">
        <v>-3</v>
      </c>
      <c r="AF414" s="1">
        <v>-2</v>
      </c>
      <c r="AG414" s="1">
        <v>-1</v>
      </c>
      <c r="AH414" s="1">
        <v>0</v>
      </c>
      <c r="AI414" s="1">
        <v>1</v>
      </c>
      <c r="AJ414" s="1">
        <v>2</v>
      </c>
      <c r="AK414" s="1">
        <v>3</v>
      </c>
      <c r="AL414" s="1">
        <v>4</v>
      </c>
      <c r="AM414" s="1">
        <v>5</v>
      </c>
      <c r="AQ414" s="1" cm="1">
        <f t="array" ref="AQ414:BA414">_xlfn.SEQUENCE(1,11,-5)</f>
        <v>-5</v>
      </c>
      <c r="AR414" s="1">
        <v>-4</v>
      </c>
      <c r="AS414" s="1">
        <v>-3</v>
      </c>
      <c r="AT414" s="1">
        <v>-2</v>
      </c>
      <c r="AU414" s="1">
        <v>-1</v>
      </c>
      <c r="AV414" s="1">
        <v>0</v>
      </c>
      <c r="AW414" s="1">
        <v>1</v>
      </c>
      <c r="AX414" s="1">
        <v>2</v>
      </c>
      <c r="AY414" s="1">
        <v>3</v>
      </c>
      <c r="AZ414" s="1">
        <v>4</v>
      </c>
      <c r="BA414" s="1">
        <v>5</v>
      </c>
    </row>
    <row r="415" spans="8:53" ht="24" customHeight="1">
      <c r="T415" s="1" t="s">
        <v>2</v>
      </c>
      <c r="AH415" s="1" t="s">
        <v>2</v>
      </c>
      <c r="AV415" s="1" t="s">
        <v>2</v>
      </c>
    </row>
    <row r="417" spans="1:25" s="9" customFormat="1" ht="24" customHeight="1">
      <c r="A417" s="9" t="s">
        <v>48</v>
      </c>
    </row>
    <row r="419" spans="1:25" ht="24" customHeight="1">
      <c r="B419" s="3">
        <v>0.1</v>
      </c>
      <c r="C419" s="3">
        <v>0.1</v>
      </c>
      <c r="D419" s="3">
        <v>0.1</v>
      </c>
      <c r="E419" s="14">
        <v>0</v>
      </c>
      <c r="G419" s="1" t="s">
        <v>37</v>
      </c>
      <c r="H419" s="4" cm="1">
        <f t="array" ref="H419:L419">MMULT(B419:E419,H398:L401)</f>
        <v>2.4000000000000004</v>
      </c>
      <c r="I419" s="4">
        <v>-1.2000000000000002</v>
      </c>
      <c r="J419" s="4">
        <v>0</v>
      </c>
      <c r="K419" s="4">
        <v>0</v>
      </c>
      <c r="L419" s="4">
        <v>0</v>
      </c>
    </row>
    <row r="421" spans="1:25" ht="24" customHeight="1">
      <c r="O421" s="6" t="e">
        <f ca="1">_xlfn.FORMULATEXT(O422)</f>
        <v>#N/A</v>
      </c>
    </row>
    <row r="422" spans="1:25" ht="24" customHeight="1">
      <c r="N422" s="1" cm="1">
        <f t="array" ref="N422:N432">_xlfn.SEQUENCE(11,1,5,-1)</f>
        <v>5</v>
      </c>
      <c r="O422"/>
      <c r="P422"/>
      <c r="Q422"/>
      <c r="R422"/>
      <c r="S422"/>
      <c r="T422"/>
      <c r="U422"/>
      <c r="V422"/>
      <c r="W422"/>
      <c r="X422"/>
      <c r="Y422"/>
    </row>
    <row r="423" spans="1:25" ht="24" customHeight="1">
      <c r="N423" s="1">
        <v>4</v>
      </c>
      <c r="O423"/>
      <c r="P423"/>
      <c r="Q423"/>
      <c r="R423"/>
      <c r="S423"/>
      <c r="T423"/>
      <c r="U423"/>
      <c r="V423"/>
      <c r="W423"/>
      <c r="X423"/>
      <c r="Y423"/>
    </row>
    <row r="424" spans="1:25" ht="24" customHeight="1">
      <c r="N424" s="1">
        <v>3</v>
      </c>
      <c r="O424"/>
      <c r="P424"/>
      <c r="Q424"/>
      <c r="R424"/>
      <c r="S424"/>
      <c r="T424"/>
      <c r="U424"/>
      <c r="V424"/>
      <c r="W424"/>
      <c r="X424"/>
      <c r="Y424"/>
    </row>
    <row r="425" spans="1:25" ht="24" customHeight="1">
      <c r="N425" s="1">
        <v>2</v>
      </c>
      <c r="O425"/>
      <c r="P425"/>
      <c r="Q425"/>
      <c r="R425"/>
      <c r="S425"/>
      <c r="T425"/>
      <c r="U425"/>
      <c r="V425"/>
      <c r="W425"/>
      <c r="X425"/>
      <c r="Y425"/>
    </row>
    <row r="426" spans="1:25" ht="24" customHeight="1">
      <c r="N426" s="1">
        <v>1</v>
      </c>
      <c r="O426"/>
      <c r="P426"/>
      <c r="Q426"/>
      <c r="R426"/>
      <c r="S426"/>
      <c r="T426"/>
      <c r="U426"/>
      <c r="V426"/>
      <c r="W426"/>
      <c r="X426"/>
      <c r="Y426"/>
    </row>
    <row r="427" spans="1:25" ht="24" customHeight="1">
      <c r="M427" s="1" t="s">
        <v>3</v>
      </c>
      <c r="N427" s="1">
        <v>0</v>
      </c>
      <c r="O427"/>
      <c r="P427"/>
      <c r="Q427"/>
      <c r="R427"/>
      <c r="S427"/>
      <c r="T427"/>
      <c r="U427"/>
      <c r="V427"/>
      <c r="W427"/>
      <c r="X427"/>
      <c r="Y427"/>
    </row>
    <row r="428" spans="1:25" ht="24" customHeight="1">
      <c r="N428" s="1">
        <v>-1</v>
      </c>
      <c r="O428"/>
      <c r="P428"/>
      <c r="Q428"/>
      <c r="R428"/>
      <c r="S428"/>
      <c r="T428"/>
      <c r="U428"/>
      <c r="V428"/>
      <c r="W428"/>
      <c r="X428"/>
      <c r="Y428"/>
    </row>
    <row r="429" spans="1:25" ht="24" customHeight="1">
      <c r="N429" s="1">
        <v>-2</v>
      </c>
      <c r="O429"/>
      <c r="P429"/>
      <c r="Q429"/>
      <c r="R429"/>
      <c r="S429"/>
      <c r="T429"/>
      <c r="U429"/>
      <c r="V429"/>
      <c r="W429"/>
      <c r="X429"/>
      <c r="Y429"/>
    </row>
    <row r="430" spans="1:25" ht="24" customHeight="1">
      <c r="N430" s="1">
        <v>-3</v>
      </c>
      <c r="O430"/>
      <c r="P430"/>
      <c r="Q430"/>
      <c r="R430"/>
      <c r="S430"/>
      <c r="T430"/>
      <c r="U430"/>
      <c r="V430"/>
      <c r="W430"/>
      <c r="X430"/>
      <c r="Y430"/>
    </row>
    <row r="431" spans="1:25" ht="24" customHeight="1">
      <c r="N431" s="1">
        <v>-4</v>
      </c>
      <c r="O431"/>
      <c r="P431"/>
      <c r="Q431"/>
      <c r="R431"/>
      <c r="S431"/>
      <c r="T431"/>
      <c r="U431"/>
      <c r="V431"/>
      <c r="W431"/>
      <c r="X431"/>
      <c r="Y431"/>
    </row>
    <row r="432" spans="1:25" ht="24" customHeight="1">
      <c r="N432" s="1">
        <v>-5</v>
      </c>
      <c r="O432"/>
      <c r="P432"/>
      <c r="Q432"/>
      <c r="R432"/>
      <c r="S432"/>
      <c r="T432"/>
      <c r="U432"/>
      <c r="V432"/>
      <c r="W432"/>
      <c r="X432"/>
      <c r="Y432"/>
    </row>
    <row r="433" spans="5:25" ht="24" customHeight="1">
      <c r="O433" s="1" cm="1">
        <f t="array" ref="O433:Y433">_xlfn.SEQUENCE(1,11,-5)</f>
        <v>-5</v>
      </c>
      <c r="P433" s="1">
        <v>-4</v>
      </c>
      <c r="Q433" s="1">
        <v>-3</v>
      </c>
      <c r="R433" s="1">
        <v>-2</v>
      </c>
      <c r="S433" s="1">
        <v>-1</v>
      </c>
      <c r="T433" s="1">
        <v>0</v>
      </c>
      <c r="U433" s="1">
        <v>1</v>
      </c>
      <c r="V433" s="1">
        <v>2</v>
      </c>
      <c r="W433" s="1">
        <v>3</v>
      </c>
      <c r="X433" s="1">
        <v>4</v>
      </c>
      <c r="Y433" s="1">
        <v>5</v>
      </c>
    </row>
    <row r="434" spans="5:25" ht="24" customHeight="1">
      <c r="T434" s="1" t="s">
        <v>2</v>
      </c>
    </row>
    <row r="435" spans="5:25" ht="24" customHeight="1">
      <c r="E435" s="1" t="s">
        <v>38</v>
      </c>
      <c r="G435" s="1" t="s">
        <v>49</v>
      </c>
      <c r="H435" s="4" cm="1">
        <f t="array" ref="H435:L435">1/(1+EXP(-_xlfn.ANCHORARRAY(H419)))</f>
        <v>0.91682730350607766</v>
      </c>
      <c r="I435" s="4">
        <v>0.23147521650098232</v>
      </c>
      <c r="J435" s="4">
        <v>0.5</v>
      </c>
      <c r="K435" s="4">
        <v>0.5</v>
      </c>
      <c r="L435" s="4">
        <v>0.5</v>
      </c>
    </row>
    <row r="438" spans="5:25" ht="24" customHeight="1">
      <c r="O438" s="6" t="e">
        <f ca="1">_xlfn.FORMULATEXT(O440)</f>
        <v>#N/A</v>
      </c>
    </row>
    <row r="439" spans="5:25" ht="24" customHeight="1">
      <c r="O439" s="1" t="s">
        <v>49</v>
      </c>
    </row>
    <row r="440" spans="5:25" ht="24" customHeight="1">
      <c r="N440" s="1" cm="1">
        <f t="array" ref="N440:N450">_xlfn.SEQUENCE(11,1,5,-1)</f>
        <v>5</v>
      </c>
    </row>
    <row r="441" spans="5:25" ht="24" customHeight="1">
      <c r="N441" s="1">
        <v>4</v>
      </c>
    </row>
    <row r="442" spans="5:25" ht="24" customHeight="1">
      <c r="N442" s="1">
        <v>3</v>
      </c>
    </row>
    <row r="443" spans="5:25" ht="24" customHeight="1">
      <c r="N443" s="1">
        <v>2</v>
      </c>
    </row>
    <row r="444" spans="5:25" ht="24" customHeight="1">
      <c r="N444" s="1">
        <v>1</v>
      </c>
    </row>
    <row r="445" spans="5:25" ht="24" customHeight="1">
      <c r="M445" s="1" t="s">
        <v>3</v>
      </c>
      <c r="N445" s="1">
        <v>0</v>
      </c>
    </row>
    <row r="446" spans="5:25" ht="24" customHeight="1">
      <c r="N446" s="1">
        <v>-1</v>
      </c>
    </row>
    <row r="447" spans="5:25" ht="24" customHeight="1">
      <c r="N447" s="1">
        <v>-2</v>
      </c>
    </row>
    <row r="448" spans="5:25" ht="24" customHeight="1">
      <c r="N448" s="1">
        <v>-3</v>
      </c>
    </row>
    <row r="449" spans="14:25" ht="24" customHeight="1">
      <c r="N449" s="1">
        <v>-4</v>
      </c>
    </row>
    <row r="450" spans="14:25" ht="24" customHeight="1">
      <c r="N450" s="1">
        <v>-5</v>
      </c>
    </row>
    <row r="451" spans="14:25" ht="24" customHeight="1">
      <c r="O451" s="1" cm="1">
        <f t="array" ref="O451:Y451">_xlfn.SEQUENCE(1,11,-5)</f>
        <v>-5</v>
      </c>
      <c r="P451" s="1">
        <v>-4</v>
      </c>
      <c r="Q451" s="1">
        <v>-3</v>
      </c>
      <c r="R451" s="1">
        <v>-2</v>
      </c>
      <c r="S451" s="1">
        <v>-1</v>
      </c>
      <c r="T451" s="1">
        <v>0</v>
      </c>
      <c r="U451" s="1">
        <v>1</v>
      </c>
      <c r="V451" s="1">
        <v>2</v>
      </c>
      <c r="W451" s="1">
        <v>3</v>
      </c>
      <c r="X451" s="1">
        <v>4</v>
      </c>
      <c r="Y451" s="1">
        <v>5</v>
      </c>
    </row>
    <row r="452" spans="14:25" ht="24" customHeight="1">
      <c r="T452" s="1" t="s">
        <v>2</v>
      </c>
    </row>
  </sheetData>
  <conditionalFormatting sqref="O258:Y26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80:Y290">
    <cfRule type="colorScale" priority="17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O299:Y309">
    <cfRule type="colorScale" priority="14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O318:Y328">
    <cfRule type="colorScale" priority="12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O336:Y346">
    <cfRule type="colorScale" priority="16">
      <colorScale>
        <cfvo type="min"/>
        <cfvo type="max"/>
        <color rgb="FFFCFCFF"/>
        <color rgb="FF63BE7B"/>
      </colorScale>
    </cfRule>
  </conditionalFormatting>
  <conditionalFormatting sqref="O362:Y37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84:Y394">
    <cfRule type="colorScale" priority="9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O403:Y413">
    <cfRule type="colorScale" priority="6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O422:Y432">
    <cfRule type="colorScale" priority="4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O440:Y450">
    <cfRule type="colorScale" priority="8">
      <colorScale>
        <cfvo type="min"/>
        <cfvo type="max"/>
        <color rgb="FFFCFCFF"/>
        <color rgb="FF63BE7B"/>
      </colorScale>
    </cfRule>
  </conditionalFormatting>
  <conditionalFormatting sqref="AC258:AM26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280:AM290">
    <cfRule type="colorScale" priority="15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AC299:AM309">
    <cfRule type="colorScale" priority="13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AC362:AM37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384:AM394">
    <cfRule type="colorScale" priority="7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AC403:AM413">
    <cfRule type="colorScale" priority="5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AQ384:BA394">
    <cfRule type="colorScale" priority="3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AQ404:BA413 AR403:BA403">
    <cfRule type="colorScale" priority="2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conditionalFormatting sqref="AQ403">
    <cfRule type="colorScale" priority="1">
      <colorScale>
        <cfvo type="num" val="-30"/>
        <cfvo type="num" val="0"/>
        <cfvo type="num" val="30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Yeh</dc:creator>
  <cp:keywords/>
  <dc:description/>
  <cp:lastModifiedBy/>
  <cp:revision/>
  <dcterms:created xsi:type="dcterms:W3CDTF">2025-02-06T19:50:07Z</dcterms:created>
  <dcterms:modified xsi:type="dcterms:W3CDTF">2025-05-13T08:57:33Z</dcterms:modified>
  <cp:category/>
  <cp:contentStatus/>
</cp:coreProperties>
</file>