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202300"/>
  <mc:AlternateContent xmlns:mc="http://schemas.openxmlformats.org/markup-compatibility/2006">
    <mc:Choice Requires="x15">
      <x15ac:absPath xmlns:x15ac="http://schemas.microsoft.com/office/spreadsheetml/2010/11/ac" url="/Users/sudristiacharya/Desktop/Australian Housing Market/"/>
    </mc:Choice>
  </mc:AlternateContent>
  <xr:revisionPtr revIDLastSave="0" documentId="13_ncr:1_{93E94B21-AC3B-0644-927C-3361BEECFBB3}" xr6:coauthVersionLast="47" xr6:coauthVersionMax="47" xr10:uidLastSave="{00000000-0000-0000-0000-000000000000}"/>
  <bookViews>
    <workbookView xWindow="0" yWindow="500" windowWidth="28800" windowHeight="16480" activeTab="2" xr2:uid="{0220E4A6-80F4-8D4F-B0CF-A27280CB2AE5}"/>
  </bookViews>
  <sheets>
    <sheet name="Sheet2" sheetId="3" r:id="rId1"/>
    <sheet name="Data" sheetId="2" r:id="rId2"/>
    <sheet name="Dashboard" sheetId="1" r:id="rId3"/>
  </sheets>
  <definedNames>
    <definedName name="ExternalData_1" localSheetId="1" hidden="1">Data!$A$1:$J$228</definedName>
    <definedName name="Slicer_Price_Range">#N/A</definedName>
    <definedName name="Slicer_Suburb">#N/A</definedName>
  </definedNames>
  <calcPr calcId="191029"/>
  <pivotCaches>
    <pivotCache cacheId="2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FC134E-D030-6343-9F46-0721CBF7B9A2}" keepAlive="1" name="Query - Burwood" description="Connection to the 'Burwood' query in the workbook." type="5" refreshedVersion="8" background="1" saveData="1">
    <dbPr connection="Provider=Microsoft.Mashup.OleDb.1;Data Source=$Workbook$;Location=Burwood;Extended Properties=&quot;&quot;" command="SELECT * FROM [Burwood]"/>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<sst xmlns="http://schemas.openxmlformats.org/spreadsheetml/2006/main" count="1935" uniqueCount="350">
  <si>
    <t>Address</t>
  </si>
  <si>
    <t>Property type</t>
  </si>
  <si>
    <t>Sold By</t>
  </si>
  <si>
    <t>Bed</t>
  </si>
  <si>
    <t>Bath</t>
  </si>
  <si>
    <t>Car Park</t>
  </si>
  <si>
    <t>Price</t>
  </si>
  <si>
    <t xml:space="preserve">Sales </t>
  </si>
  <si>
    <t>Postcode</t>
  </si>
  <si>
    <t>Suburb</t>
  </si>
  <si>
    <t>42 PINE ROAD AUBURN NSW 2144</t>
  </si>
  <si>
    <t>HOUSE</t>
  </si>
  <si>
    <t>Laing + Simmons Auburn | Lidcombe</t>
  </si>
  <si>
    <t>5</t>
  </si>
  <si>
    <t>2</t>
  </si>
  <si>
    <t>1</t>
  </si>
  <si>
    <t>2144</t>
  </si>
  <si>
    <t xml:space="preserve"> AUBURN</t>
  </si>
  <si>
    <t>43 KIRKHAM ROAD AUBURN NSW 2144</t>
  </si>
  <si>
    <t>Starr Partners Auburn</t>
  </si>
  <si>
    <t>41/2 MACQUARIE ROAD AUBURN NSW 2144</t>
  </si>
  <si>
    <t>UNIT</t>
  </si>
  <si>
    <t>HS Partners</t>
  </si>
  <si>
    <t>N/A</t>
  </si>
  <si>
    <t>31/6-14 PARK ROAD AUBURN NSW 2144</t>
  </si>
  <si>
    <t>Strathfield Partners Real Estate</t>
  </si>
  <si>
    <t>3</t>
  </si>
  <si>
    <t>4/11 GIBBONS STREET AUBURN NSW 2144</t>
  </si>
  <si>
    <t>85/2 MACQUARIE ROAD AUBURN NSW 2144</t>
  </si>
  <si>
    <t>64 MONA STREET AUBURN NSW 2144</t>
  </si>
  <si>
    <t>24 CHISWICK ROAD AUBURN NSW 2144</t>
  </si>
  <si>
    <t>Gilmour Property Agents</t>
  </si>
  <si>
    <t>507/28B NORTHUMBERLAND ROAD AUBURN NSW 2144</t>
  </si>
  <si>
    <t>Harvie Group</t>
  </si>
  <si>
    <t>67 MONA STREET AUBURN NSW 2144</t>
  </si>
  <si>
    <t>114/22-30 STATION ROAD AUBURN NSW 2144</t>
  </si>
  <si>
    <t>8/55-57 SUSAN STREET AUBURN NSW 2144</t>
  </si>
  <si>
    <t>Stone Parramatta</t>
  </si>
  <si>
    <t>4</t>
  </si>
  <si>
    <t>54 ALICE STREET AUBURN NSW 2144</t>
  </si>
  <si>
    <t>1/190 PARK ROAD AUBURN NSW 2144</t>
  </si>
  <si>
    <t>Guardian Property Specialists</t>
  </si>
  <si>
    <t>11/2A UNION ROAD AUBURN NSW 2144</t>
  </si>
  <si>
    <t>203 AUBURN ROAD AUBURN NSW 2144</t>
  </si>
  <si>
    <t>Phillip Daidone Realty</t>
  </si>
  <si>
    <t>6/85 NORTHUMBERLAND ROAD AUBURN NSW 2144</t>
  </si>
  <si>
    <t>8 COVER STREET AUBURN NSW 2144</t>
  </si>
  <si>
    <t>22 PARK ROAD AUBURN NSW 2144</t>
  </si>
  <si>
    <t>Colliers International - Sydney</t>
  </si>
  <si>
    <t>24 PARK ROAD AUBURN NSW 2144</t>
  </si>
  <si>
    <t>2/15 MACQUARIE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</si>
  <si>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</si>
  <si>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</si>
  <si>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</si>
  <si>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</si>
  <si>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</si>
  <si>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</si>
  <si>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</si>
  <si>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4/340 CHISHOLM ROAD AUBURN NSW 2144</t>
  </si>
  <si>
    <t>270A CUMBERLAND ROAD AUBURN NSW 2144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</si>
  <si>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</si>
  <si>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</si>
  <si>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</si>
  <si>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</si>
  <si>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</si>
  <si>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</si>
  <si>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</si>
  <si>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</si>
  <si>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</si>
  <si>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</si>
  <si>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</si>
  <si>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</si>
  <si>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</si>
  <si>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</si>
  <si>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</si>
  <si>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</si>
  <si>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</si>
  <si>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</si>
  <si>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</si>
  <si>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</si>
  <si>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</si>
  <si>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</si>
  <si>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</si>
  <si>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</si>
  <si>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60/2 MACQUARIE ROAD AUBURN NSW 2144</t>
  </si>
  <si>
    <t>Waters &amp; Carpenter First National</t>
  </si>
  <si>
    <t>4/89 NORTHUMBERLAND ROAD AUBURN NSW 2144</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</si>
  <si>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</si>
  <si>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</si>
  <si>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</si>
  <si>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</si>
  <si>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</si>
  <si>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</si>
  <si>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</si>
  <si>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</si>
  <si>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</si>
  <si>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</si>
  <si>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</si>
  <si>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</si>
  <si>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</si>
  <si>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</si>
  <si>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</si>
  <si>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1/55-57 SUSAN STREET AUBURN NSW 2144</t>
  </si>
  <si>
    <t>20/54-60 DARTBROOK ROAD AUBURN NSW 2144</t>
  </si>
  <si>
    <t>John B Grant Real Estate</t>
  </si>
  <si>
    <t>4/120 HARROW ROAD AUBURN NSW 2144</t>
  </si>
  <si>
    <t>4/43 MACQUARIE ROAD AUBURN NSW 2144</t>
  </si>
  <si>
    <t>1/31A PROVINCIAL STREET AUBURN NSW 2144</t>
  </si>
  <si>
    <t>29A COCKTHORPE ROAD AUBURN NSW 2144</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</si>
  <si>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</si>
  <si>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</si>
  <si>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</si>
  <si>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</si>
  <si>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</si>
  <si>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</si>
  <si>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</si>
  <si>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</si>
  <si>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</si>
  <si>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</si>
  <si>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</si>
  <si>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</si>
  <si>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</si>
  <si>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</si>
  <si>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</si>
  <si>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</si>
  <si>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</si>
  <si>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</si>
  <si>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</si>
  <si>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</si>
  <si>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</si>
  <si>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</si>
  <si>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</si>
  <si>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</si>
  <si>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</si>
  <si>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</si>
  <si>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</si>
  <si>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</si>
  <si>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</si>
  <si>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3/28 ELSHAM ROAD AUBURN NSW 2144</t>
  </si>
  <si>
    <t>708/12 NORTHUMBERLAND ROAD AUBURN NSW 2144</t>
  </si>
  <si>
    <t>LJ Hooker Chinatown</t>
  </si>
  <si>
    <t>6/98 NORTHUMBERLAND ROAD AUBURN NSW 2144</t>
  </si>
  <si>
    <t>30/48 ST HILLIERS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</si>
  <si>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</si>
  <si>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</si>
  <si>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</si>
  <si>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</si>
  <si>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</si>
  <si>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</si>
  <si>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</si>
  <si>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</si>
  <si>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</si>
  <si>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</si>
  <si>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</si>
  <si>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</si>
  <si>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</si>
  <si>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</si>
  <si>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</si>
  <si>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</si>
  <si>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</si>
  <si>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</si>
  <si>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</si>
  <si>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</si>
  <si>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</si>
  <si>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</si>
  <si>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</si>
  <si>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</si>
  <si>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</si>
  <si>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</si>
  <si>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</si>
  <si>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</si>
  <si>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</si>
  <si>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</si>
  <si>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</si>
  <si>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</si>
  <si>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</si>
  <si>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</si>
  <si>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</si>
  <si>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</si>
  <si>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</si>
  <si>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</si>
  <si>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</si>
  <si>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</si>
  <si>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</si>
  <si>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</si>
  <si>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</si>
  <si>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</si>
  <si>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</si>
  <si>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</si>
  <si>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</si>
  <si>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</si>
  <si>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</si>
  <si>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12/38-40 MERYLA STREET BURWOOD NSW 2134</t>
  </si>
  <si>
    <t>LJ Hooker Burwood</t>
  </si>
  <si>
    <t>2134</t>
  </si>
  <si>
    <t>BURWOOD</t>
  </si>
  <si>
    <t>LOT 1/23 SHAFTESBURY ROAD BURWOOD NSW 2134</t>
  </si>
  <si>
    <t>93/3 RAILWAY PARADE BURWOOD NSW 2134</t>
  </si>
  <si>
    <t>Australian Property Alliance Management</t>
  </si>
  <si>
    <t>23 WELDON STREET BURWOOD NSW 2134</t>
  </si>
  <si>
    <t>Rich And Oliva</t>
  </si>
  <si>
    <t>12</t>
  </si>
  <si>
    <t>6</t>
  </si>
  <si>
    <t>2 WYATT AVENUE BURWOOD NSW 2134</t>
  </si>
  <si>
    <t>8</t>
  </si>
  <si>
    <t>302/180-186 BURWOOD ROAD BURWOOD NSW 2134</t>
  </si>
  <si>
    <t>1/3-13 COMER STREET BURWOOD NSW 2134</t>
  </si>
  <si>
    <t>Raine &amp; Horne Lindfield</t>
  </si>
  <si>
    <t>24 ETHEL STREET BURWOOD NSW 2134</t>
  </si>
  <si>
    <t>McGrath Strathfield</t>
  </si>
  <si>
    <t>20 SHAFTESBURY ROAD BURWOOD NSW 2134</t>
  </si>
  <si>
    <t>1801/15 GEORGE STREET BURWOOD NSW 2134</t>
  </si>
  <si>
    <t>32/1A GLOUCESTER AVENUE BURWOOD NSW 2134</t>
  </si>
  <si>
    <t>2D/88 BURWOOD ROAD BURWOOD NSW 2134</t>
  </si>
  <si>
    <t>3/4 BELMORE STREET BURWOOD NSW 2134</t>
  </si>
  <si>
    <t>217 BURWOOD ROAD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</si>
  <si>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</si>
  <si>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</si>
  <si>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</si>
  <si>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</si>
  <si>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</si>
  <si>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</si>
  <si>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</si>
  <si>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</si>
  <si>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</si>
  <si>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</si>
  <si>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</si>
  <si>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309/1 RAILWAY PARADE BURWOOD NSW 2134</t>
  </si>
  <si>
    <t>2C/88 BURWOOD ROAD BURWOOD NSW 2134</t>
  </si>
  <si>
    <t>503C/8 WYNNE AVENUE BURWOOD NSW 2134</t>
  </si>
  <si>
    <t>203/9 CARILLA STREET BURWOOD NSW 2134</t>
  </si>
  <si>
    <t>2/234 WENTWORTH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</si>
  <si>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</si>
  <si>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</si>
  <si>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</si>
  <si>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</si>
  <si>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</si>
  <si>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</si>
  <si>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</si>
  <si>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</si>
  <si>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</si>
  <si>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</si>
  <si>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</si>
  <si>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</si>
  <si>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</si>
  <si>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</si>
  <si>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</si>
  <si>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</si>
  <si>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</si>
  <si>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</si>
  <si>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</si>
  <si>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</si>
  <si>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</si>
  <si>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</si>
  <si>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</si>
  <si>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</si>
  <si>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</si>
  <si>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3/21 GEORGE STREET BURWOOD NSW 2134</t>
  </si>
  <si>
    <t>Zoom Real Estate Burwood</t>
  </si>
  <si>
    <t>6/21 GEORGE STREET BURWOOD NSW 2134</t>
  </si>
  <si>
    <t>7/21 GEORGE STREET BURWOOD NSW 2134</t>
  </si>
  <si>
    <t>9/21 GEORGE STREET BURWOOD NSW 2134</t>
  </si>
  <si>
    <t>10/21 GEORGE STREET BURWOOD NSW 2134</t>
  </si>
  <si>
    <t>11/21 GEORGE STREET BURWOOD NSW 2134</t>
  </si>
  <si>
    <t>14/21 GEORGE STREET BURWOOD NSW 2134</t>
  </si>
  <si>
    <t>15/21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</si>
  <si>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</si>
  <si>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</si>
  <si>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</si>
  <si>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</si>
  <si>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</si>
  <si>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</si>
  <si>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</si>
  <si>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</si>
  <si>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</si>
  <si>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</si>
  <si>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</si>
  <si>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</si>
  <si>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</si>
  <si>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Belle Property Concord</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</si>
  <si>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</si>
  <si>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</si>
  <si>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</si>
  <si>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</si>
  <si>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</si>
  <si>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</si>
  <si>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</si>
  <si>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</si>
  <si>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</si>
  <si>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</si>
  <si>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</si>
  <si>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</si>
  <si>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</si>
  <si>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</si>
  <si>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</si>
  <si>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</si>
  <si>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</si>
  <si>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</si>
  <si>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</si>
  <si>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</si>
  <si>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</si>
  <si>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</si>
  <si>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</si>
  <si>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</si>
  <si>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</si>
  <si>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</si>
  <si>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</si>
  <si>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</si>
  <si>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</si>
  <si>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</si>
  <si>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</si>
  <si>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</si>
  <si>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</si>
  <si>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</si>
  <si>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</si>
  <si>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</si>
  <si>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</si>
  <si>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</si>
  <si>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</si>
  <si>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</si>
  <si>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</si>
  <si>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Australian Housing Dashboard</t>
  </si>
  <si>
    <t>Provide Insights for sold property</t>
  </si>
  <si>
    <t>Row Labels</t>
  </si>
  <si>
    <t>Count of Address</t>
  </si>
  <si>
    <t>Grand Total</t>
  </si>
  <si>
    <t>2024</t>
  </si>
  <si>
    <t>Dec</t>
  </si>
  <si>
    <t>2025</t>
  </si>
  <si>
    <t>Jan</t>
  </si>
  <si>
    <t>Feb</t>
  </si>
  <si>
    <t>Mar</t>
  </si>
  <si>
    <t>Agency Name</t>
  </si>
  <si>
    <t>Average of Price</t>
  </si>
  <si>
    <t>Number of Sales</t>
  </si>
  <si>
    <t>Price Range</t>
  </si>
  <si>
    <t>1M+</t>
  </si>
  <si>
    <t>300K-400K</t>
  </si>
  <si>
    <t>400K-500K</t>
  </si>
  <si>
    <t>500K-600K</t>
  </si>
  <si>
    <t>600K-700K</t>
  </si>
  <si>
    <t>700K-800K</t>
  </si>
  <si>
    <t>800K-900K</t>
  </si>
  <si>
    <t>900K-1M</t>
  </si>
  <si>
    <t>10K-200K</t>
  </si>
  <si>
    <t>Properties Sold</t>
  </si>
  <si>
    <t>Date</t>
  </si>
  <si>
    <t>Top 8  Property by Agency Name</t>
  </si>
  <si>
    <t>Rooms</t>
  </si>
  <si>
    <t>Sales And its Price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</si>
</sst>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7" x14ac:knownFonts="1">
    <font>
      <sz val="12"/>
      <color theme="1"/>
      <name val="Aptos Narrow"/>
      <family val="2"/>
      <scheme val="minor"/>
    </font>
    <font>
      <sz val="28"/>
      <color theme="1"/>
      <name val="Aptos Narrow"/>
      <family val="2"/>
      <scheme val="minor"/>
    </font>
    <font>
      <sz val="48"/>
      <color theme="1"/>
      <name val="Aptos Narrow"/>
      <family val="2"/>
      <scheme val="minor"/>
    </font>
    <font>
      <sz val="20"/>
      <color theme="1"/>
      <name val="Aptos Narrow"/>
      <family val="2"/>
      <scheme val="minor"/>
    </font>
    <font>
      <sz val="12"/>
      <color theme="8" tint="-0.249977111117893"/>
      <name val="Aptos Narrow"/>
      <family val="2"/>
      <scheme val="minor"/>
    </font>
    <font>
      <sz val="12"/>
      <color theme="1"/>
      <name val="Aptos Narrow"/>
      <scheme val="minor"/>
    </font>
    <font>
      <b/>
      <sz val="14"/>
      <color theme="1"/>
      <name val="Aptos Narrow (Body)"/>
    </font>
  </fonts>
  <fills count="4">
    <fill>
      <patternFill patternType="none"/>
    </fill>
    <fill>
      <patternFill patternType="gray125"/>
    </fill>
    <fill>
      <patternFill patternType="solid">
        <fgColor theme="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2" borderId="0" xfId="0" applyFill="1"/>
    <xf numFmtId="0" fontId="4" fillId="2" borderId="0" xfId="0" applyFont="1" applyFill="1" applyAlignment="1">
      <alignment horizontal="center"/>
    </xf>
    <xf numFmtId="0" fontId="0" fillId="0" borderId="0" xfId="0" applyAlignment="1">
      <alignment horizontal="left"/>
    </xf>
    <xf numFmtId="0" fontId="0" fillId="0" borderId="0" xfId="0" pivotButton="1"/>
    <xf numFmtId="0" fontId="0" fillId="0" borderId="0" xfId="0" applyAlignment="1">
      <alignment horizontal="left" indent="1"/>
    </xf>
    <xf numFmtId="164" fontId="0" fillId="0" borderId="0" xfId="0" applyNumberFormat="1"/>
    <xf numFmtId="0" fontId="0" fillId="3" borderId="0" xfId="0" applyFill="1"/>
    <xf numFmtId="0" fontId="1" fillId="3" borderId="0" xfId="0" applyFont="1" applyFill="1"/>
    <xf numFmtId="0" fontId="2" fillId="3" borderId="0" xfId="0" applyFont="1" applyFill="1"/>
    <xf numFmtId="0" fontId="3" fillId="3" borderId="0" xfId="0" applyFont="1" applyFill="1"/>
    <xf numFmtId="0" fontId="6" fillId="0" borderId="0" xfId="0" applyFont="1" applyAlignment="1">
      <alignment horizontal="center"/>
    </xf>
    <xf numFmtId="0" fontId="5" fillId="0" borderId="0" xfId="0" applyFont="1" applyAlignment="1">
      <alignment horizontal="center"/>
    </xf>
  </cellXfs>
  <cellStyles count="1">
    <cellStyle name="Normal" xfId="0" builtinId="0"/>
  </cellStyles>
  <dxfs count="28">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00_);_([$$-409]* \(#,##0.00\);_([$$-409]* &quot;-&quot;??_);_(@_)"/>
    </dxf>
    <dxf>
      <numFmt numFmtId="164"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22/10/relationships/richValueRel" Target="richData/richValueRel.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eetMetadata" Target="metadata.xml"/><Relationship Id="rId5" Type="http://schemas.microsoft.com/office/2007/relationships/slicerCache" Target="slicerCaches/slicerCache1.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[HousingMarket.xlsx]Sheet2!PivotTable17</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Property Sold By Sales Date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NP"/>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Sheet2!$M$5</c:f>
              <c:strCache>
                <c:ptCount val="1"/>
                <c:pt idx="0">
                  <c:v>Total</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multiLvlStrRef>
              <c:f>Sheet2!$L$6:$L$12</c:f>
              <c:multiLvlStrCache>
                <c:ptCount val="4"/>
                <c:lvl>
                  <c:pt idx="0">
                    <c:v>Dec</c:v>
                  </c:pt>
                  <c:pt idx="1">
                    <c:v>Jan</c:v>
                  </c:pt>
                  <c:pt idx="2">
                    <c:v>Feb</c:v>
                  </c:pt>
                  <c:pt idx="3">
                    <c:v>Mar</c:v>
                  </c:pt>
                </c:lvl>
                <c:lvl>
                  <c:pt idx="0">
                    <c:v>2024</c:v>
                  </c:pt>
                  <c:pt idx="1">
                    <c:v>2025</c:v>
                  </c:pt>
                </c:lvl>
              </c:multiLvlStrCache>
            </c:multiLvlStrRef>
          </c:cat>
          <c:val>
            <c:numRef>
              <c:f>Sheet2!$M$6:$M$12</c:f>
              <c:numCache>
                <c:formatCode>General</c:formatCode>
                <c:ptCount val="4"/>
                <c:pt idx="0">
                  <c:v>101</c:v>
                </c:pt>
                <c:pt idx="1">
                  <c:v>60</c:v>
                </c:pt>
                <c:pt idx="2">
                  <c:v>52</c:v>
                </c:pt>
                <c:pt idx="3">
                  <c:v>1</c:v>
                </c:pt>
              </c:numCache>
            </c:numRef>
          </c:val>
          <c:extLst>
            <c:ext xmlns:c16="http://schemas.microsoft.com/office/drawing/2014/chart" uri="{C3380CC4-5D6E-409C-BE32-E72D297353CC}">
              <c16:uniqueId val="{00000000-B44E-6B42-91FC-1DE662B6A2F3}"/>
            </c:ext>
          </c:extLst>
        </c:ser>
        <c:dLbls>
          <c:showLegendKey val="0"/>
          <c:showVal val="0"/>
          <c:showCatName val="0"/>
          <c:showSerName val="0"/>
          <c:showPercent val="0"/>
          <c:showBubbleSize val="0"/>
        </c:dLbls>
        <c:gapWidth val="355"/>
        <c:overlap val="-70"/>
        <c:axId val="2126842703"/>
        <c:axId val="2126844415"/>
      </c:barChart>
      <c:catAx>
        <c:axId val="212684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2126844415"/>
        <c:crossesAt val="0"/>
        <c:auto val="1"/>
        <c:lblAlgn val="ctr"/>
        <c:lblOffset val="100"/>
        <c:noMultiLvlLbl val="0"/>
      </c:catAx>
      <c:valAx>
        <c:axId val="212684441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212684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accent5">
                    <a:lumMod val="50000"/>
                  </a:schemeClr>
                </a:solidFill>
                <a:latin typeface="+mn-lt"/>
                <a:ea typeface="+mn-ea"/>
                <a:cs typeface="+mn-cs"/>
              </a:defRPr>
            </a:pPr>
            <a:r>
              <a:rPr lang="en-US">
                <a:solidFill>
                  <a:schemeClr val="accent5">
                    <a:lumMod val="50000"/>
                  </a:schemeClr>
                </a:solidFill>
              </a:rPr>
              <a:t>Correlation between Sales Price and Number of Rooms</a:t>
            </a:r>
          </a:p>
        </c:rich>
      </c:tx>
      <c:overlay val="0"/>
      <c:spPr>
        <a:noFill/>
        <a:ln>
          <a:noFill/>
        </a:ln>
        <a:effectLst/>
      </c:spPr>
    </c:title>
    <c:autoTitleDeleted val="0"/>
    <c:plotArea>
      <c:layout/>
      <c:scatterChart>
        <c:scatterStyle val="smoothMarker"/>
        <c:varyColors val="0"/>
        <c:ser>
          <c:idx val="0"/>
          <c:order val="0"/>
          <c:tx>
            <c:strRef>
              <c:f>Sheet2!$L$35</c:f>
              <c:strCache>
                <c:ptCount val="1"/>
                <c:pt idx="0">
                  <c:v>Average of Price</c:v>
                </c:pt>
              </c:strCache>
            </c:strRef>
          </c:tx>
          <c:spPr>
            <a:ln w="9525" cap="flat" cmpd="sng" algn="ctr">
              <a:solidFill>
                <a:schemeClr val="accent5">
                  <a:alpha val="70000"/>
                </a:schemeClr>
              </a:solidFill>
              <a:prstDash val="sysDot"/>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trendline>
            <c:spPr>
              <a:ln w="9525" cap="rnd">
                <a:solidFill>
                  <a:schemeClr val="accent5"/>
                </a:solidFill>
              </a:ln>
              <a:effectLst/>
            </c:spPr>
            <c:trendlineType val="linear"/>
            <c:dispRSqr val="0"/>
            <c:dispEq val="0"/>
          </c:trendline>
          <c:trendline>
            <c:spPr>
              <a:ln w="9525" cap="rnd">
                <a:solidFill>
                  <a:schemeClr val="accent5"/>
                </a:solidFill>
              </a:ln>
              <a:effectLst/>
            </c:spPr>
            <c:trendlineType val="linear"/>
            <c:dispRSqr val="0"/>
            <c:dispEq val="0"/>
          </c:trendline>
          <c:xVal>
            <c:strRef>
              <c:f>Sheet2!$K$36:$K$44</c:f>
              <c:strCache>
                <c:ptCount val="9"/>
                <c:pt idx="0">
                  <c:v>1</c:v>
                </c:pt>
                <c:pt idx="1">
                  <c:v>12</c:v>
                </c:pt>
                <c:pt idx="2">
                  <c:v>2</c:v>
                </c:pt>
                <c:pt idx="3">
                  <c:v>3</c:v>
                </c:pt>
                <c:pt idx="4">
                  <c:v>4</c:v>
                </c:pt>
                <c:pt idx="5">
                  <c:v>5</c:v>
                </c:pt>
                <c:pt idx="6">
                  <c:v>6</c:v>
                </c:pt>
                <c:pt idx="7">
                  <c:v>8</c:v>
                </c:pt>
                <c:pt idx="8">
                  <c:v>Grand Total</c:v>
                </c:pt>
              </c:strCache>
            </c:strRef>
          </c:xVal>
          <c:yVal>
            <c:numRef>
              <c:f>Sheet2!$L$36:$L$44</c:f>
              <c:numCache>
                <c:formatCode>General</c:formatCode>
                <c:ptCount val="9"/>
                <c:pt idx="0">
                  <c:v>531111.11111111112</c:v>
                </c:pt>
                <c:pt idx="1">
                  <c:v>6980142</c:v>
                </c:pt>
                <c:pt idx="2">
                  <c:v>787286.62068965519</c:v>
                </c:pt>
                <c:pt idx="3">
                  <c:v>1278246.1538461538</c:v>
                </c:pt>
                <c:pt idx="4">
                  <c:v>1997772.7272727273</c:v>
                </c:pt>
                <c:pt idx="5">
                  <c:v>2840750</c:v>
                </c:pt>
                <c:pt idx="6">
                  <c:v>5660000</c:v>
                </c:pt>
                <c:pt idx="7">
                  <c:v>4019858</c:v>
                </c:pt>
                <c:pt idx="8">
                  <c:v>1243490.9629629629</c:v>
                </c:pt>
              </c:numCache>
            </c:numRef>
          </c:yVal>
          <c:smooth val="1"/>
          <c:extLst>
            <c:ext xmlns:c16="http://schemas.microsoft.com/office/drawing/2014/chart" uri="{C3380CC4-5D6E-409C-BE32-E72D297353CC}">
              <c16:uniqueId val="{00000000-4BC8-A44C-BFE0-003727E50BF9}"/>
            </c:ext>
          </c:extLst>
        </c:ser>
        <c:dLbls>
          <c:showLegendKey val="0"/>
          <c:showVal val="0"/>
          <c:showCatName val="0"/>
          <c:showSerName val="0"/>
          <c:showPercent val="0"/>
          <c:showBubbleSize val="0"/>
        </c:dLbls>
        <c:axId val="574061744"/>
        <c:axId val="574328576"/>
      </c:scatterChart>
      <c:valAx>
        <c:axId val="57406174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Number of Rooms</a:t>
                </a:r>
              </a:p>
            </c:rich>
          </c:tx>
          <c:overlay val="0"/>
          <c:spPr>
            <a:noFill/>
            <a:ln>
              <a:noFill/>
            </a:ln>
            <a:effectLst/>
          </c:spPr>
        </c:title>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P"/>
          </a:p>
        </c:txPr>
        <c:crossAx val="574328576"/>
        <c:crosses val="autoZero"/>
        <c:crossBetween val="midCat"/>
      </c:valAx>
      <c:valAx>
        <c:axId val="5743285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NP"/>
          </a:p>
        </c:txPr>
        <c:crossAx val="574061744"/>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[HousingMarket.xlsx]Sheet2!PivotTable17</c:name>
    <c:fmtId val="6"/>
  </c:pivotSource>
  <c:chart>
    <c:title>
      <c:tx>
        <c:rich>
          <a:bodyPr rot="0" spcFirstLastPara="1" vertOverflow="ellipsis" vert="horz" wrap="square" anchor="ctr" anchorCtr="1"/>
          <a:lstStyle/>
          <a:p>
            <a:pPr>
              <a:defRPr sz="1800" b="1" i="0" u="none" strike="noStrike" kern="1200" cap="all" spc="50" baseline="0">
                <a:ln>
                  <a:noFill/>
                </a:ln>
                <a:solidFill>
                  <a:schemeClr val="tx1">
                    <a:lumMod val="65000"/>
                    <a:lumOff val="35000"/>
                  </a:schemeClr>
                </a:solidFill>
                <a:latin typeface="+mn-lt"/>
                <a:ea typeface="+mn-ea"/>
                <a:cs typeface="+mn-cs"/>
              </a:defRPr>
            </a:pPr>
            <a:r>
              <a:rPr lang="en-US">
                <a:solidFill>
                  <a:schemeClr val="tx1"/>
                </a:solidFill>
              </a:rPr>
              <a:t>Property Sold By Sales Date</a:t>
            </a:r>
          </a:p>
        </c:rich>
      </c:tx>
      <c:overlay val="0"/>
      <c:spPr>
        <a:noFill/>
        <a:ln>
          <a:noFill/>
        </a:ln>
        <a:effectLst/>
      </c:spPr>
      <c:txPr>
        <a:bodyPr rot="0" spcFirstLastPara="1" vertOverflow="ellipsis" vert="horz" wrap="square" anchor="ctr" anchorCtr="1"/>
        <a:lstStyle/>
        <a:p>
          <a:pPr>
            <a:defRPr sz="1800" b="1" i="0" u="none" strike="noStrike" kern="1200" cap="all" spc="50" baseline="0">
              <a:ln>
                <a:noFill/>
              </a:ln>
              <a:solidFill>
                <a:schemeClr val="tx1">
                  <a:lumMod val="65000"/>
                  <a:lumOff val="35000"/>
                </a:schemeClr>
              </a:solidFill>
              <a:latin typeface="+mn-lt"/>
              <a:ea typeface="+mn-ea"/>
              <a:cs typeface="+mn-cs"/>
            </a:defRPr>
          </a:pPr>
          <a:endParaRPr lang="en-NP"/>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52711671183545E-2"/>
          <c:y val="0.12246679479859211"/>
          <c:w val="0.87955533285092458"/>
          <c:h val="0.60082436739311373"/>
        </c:manualLayout>
      </c:layout>
      <c:barChart>
        <c:barDir val="col"/>
        <c:grouping val="clustered"/>
        <c:varyColors val="0"/>
        <c:ser>
          <c:idx val="0"/>
          <c:order val="0"/>
          <c:tx>
            <c:strRef>
              <c:f>Sheet2!$M$5</c:f>
              <c:strCache>
                <c:ptCount val="1"/>
                <c:pt idx="0">
                  <c:v>Total</c:v>
                </c:pt>
              </c:strCache>
            </c:strRef>
          </c:tx>
          <c:spPr>
            <a:solidFill>
              <a:schemeClr val="accent2">
                <a:lumMod val="60000"/>
                <a:lumOff val="40000"/>
              </a:schemeClr>
            </a:solidFill>
            <a:ln>
              <a:noFill/>
            </a:ln>
            <a:effectLst/>
          </c:spPr>
          <c:invertIfNegative val="0"/>
          <c:cat>
            <c:multiLvlStrRef>
              <c:f>Sheet2!$L$6:$L$12</c:f>
              <c:multiLvlStrCache>
                <c:ptCount val="4"/>
                <c:lvl>
                  <c:pt idx="0">
                    <c:v>Dec</c:v>
                  </c:pt>
                  <c:pt idx="1">
                    <c:v>Jan</c:v>
                  </c:pt>
                  <c:pt idx="2">
                    <c:v>Feb</c:v>
                  </c:pt>
                  <c:pt idx="3">
                    <c:v>Mar</c:v>
                  </c:pt>
                </c:lvl>
                <c:lvl>
                  <c:pt idx="0">
                    <c:v>2024</c:v>
                  </c:pt>
                  <c:pt idx="1">
                    <c:v>2025</c:v>
                  </c:pt>
                </c:lvl>
              </c:multiLvlStrCache>
            </c:multiLvlStrRef>
          </c:cat>
          <c:val>
            <c:numRef>
              <c:f>Sheet2!$M$6:$M$12</c:f>
              <c:numCache>
                <c:formatCode>General</c:formatCode>
                <c:ptCount val="4"/>
                <c:pt idx="0">
                  <c:v>101</c:v>
                </c:pt>
                <c:pt idx="1">
                  <c:v>60</c:v>
                </c:pt>
                <c:pt idx="2">
                  <c:v>52</c:v>
                </c:pt>
                <c:pt idx="3">
                  <c:v>1</c:v>
                </c:pt>
              </c:numCache>
            </c:numRef>
          </c:val>
          <c:extLst>
            <c:ext xmlns:c16="http://schemas.microsoft.com/office/drawing/2014/chart" uri="{C3380CC4-5D6E-409C-BE32-E72D297353CC}">
              <c16:uniqueId val="{00000000-3140-F64E-8DAE-007EAC47A8A3}"/>
            </c:ext>
          </c:extLst>
        </c:ser>
        <c:dLbls>
          <c:showLegendKey val="0"/>
          <c:showVal val="0"/>
          <c:showCatName val="0"/>
          <c:showSerName val="0"/>
          <c:showPercent val="0"/>
          <c:showBubbleSize val="0"/>
        </c:dLbls>
        <c:gapWidth val="355"/>
        <c:overlap val="-70"/>
        <c:axId val="2126842703"/>
        <c:axId val="2126844415"/>
      </c:barChart>
      <c:catAx>
        <c:axId val="212684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P"/>
          </a:p>
        </c:txPr>
        <c:crossAx val="2126844415"/>
        <c:crossesAt val="0"/>
        <c:auto val="1"/>
        <c:lblAlgn val="ctr"/>
        <c:lblOffset val="100"/>
        <c:noMultiLvlLbl val="0"/>
      </c:catAx>
      <c:valAx>
        <c:axId val="2126844415"/>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P"/>
          </a:p>
        </c:txPr>
        <c:crossAx val="212684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0" i="0" u="none" strike="noStrike" kern="1200" cap="none" spc="20" baseline="0">
                <a:solidFill>
                  <a:schemeClr val="accent5">
                    <a:lumMod val="50000"/>
                  </a:schemeClr>
                </a:solidFill>
                <a:latin typeface="+mn-lt"/>
                <a:ea typeface="+mn-ea"/>
                <a:cs typeface="+mn-cs"/>
              </a:defRPr>
            </a:pPr>
            <a:r>
              <a:rPr lang="en-US" sz="1800" b="1">
                <a:solidFill>
                  <a:schemeClr val="accent5">
                    <a:lumMod val="50000"/>
                  </a:schemeClr>
                </a:solidFill>
              </a:rPr>
              <a:t>CORRELATION BETWEEN SALES PRICE AND NUMBER OF ROOM</a:t>
            </a:r>
          </a:p>
        </c:rich>
      </c:tx>
      <c:overlay val="0"/>
      <c:spPr>
        <a:noFill/>
        <a:ln>
          <a:noFill/>
        </a:ln>
        <a:effectLst/>
      </c:spPr>
      <c:txPr>
        <a:bodyPr rot="0" spcFirstLastPara="1" vertOverflow="ellipsis" vert="horz" wrap="square" anchor="ctr" anchorCtr="1"/>
        <a:lstStyle/>
        <a:p>
          <a:pPr>
            <a:defRPr sz="1800" b="0" i="0" u="none" strike="noStrike" kern="1200" cap="none" spc="20" baseline="0">
              <a:solidFill>
                <a:schemeClr val="accent5">
                  <a:lumMod val="50000"/>
                </a:schemeClr>
              </a:solidFill>
              <a:latin typeface="+mn-lt"/>
              <a:ea typeface="+mn-ea"/>
              <a:cs typeface="+mn-cs"/>
            </a:defRPr>
          </a:pPr>
          <a:endParaRPr lang="en-NP"/>
        </a:p>
      </c:txPr>
    </c:title>
    <c:autoTitleDeleted val="0"/>
    <c:plotArea>
      <c:layout/>
      <c:scatterChart>
        <c:scatterStyle val="smoothMarker"/>
        <c:varyColors val="0"/>
        <c:ser>
          <c:idx val="0"/>
          <c:order val="0"/>
          <c:tx>
            <c:strRef>
              <c:f>Sheet2!$L$35</c:f>
              <c:strCache>
                <c:ptCount val="1"/>
                <c:pt idx="0">
                  <c:v>Average of Price</c:v>
                </c:pt>
              </c:strCache>
            </c:strRef>
          </c:tx>
          <c:spPr>
            <a:ln w="9525" cap="flat" cmpd="sng" algn="ctr">
              <a:solidFill>
                <a:schemeClr val="accent5">
                  <a:alpha val="70000"/>
                </a:schemeClr>
              </a:solidFill>
              <a:prstDash val="sysDot"/>
              <a:round/>
            </a:ln>
            <a:effectLst/>
          </c:spPr>
          <c:marker>
            <c:symbol val="circle"/>
            <c:size val="5"/>
            <c:spPr>
              <a:solidFill>
                <a:schemeClr val="tx1"/>
              </a:solidFill>
              <a:ln w="9525" cap="flat" cmpd="sng" algn="ctr">
                <a:solidFill>
                  <a:schemeClr val="accent5">
                    <a:shade val="95000"/>
                  </a:schemeClr>
                </a:solidFill>
                <a:round/>
              </a:ln>
              <a:effectLst/>
            </c:spPr>
          </c:marker>
          <c:trendline>
            <c:spPr>
              <a:ln w="9525" cap="rnd">
                <a:solidFill>
                  <a:schemeClr val="accent5"/>
                </a:solidFill>
              </a:ln>
              <a:effectLst/>
            </c:spPr>
            <c:trendlineType val="linear"/>
            <c:dispRSqr val="0"/>
            <c:dispEq val="0"/>
          </c:trendline>
          <c:trendline>
            <c:spPr>
              <a:ln w="9525" cap="rnd">
                <a:solidFill>
                  <a:schemeClr val="accent5"/>
                </a:solidFill>
              </a:ln>
              <a:effectLst/>
            </c:spPr>
            <c:trendlineType val="linear"/>
            <c:dispRSqr val="0"/>
            <c:dispEq val="0"/>
          </c:trendline>
          <c:xVal>
            <c:strRef>
              <c:f>Sheet2!$K$36:$K$44</c:f>
              <c:strCache>
                <c:ptCount val="9"/>
                <c:pt idx="0">
                  <c:v>1</c:v>
                </c:pt>
                <c:pt idx="1">
                  <c:v>12</c:v>
                </c:pt>
                <c:pt idx="2">
                  <c:v>2</c:v>
                </c:pt>
                <c:pt idx="3">
                  <c:v>3</c:v>
                </c:pt>
                <c:pt idx="4">
                  <c:v>4</c:v>
                </c:pt>
                <c:pt idx="5">
                  <c:v>5</c:v>
                </c:pt>
                <c:pt idx="6">
                  <c:v>6</c:v>
                </c:pt>
                <c:pt idx="7">
                  <c:v>8</c:v>
                </c:pt>
                <c:pt idx="8">
                  <c:v>Grand Total</c:v>
                </c:pt>
              </c:strCache>
            </c:strRef>
          </c:xVal>
          <c:yVal>
            <c:numRef>
              <c:f>Sheet2!$L$36:$L$44</c:f>
              <c:numCache>
                <c:formatCode>General</c:formatCode>
                <c:ptCount val="9"/>
                <c:pt idx="0">
                  <c:v>531111.11111111112</c:v>
                </c:pt>
                <c:pt idx="1">
                  <c:v>6980142</c:v>
                </c:pt>
                <c:pt idx="2">
                  <c:v>787286.62068965519</c:v>
                </c:pt>
                <c:pt idx="3">
                  <c:v>1278246.1538461538</c:v>
                </c:pt>
                <c:pt idx="4">
                  <c:v>1997772.7272727273</c:v>
                </c:pt>
                <c:pt idx="5">
                  <c:v>2840750</c:v>
                </c:pt>
                <c:pt idx="6">
                  <c:v>5660000</c:v>
                </c:pt>
                <c:pt idx="7">
                  <c:v>4019858</c:v>
                </c:pt>
                <c:pt idx="8">
                  <c:v>1243490.9629629629</c:v>
                </c:pt>
              </c:numCache>
            </c:numRef>
          </c:yVal>
          <c:smooth val="1"/>
          <c:extLst>
            <c:ext xmlns:c16="http://schemas.microsoft.com/office/drawing/2014/chart" uri="{C3380CC4-5D6E-409C-BE32-E72D297353CC}">
              <c16:uniqueId val="{00000002-719B-0F4C-8368-57E85488FE4D}"/>
            </c:ext>
          </c:extLst>
        </c:ser>
        <c:dLbls>
          <c:showLegendKey val="0"/>
          <c:showVal val="0"/>
          <c:showCatName val="0"/>
          <c:showSerName val="0"/>
          <c:showPercent val="0"/>
          <c:showBubbleSize val="0"/>
        </c:dLbls>
        <c:axId val="574061744"/>
        <c:axId val="574328576"/>
      </c:scatterChart>
      <c:valAx>
        <c:axId val="57406174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Number of Rooms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NP"/>
            </a:p>
          </c:txPr>
        </c:title>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NP"/>
          </a:p>
        </c:txPr>
        <c:crossAx val="574328576"/>
        <c:crosses val="autoZero"/>
        <c:crossBetween val="midCat"/>
      </c:valAx>
      <c:valAx>
        <c:axId val="5743285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NP"/>
          </a:p>
        </c:txPr>
        <c:crossAx val="574061744"/>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sv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editAs="oneCell">
    <xdr:from>
      <xdr:col>2</xdr:col>
      <xdr:colOff>342900</xdr:colOff>
      <xdr:row>2</xdr:row>
      <xdr:rowOff>38100</xdr:rowOff>
    </xdr:from>
    <xdr:to>
      <xdr:col>3</xdr:col>
      <xdr:colOff>965200</xdr:colOff>
      <xdr:row>7</xdr:row>
      <xdr:rowOff>127000</xdr:rowOff>
    </xdr:to>
    <mc:AlternateContent xmlns:mc="http://schemas.openxmlformats.org/markup-compatibility/2006" xmlns:a14="http://schemas.microsoft.com/office/drawing/2010/main">
      <mc:Choice Requires="a14">
        <xdr:graphicFrame macro="">
          <xdr:nvGraphicFramePr>
            <xdr:cNvPr id="3" name="Suburb">
              <a:extLst>
                <a:ext uri="{FF2B5EF4-FFF2-40B4-BE49-F238E27FC236}">
                  <a16:creationId xmlns:a16="http://schemas.microsoft.com/office/drawing/2014/main" id="{94FDA1B8-E61E-DB94-9D9C-1696B86595A4}"/>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mlns="">
        <xdr:sp macro="" textlink="">
          <xdr:nvSpPr>
            <xdr:cNvPr id="0" name=""/>
            <xdr:cNvSpPr>
              <a:spLocks noTextEdit="1"/>
            </xdr:cNvSpPr>
          </xdr:nvSpPr>
          <xdr:spPr>
            <a:xfrm>
              <a:off x="2247900" y="446314"/>
              <a:ext cx="1824264" cy="1109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228600</xdr:colOff>
      <xdr:row>2</xdr:row>
      <xdr:rowOff>12700</xdr:rowOff>
    </xdr:from>
    <xdr:to>
      <xdr:col>6</xdr:col>
      <xdr:colOff>152400</xdr:colOff>
      <xdr:row>14</xdr:row>
      <xdr:rowOff>193672</xdr:rowOff>
    </xdr:to>
    <mc:AlternateContent xmlns:mc="http://schemas.openxmlformats.org/markup-compatibility/2006" xmlns:a14="http://schemas.microsoft.com/office/drawing/2010/main">
      <mc:Choice Requires="a14">
        <xdr:graphicFrame macro="">
          <xdr:nvGraphicFramePr>
            <xdr:cNvPr id="4" name="Price Range">
              <a:extLst>
                <a:ext uri="{FF2B5EF4-FFF2-40B4-BE49-F238E27FC236}">
                  <a16:creationId xmlns:a16="http://schemas.microsoft.com/office/drawing/2014/main" id="{9F51C185-48E3-ADCC-E8E2-0D0D6588F406}"/>
                </a:ext>
              </a:extLst>
            </xdr:cNvPr>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4322082" y="420914"/>
              <a:ext cx="1828800" cy="2630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596900</xdr:colOff>
      <xdr:row>16</xdr:row>
      <xdr:rowOff>38100</xdr:rowOff>
    </xdr:from>
    <xdr:to>
      <xdr:col>16</xdr:col>
      <xdr:colOff>241300</xdr:colOff>
      <xdr:row>28</xdr:row>
      <xdr:rowOff>114300</xdr:rowOff>
    </xdr:to>
    <xdr:graphicFrame macro="">
      <xdr:nvGraphicFramePr>
        <xdr:cNvPr id="5" name="Chart 4">
          <a:extLst>
            <a:ext uri="{FF2B5EF4-FFF2-40B4-BE49-F238E27FC236}">
              <a16:creationId xmlns:a16="http://schemas.microsoft.com/office/drawing/2014/main" id="{A97DB11D-6B88-A1B0-59CE-FE2CA9AE8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711200</xdr:colOff>
      <xdr:row>31</xdr:row>
      <xdr:rowOff>177800</xdr:rowOff>
    </xdr:from>
    <xdr:to>
      <xdr:col>19</xdr:col>
      <xdr:colOff>431800</xdr:colOff>
      <xdr:row>45</xdr:row>
      <xdr:rowOff>76200</xdr:rowOff>
    </xdr:to>
    <xdr:graphicFrame macro="">
      <xdr:nvGraphicFramePr>
        <xdr:cNvPr id="9" name="Chart 8">
          <a:extLst>
            <a:ext uri="{FF2B5EF4-FFF2-40B4-BE49-F238E27FC236}">
              <a16:creationId xmlns:a16="http://schemas.microsoft.com/office/drawing/2014/main" id="{895A3678-0AB2-3FE3-ED4E-302E0AAA2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313933</xdr:colOff>
      <xdr:row>3</xdr:row>
      <xdr:rowOff>95178</xdr:rowOff>
    </xdr:from>
    <xdr:to>
      <xdr:col>8</xdr:col>
      <xdr:colOff>514825</xdr:colOff>
      <xdr:row>5</xdr:row>
      <xdr:rowOff>260280</xdr:rowOff>
    </xdr:to>
    <xdr:grpSp>
      <xdr:nvGrpSpPr>
        <xdr:cNvPr id="2" name="Group 1">
          <a:extLst>
            <a:ext uri="{FF2B5EF4-FFF2-40B4-BE49-F238E27FC236}">
              <a16:creationId xmlns:a16="http://schemas.microsoft.com/office/drawing/2014/main" id="{863E57F5-DBD1-5046-A4B1-BD33E0DF1664}"/>
            </a:ext>
          </a:extLst>
        </xdr:cNvPr>
        <xdr:cNvGrpSpPr/>
      </xdr:nvGrpSpPr>
      <xdr:grpSpPr>
        <a:xfrm>
          <a:off x="6420371" y="721479"/>
          <a:ext cx="2601714" cy="1174143"/>
          <a:chOff x="5930900" y="533400"/>
          <a:chExt cx="1966267" cy="1447806"/>
        </a:xfrm>
      </xdr:grpSpPr>
      <xdr:sp macro="" textlink="">
        <xdr:nvSpPr>
          <xdr:cNvPr id="3" name="Snip and Round Single Corner Rectangle 2">
            <a:extLst>
              <a:ext uri="{FF2B5EF4-FFF2-40B4-BE49-F238E27FC236}">
                <a16:creationId xmlns:a16="http://schemas.microsoft.com/office/drawing/2014/main" id="{02D32ED0-08F8-4EB0-8D60-E2E9DC4D5CDD}"/>
              </a:ext>
            </a:extLst>
          </xdr:cNvPr>
          <xdr:cNvSpPr/>
        </xdr:nvSpPr>
        <xdr:spPr>
          <a:xfrm rot="16200000">
            <a:off x="5613400" y="850900"/>
            <a:ext cx="1447800" cy="812800"/>
          </a:xfrm>
          <a:prstGeom prst="snipRoundRect">
            <a:avLst>
              <a:gd name="adj1" fmla="val 21111"/>
              <a:gd name="adj2" fmla="val 16667"/>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lumMod val="40000"/>
                  <a:lumOff val="60000"/>
                </a:schemeClr>
              </a:solidFill>
            </a:endParaRPr>
          </a:p>
        </xdr:txBody>
      </xdr:sp>
      <xdr:sp macro="" textlink="">
        <xdr:nvSpPr>
          <xdr:cNvPr id="4" name="Snip and Round Single Corner Rectangle 3">
            <a:extLst>
              <a:ext uri="{FF2B5EF4-FFF2-40B4-BE49-F238E27FC236}">
                <a16:creationId xmlns:a16="http://schemas.microsoft.com/office/drawing/2014/main" id="{46D43C11-D862-B0CD-EB40-C6DC9C74B20B}"/>
              </a:ext>
            </a:extLst>
          </xdr:cNvPr>
          <xdr:cNvSpPr/>
        </xdr:nvSpPr>
        <xdr:spPr>
          <a:xfrm rot="5400000">
            <a:off x="6192866" y="512737"/>
            <a:ext cx="1447804" cy="1489133"/>
          </a:xfrm>
          <a:prstGeom prst="snip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 name="Straight Connector 4">
            <a:extLst>
              <a:ext uri="{FF2B5EF4-FFF2-40B4-BE49-F238E27FC236}">
                <a16:creationId xmlns:a16="http://schemas.microsoft.com/office/drawing/2014/main" id="{E672B8B7-809C-ECAD-BC16-FF225D766755}"/>
              </a:ext>
            </a:extLst>
          </xdr:cNvPr>
          <xdr:cNvCxnSpPr/>
        </xdr:nvCxnSpPr>
        <xdr:spPr>
          <a:xfrm>
            <a:off x="6602229" y="767050"/>
            <a:ext cx="0" cy="107950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6" name="TextBox 5">
            <a:extLst>
              <a:ext uri="{FF2B5EF4-FFF2-40B4-BE49-F238E27FC236}">
                <a16:creationId xmlns:a16="http://schemas.microsoft.com/office/drawing/2014/main" id="{1B7935CB-5C08-92AA-6B8E-9AB35E75914C}"/>
              </a:ext>
            </a:extLst>
          </xdr:cNvPr>
          <xdr:cNvSpPr txBox="1"/>
        </xdr:nvSpPr>
        <xdr:spPr>
          <a:xfrm>
            <a:off x="6601767" y="1482278"/>
            <a:ext cx="12954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Properties</a:t>
            </a:r>
            <a:r>
              <a:rPr lang="en-US" sz="1400" baseline="0"/>
              <a:t> Sold</a:t>
            </a:r>
            <a:endParaRPr lang="en-US" sz="1400"/>
          </a:p>
        </xdr:txBody>
      </xdr:sp>
      <xdr:pic>
        <xdr:nvPicPr>
          <xdr:cNvPr id="7" name="Graphic 6" descr="Home1 with solid fill">
            <a:extLst>
              <a:ext uri="{FF2B5EF4-FFF2-40B4-BE49-F238E27FC236}">
                <a16:creationId xmlns:a16="http://schemas.microsoft.com/office/drawing/2014/main" id="{EDA4F9B7-3EBC-2BF8-7116-5D40161C4E1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197600" y="1364155"/>
            <a:ext cx="374201" cy="414741"/>
          </a:xfrm>
          <a:prstGeom prst="rect">
            <a:avLst/>
          </a:prstGeom>
        </xdr:spPr>
      </xdr:pic>
      <xdr:sp macro="" textlink="Sheet2!B6">
        <xdr:nvSpPr>
          <xdr:cNvPr id="8" name="TextBox 7">
            <a:extLst>
              <a:ext uri="{FF2B5EF4-FFF2-40B4-BE49-F238E27FC236}">
                <a16:creationId xmlns:a16="http://schemas.microsoft.com/office/drawing/2014/main" id="{6810C3D6-BAA4-203D-13EA-8FD7182D3292}"/>
              </a:ext>
            </a:extLst>
          </xdr:cNvPr>
          <xdr:cNvSpPr txBox="1"/>
        </xdr:nvSpPr>
        <xdr:spPr>
          <a:xfrm>
            <a:off x="6759654" y="886104"/>
            <a:ext cx="634638" cy="533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FF5754-78E4-3946-9977-455D31A7D283}" type="TxLink">
              <a:rPr lang="en-US" sz="3200" b="0" i="0" u="none" strike="noStrike">
                <a:solidFill>
                  <a:srgbClr val="000000"/>
                </a:solidFill>
                <a:latin typeface="Aptos Narrow"/>
              </a:rPr>
              <a:pPr/>
              <a:t>227</a:t>
            </a:fld>
            <a:endParaRPr lang="en-US" sz="6000"/>
          </a:p>
        </xdr:txBody>
      </xdr:sp>
    </xdr:grpSp>
    <xdr:clientData/>
  </xdr:twoCellAnchor>
  <xdr:twoCellAnchor>
    <xdr:from>
      <xdr:col>11</xdr:col>
      <xdr:colOff>268127</xdr:colOff>
      <xdr:row>3</xdr:row>
      <xdr:rowOff>131710</xdr:rowOff>
    </xdr:from>
    <xdr:to>
      <xdr:col>13</xdr:col>
      <xdr:colOff>583959</xdr:colOff>
      <xdr:row>6</xdr:row>
      <xdr:rowOff>1</xdr:rowOff>
    </xdr:to>
    <xdr:grpSp>
      <xdr:nvGrpSpPr>
        <xdr:cNvPr id="16" name="Group 15">
          <a:extLst>
            <a:ext uri="{FF2B5EF4-FFF2-40B4-BE49-F238E27FC236}">
              <a16:creationId xmlns:a16="http://schemas.microsoft.com/office/drawing/2014/main" id="{F10571DA-0EF9-B144-8DB2-87972E64E3B2}"/>
            </a:ext>
          </a:extLst>
        </xdr:cNvPr>
        <xdr:cNvGrpSpPr/>
      </xdr:nvGrpSpPr>
      <xdr:grpSpPr>
        <a:xfrm>
          <a:off x="11228401" y="758011"/>
          <a:ext cx="2246928" cy="1225278"/>
          <a:chOff x="5930900" y="533400"/>
          <a:chExt cx="2241263" cy="1447804"/>
        </a:xfrm>
      </xdr:grpSpPr>
      <xdr:sp macro="" textlink="">
        <xdr:nvSpPr>
          <xdr:cNvPr id="17" name="Snip and Round Single Corner Rectangle 16">
            <a:extLst>
              <a:ext uri="{FF2B5EF4-FFF2-40B4-BE49-F238E27FC236}">
                <a16:creationId xmlns:a16="http://schemas.microsoft.com/office/drawing/2014/main" id="{48ECAB81-DF91-0C84-8245-3E60A3FE5D8E}"/>
              </a:ext>
            </a:extLst>
          </xdr:cNvPr>
          <xdr:cNvSpPr/>
        </xdr:nvSpPr>
        <xdr:spPr>
          <a:xfrm rot="16200000">
            <a:off x="5613400" y="850900"/>
            <a:ext cx="1447800" cy="812800"/>
          </a:xfrm>
          <a:prstGeom prst="snipRoundRect">
            <a:avLst>
              <a:gd name="adj1" fmla="val 21111"/>
              <a:gd name="adj2" fmla="val 16667"/>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nip and Round Single Corner Rectangle 17">
            <a:extLst>
              <a:ext uri="{FF2B5EF4-FFF2-40B4-BE49-F238E27FC236}">
                <a16:creationId xmlns:a16="http://schemas.microsoft.com/office/drawing/2014/main" id="{C46E9B94-E895-A583-6F96-D4AA7F702F93}"/>
              </a:ext>
            </a:extLst>
          </xdr:cNvPr>
          <xdr:cNvSpPr/>
        </xdr:nvSpPr>
        <xdr:spPr>
          <a:xfrm rot="5400000">
            <a:off x="6299905" y="405694"/>
            <a:ext cx="1447802" cy="1703217"/>
          </a:xfrm>
          <a:prstGeom prst="snip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160</a:t>
            </a:r>
          </a:p>
        </xdr:txBody>
      </xdr:sp>
      <xdr:cxnSp macro="">
        <xdr:nvCxnSpPr>
          <xdr:cNvPr id="19" name="Straight Connector 18">
            <a:extLst>
              <a:ext uri="{FF2B5EF4-FFF2-40B4-BE49-F238E27FC236}">
                <a16:creationId xmlns:a16="http://schemas.microsoft.com/office/drawing/2014/main" id="{BC0420B6-6E9B-886D-77B8-B698A4A46BF1}"/>
              </a:ext>
            </a:extLst>
          </xdr:cNvPr>
          <xdr:cNvCxnSpPr/>
        </xdr:nvCxnSpPr>
        <xdr:spPr>
          <a:xfrm>
            <a:off x="6794500" y="749300"/>
            <a:ext cx="0" cy="107950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0" name="TextBox 19">
            <a:extLst>
              <a:ext uri="{FF2B5EF4-FFF2-40B4-BE49-F238E27FC236}">
                <a16:creationId xmlns:a16="http://schemas.microsoft.com/office/drawing/2014/main" id="{9BDFE39C-C008-F822-A0E3-81491E894D39}"/>
              </a:ext>
            </a:extLst>
          </xdr:cNvPr>
          <xdr:cNvSpPr txBox="1"/>
        </xdr:nvSpPr>
        <xdr:spPr>
          <a:xfrm>
            <a:off x="6876763" y="1437752"/>
            <a:ext cx="12954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Houses</a:t>
            </a:r>
          </a:p>
        </xdr:txBody>
      </xdr:sp>
    </xdr:grpSp>
    <xdr:clientData/>
  </xdr:twoCellAnchor>
  <xdr:twoCellAnchor>
    <xdr:from>
      <xdr:col>13</xdr:col>
      <xdr:colOff>376719</xdr:colOff>
      <xdr:row>3</xdr:row>
      <xdr:rowOff>171380</xdr:rowOff>
    </xdr:from>
    <xdr:to>
      <xdr:col>15</xdr:col>
      <xdr:colOff>470899</xdr:colOff>
      <xdr:row>5</xdr:row>
      <xdr:rowOff>313934</xdr:rowOff>
    </xdr:to>
    <xdr:grpSp>
      <xdr:nvGrpSpPr>
        <xdr:cNvPr id="23" name="Group 22">
          <a:extLst>
            <a:ext uri="{FF2B5EF4-FFF2-40B4-BE49-F238E27FC236}">
              <a16:creationId xmlns:a16="http://schemas.microsoft.com/office/drawing/2014/main" id="{A61A8A9B-E184-CF41-A572-5C3F7A8D1836}"/>
            </a:ext>
          </a:extLst>
        </xdr:cNvPr>
        <xdr:cNvGrpSpPr/>
      </xdr:nvGrpSpPr>
      <xdr:grpSpPr>
        <a:xfrm>
          <a:off x="13268089" y="797681"/>
          <a:ext cx="2529796" cy="1151595"/>
          <a:chOff x="5930900" y="533400"/>
          <a:chExt cx="2214626" cy="1447805"/>
        </a:xfrm>
      </xdr:grpSpPr>
      <xdr:sp macro="" textlink="">
        <xdr:nvSpPr>
          <xdr:cNvPr id="24" name="Snip and Round Single Corner Rectangle 23">
            <a:extLst>
              <a:ext uri="{FF2B5EF4-FFF2-40B4-BE49-F238E27FC236}">
                <a16:creationId xmlns:a16="http://schemas.microsoft.com/office/drawing/2014/main" id="{867EEB27-A677-BE02-D40C-D20EA98218B5}"/>
              </a:ext>
            </a:extLst>
          </xdr:cNvPr>
          <xdr:cNvSpPr/>
        </xdr:nvSpPr>
        <xdr:spPr>
          <a:xfrm rot="16200000">
            <a:off x="5613400" y="850900"/>
            <a:ext cx="1447800" cy="812800"/>
          </a:xfrm>
          <a:prstGeom prst="snipRoundRect">
            <a:avLst>
              <a:gd name="adj1" fmla="val 21111"/>
              <a:gd name="adj2" fmla="val 16667"/>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Snip and Round Single Corner Rectangle 24">
            <a:extLst>
              <a:ext uri="{FF2B5EF4-FFF2-40B4-BE49-F238E27FC236}">
                <a16:creationId xmlns:a16="http://schemas.microsoft.com/office/drawing/2014/main" id="{7C1A7B93-9892-3282-0FA5-A0572D8AFC31}"/>
              </a:ext>
            </a:extLst>
          </xdr:cNvPr>
          <xdr:cNvSpPr/>
        </xdr:nvSpPr>
        <xdr:spPr>
          <a:xfrm rot="5400000">
            <a:off x="6215505" y="490096"/>
            <a:ext cx="1447802" cy="1534415"/>
          </a:xfrm>
          <a:prstGeom prst="snip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6" name="Straight Connector 25">
            <a:extLst>
              <a:ext uri="{FF2B5EF4-FFF2-40B4-BE49-F238E27FC236}">
                <a16:creationId xmlns:a16="http://schemas.microsoft.com/office/drawing/2014/main" id="{66948A67-ABEB-FB39-1FD6-AA44687A9014}"/>
              </a:ext>
            </a:extLst>
          </xdr:cNvPr>
          <xdr:cNvCxnSpPr/>
        </xdr:nvCxnSpPr>
        <xdr:spPr>
          <a:xfrm>
            <a:off x="6606395" y="767401"/>
            <a:ext cx="0" cy="107950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7" name="TextBox 26">
            <a:extLst>
              <a:ext uri="{FF2B5EF4-FFF2-40B4-BE49-F238E27FC236}">
                <a16:creationId xmlns:a16="http://schemas.microsoft.com/office/drawing/2014/main" id="{93C7CB21-F7E2-A8E0-F651-C2ECCCDCD807}"/>
              </a:ext>
            </a:extLst>
          </xdr:cNvPr>
          <xdr:cNvSpPr txBox="1"/>
        </xdr:nvSpPr>
        <xdr:spPr>
          <a:xfrm>
            <a:off x="6850126" y="1456308"/>
            <a:ext cx="1295400" cy="38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Unit</a:t>
            </a:r>
          </a:p>
        </xdr:txBody>
      </xdr:sp>
    </xdr:grpSp>
    <xdr:clientData/>
  </xdr:twoCellAnchor>
  <xdr:twoCellAnchor editAs="oneCell">
    <xdr:from>
      <xdr:col>0</xdr:col>
      <xdr:colOff>17396</xdr:colOff>
      <xdr:row>7</xdr:row>
      <xdr:rowOff>47494</xdr:rowOff>
    </xdr:from>
    <xdr:to>
      <xdr:col>2</xdr:col>
      <xdr:colOff>182497</xdr:colOff>
      <xdr:row>16</xdr:row>
      <xdr:rowOff>199895</xdr:rowOff>
    </xdr:to>
    <mc:AlternateContent xmlns:mc="http://schemas.openxmlformats.org/markup-compatibility/2006">
      <mc:Choice xmlns:a14="http://schemas.microsoft.com/office/drawing/2010/main" Requires="a14">
        <xdr:graphicFrame macro="">
          <xdr:nvGraphicFramePr>
            <xdr:cNvPr id="31" name="Suburb 1">
              <a:extLst>
                <a:ext uri="{FF2B5EF4-FFF2-40B4-BE49-F238E27FC236}">
                  <a16:creationId xmlns:a16="http://schemas.microsoft.com/office/drawing/2014/main" id="{F257556B-FDA0-6143-8870-001AE0F1EC4E}"/>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dr:sp macro="" textlink="">
          <xdr:nvSpPr>
            <xdr:cNvPr id="0" name=""/>
            <xdr:cNvSpPr>
              <a:spLocks noTextEdit="1"/>
            </xdr:cNvSpPr>
          </xdr:nvSpPr>
          <xdr:spPr>
            <a:xfrm>
              <a:off x="17396" y="2239549"/>
              <a:ext cx="1800443" cy="2066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196766</xdr:rowOff>
    </xdr:from>
    <xdr:to>
      <xdr:col>2</xdr:col>
      <xdr:colOff>215901</xdr:colOff>
      <xdr:row>34</xdr:row>
      <xdr:rowOff>173972</xdr:rowOff>
    </xdr:to>
    <mc:AlternateContent xmlns:mc="http://schemas.openxmlformats.org/markup-compatibility/2006">
      <mc:Choice xmlns:a14="http://schemas.microsoft.com/office/drawing/2010/main" Requires="a14">
        <xdr:graphicFrame macro="">
          <xdr:nvGraphicFramePr>
            <xdr:cNvPr id="32" name="Price Range 1">
              <a:extLst>
                <a:ext uri="{FF2B5EF4-FFF2-40B4-BE49-F238E27FC236}">
                  <a16:creationId xmlns:a16="http://schemas.microsoft.com/office/drawing/2014/main" id="{F86FB00C-D4CC-AC48-ABE9-2C2EA5A7F101}"/>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dr:sp macro="" textlink="">
          <xdr:nvSpPr>
            <xdr:cNvPr id="0" name=""/>
            <xdr:cNvSpPr>
              <a:spLocks noTextEdit="1"/>
            </xdr:cNvSpPr>
          </xdr:nvSpPr>
          <xdr:spPr>
            <a:xfrm>
              <a:off x="0" y="5137588"/>
              <a:ext cx="1851243" cy="2934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313151</xdr:colOff>
      <xdr:row>7</xdr:row>
      <xdr:rowOff>91992</xdr:rowOff>
    </xdr:from>
    <xdr:to>
      <xdr:col>12</xdr:col>
      <xdr:colOff>1339588</xdr:colOff>
      <xdr:row>22</xdr:row>
      <xdr:rowOff>38622</xdr:rowOff>
    </xdr:to>
    <xdr:graphicFrame macro="">
      <xdr:nvGraphicFramePr>
        <xdr:cNvPr id="33" name="Chart 32">
          <a:extLst>
            <a:ext uri="{FF2B5EF4-FFF2-40B4-BE49-F238E27FC236}">
              <a16:creationId xmlns:a16="http://schemas.microsoft.com/office/drawing/2014/main" id="{B152A335-A2C3-0C46-8E8E-066774DF1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447640</xdr:colOff>
      <xdr:row>3</xdr:row>
      <xdr:rowOff>95180</xdr:rowOff>
    </xdr:from>
    <xdr:to>
      <xdr:col>11</xdr:col>
      <xdr:colOff>207972</xdr:colOff>
      <xdr:row>5</xdr:row>
      <xdr:rowOff>311081</xdr:rowOff>
    </xdr:to>
    <xdr:grpSp>
      <xdr:nvGrpSpPr>
        <xdr:cNvPr id="9" name="Group 8">
          <a:extLst>
            <a:ext uri="{FF2B5EF4-FFF2-40B4-BE49-F238E27FC236}">
              <a16:creationId xmlns:a16="http://schemas.microsoft.com/office/drawing/2014/main" id="{3CEF0544-DFD2-A141-9B6A-E24328442AC3}"/>
            </a:ext>
          </a:extLst>
        </xdr:cNvPr>
        <xdr:cNvGrpSpPr/>
      </xdr:nvGrpSpPr>
      <xdr:grpSpPr>
        <a:xfrm>
          <a:off x="8954900" y="721481"/>
          <a:ext cx="2213346" cy="1224942"/>
          <a:chOff x="5930900" y="533400"/>
          <a:chExt cx="2022178" cy="1447804"/>
        </a:xfrm>
      </xdr:grpSpPr>
      <xdr:sp macro="" textlink="">
        <xdr:nvSpPr>
          <xdr:cNvPr id="10" name="Snip and Round Single Corner Rectangle 9">
            <a:extLst>
              <a:ext uri="{FF2B5EF4-FFF2-40B4-BE49-F238E27FC236}">
                <a16:creationId xmlns:a16="http://schemas.microsoft.com/office/drawing/2014/main" id="{B915821E-FC6A-BF97-CC95-180BF54C800C}"/>
              </a:ext>
            </a:extLst>
          </xdr:cNvPr>
          <xdr:cNvSpPr/>
        </xdr:nvSpPr>
        <xdr:spPr>
          <a:xfrm rot="16200000">
            <a:off x="5613400" y="850900"/>
            <a:ext cx="1447800" cy="812800"/>
          </a:xfrm>
          <a:prstGeom prst="snipRoundRect">
            <a:avLst>
              <a:gd name="adj1" fmla="val 21111"/>
              <a:gd name="adj2" fmla="val 16667"/>
            </a:avLst>
          </a:prstGeom>
          <a:solidFill>
            <a:schemeClr val="accent2">
              <a:lumMod val="60000"/>
              <a:lumOff val="4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1" name="Snip and Round Single Corner Rectangle 10">
            <a:extLst>
              <a:ext uri="{FF2B5EF4-FFF2-40B4-BE49-F238E27FC236}">
                <a16:creationId xmlns:a16="http://schemas.microsoft.com/office/drawing/2014/main" id="{91D1E284-01E7-5C70-C26B-010CFF089BF9}"/>
              </a:ext>
            </a:extLst>
          </xdr:cNvPr>
          <xdr:cNvSpPr/>
        </xdr:nvSpPr>
        <xdr:spPr>
          <a:xfrm rot="5400000">
            <a:off x="6251431" y="454170"/>
            <a:ext cx="1447802" cy="1606266"/>
          </a:xfrm>
          <a:prstGeom prst="snip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xnSp macro="">
        <xdr:nvCxnSpPr>
          <xdr:cNvPr id="12" name="Straight Connector 11">
            <a:extLst>
              <a:ext uri="{FF2B5EF4-FFF2-40B4-BE49-F238E27FC236}">
                <a16:creationId xmlns:a16="http://schemas.microsoft.com/office/drawing/2014/main" id="{74C49C60-4115-EDC7-5016-DF828D8F1B5B}"/>
              </a:ext>
            </a:extLst>
          </xdr:cNvPr>
          <xdr:cNvCxnSpPr/>
        </xdr:nvCxnSpPr>
        <xdr:spPr>
          <a:xfrm>
            <a:off x="6653004" y="766306"/>
            <a:ext cx="0" cy="1079500"/>
          </a:xfrm>
          <a:prstGeom prst="line">
            <a:avLst/>
          </a:prstGeom>
          <a:ln>
            <a:noFill/>
          </a:ln>
        </xdr:spPr>
        <xdr:style>
          <a:lnRef idx="2">
            <a:schemeClr val="accent1"/>
          </a:lnRef>
          <a:fillRef idx="0">
            <a:schemeClr val="accent1"/>
          </a:fillRef>
          <a:effectRef idx="1">
            <a:schemeClr val="accent1"/>
          </a:effectRef>
          <a:fontRef idx="minor">
            <a:schemeClr val="tx1"/>
          </a:fontRef>
        </xdr:style>
      </xdr:cxnSp>
      <xdr:sp macro="" textlink="">
        <xdr:nvSpPr>
          <xdr:cNvPr id="13" name="TextBox 12">
            <a:extLst>
              <a:ext uri="{FF2B5EF4-FFF2-40B4-BE49-F238E27FC236}">
                <a16:creationId xmlns:a16="http://schemas.microsoft.com/office/drawing/2014/main" id="{C2BF25D0-7705-525A-FF75-57C63005B7CC}"/>
              </a:ext>
            </a:extLst>
          </xdr:cNvPr>
          <xdr:cNvSpPr txBox="1"/>
        </xdr:nvSpPr>
        <xdr:spPr>
          <a:xfrm>
            <a:off x="6697943" y="1440380"/>
            <a:ext cx="1255135"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 Median Price</a:t>
            </a:r>
          </a:p>
        </xdr:txBody>
      </xdr:sp>
    </xdr:grpSp>
    <xdr:clientData/>
  </xdr:twoCellAnchor>
  <xdr:twoCellAnchor editAs="oneCell">
    <xdr:from>
      <xdr:col>12</xdr:col>
      <xdr:colOff>305656</xdr:colOff>
      <xdr:row>4</xdr:row>
      <xdr:rowOff>485169</xdr:rowOff>
    </xdr:from>
    <xdr:to>
      <xdr:col>12</xdr:col>
      <xdr:colOff>876443</xdr:colOff>
      <xdr:row>5</xdr:row>
      <xdr:rowOff>256855</xdr:rowOff>
    </xdr:to>
    <xdr:pic>
      <xdr:nvPicPr>
        <xdr:cNvPr id="40" name="Graphic 39" descr="House with solid fill">
          <a:extLst>
            <a:ext uri="{FF2B5EF4-FFF2-40B4-BE49-F238E27FC236}">
              <a16:creationId xmlns:a16="http://schemas.microsoft.com/office/drawing/2014/main" id="{47E32764-F838-AA33-AFB3-D35DF46D857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850937" y="1284270"/>
          <a:ext cx="570787" cy="570787"/>
        </a:xfrm>
        <a:prstGeom prst="rect">
          <a:avLst/>
        </a:prstGeom>
      </xdr:spPr>
    </xdr:pic>
    <xdr:clientData/>
  </xdr:twoCellAnchor>
  <xdr:twoCellAnchor editAs="oneCell">
    <xdr:from>
      <xdr:col>8</xdr:col>
      <xdr:colOff>699214</xdr:colOff>
      <xdr:row>4</xdr:row>
      <xdr:rowOff>499438</xdr:rowOff>
    </xdr:from>
    <xdr:to>
      <xdr:col>9</xdr:col>
      <xdr:colOff>385281</xdr:colOff>
      <xdr:row>5</xdr:row>
      <xdr:rowOff>214045</xdr:rowOff>
    </xdr:to>
    <xdr:pic>
      <xdr:nvPicPr>
        <xdr:cNvPr id="42" name="Graphic 41" descr="Label with solid fill">
          <a:extLst>
            <a:ext uri="{FF2B5EF4-FFF2-40B4-BE49-F238E27FC236}">
              <a16:creationId xmlns:a16="http://schemas.microsoft.com/office/drawing/2014/main" id="{6DE72151-9C41-BB45-4A53-E45CA4952DE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433371" y="1298539"/>
          <a:ext cx="513708" cy="513708"/>
        </a:xfrm>
        <a:prstGeom prst="rect">
          <a:avLst/>
        </a:prstGeom>
      </xdr:spPr>
    </xdr:pic>
    <xdr:clientData/>
  </xdr:twoCellAnchor>
  <xdr:twoCellAnchor editAs="oneCell">
    <xdr:from>
      <xdr:col>13</xdr:col>
      <xdr:colOff>684944</xdr:colOff>
      <xdr:row>4</xdr:row>
      <xdr:rowOff>456630</xdr:rowOff>
    </xdr:from>
    <xdr:to>
      <xdr:col>14</xdr:col>
      <xdr:colOff>14269</xdr:colOff>
      <xdr:row>5</xdr:row>
      <xdr:rowOff>171236</xdr:rowOff>
    </xdr:to>
    <xdr:pic>
      <xdr:nvPicPr>
        <xdr:cNvPr id="44" name="Graphic 43" descr="Building with solid fill">
          <a:extLst>
            <a:ext uri="{FF2B5EF4-FFF2-40B4-BE49-F238E27FC236}">
              <a16:creationId xmlns:a16="http://schemas.microsoft.com/office/drawing/2014/main" id="{D7534B70-5B2B-4A6A-700F-DD5C4D8C334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442023" y="1255731"/>
          <a:ext cx="513707" cy="513707"/>
        </a:xfrm>
        <a:prstGeom prst="rect">
          <a:avLst/>
        </a:prstGeom>
      </xdr:spPr>
    </xdr:pic>
    <xdr:clientData/>
  </xdr:twoCellAnchor>
  <xdr:twoCellAnchor>
    <xdr:from>
      <xdr:col>9</xdr:col>
      <xdr:colOff>573355</xdr:colOff>
      <xdr:row>4</xdr:row>
      <xdr:rowOff>192140</xdr:rowOff>
    </xdr:from>
    <xdr:to>
      <xdr:col>10</xdr:col>
      <xdr:colOff>585056</xdr:colOff>
      <xdr:row>4</xdr:row>
      <xdr:rowOff>684943</xdr:rowOff>
    </xdr:to>
    <xdr:sp macro="" textlink="Sheet2!B45">
      <xdr:nvSpPr>
        <xdr:cNvPr id="49" name="TextBox 48">
          <a:extLst>
            <a:ext uri="{FF2B5EF4-FFF2-40B4-BE49-F238E27FC236}">
              <a16:creationId xmlns:a16="http://schemas.microsoft.com/office/drawing/2014/main" id="{2F421BEF-24F9-7D67-394B-C8580E44ED68}"/>
            </a:ext>
          </a:extLst>
        </xdr:cNvPr>
        <xdr:cNvSpPr txBox="1"/>
      </xdr:nvSpPr>
      <xdr:spPr>
        <a:xfrm>
          <a:off x="9135153" y="991241"/>
          <a:ext cx="839341" cy="492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6CC53F-B62E-7745-859E-173E4B4F1655}" type="TxLink">
            <a:rPr lang="en-US" sz="3200" b="0" i="0" u="none" strike="noStrike">
              <a:solidFill>
                <a:srgbClr val="000000"/>
              </a:solidFill>
              <a:latin typeface="Aptos Narrow"/>
            </a:rPr>
            <a:pPr/>
            <a:t>1305730.131</a:t>
          </a:fld>
          <a:endParaRPr lang="en-US" sz="2800"/>
        </a:p>
      </xdr:txBody>
    </xdr:sp>
    <xdr:clientData/>
  </xdr:twoCellAnchor>
  <xdr:twoCellAnchor>
    <xdr:from>
      <xdr:col>12</xdr:col>
      <xdr:colOff>1267431</xdr:colOff>
      <xdr:row>4</xdr:row>
      <xdr:rowOff>204769</xdr:rowOff>
    </xdr:from>
    <xdr:to>
      <xdr:col>12</xdr:col>
      <xdr:colOff>1915131</xdr:colOff>
      <xdr:row>4</xdr:row>
      <xdr:rowOff>687369</xdr:rowOff>
    </xdr:to>
    <xdr:sp macro="" textlink="Sheet2!B4">
      <xdr:nvSpPr>
        <xdr:cNvPr id="50" name="TextBox 49">
          <a:extLst>
            <a:ext uri="{FF2B5EF4-FFF2-40B4-BE49-F238E27FC236}">
              <a16:creationId xmlns:a16="http://schemas.microsoft.com/office/drawing/2014/main" id="{7BE61E20-C31F-B96B-14A7-9346802360B2}"/>
            </a:ext>
          </a:extLst>
        </xdr:cNvPr>
        <xdr:cNvSpPr txBox="1"/>
      </xdr:nvSpPr>
      <xdr:spPr>
        <a:xfrm>
          <a:off x="11812712" y="1003870"/>
          <a:ext cx="647700" cy="482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D54F99-9975-5845-BF5D-825B7CBC4D51}" type="TxLink">
            <a:rPr lang="en-US" sz="3200" b="0" i="0" u="none" strike="noStrike">
              <a:solidFill>
                <a:srgbClr val="000000"/>
              </a:solidFill>
              <a:latin typeface="Aptos Narrow"/>
            </a:rPr>
            <a:pPr/>
            <a:t>67</a:t>
          </a:fld>
          <a:endParaRPr lang="en-US" sz="2800"/>
        </a:p>
      </xdr:txBody>
    </xdr:sp>
    <xdr:clientData/>
  </xdr:twoCellAnchor>
  <xdr:twoCellAnchor>
    <xdr:from>
      <xdr:col>14</xdr:col>
      <xdr:colOff>161033</xdr:colOff>
      <xdr:row>4</xdr:row>
      <xdr:rowOff>276190</xdr:rowOff>
    </xdr:from>
    <xdr:to>
      <xdr:col>14</xdr:col>
      <xdr:colOff>1055955</xdr:colOff>
      <xdr:row>4</xdr:row>
      <xdr:rowOff>746090</xdr:rowOff>
    </xdr:to>
    <xdr:sp macro="" textlink="Sheet2!B5">
      <xdr:nvSpPr>
        <xdr:cNvPr id="51" name="TextBox 50">
          <a:extLst>
            <a:ext uri="{FF2B5EF4-FFF2-40B4-BE49-F238E27FC236}">
              <a16:creationId xmlns:a16="http://schemas.microsoft.com/office/drawing/2014/main" id="{A64B6543-20A7-8E1D-94A9-7190A5F73F6C}"/>
            </a:ext>
          </a:extLst>
        </xdr:cNvPr>
        <xdr:cNvSpPr txBox="1"/>
      </xdr:nvSpPr>
      <xdr:spPr>
        <a:xfrm>
          <a:off x="14102494" y="1075291"/>
          <a:ext cx="894922" cy="469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F850FC-B7FD-4545-B360-4641F3582665}" type="TxLink">
            <a:rPr lang="en-US" sz="3200" b="0" i="0" u="none" strike="noStrike">
              <a:solidFill>
                <a:srgbClr val="000000"/>
              </a:solidFill>
              <a:latin typeface="Aptos Narrow"/>
            </a:rPr>
            <a:pPr/>
            <a:t>160</a:t>
          </a:fld>
          <a:endParaRPr lang="en-US" sz="2800"/>
        </a:p>
      </xdr:txBody>
    </xdr:sp>
    <xdr:clientData/>
  </xdr:twoCellAnchor>
  <xdr:twoCellAnchor>
    <xdr:from>
      <xdr:col>9</xdr:col>
      <xdr:colOff>442359</xdr:colOff>
      <xdr:row>4</xdr:row>
      <xdr:rowOff>114157</xdr:rowOff>
    </xdr:from>
    <xdr:to>
      <xdr:col>9</xdr:col>
      <xdr:colOff>442359</xdr:colOff>
      <xdr:row>5</xdr:row>
      <xdr:rowOff>85618</xdr:rowOff>
    </xdr:to>
    <xdr:cxnSp macro="">
      <xdr:nvCxnSpPr>
        <xdr:cNvPr id="52" name="Straight Connector 51">
          <a:extLst>
            <a:ext uri="{FF2B5EF4-FFF2-40B4-BE49-F238E27FC236}">
              <a16:creationId xmlns:a16="http://schemas.microsoft.com/office/drawing/2014/main" id="{4B8DDD3C-01EB-C94C-BF14-8BE63173972C}"/>
            </a:ext>
          </a:extLst>
        </xdr:cNvPr>
        <xdr:cNvCxnSpPr/>
      </xdr:nvCxnSpPr>
      <xdr:spPr>
        <a:xfrm>
          <a:off x="9004157" y="913258"/>
          <a:ext cx="0" cy="770562"/>
        </a:xfrm>
        <a:prstGeom prst="line">
          <a:avLst/>
        </a:prstGeom>
        <a:ln>
          <a:solidFill>
            <a:schemeClr val="accent1">
              <a:lumMod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313151</xdr:colOff>
      <xdr:row>20</xdr:row>
      <xdr:rowOff>171213</xdr:rowOff>
    </xdr:from>
    <xdr:to>
      <xdr:col>12</xdr:col>
      <xdr:colOff>1356987</xdr:colOff>
      <xdr:row>35</xdr:row>
      <xdr:rowOff>34796</xdr:rowOff>
    </xdr:to>
    <xdr:graphicFrame macro="">
      <xdr:nvGraphicFramePr>
        <xdr:cNvPr id="61" name="Chart 60">
          <a:extLst>
            <a:ext uri="{FF2B5EF4-FFF2-40B4-BE49-F238E27FC236}">
              <a16:creationId xmlns:a16="http://schemas.microsoft.com/office/drawing/2014/main" id="{01754BB0-2AB7-A84A-943B-CCBFBF8F7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5.71031412037" createdVersion="8" refreshedVersion="8" minRefreshableVersion="3" recordCount="227" xr:uid="{2A688483-35FD-B247-BC1D-4D37C801A5F7}">
  <cacheSource type="worksheet">
    <worksheetSource name="Burwood"/>
  </cacheSource>
  <cacheFields count="13">
    <cacheField name="Address" numFmtId="0">
      <sharedItems count="227">
        <s v="42 PINE ROAD AUBURN NSW 2144"/>
        <s v="43 KIRKHAM ROAD AUBURN NSW 2144"/>
        <s v="41/2 MACQUARIE ROAD AUBURN NSW 2144"/>
        <s v="31/6-14 PARK ROAD AUBURN NSW 2144"/>
        <s v="4/11 GIBBONS STREET AUBURN NSW 2144"/>
        <s v="85/2 MACQUARIE ROAD AUBURN NSW 2144"/>
        <s v="64 MONA STREET AUBURN NSW 2144"/>
        <s v="24 CHISWICK ROAD AUBURN NSW 2144"/>
        <s v="507/28B NORTHUMBERLAND ROAD AUBURN NSW 2144"/>
        <s v="67 MONA STREET AUBURN NSW 2144"/>
        <s v="114/22-30 STATION ROAD AUBURN NSW 2144"/>
        <s v="8/55-57 SUSAN STREET AUBURN NSW 2144"/>
        <s v="54 ALICE STREET AUBURN NSW 2144"/>
        <s v="1/190 PARK ROAD AUBURN NSW 2144"/>
        <s v="11/2A UNION ROAD AUBURN NSW 2144"/>
        <s v="203 AUBURN ROAD AUBURN NSW 2144"/>
        <s v="6/85 NORTHUMBERLAND ROAD AUBURN NSW 2144"/>
        <s v="8 COVER STREET AUBURN NSW 2144"/>
        <s v="22 PARK ROAD AUBURN NSW 2144"/>
        <s v="24 PARK ROAD AUBURN NSW 2144"/>
        <s v="2/15 MACQUARIE ROAD AUBURN NSW 2144"/>
        <s v="50/188 SOUTH PARADE AUBURN NSW 2144"/>
        <s v="132/2 MACQUARIE ROAD AUBURN NSW 2144"/>
        <s v="16 NORTH STREET AUBURN NSW 2144"/>
        <s v="158/6-14 PARK ROAD AUBURN NSW 2144"/>
        <s v="805/28B NORTHUMBERLAND ROAD AUBURN NSW 2144"/>
        <s v="4/340 CHISHOLM ROAD AUBURN NSW 2144"/>
        <s v="270A CUMBERLAND ROAD AUBURN NSW 2144"/>
        <s v="40A HELENA STREET AUBURN NSW 2144"/>
        <s v="4/40-46 STATION ROAD AUBURN NSW 2144"/>
        <s v="8/10 DARTBROOK ROAD AUBURN NSW 2144"/>
        <s v="18/19 DARTBROOK ROAD AUBURN NSW 2144"/>
        <s v="1/55 NORTHUMBERLAND ROAD AUBURN NSW 2144"/>
        <s v="9/26-30 ST HILLIERS ROAD AUBURN NSW 2144"/>
        <s v="35/3-11 NORMANBY ROAD AUBURN NSW 2144"/>
        <s v="300 CHISHOLM ROAD AUBURN NSW 2144"/>
        <s v="5/97 DARTBROOK ROAD AUBURN NSW 2144"/>
        <s v="14 GIBBONS STREET AUBURN NSW 2144"/>
        <s v="25 LOUISA STREET AUBURN NSW 2144"/>
        <s v="3/40-46 ST HILLIERS ROAD AUBURN NSW 2144"/>
        <s v="22/27-29 MARY STREET AUBURN NSW 2144"/>
        <s v="23A RAGLAN ROAD AUBURN NSW 2144"/>
        <s v="556/22-30 STATION ROAD AUBURN NSW 2144"/>
        <s v="22/67A HARROW ROAD AUBURN NSW 2144"/>
        <s v="60/2 MACQUARIE ROAD AUBURN NSW 2144"/>
        <s v="4/89 NORTHUMBERLAND ROAD AUBURN NSW 2144"/>
        <s v="14/66-68 STATION ROAD AUBURN NSW 2144"/>
        <s v="14/15 HARROW ROAD AUBURN NSW 2144"/>
        <s v="14 FRASER STREET AUBURN NSW 2144"/>
        <s v="9 ST JOHNS AVENUE AUBURN NSW 2144"/>
        <s v="9/29 ST JOHNS ROAD AUBURN NSW 2144"/>
        <s v="909/5 NORTHUMBERLAND ROAD AUBURN NSW 2144"/>
        <s v="7/8-10 NORTHUMBERLAND ROAD AUBURN NSW 2144"/>
        <s v="3/45 EDGAR STREET AUBURN NSW 2144"/>
        <s v="22 HEATH STREET AUBURN NSW 2144"/>
        <s v="3/17 MACQUARIE ROAD AUBURN NSW 2144"/>
        <s v="16/176 SOUTH PARADE AUBURN NSW 2144"/>
        <s v="7/48 ST HILLIERS ROAD AUBURN NSW 2144"/>
        <s v="1/55-57 SUSAN STREET AUBURN NSW 2144"/>
        <s v="20/54-60 DARTBROOK ROAD AUBURN NSW 2144"/>
        <s v="4/120 HARROW ROAD AUBURN NSW 2144"/>
        <s v="4/43 MACQUARIE ROAD AUBURN NSW 2144"/>
        <s v="1/31A PROVINCIAL STREET AUBURN NSW 2144"/>
        <s v="29A COCKTHORPE ROAD AUBURN NSW 2144"/>
        <s v="18 CORNWALL ROAD AUBURN NSW 2144"/>
        <s v="3/124 PARK ROAD AUBURN NSW 2144"/>
        <s v="5111/57-59 QUEEN STREET AUBURN NSW 2144"/>
        <s v="26 CASTLE STREET AUBURN NSW 2144"/>
        <s v="8/15 HALL STREET AUBURN NSW 2144"/>
        <s v="5/87 STATION ROAD AUBURN NSW 2144"/>
        <s v="4/89 STATION ROAD AUBURN NSW 2144"/>
        <s v="1 VERONA STREET AUBURN NSW 2144"/>
        <s v="304/172 SOUTH PARADE AUBURN NSW 2144"/>
        <s v="4 YILLOWRA STREET AUBURN NSW 2144"/>
        <s v="121/6-14 PARK ROAD AUBURN NSW 2144"/>
        <s v="2/78 WATER STREET AUBURN NSW 2144"/>
        <s v="16/27-29 MARY STREET AUBURN NSW 2144"/>
        <s v="5/93 NORTHUMBERLAND ROAD AUBURN NSW 2144"/>
        <s v="152/6-14 PARK ROAD AUBURN NSW 2144"/>
        <s v="4605/57-59 QUEEN STREET AUBURN NSW 2144"/>
        <s v="7/68-70 ST HILLIERS ROAD AUBURN NSW 2144"/>
        <s v="402/8 STATION ROAD AUBURN NSW 2144"/>
        <s v="5/26 DARTBROOK ROAD AUBURN NSW 2144"/>
        <s v="2/5 GIBBONS STREET AUBURN NSW 2144"/>
        <s v="3/92 NORTHUMBERLAND ROAD AUBURN NSW 2144"/>
        <s v="5079/57-59 QUEEN STREET AUBURN NSW 2144"/>
        <s v="8/64 STATION ROAD AUBURN NSW 2144"/>
        <s v="3/28 ELSHAM ROAD AUBURN NSW 2144"/>
        <s v="708/12 NORTHUMBERLAND ROAD AUBURN NSW 2144"/>
        <s v="6/98 NORTHUMBERLAND ROAD AUBURN NSW 2144"/>
        <s v="30/48 ST HILLIERS ROAD AUBURN NSW 2144"/>
        <s v="4/76 STATION ROAD AUBURN NSW 2144"/>
        <s v="3 EDGAR STREET AUBURN NSW 2144"/>
        <s v="25 ELM ROAD AUBURN NSW 2144"/>
        <s v="34 SUSAN STREET AUBURN NSW 2144"/>
        <s v="4/99 DARTBROOK ROAD AUBURN NSW 2144"/>
        <s v="183/2 MACQUARIE ROAD AUBURN NSW 2144"/>
        <s v="237 RAWSON STREET AUBURN NSW 2144"/>
        <s v="126 SOUTH PARADE AUBURN NSW 2144"/>
        <s v="28 FRASER STREET AUBURN NSW 2144"/>
        <s v="168 PARRAMATTA ROAD AUBURN NSW 2144"/>
        <s v="144 CHISHOLM ROAD AUBURN NSW 2144"/>
        <s v="46 EDGAR STREET AUBURN NSW 2144"/>
        <s v="205/28B NORTHUMBERLAND ROAD AUBURN NSW 2144"/>
        <s v="2/94-96 ST HILLIERS ROAD AUBURN NSW 2144"/>
        <s v="35 ST JOHNS ROAD AUBURN NSW 2144"/>
        <s v="887/22-30 STATION ROAD AUBURN NSW 2144"/>
        <s v="3/103 DARTBROOK ROAD AUBURN NSW 2144"/>
        <s v="5/23 ELSHAM ROAD AUBURN NSW 2144"/>
        <s v="25 MOUNT AUBURN ROAD AUBURN NSW 2144"/>
        <s v="12/28 ELSHAM ROAD AUBURN NSW 2144"/>
        <s v="603/20 NORTHUMBERLAND ROAD AUBURN NSW 2144"/>
        <s v="703/20 NORTHUMBERLAND ROAD AUBURN NSW 2144"/>
        <s v="1103/20 NORTHUMBERLAND ROAD AUBURN NSW 2144"/>
        <s v="1/176 SOUTH PARADE AUBURN NSW 2144"/>
        <s v="776/22-30 STATION ROAD AUBURN NSW 2144"/>
        <s v="10/33-37 HALL STREET AUBURN NSW 2144"/>
        <s v="19/11-17 HEVINGTON ROAD AUBURN NSW 2144"/>
        <s v="4 PRAIRIE WAY AUBURN NSW 2144"/>
        <s v="28 BERITH STREET AUBURN NSW 2144"/>
        <s v="5 CARDIGAN STREET AUBURN NSW 2144"/>
        <s v="4/7-9 HARROW ROAD AUBURN NSW 2144"/>
        <s v="125 PARK ROAD AUBURN NSW 2144"/>
        <s v="9/36-38 ST HILLIERS ROAD AUBURN NSW 2144"/>
        <s v="2/16-18 HALL STREET AUBURN NSW 2144"/>
        <s v="2/13-15 NORMANBY ROAD AUBURN NSW 2144"/>
        <s v="1/91 NORTHUMBERLAND ROAD AUBURN NSW 2144"/>
        <s v="101 SHEFFIELD STREET AUBURN NSW 2144"/>
        <s v="9/20-24 SIMPSON STREET AUBURN NSW 2144"/>
        <s v="12/38-40 MERYLA STREET BURWOOD NSW 2134"/>
        <s v="LOT 1/23 SHAFTESBURY ROAD BURWOOD NSW 2134"/>
        <s v="93/3 RAILWAY PARADE BURWOOD NSW 2134"/>
        <s v="23 WELDON STREET BURWOOD NSW 2134"/>
        <s v="2 WYATT AVENUE BURWOOD NSW 2134"/>
        <s v="302/180-186 BURWOOD ROAD BURWOOD NSW 2134"/>
        <s v="1/3-13 COMER STREET BURWOOD NSW 2134"/>
        <s v="24 ETHEL STREET BURWOOD NSW 2134"/>
        <s v="20 SHAFTESBURY ROAD BURWOOD NSW 2134"/>
        <s v="1801/15 GEORGE STREET BURWOOD NSW 2134"/>
        <s v="32/1A GLOUCESTER AVENUE BURWOOD NSW 2134"/>
        <s v="2D/88 BURWOOD ROAD BURWOOD NSW 2134"/>
        <s v="3/4 BELMORE STREET BURWOOD NSW 2134"/>
        <s v="217 BURWOOD ROAD BURWOOD NSW 2134"/>
        <s v="11 QUANDONG AVENUE BURWOOD NSW 2134"/>
        <s v="36/12-16 BELMORE STREET BURWOOD NSW 2134"/>
        <s v="3 WYATT AVENUE BURWOOD NSW 2134"/>
        <s v="4/4 PARK ROAD BURWOOD NSW 2134"/>
        <s v="3/55-57 PARK ROAD BURWOOD NSW 2134"/>
        <s v="12/21 GEORGE STREET BURWOOD NSW 2134"/>
        <s v="13/21 GEORGE STREET BURWOOD NSW 2134"/>
        <s v="11A ROWLEY STREET BURWOOD NSW 2134"/>
        <s v="24/10 GLADSTONE STREET BURWOOD NSW 2134"/>
        <s v="309/1 RAILWAY PARADE BURWOOD NSW 2134"/>
        <s v="2C/88 BURWOOD ROAD BURWOOD NSW 2134"/>
        <s v="503C/8 WYNNE AVENUE BURWOOD NSW 2134"/>
        <s v="203/9 CARILLA STREET BURWOOD NSW 2134"/>
        <s v="2/234 WENTWORTH ROAD BURWOOD NSW 2134"/>
        <s v="610/7 CONDER STREET BURWOOD NSW 2134"/>
        <s v="2/199 LIVERPOOL ROAD BURWOOD NSW 2134"/>
        <s v="24 MT PLEASANT AVENUE BURWOOD NSW 2134"/>
        <s v="903/43 BELMORE STREET BURWOOD NSW 2134"/>
        <s v="2078/67 SHAFTESBURY ROAD BURWOOD NSW 2134"/>
        <s v="8 APPIAN WAY BURWOOD NSW 2134"/>
        <s v="11/316 PARRAMATTA ROAD BURWOOD NSW 2134"/>
        <s v="6/199 LIVERPOOL ROAD BURWOOD NSW 2134"/>
        <s v="16/199 LIVERPOOL ROAD BURWOOD NSW 2134"/>
        <s v="1/37 ANGELO STREET BURWOOD NSW 2134"/>
        <s v="6038/1-3 BELMORE STREET BURWOOD NSW 2134"/>
        <s v="402/6 RAILWAY PARADE BURWOOD NSW 2134"/>
        <s v="2301/7-9 BURLEIGH STREET BURWOOD NSW 2134"/>
        <s v="83/3 RAILWAY PARADE BURWOOD NSW 2134"/>
        <s v="3028/67 SHAFTESBURY ROAD BURWOOD NSW 2134"/>
        <s v="4/10 GLADSTONE STREET BURWOOD NSW 2134"/>
        <s v="310/65 SHAFTESBURY ROAD BURWOOD NSW 2134"/>
        <s v="1/21 GEORGE STREET BURWOOD NSW 2134"/>
        <s v="3/21 GEORGE STREET BURWOOD NSW 2134"/>
        <s v="6/21 GEORGE STREET BURWOOD NSW 2134"/>
        <s v="7/21 GEORGE STREET BURWOOD NSW 2134"/>
        <s v="9/21 GEORGE STREET BURWOOD NSW 2134"/>
        <s v="10/21 GEORGE STREET BURWOOD NSW 2134"/>
        <s v="11/21 GEORGE STREET BURWOOD NSW 2134"/>
        <s v="14/21 GEORGE STREET BURWOOD NSW 2134"/>
        <s v="15/21 GEORGE STREET BURWOOD NSW 2134"/>
        <s v="16/21 GEORGE STREET BURWOOD NSW 2134"/>
        <s v="6/30-32 PARK AVENUE BURWOOD NSW 2134"/>
        <s v="10/34-38 PARK AVENUE BURWOOD NSW 2134"/>
        <s v="1305/39 BELMORE STREET BURWOOD NSW 2134"/>
        <s v="202/15-19 CLARENCE STREET BURWOOD NSW 2134"/>
        <s v="903A/68-72 RAILWAY PARADE BURWOOD NSW 2134"/>
        <s v="106/39 BELMORE STREET BURWOOD NSW 2134"/>
        <s v="9 OXFORD STREET BURWOOD NSW 2134"/>
        <s v="11 OXFORD STREET BURWOOD NSW 2134"/>
        <s v="11/4 RAILWAY PARADE BURWOOD NSW 2134"/>
        <s v="5/18 RAILWAY PARADE BURWOOD NSW 2134"/>
        <s v="100 WENTWORTH ROAD BURWOOD NSW 2134"/>
        <s v="37/16-22 BURWOOD ROAD BURWOOD NSW 2134"/>
        <s v="50 BURWOOD ROAD BURWOOD NSW 2134"/>
        <s v="30 WELDON STREET BURWOOD NSW 2134"/>
        <s v="3/54-56 WENTWORTH ROAD BURWOOD NSW 2134"/>
        <s v="1005/29 BELMORE STREET BURWOOD NSW 2134"/>
        <s v="18 BOLD STREET BURWOOD NSW 2134"/>
        <s v="20A CONDER STREET BURWOOD NSW 2134"/>
        <s v="9/14-16 PARK AVENUE BURWOOD NSW 2134"/>
        <s v="4/38 BELMORE STREET BURWOOD NSW 2134"/>
        <s v="202/2A ELSIE STREET BURWOOD NSW 2134"/>
        <s v="1010/39 BELMORE STREET BURWOOD NSW 2134"/>
        <s v="508/7 CONDER STREET BURWOOD NSW 2134"/>
        <s v="17 PARK ROAD BURWOOD NSW 2134"/>
        <s v="206/3 WILGA STREET BURWOOD NSW 2134"/>
        <s v="503/15 GEORGE STREET BURWOOD NSW 2134"/>
        <s v="74A LUCAS ROAD BURWOOD NSW 2134"/>
        <s v="24A MT PLEASANT AVENUE BURWOOD NSW 2134"/>
        <s v="77 LUCAS ROAD BURWOOD NSW 2134"/>
        <s v="1503/29 BELMORE STREET BURWOOD NSW 2134"/>
        <s v="8/266-274 BURWOOD ROAD BURWOOD NSW 2134"/>
        <s v="504/15 GEORGE STREET BURWOOD NSW 2134"/>
        <s v="9 NICHOLSON STREET BURWOOD NSW 2134"/>
        <s v="38 MINNA STREET BURWOOD NSW 2134"/>
        <s v="10/3 RAILWAY PARADE BURWOOD NSW 2134"/>
        <s v="16 APPIAN WAY BURWOOD NSW 2134"/>
        <s v="7/20 BELMORE STREET BURWOOD NSW 2134"/>
        <s v="404/3-7 BURWOOD ROAD BURWOOD NSW 2134"/>
        <s v="801/39 BELMORE STREET BURWOOD NSW 2134"/>
        <s v="303/10-12 BURWOOD ROAD BURWOOD NSW 2134"/>
        <s v="225 BURWOOD ROAD BURWOOD NSW 2134"/>
        <s v="41 OXFORD STREET BURWOOD NSW 2134"/>
        <s v="2/6-8 STANLEY STREET BURWOOD NSW 2134"/>
      </sharedItems>
    </cacheField>
    <cacheField name="Property type" numFmtId="0">
      <sharedItems count="2">
        <s v="HOUSE"/>
        <s v="UNIT"/>
      </sharedItems>
    </cacheField>
    <cacheField name="Sold By" numFmtId="0">
      <sharedItems count="69">
        <s v="Laing + Simmons Auburn | Lidcombe"/>
        <s v="Starr Partners Auburn"/>
        <s v="HS Partners"/>
        <s v="Strathfield Partners Real Estate"/>
        <s v="Gilmour Property Agents"/>
        <s v="Harvie Group"/>
        <s v="N/A"/>
        <s v="Stone Parramatta"/>
        <s v="Guardian Property Specialists"/>
        <s v="Phillip Daidone Realty"/>
        <s v="Colliers International - Sydney"/>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Waters &amp; Carpenter First National"/>
        <s v="Phillip Daidone Realty Berala, Regents Park, Auburn &amp; Lidcombe"/>
        <s v="Ray White La Malfa Group"/>
        <s v="Murdoch Lee Estate Agents"/>
        <s v="John B Grant Real Estate"/>
        <s v="Laing+Simmons - Merrylands"/>
        <s v="Ea Realty"/>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LJ Hooker Burwood"/>
        <s v="Australian Property Alliance Management"/>
        <s v="Rich And Oliva"/>
        <s v="Raine &amp; Horne Lindfield"/>
        <s v="McGrath Strathfield"/>
        <s v="V.J Ray Pty Ltd - Campsie"/>
        <s v="Innerwest Property"/>
        <s v="Myproperty - Epping"/>
        <s v="Rich And Oliva Real Estate"/>
        <s v="Ray White Zoom Group"/>
        <s v="Ray White Elevate Group"/>
        <s v="Lytin Real Estate"/>
        <s v="Imperial Star Investment"/>
        <s v="Jami Real Estate"/>
        <s v="Zoom Real Estate Burwood"/>
        <s v="Belle Property Concord"/>
        <s v="Raine &amp; Horne Concord / Strathfield"/>
        <s v="McGrath Hunters Hill (F)"/>
        <s v="Century 21 Advantage"/>
        <s v="Cobdenhayson Drummoyne"/>
        <s v="Ray White Norwest"/>
        <s v="The Agency Inner West - Strathfield"/>
        <s v="Eighteen Real Estate Rockdale"/>
        <s v="Global Re Liverpool"/>
        <s v="Est."/>
        <s v="Raine &amp; Horne Burwood"/>
      </sharedItems>
    </cacheField>
    <cacheField name="Bed" numFmtId="0">
      <sharedItems count="9">
        <s v="5"/>
        <s v="2"/>
        <s v="3"/>
        <s v="1"/>
        <s v="4"/>
        <s v="N/A"/>
        <s v="12"/>
        <s v="8"/>
        <s v="6"/>
      </sharedItems>
    </cacheField>
    <cacheField name="Bath" numFmtId="0">
      <sharedItems count="6">
        <s v="2"/>
        <s v="1"/>
        <s v="3"/>
        <s v="N/A"/>
        <s v="6"/>
        <s v="5"/>
      </sharedItems>
    </cacheField>
    <cacheField name="Car Park" numFmtId="0">
      <sharedItems/>
    </cacheField>
    <cacheField name="Price" numFmtId="0">
      <sharedItems containsSemiMixedTypes="0" containsString="0" containsNumber="1" containsInteger="1" minValue="40000" maxValue="8500000"/>
    </cacheField>
    <cacheField name="Sales " numFmtId="14">
      <sharedItems containsSemiMixedTypes="0" containsNonDate="0" containsDate="1" containsString="0" minDate="2024-12-02T00:00:00" maxDate="2025-03-02T00:00:00" count="60">
        <d v="2025-03-01T00:00:00"/>
        <d v="2025-02-28T00:00:00"/>
        <d v="2025-02-25T00:00:00"/>
        <d v="2025-02-24T00:00:00"/>
        <d v="2025-02-21T00:00:00"/>
        <d v="2025-02-20T00:00:00"/>
        <d v="2025-02-19T00:00:00"/>
        <d v="2025-02-17T00:00:00"/>
        <d v="2025-02-14T00:00:00"/>
        <d v="2025-02-13T00:00:00"/>
        <d v="2025-02-12T00:00:00"/>
        <d v="2025-02-10T00:00:00"/>
        <d v="2025-02-07T00:00:00"/>
        <d v="2025-02-06T00:00:00"/>
        <d v="2025-02-05T00:00:00"/>
        <d v="2025-02-03T00:00:00"/>
        <d v="2025-02-01T00:00:00"/>
        <d v="2025-01-31T00:00:00"/>
        <d v="2025-01-28T00:00:00"/>
        <d v="2025-01-24T00:00:00"/>
        <d v="2025-01-23T00:00:00"/>
        <d v="2025-01-22T00:00:00"/>
        <d v="2025-01-21T00:00:00"/>
        <d v="2025-01-20T00:00:00"/>
        <d v="2025-01-17T00:00:00"/>
        <d v="2025-01-16T00:00:00"/>
        <d v="2025-01-13T00:00:00"/>
        <d v="2025-01-10T00:00:00"/>
        <d v="2025-01-06T00:00:00"/>
        <d v="2025-01-03T00:00:00"/>
        <d v="2024-12-30T00:00:00"/>
        <d v="2024-12-23T00:00:00"/>
        <d v="2024-12-20T00:00:00"/>
        <d v="2024-12-19T00:00:00"/>
        <d v="2024-12-18T00:00:00"/>
        <d v="2024-12-17T00:00:00"/>
        <d v="2024-12-16T00:00:00"/>
        <d v="2024-12-13T00:00:00"/>
        <d v="2024-12-12T00:00:00"/>
        <d v="2024-12-11T00:00:00"/>
        <d v="2024-12-10T00:00:00"/>
        <d v="2024-12-09T00:00:00"/>
        <d v="2024-12-07T00:00:00"/>
        <d v="2024-12-06T00:00:00"/>
        <d v="2024-12-05T00:00:00"/>
        <d v="2024-12-04T00:00:00"/>
        <d v="2024-12-03T00:00:00"/>
        <d v="2024-12-02T00:00:00"/>
        <d v="2025-02-18T00:00:00"/>
        <d v="2025-02-15T00:00:00"/>
        <d v="2025-02-04T00:00:00"/>
        <d v="2025-02-02T00:00:00"/>
        <d v="2025-01-30T00:00:00"/>
        <d v="2025-01-29T00:00:00"/>
        <d v="2025-01-15T00:00:00"/>
        <d v="2025-01-14T00:00:00"/>
        <d v="2025-01-07T00:00:00"/>
        <d v="2024-12-27T00:00:00"/>
        <d v="2024-12-24T00:00:00"/>
        <d v="2024-12-14T00:00:00"/>
      </sharedItems>
      <fieldGroup par="12"/>
    </cacheField>
    <cacheField name="Postcode" numFmtId="0">
      <sharedItems/>
    </cacheField>
    <cacheField name="Suburb" numFmtId="0">
      <sharedItems count="2">
        <s v=" AUBURN"/>
        <s v="BURWOOD"/>
      </sharedItems>
    </cacheField>
    <cacheField name="Price Range" numFmtId="0">
      <sharedItems count="9">
        <s v="1M+"/>
        <s v="500K-600K"/>
        <s v="600K-700K"/>
        <s v="400K-500K"/>
        <s v="700K-800K"/>
        <s v="300K-400K"/>
        <s v="10K-200K"/>
        <s v="800K-900K"/>
        <s v="900K-1M"/>
      </sharedItems>
    </cacheField>
    <cacheField name="Months (Sales )" numFmtId="0" databaseField="0">
      <fieldGroup base="7">
        <rangePr groupBy="months" startDate="2024-12-02T00:00:00" endDate="2025-03-02T00:00:00"/>
        <groupItems count="14">
          <s v="&lt;02/12/2024"/>
          <s v="Jan"/>
          <s v="Feb"/>
          <s v="Mar"/>
          <s v="Apr"/>
          <s v="May"/>
          <s v="Jun"/>
          <s v="Jul"/>
          <s v="Aug"/>
          <s v="Sep"/>
          <s v="Oct"/>
          <s v="Nov"/>
          <s v="Dec"/>
          <s v="&gt;02/03/2025"/>
        </groupItems>
      </fieldGroup>
    </cacheField>
    <cacheField name="Years (Sales )" numFmtId="0" databaseField="0">
      <fieldGroup base="7">
        <rangePr groupBy="years" startDate="2024-12-02T00:00:00" endDate="2025-03-02T00:00:00"/>
        <groupItems count="4">
          <s v="&lt;02/12/2024"/>
          <s v="2024"/>
          <s v="2025"/>
          <s v="&gt;02/03/2025"/>
        </groupItems>
      </fieldGroup>
    </cacheField>
  </cacheFields>
  <extLst>
    <ext xmlns:x14="http://schemas.microsoft.com/office/spreadsheetml/2009/9/main" uri="{725AE2AE-9491-48be-B2B4-4EB974FC3084}">
      <x14:pivotCacheDefinition pivotCacheId="1413054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x v="0"/>
    <x v="0"/>
    <x v="0"/>
    <x v="0"/>
    <x v="0"/>
    <s v="1"/>
    <n v="1588000"/>
    <x v="0"/>
    <s v="2144"/>
    <x v="0"/>
    <x v="0"/>
  </r>
  <r>
    <x v="1"/>
    <x v="0"/>
    <x v="1"/>
    <x v="0"/>
    <x v="0"/>
    <s v="2"/>
    <n v="2350000"/>
    <x v="1"/>
    <s v="2144"/>
    <x v="0"/>
    <x v="0"/>
  </r>
  <r>
    <x v="2"/>
    <x v="1"/>
    <x v="2"/>
    <x v="1"/>
    <x v="0"/>
    <s v="N/A"/>
    <n v="510000"/>
    <x v="2"/>
    <s v="2144"/>
    <x v="0"/>
    <x v="1"/>
  </r>
  <r>
    <x v="3"/>
    <x v="1"/>
    <x v="3"/>
    <x v="2"/>
    <x v="0"/>
    <s v="N/A"/>
    <n v="670000"/>
    <x v="3"/>
    <s v="2144"/>
    <x v="0"/>
    <x v="2"/>
  </r>
  <r>
    <x v="4"/>
    <x v="1"/>
    <x v="1"/>
    <x v="1"/>
    <x v="1"/>
    <s v="1"/>
    <n v="475000"/>
    <x v="4"/>
    <s v="2144"/>
    <x v="0"/>
    <x v="3"/>
  </r>
  <r>
    <x v="5"/>
    <x v="1"/>
    <x v="0"/>
    <x v="2"/>
    <x v="0"/>
    <s v="1"/>
    <n v="640000"/>
    <x v="4"/>
    <s v="2144"/>
    <x v="0"/>
    <x v="2"/>
  </r>
  <r>
    <x v="6"/>
    <x v="0"/>
    <x v="1"/>
    <x v="2"/>
    <x v="0"/>
    <s v="1"/>
    <n v="1590000"/>
    <x v="4"/>
    <s v="2144"/>
    <x v="0"/>
    <x v="0"/>
  </r>
  <r>
    <x v="7"/>
    <x v="0"/>
    <x v="4"/>
    <x v="2"/>
    <x v="1"/>
    <s v="N/A"/>
    <n v="1305000"/>
    <x v="5"/>
    <s v="2144"/>
    <x v="0"/>
    <x v="0"/>
  </r>
  <r>
    <x v="8"/>
    <x v="1"/>
    <x v="5"/>
    <x v="1"/>
    <x v="0"/>
    <s v="1"/>
    <n v="715000"/>
    <x v="6"/>
    <s v="2144"/>
    <x v="0"/>
    <x v="4"/>
  </r>
  <r>
    <x v="9"/>
    <x v="0"/>
    <x v="1"/>
    <x v="1"/>
    <x v="1"/>
    <s v="1"/>
    <n v="1030000"/>
    <x v="7"/>
    <s v="2144"/>
    <x v="0"/>
    <x v="0"/>
  </r>
  <r>
    <x v="10"/>
    <x v="1"/>
    <x v="6"/>
    <x v="3"/>
    <x v="1"/>
    <s v="1"/>
    <n v="415000"/>
    <x v="7"/>
    <s v="2144"/>
    <x v="0"/>
    <x v="3"/>
  </r>
  <r>
    <x v="11"/>
    <x v="1"/>
    <x v="7"/>
    <x v="4"/>
    <x v="2"/>
    <s v="N/A"/>
    <n v="1120000"/>
    <x v="7"/>
    <s v="2144"/>
    <x v="0"/>
    <x v="0"/>
  </r>
  <r>
    <x v="12"/>
    <x v="0"/>
    <x v="1"/>
    <x v="2"/>
    <x v="2"/>
    <s v="1"/>
    <n v="1905000"/>
    <x v="8"/>
    <s v="2144"/>
    <x v="0"/>
    <x v="0"/>
  </r>
  <r>
    <x v="13"/>
    <x v="1"/>
    <x v="8"/>
    <x v="2"/>
    <x v="0"/>
    <s v="N/A"/>
    <n v="700000"/>
    <x v="8"/>
    <s v="2144"/>
    <x v="0"/>
    <x v="2"/>
  </r>
  <r>
    <x v="14"/>
    <x v="0"/>
    <x v="1"/>
    <x v="1"/>
    <x v="1"/>
    <s v="1"/>
    <n v="370000"/>
    <x v="8"/>
    <s v="2144"/>
    <x v="0"/>
    <x v="5"/>
  </r>
  <r>
    <x v="15"/>
    <x v="0"/>
    <x v="9"/>
    <x v="0"/>
    <x v="0"/>
    <s v="1"/>
    <n v="1905000"/>
    <x v="9"/>
    <s v="2144"/>
    <x v="0"/>
    <x v="0"/>
  </r>
  <r>
    <x v="16"/>
    <x v="1"/>
    <x v="2"/>
    <x v="1"/>
    <x v="1"/>
    <s v="1"/>
    <n v="475000"/>
    <x v="9"/>
    <s v="2144"/>
    <x v="0"/>
    <x v="3"/>
  </r>
  <r>
    <x v="17"/>
    <x v="0"/>
    <x v="1"/>
    <x v="2"/>
    <x v="1"/>
    <s v="1"/>
    <n v="1280000"/>
    <x v="10"/>
    <s v="2144"/>
    <x v="0"/>
    <x v="0"/>
  </r>
  <r>
    <x v="18"/>
    <x v="0"/>
    <x v="10"/>
    <x v="5"/>
    <x v="3"/>
    <s v="N/A"/>
    <n v="8500000"/>
    <x v="10"/>
    <s v="2144"/>
    <x v="0"/>
    <x v="0"/>
  </r>
  <r>
    <x v="19"/>
    <x v="0"/>
    <x v="6"/>
    <x v="2"/>
    <x v="1"/>
    <s v="N/A"/>
    <n v="8500000"/>
    <x v="10"/>
    <s v="2144"/>
    <x v="0"/>
    <x v="0"/>
  </r>
  <r>
    <x v="20"/>
    <x v="1"/>
    <x v="6"/>
    <x v="1"/>
    <x v="1"/>
    <s v="1"/>
    <n v="428000"/>
    <x v="11"/>
    <s v="2144"/>
    <x v="0"/>
    <x v="3"/>
  </r>
  <r>
    <x v="21"/>
    <x v="1"/>
    <x v="11"/>
    <x v="1"/>
    <x v="0"/>
    <s v="2"/>
    <n v="570000"/>
    <x v="11"/>
    <s v="2144"/>
    <x v="0"/>
    <x v="1"/>
  </r>
  <r>
    <x v="22"/>
    <x v="1"/>
    <x v="6"/>
    <x v="1"/>
    <x v="0"/>
    <s v="N/A"/>
    <n v="490000"/>
    <x v="12"/>
    <s v="2144"/>
    <x v="0"/>
    <x v="3"/>
  </r>
  <r>
    <x v="23"/>
    <x v="0"/>
    <x v="1"/>
    <x v="0"/>
    <x v="2"/>
    <s v="2"/>
    <n v="2400000"/>
    <x v="12"/>
    <s v="2144"/>
    <x v="0"/>
    <x v="0"/>
  </r>
  <r>
    <x v="24"/>
    <x v="1"/>
    <x v="12"/>
    <x v="1"/>
    <x v="0"/>
    <s v="N/A"/>
    <n v="642500"/>
    <x v="12"/>
    <s v="2144"/>
    <x v="0"/>
    <x v="2"/>
  </r>
  <r>
    <x v="25"/>
    <x v="1"/>
    <x v="6"/>
    <x v="3"/>
    <x v="1"/>
    <s v="N/A"/>
    <n v="537000"/>
    <x v="13"/>
    <s v="2144"/>
    <x v="0"/>
    <x v="1"/>
  </r>
  <r>
    <x v="26"/>
    <x v="1"/>
    <x v="6"/>
    <x v="5"/>
    <x v="3"/>
    <s v="2"/>
    <n v="1580000"/>
    <x v="14"/>
    <s v="2144"/>
    <x v="0"/>
    <x v="0"/>
  </r>
  <r>
    <x v="27"/>
    <x v="1"/>
    <x v="6"/>
    <x v="4"/>
    <x v="0"/>
    <s v="2"/>
    <n v="170000"/>
    <x v="14"/>
    <s v="2144"/>
    <x v="0"/>
    <x v="6"/>
  </r>
  <r>
    <x v="28"/>
    <x v="0"/>
    <x v="13"/>
    <x v="2"/>
    <x v="2"/>
    <s v="1"/>
    <n v="1360000"/>
    <x v="14"/>
    <s v="2144"/>
    <x v="0"/>
    <x v="0"/>
  </r>
  <r>
    <x v="29"/>
    <x v="1"/>
    <x v="1"/>
    <x v="2"/>
    <x v="0"/>
    <s v="1"/>
    <n v="659000"/>
    <x v="14"/>
    <s v="2144"/>
    <x v="0"/>
    <x v="2"/>
  </r>
  <r>
    <x v="30"/>
    <x v="1"/>
    <x v="14"/>
    <x v="3"/>
    <x v="1"/>
    <s v="1"/>
    <n v="365000"/>
    <x v="15"/>
    <s v="2144"/>
    <x v="0"/>
    <x v="5"/>
  </r>
  <r>
    <x v="31"/>
    <x v="1"/>
    <x v="1"/>
    <x v="3"/>
    <x v="1"/>
    <s v="1"/>
    <n v="418000"/>
    <x v="15"/>
    <s v="2144"/>
    <x v="0"/>
    <x v="3"/>
  </r>
  <r>
    <x v="32"/>
    <x v="1"/>
    <x v="15"/>
    <x v="2"/>
    <x v="0"/>
    <s v="1"/>
    <n v="875000"/>
    <x v="15"/>
    <s v="2144"/>
    <x v="0"/>
    <x v="7"/>
  </r>
  <r>
    <x v="33"/>
    <x v="1"/>
    <x v="9"/>
    <x v="1"/>
    <x v="1"/>
    <s v="1"/>
    <n v="420000"/>
    <x v="15"/>
    <s v="2144"/>
    <x v="0"/>
    <x v="3"/>
  </r>
  <r>
    <x v="34"/>
    <x v="1"/>
    <x v="16"/>
    <x v="1"/>
    <x v="1"/>
    <s v="N/A"/>
    <n v="568000"/>
    <x v="16"/>
    <s v="2144"/>
    <x v="0"/>
    <x v="1"/>
  </r>
  <r>
    <x v="35"/>
    <x v="0"/>
    <x v="17"/>
    <x v="2"/>
    <x v="1"/>
    <s v="2"/>
    <n v="1202000"/>
    <x v="17"/>
    <s v="2144"/>
    <x v="0"/>
    <x v="0"/>
  </r>
  <r>
    <x v="36"/>
    <x v="1"/>
    <x v="2"/>
    <x v="1"/>
    <x v="1"/>
    <s v="N/A"/>
    <n v="478888"/>
    <x v="17"/>
    <s v="2144"/>
    <x v="0"/>
    <x v="3"/>
  </r>
  <r>
    <x v="37"/>
    <x v="0"/>
    <x v="18"/>
    <x v="2"/>
    <x v="1"/>
    <s v="1"/>
    <n v="1700000"/>
    <x v="17"/>
    <s v="2144"/>
    <x v="0"/>
    <x v="0"/>
  </r>
  <r>
    <x v="38"/>
    <x v="0"/>
    <x v="19"/>
    <x v="4"/>
    <x v="1"/>
    <s v="1"/>
    <n v="1800000"/>
    <x v="17"/>
    <s v="2144"/>
    <x v="0"/>
    <x v="0"/>
  </r>
  <r>
    <x v="39"/>
    <x v="1"/>
    <x v="2"/>
    <x v="1"/>
    <x v="1"/>
    <s v="N/A"/>
    <n v="450000"/>
    <x v="17"/>
    <s v="2144"/>
    <x v="0"/>
    <x v="3"/>
  </r>
  <r>
    <x v="40"/>
    <x v="0"/>
    <x v="20"/>
    <x v="1"/>
    <x v="0"/>
    <s v="N/A"/>
    <n v="570000"/>
    <x v="18"/>
    <s v="2144"/>
    <x v="0"/>
    <x v="1"/>
  </r>
  <r>
    <x v="41"/>
    <x v="0"/>
    <x v="6"/>
    <x v="4"/>
    <x v="0"/>
    <s v="2"/>
    <n v="1470000"/>
    <x v="18"/>
    <s v="2144"/>
    <x v="0"/>
    <x v="0"/>
  </r>
  <r>
    <x v="42"/>
    <x v="1"/>
    <x v="6"/>
    <x v="1"/>
    <x v="0"/>
    <s v="N/A"/>
    <n v="635000"/>
    <x v="18"/>
    <s v="2144"/>
    <x v="0"/>
    <x v="2"/>
  </r>
  <r>
    <x v="43"/>
    <x v="1"/>
    <x v="9"/>
    <x v="1"/>
    <x v="1"/>
    <s v="1"/>
    <n v="450000"/>
    <x v="19"/>
    <s v="2144"/>
    <x v="0"/>
    <x v="3"/>
  </r>
  <r>
    <x v="44"/>
    <x v="1"/>
    <x v="21"/>
    <x v="1"/>
    <x v="1"/>
    <s v="N/A"/>
    <n v="458000"/>
    <x v="19"/>
    <s v="2144"/>
    <x v="0"/>
    <x v="3"/>
  </r>
  <r>
    <x v="45"/>
    <x v="1"/>
    <x v="0"/>
    <x v="1"/>
    <x v="1"/>
    <s v="1"/>
    <n v="467000"/>
    <x v="19"/>
    <s v="2144"/>
    <x v="0"/>
    <x v="3"/>
  </r>
  <r>
    <x v="46"/>
    <x v="1"/>
    <x v="0"/>
    <x v="1"/>
    <x v="1"/>
    <s v="1"/>
    <n v="495000"/>
    <x v="19"/>
    <s v="2144"/>
    <x v="0"/>
    <x v="3"/>
  </r>
  <r>
    <x v="47"/>
    <x v="1"/>
    <x v="1"/>
    <x v="1"/>
    <x v="1"/>
    <s v="1"/>
    <n v="370000"/>
    <x v="20"/>
    <s v="2144"/>
    <x v="0"/>
    <x v="5"/>
  </r>
  <r>
    <x v="48"/>
    <x v="0"/>
    <x v="9"/>
    <x v="0"/>
    <x v="0"/>
    <s v="2"/>
    <n v="1416000"/>
    <x v="21"/>
    <s v="2144"/>
    <x v="0"/>
    <x v="0"/>
  </r>
  <r>
    <x v="49"/>
    <x v="0"/>
    <x v="22"/>
    <x v="4"/>
    <x v="0"/>
    <s v="N/A"/>
    <n v="1830000"/>
    <x v="21"/>
    <s v="2144"/>
    <x v="0"/>
    <x v="0"/>
  </r>
  <r>
    <x v="50"/>
    <x v="1"/>
    <x v="23"/>
    <x v="2"/>
    <x v="0"/>
    <s v="2"/>
    <n v="875000"/>
    <x v="21"/>
    <s v="2144"/>
    <x v="0"/>
    <x v="7"/>
  </r>
  <r>
    <x v="51"/>
    <x v="1"/>
    <x v="6"/>
    <x v="1"/>
    <x v="0"/>
    <s v="N/A"/>
    <n v="668000"/>
    <x v="22"/>
    <s v="2144"/>
    <x v="0"/>
    <x v="2"/>
  </r>
  <r>
    <x v="52"/>
    <x v="1"/>
    <x v="6"/>
    <x v="2"/>
    <x v="0"/>
    <s v="2"/>
    <n v="629000"/>
    <x v="22"/>
    <s v="2144"/>
    <x v="0"/>
    <x v="2"/>
  </r>
  <r>
    <x v="53"/>
    <x v="1"/>
    <x v="1"/>
    <x v="2"/>
    <x v="0"/>
    <s v="2"/>
    <n v="875000"/>
    <x v="23"/>
    <s v="2144"/>
    <x v="0"/>
    <x v="7"/>
  </r>
  <r>
    <x v="54"/>
    <x v="0"/>
    <x v="9"/>
    <x v="2"/>
    <x v="0"/>
    <s v="N/A"/>
    <n v="1620000"/>
    <x v="23"/>
    <s v="2144"/>
    <x v="0"/>
    <x v="0"/>
  </r>
  <r>
    <x v="55"/>
    <x v="1"/>
    <x v="24"/>
    <x v="1"/>
    <x v="1"/>
    <s v="1"/>
    <n v="596000"/>
    <x v="23"/>
    <s v="2144"/>
    <x v="0"/>
    <x v="1"/>
  </r>
  <r>
    <x v="56"/>
    <x v="1"/>
    <x v="6"/>
    <x v="1"/>
    <x v="0"/>
    <s v="1"/>
    <n v="522000"/>
    <x v="23"/>
    <s v="2144"/>
    <x v="0"/>
    <x v="1"/>
  </r>
  <r>
    <x v="57"/>
    <x v="1"/>
    <x v="21"/>
    <x v="1"/>
    <x v="0"/>
    <s v="N/A"/>
    <n v="550000"/>
    <x v="23"/>
    <s v="2144"/>
    <x v="0"/>
    <x v="1"/>
  </r>
  <r>
    <x v="58"/>
    <x v="1"/>
    <x v="7"/>
    <x v="2"/>
    <x v="2"/>
    <s v="2"/>
    <n v="1035000"/>
    <x v="23"/>
    <s v="2144"/>
    <x v="0"/>
    <x v="0"/>
  </r>
  <r>
    <x v="59"/>
    <x v="1"/>
    <x v="25"/>
    <x v="1"/>
    <x v="0"/>
    <s v="N/A"/>
    <n v="550000"/>
    <x v="24"/>
    <s v="2144"/>
    <x v="0"/>
    <x v="1"/>
  </r>
  <r>
    <x v="60"/>
    <x v="1"/>
    <x v="9"/>
    <x v="1"/>
    <x v="1"/>
    <s v="N/A"/>
    <n v="365000"/>
    <x v="24"/>
    <s v="2144"/>
    <x v="0"/>
    <x v="5"/>
  </r>
  <r>
    <x v="61"/>
    <x v="1"/>
    <x v="1"/>
    <x v="1"/>
    <x v="1"/>
    <s v="1"/>
    <n v="455000"/>
    <x v="24"/>
    <s v="2144"/>
    <x v="0"/>
    <x v="3"/>
  </r>
  <r>
    <x v="62"/>
    <x v="1"/>
    <x v="6"/>
    <x v="2"/>
    <x v="0"/>
    <s v="1"/>
    <n v="40000"/>
    <x v="24"/>
    <s v="2144"/>
    <x v="0"/>
    <x v="6"/>
  </r>
  <r>
    <x v="63"/>
    <x v="1"/>
    <x v="6"/>
    <x v="2"/>
    <x v="2"/>
    <s v="2"/>
    <n v="650000"/>
    <x v="25"/>
    <s v="2144"/>
    <x v="0"/>
    <x v="2"/>
  </r>
  <r>
    <x v="64"/>
    <x v="0"/>
    <x v="26"/>
    <x v="2"/>
    <x v="0"/>
    <s v="1"/>
    <n v="1260000"/>
    <x v="26"/>
    <s v="2144"/>
    <x v="0"/>
    <x v="0"/>
  </r>
  <r>
    <x v="65"/>
    <x v="1"/>
    <x v="6"/>
    <x v="2"/>
    <x v="1"/>
    <s v="1"/>
    <n v="880000"/>
    <x v="26"/>
    <s v="2144"/>
    <x v="0"/>
    <x v="7"/>
  </r>
  <r>
    <x v="66"/>
    <x v="1"/>
    <x v="6"/>
    <x v="1"/>
    <x v="0"/>
    <s v="9"/>
    <n v="615000"/>
    <x v="26"/>
    <s v="2144"/>
    <x v="0"/>
    <x v="2"/>
  </r>
  <r>
    <x v="67"/>
    <x v="0"/>
    <x v="1"/>
    <x v="2"/>
    <x v="0"/>
    <s v="2"/>
    <n v="1100000"/>
    <x v="27"/>
    <s v="2144"/>
    <x v="0"/>
    <x v="0"/>
  </r>
  <r>
    <x v="68"/>
    <x v="1"/>
    <x v="6"/>
    <x v="1"/>
    <x v="1"/>
    <s v="N/A"/>
    <n v="483000"/>
    <x v="27"/>
    <s v="2144"/>
    <x v="0"/>
    <x v="3"/>
  </r>
  <r>
    <x v="69"/>
    <x v="1"/>
    <x v="21"/>
    <x v="1"/>
    <x v="1"/>
    <s v="2"/>
    <n v="450000"/>
    <x v="27"/>
    <s v="2144"/>
    <x v="0"/>
    <x v="3"/>
  </r>
  <r>
    <x v="70"/>
    <x v="1"/>
    <x v="27"/>
    <x v="2"/>
    <x v="0"/>
    <s v="1"/>
    <n v="647000"/>
    <x v="27"/>
    <s v="2144"/>
    <x v="0"/>
    <x v="2"/>
  </r>
  <r>
    <x v="71"/>
    <x v="0"/>
    <x v="18"/>
    <x v="2"/>
    <x v="0"/>
    <s v="3"/>
    <n v="1978000"/>
    <x v="27"/>
    <s v="2144"/>
    <x v="0"/>
    <x v="0"/>
  </r>
  <r>
    <x v="72"/>
    <x v="1"/>
    <x v="6"/>
    <x v="1"/>
    <x v="0"/>
    <s v="N/A"/>
    <n v="610000"/>
    <x v="28"/>
    <s v="2144"/>
    <x v="0"/>
    <x v="2"/>
  </r>
  <r>
    <x v="73"/>
    <x v="0"/>
    <x v="6"/>
    <x v="2"/>
    <x v="1"/>
    <s v="1"/>
    <n v="555000"/>
    <x v="29"/>
    <s v="2144"/>
    <x v="0"/>
    <x v="1"/>
  </r>
  <r>
    <x v="74"/>
    <x v="1"/>
    <x v="28"/>
    <x v="1"/>
    <x v="0"/>
    <s v="N/A"/>
    <n v="652250"/>
    <x v="30"/>
    <s v="2144"/>
    <x v="0"/>
    <x v="2"/>
  </r>
  <r>
    <x v="75"/>
    <x v="1"/>
    <x v="6"/>
    <x v="1"/>
    <x v="1"/>
    <s v="1"/>
    <n v="330000"/>
    <x v="31"/>
    <s v="2144"/>
    <x v="0"/>
    <x v="5"/>
  </r>
  <r>
    <x v="76"/>
    <x v="1"/>
    <x v="6"/>
    <x v="1"/>
    <x v="0"/>
    <s v="1"/>
    <n v="570000"/>
    <x v="32"/>
    <s v="2144"/>
    <x v="0"/>
    <x v="1"/>
  </r>
  <r>
    <x v="77"/>
    <x v="1"/>
    <x v="6"/>
    <x v="1"/>
    <x v="1"/>
    <s v="1"/>
    <n v="413000"/>
    <x v="32"/>
    <s v="2144"/>
    <x v="0"/>
    <x v="3"/>
  </r>
  <r>
    <x v="78"/>
    <x v="1"/>
    <x v="29"/>
    <x v="2"/>
    <x v="0"/>
    <s v="2"/>
    <n v="830000"/>
    <x v="32"/>
    <s v="2144"/>
    <x v="0"/>
    <x v="7"/>
  </r>
  <r>
    <x v="79"/>
    <x v="1"/>
    <x v="6"/>
    <x v="1"/>
    <x v="0"/>
    <s v="1"/>
    <n v="570000"/>
    <x v="32"/>
    <s v="2144"/>
    <x v="0"/>
    <x v="1"/>
  </r>
  <r>
    <x v="80"/>
    <x v="1"/>
    <x v="6"/>
    <x v="1"/>
    <x v="1"/>
    <s v="1"/>
    <n v="420000"/>
    <x v="32"/>
    <s v="2144"/>
    <x v="0"/>
    <x v="3"/>
  </r>
  <r>
    <x v="81"/>
    <x v="1"/>
    <x v="30"/>
    <x v="1"/>
    <x v="0"/>
    <s v="N/A"/>
    <n v="620000"/>
    <x v="32"/>
    <s v="2144"/>
    <x v="0"/>
    <x v="2"/>
  </r>
  <r>
    <x v="82"/>
    <x v="1"/>
    <x v="2"/>
    <x v="1"/>
    <x v="1"/>
    <s v="N/A"/>
    <n v="421500"/>
    <x v="33"/>
    <s v="2144"/>
    <x v="0"/>
    <x v="3"/>
  </r>
  <r>
    <x v="83"/>
    <x v="1"/>
    <x v="1"/>
    <x v="1"/>
    <x v="1"/>
    <s v="1"/>
    <n v="490000"/>
    <x v="33"/>
    <s v="2144"/>
    <x v="0"/>
    <x v="3"/>
  </r>
  <r>
    <x v="84"/>
    <x v="1"/>
    <x v="6"/>
    <x v="1"/>
    <x v="1"/>
    <s v="1"/>
    <n v="463000"/>
    <x v="34"/>
    <s v="2144"/>
    <x v="0"/>
    <x v="3"/>
  </r>
  <r>
    <x v="85"/>
    <x v="1"/>
    <x v="6"/>
    <x v="2"/>
    <x v="0"/>
    <s v="1"/>
    <n v="320000"/>
    <x v="34"/>
    <s v="2144"/>
    <x v="0"/>
    <x v="5"/>
  </r>
  <r>
    <x v="86"/>
    <x v="1"/>
    <x v="21"/>
    <x v="1"/>
    <x v="1"/>
    <s v="1"/>
    <n v="418000"/>
    <x v="34"/>
    <s v="2144"/>
    <x v="0"/>
    <x v="3"/>
  </r>
  <r>
    <x v="87"/>
    <x v="1"/>
    <x v="6"/>
    <x v="4"/>
    <x v="0"/>
    <s v="3"/>
    <n v="1088000"/>
    <x v="35"/>
    <s v="2144"/>
    <x v="0"/>
    <x v="0"/>
  </r>
  <r>
    <x v="88"/>
    <x v="1"/>
    <x v="31"/>
    <x v="3"/>
    <x v="1"/>
    <s v="1"/>
    <n v="450000"/>
    <x v="35"/>
    <s v="2144"/>
    <x v="0"/>
    <x v="3"/>
  </r>
  <r>
    <x v="89"/>
    <x v="1"/>
    <x v="6"/>
    <x v="1"/>
    <x v="1"/>
    <s v="1"/>
    <n v="495110"/>
    <x v="35"/>
    <s v="2144"/>
    <x v="0"/>
    <x v="3"/>
  </r>
  <r>
    <x v="90"/>
    <x v="1"/>
    <x v="6"/>
    <x v="1"/>
    <x v="0"/>
    <s v="1"/>
    <n v="550000"/>
    <x v="35"/>
    <s v="2144"/>
    <x v="0"/>
    <x v="1"/>
  </r>
  <r>
    <x v="91"/>
    <x v="1"/>
    <x v="6"/>
    <x v="1"/>
    <x v="1"/>
    <s v="1"/>
    <n v="420000"/>
    <x v="35"/>
    <s v="2144"/>
    <x v="0"/>
    <x v="3"/>
  </r>
  <r>
    <x v="92"/>
    <x v="0"/>
    <x v="6"/>
    <x v="2"/>
    <x v="2"/>
    <s v="3"/>
    <n v="1200000"/>
    <x v="36"/>
    <s v="2144"/>
    <x v="0"/>
    <x v="0"/>
  </r>
  <r>
    <x v="93"/>
    <x v="0"/>
    <x v="32"/>
    <x v="4"/>
    <x v="0"/>
    <s v="N/A"/>
    <n v="1720000"/>
    <x v="36"/>
    <s v="2144"/>
    <x v="0"/>
    <x v="0"/>
  </r>
  <r>
    <x v="94"/>
    <x v="0"/>
    <x v="33"/>
    <x v="5"/>
    <x v="3"/>
    <s v="2"/>
    <n v="2400000"/>
    <x v="36"/>
    <s v="2144"/>
    <x v="0"/>
    <x v="0"/>
  </r>
  <r>
    <x v="95"/>
    <x v="1"/>
    <x v="1"/>
    <x v="1"/>
    <x v="1"/>
    <s v="1"/>
    <n v="428000"/>
    <x v="37"/>
    <s v="2144"/>
    <x v="0"/>
    <x v="3"/>
  </r>
  <r>
    <x v="96"/>
    <x v="1"/>
    <x v="34"/>
    <x v="1"/>
    <x v="0"/>
    <s v="1"/>
    <n v="508000"/>
    <x v="37"/>
    <s v="2144"/>
    <x v="0"/>
    <x v="1"/>
  </r>
  <r>
    <x v="97"/>
    <x v="0"/>
    <x v="35"/>
    <x v="4"/>
    <x v="1"/>
    <s v="1"/>
    <n v="1403000"/>
    <x v="37"/>
    <s v="2144"/>
    <x v="0"/>
    <x v="0"/>
  </r>
  <r>
    <x v="98"/>
    <x v="0"/>
    <x v="6"/>
    <x v="1"/>
    <x v="1"/>
    <s v="1"/>
    <n v="2900000"/>
    <x v="37"/>
    <s v="2144"/>
    <x v="0"/>
    <x v="0"/>
  </r>
  <r>
    <x v="99"/>
    <x v="0"/>
    <x v="36"/>
    <x v="4"/>
    <x v="1"/>
    <s v="1"/>
    <n v="1240000"/>
    <x v="38"/>
    <s v="2144"/>
    <x v="0"/>
    <x v="0"/>
  </r>
  <r>
    <x v="100"/>
    <x v="0"/>
    <x v="6"/>
    <x v="5"/>
    <x v="3"/>
    <s v="N/A"/>
    <n v="1055000"/>
    <x v="39"/>
    <s v="2144"/>
    <x v="0"/>
    <x v="0"/>
  </r>
  <r>
    <x v="101"/>
    <x v="0"/>
    <x v="1"/>
    <x v="2"/>
    <x v="0"/>
    <s v="2"/>
    <n v="1380000"/>
    <x v="40"/>
    <s v="2144"/>
    <x v="0"/>
    <x v="0"/>
  </r>
  <r>
    <x v="102"/>
    <x v="0"/>
    <x v="1"/>
    <x v="0"/>
    <x v="2"/>
    <s v="N/A"/>
    <n v="1350000"/>
    <x v="40"/>
    <s v="2144"/>
    <x v="0"/>
    <x v="0"/>
  </r>
  <r>
    <x v="103"/>
    <x v="1"/>
    <x v="6"/>
    <x v="1"/>
    <x v="0"/>
    <s v="N/A"/>
    <n v="675000"/>
    <x v="40"/>
    <s v="2144"/>
    <x v="0"/>
    <x v="2"/>
  </r>
  <r>
    <x v="104"/>
    <x v="1"/>
    <x v="37"/>
    <x v="1"/>
    <x v="1"/>
    <s v="N/A"/>
    <n v="420000"/>
    <x v="40"/>
    <s v="2144"/>
    <x v="0"/>
    <x v="3"/>
  </r>
  <r>
    <x v="105"/>
    <x v="0"/>
    <x v="6"/>
    <x v="2"/>
    <x v="0"/>
    <s v="2"/>
    <n v="1000000"/>
    <x v="40"/>
    <s v="2144"/>
    <x v="0"/>
    <x v="0"/>
  </r>
  <r>
    <x v="106"/>
    <x v="1"/>
    <x v="6"/>
    <x v="1"/>
    <x v="0"/>
    <s v="1"/>
    <n v="600000"/>
    <x v="40"/>
    <s v="2144"/>
    <x v="0"/>
    <x v="1"/>
  </r>
  <r>
    <x v="107"/>
    <x v="1"/>
    <x v="38"/>
    <x v="1"/>
    <x v="1"/>
    <s v="1"/>
    <n v="450000"/>
    <x v="41"/>
    <s v="2144"/>
    <x v="0"/>
    <x v="3"/>
  </r>
  <r>
    <x v="108"/>
    <x v="1"/>
    <x v="18"/>
    <x v="2"/>
    <x v="1"/>
    <s v="N/A"/>
    <n v="790000"/>
    <x v="41"/>
    <s v="2144"/>
    <x v="0"/>
    <x v="4"/>
  </r>
  <r>
    <x v="109"/>
    <x v="0"/>
    <x v="38"/>
    <x v="4"/>
    <x v="1"/>
    <s v="4"/>
    <n v="1690000"/>
    <x v="42"/>
    <s v="2144"/>
    <x v="0"/>
    <x v="0"/>
  </r>
  <r>
    <x v="110"/>
    <x v="1"/>
    <x v="16"/>
    <x v="2"/>
    <x v="0"/>
    <s v="1"/>
    <n v="865000"/>
    <x v="43"/>
    <s v="2144"/>
    <x v="0"/>
    <x v="7"/>
  </r>
  <r>
    <x v="111"/>
    <x v="1"/>
    <x v="6"/>
    <x v="5"/>
    <x v="3"/>
    <s v="N/A"/>
    <n v="918000"/>
    <x v="43"/>
    <s v="2144"/>
    <x v="0"/>
    <x v="8"/>
  </r>
  <r>
    <x v="112"/>
    <x v="1"/>
    <x v="6"/>
    <x v="4"/>
    <x v="0"/>
    <s v="1"/>
    <n v="920000"/>
    <x v="43"/>
    <s v="2144"/>
    <x v="0"/>
    <x v="8"/>
  </r>
  <r>
    <x v="113"/>
    <x v="1"/>
    <x v="6"/>
    <x v="4"/>
    <x v="0"/>
    <s v="N/A"/>
    <n v="1025000"/>
    <x v="43"/>
    <s v="2144"/>
    <x v="0"/>
    <x v="0"/>
  </r>
  <r>
    <x v="114"/>
    <x v="1"/>
    <x v="6"/>
    <x v="1"/>
    <x v="0"/>
    <s v="1"/>
    <n v="610000"/>
    <x v="44"/>
    <s v="2144"/>
    <x v="0"/>
    <x v="2"/>
  </r>
  <r>
    <x v="115"/>
    <x v="1"/>
    <x v="6"/>
    <x v="2"/>
    <x v="0"/>
    <s v="N/A"/>
    <n v="750000"/>
    <x v="44"/>
    <s v="2144"/>
    <x v="0"/>
    <x v="4"/>
  </r>
  <r>
    <x v="116"/>
    <x v="1"/>
    <x v="6"/>
    <x v="1"/>
    <x v="0"/>
    <s v="1"/>
    <n v="559000"/>
    <x v="45"/>
    <s v="2144"/>
    <x v="0"/>
    <x v="1"/>
  </r>
  <r>
    <x v="117"/>
    <x v="1"/>
    <x v="6"/>
    <x v="2"/>
    <x v="1"/>
    <s v="1"/>
    <n v="550000"/>
    <x v="45"/>
    <s v="2144"/>
    <x v="0"/>
    <x v="1"/>
  </r>
  <r>
    <x v="118"/>
    <x v="1"/>
    <x v="39"/>
    <x v="1"/>
    <x v="1"/>
    <s v="1"/>
    <n v="690000"/>
    <x v="45"/>
    <s v="2144"/>
    <x v="0"/>
    <x v="2"/>
  </r>
  <r>
    <x v="119"/>
    <x v="0"/>
    <x v="40"/>
    <x v="2"/>
    <x v="0"/>
    <s v="2"/>
    <n v="1255000"/>
    <x v="46"/>
    <s v="2144"/>
    <x v="0"/>
    <x v="0"/>
  </r>
  <r>
    <x v="120"/>
    <x v="0"/>
    <x v="21"/>
    <x v="4"/>
    <x v="0"/>
    <s v="1"/>
    <n v="1600000"/>
    <x v="46"/>
    <s v="2144"/>
    <x v="0"/>
    <x v="0"/>
  </r>
  <r>
    <x v="121"/>
    <x v="1"/>
    <x v="41"/>
    <x v="1"/>
    <x v="0"/>
    <s v="N/A"/>
    <n v="600000"/>
    <x v="46"/>
    <s v="2144"/>
    <x v="0"/>
    <x v="1"/>
  </r>
  <r>
    <x v="122"/>
    <x v="0"/>
    <x v="1"/>
    <x v="2"/>
    <x v="0"/>
    <s v="2"/>
    <n v="1250000"/>
    <x v="46"/>
    <s v="2144"/>
    <x v="0"/>
    <x v="0"/>
  </r>
  <r>
    <x v="123"/>
    <x v="1"/>
    <x v="42"/>
    <x v="1"/>
    <x v="1"/>
    <s v="N/A"/>
    <n v="405000"/>
    <x v="46"/>
    <s v="2144"/>
    <x v="0"/>
    <x v="3"/>
  </r>
  <r>
    <x v="124"/>
    <x v="1"/>
    <x v="38"/>
    <x v="2"/>
    <x v="1"/>
    <s v="1"/>
    <n v="640000"/>
    <x v="47"/>
    <s v="2144"/>
    <x v="0"/>
    <x v="2"/>
  </r>
  <r>
    <x v="125"/>
    <x v="1"/>
    <x v="27"/>
    <x v="1"/>
    <x v="1"/>
    <s v="1"/>
    <n v="490000"/>
    <x v="47"/>
    <s v="2144"/>
    <x v="0"/>
    <x v="3"/>
  </r>
  <r>
    <x v="126"/>
    <x v="1"/>
    <x v="1"/>
    <x v="1"/>
    <x v="1"/>
    <s v="1"/>
    <n v="470000"/>
    <x v="47"/>
    <s v="2144"/>
    <x v="0"/>
    <x v="3"/>
  </r>
  <r>
    <x v="127"/>
    <x v="0"/>
    <x v="21"/>
    <x v="2"/>
    <x v="0"/>
    <s v="1"/>
    <n v="1100000"/>
    <x v="47"/>
    <s v="2144"/>
    <x v="0"/>
    <x v="0"/>
  </r>
  <r>
    <x v="128"/>
    <x v="0"/>
    <x v="1"/>
    <x v="1"/>
    <x v="0"/>
    <s v="1"/>
    <n v="540000"/>
    <x v="47"/>
    <s v="2144"/>
    <x v="0"/>
    <x v="1"/>
  </r>
  <r>
    <x v="129"/>
    <x v="1"/>
    <x v="43"/>
    <x v="1"/>
    <x v="1"/>
    <s v="1"/>
    <n v="888000"/>
    <x v="5"/>
    <s v="2134"/>
    <x v="1"/>
    <x v="7"/>
  </r>
  <r>
    <x v="130"/>
    <x v="1"/>
    <x v="6"/>
    <x v="5"/>
    <x v="3"/>
    <s v="N/A"/>
    <n v="2481000"/>
    <x v="6"/>
    <s v="2134"/>
    <x v="1"/>
    <x v="0"/>
  </r>
  <r>
    <x v="131"/>
    <x v="1"/>
    <x v="44"/>
    <x v="1"/>
    <x v="0"/>
    <s v="1"/>
    <n v="750000"/>
    <x v="48"/>
    <s v="2134"/>
    <x v="1"/>
    <x v="4"/>
  </r>
  <r>
    <x v="132"/>
    <x v="0"/>
    <x v="45"/>
    <x v="6"/>
    <x v="4"/>
    <s v="N/A"/>
    <n v="6980142"/>
    <x v="48"/>
    <s v="2134"/>
    <x v="1"/>
    <x v="0"/>
  </r>
  <r>
    <x v="133"/>
    <x v="0"/>
    <x v="45"/>
    <x v="7"/>
    <x v="5"/>
    <s v="4"/>
    <n v="4019858"/>
    <x v="48"/>
    <s v="2134"/>
    <x v="1"/>
    <x v="0"/>
  </r>
  <r>
    <x v="134"/>
    <x v="1"/>
    <x v="6"/>
    <x v="5"/>
    <x v="3"/>
    <s v="N/A"/>
    <n v="1001000"/>
    <x v="7"/>
    <s v="2134"/>
    <x v="1"/>
    <x v="0"/>
  </r>
  <r>
    <x v="135"/>
    <x v="1"/>
    <x v="46"/>
    <x v="1"/>
    <x v="1"/>
    <s v="N/A"/>
    <n v="732000"/>
    <x v="7"/>
    <s v="2134"/>
    <x v="1"/>
    <x v="4"/>
  </r>
  <r>
    <x v="136"/>
    <x v="0"/>
    <x v="47"/>
    <x v="8"/>
    <x v="2"/>
    <s v="1"/>
    <n v="7000000"/>
    <x v="49"/>
    <s v="2134"/>
    <x v="1"/>
    <x v="0"/>
  </r>
  <r>
    <x v="137"/>
    <x v="0"/>
    <x v="12"/>
    <x v="4"/>
    <x v="0"/>
    <s v="1"/>
    <n v="3100000"/>
    <x v="49"/>
    <s v="2134"/>
    <x v="1"/>
    <x v="0"/>
  </r>
  <r>
    <x v="138"/>
    <x v="1"/>
    <x v="6"/>
    <x v="2"/>
    <x v="0"/>
    <s v="2"/>
    <n v="2200000"/>
    <x v="8"/>
    <s v="2134"/>
    <x v="1"/>
    <x v="0"/>
  </r>
  <r>
    <x v="139"/>
    <x v="1"/>
    <x v="6"/>
    <x v="2"/>
    <x v="0"/>
    <s v="2"/>
    <n v="1335000"/>
    <x v="8"/>
    <s v="2134"/>
    <x v="1"/>
    <x v="0"/>
  </r>
  <r>
    <x v="140"/>
    <x v="1"/>
    <x v="3"/>
    <x v="1"/>
    <x v="0"/>
    <s v="N/A"/>
    <n v="1230000"/>
    <x v="10"/>
    <s v="2134"/>
    <x v="1"/>
    <x v="0"/>
  </r>
  <r>
    <x v="141"/>
    <x v="1"/>
    <x v="43"/>
    <x v="1"/>
    <x v="1"/>
    <s v="N/A"/>
    <n v="650000"/>
    <x v="11"/>
    <s v="2134"/>
    <x v="1"/>
    <x v="2"/>
  </r>
  <r>
    <x v="142"/>
    <x v="0"/>
    <x v="45"/>
    <x v="8"/>
    <x v="5"/>
    <s v="2"/>
    <n v="5300000"/>
    <x v="14"/>
    <s v="2134"/>
    <x v="1"/>
    <x v="0"/>
  </r>
  <r>
    <x v="143"/>
    <x v="0"/>
    <x v="12"/>
    <x v="2"/>
    <x v="2"/>
    <s v="N/A"/>
    <n v="2200000"/>
    <x v="50"/>
    <s v="2134"/>
    <x v="1"/>
    <x v="0"/>
  </r>
  <r>
    <x v="144"/>
    <x v="1"/>
    <x v="6"/>
    <x v="1"/>
    <x v="1"/>
    <s v="1"/>
    <n v="718000"/>
    <x v="15"/>
    <s v="2134"/>
    <x v="1"/>
    <x v="4"/>
  </r>
  <r>
    <x v="145"/>
    <x v="0"/>
    <x v="43"/>
    <x v="4"/>
    <x v="0"/>
    <s v="2"/>
    <n v="2680000"/>
    <x v="15"/>
    <s v="2134"/>
    <x v="1"/>
    <x v="0"/>
  </r>
  <r>
    <x v="146"/>
    <x v="1"/>
    <x v="20"/>
    <x v="1"/>
    <x v="1"/>
    <s v="N/A"/>
    <n v="670000"/>
    <x v="51"/>
    <s v="2134"/>
    <x v="1"/>
    <x v="2"/>
  </r>
  <r>
    <x v="147"/>
    <x v="0"/>
    <x v="48"/>
    <x v="2"/>
    <x v="0"/>
    <s v="2"/>
    <n v="2636000"/>
    <x v="17"/>
    <s v="2134"/>
    <x v="1"/>
    <x v="0"/>
  </r>
  <r>
    <x v="148"/>
    <x v="1"/>
    <x v="49"/>
    <x v="1"/>
    <x v="0"/>
    <s v="1"/>
    <n v="700000"/>
    <x v="52"/>
    <s v="2134"/>
    <x v="1"/>
    <x v="2"/>
  </r>
  <r>
    <x v="149"/>
    <x v="1"/>
    <x v="49"/>
    <x v="1"/>
    <x v="0"/>
    <s v="1"/>
    <n v="1250000"/>
    <x v="52"/>
    <s v="2134"/>
    <x v="1"/>
    <x v="0"/>
  </r>
  <r>
    <x v="150"/>
    <x v="0"/>
    <x v="12"/>
    <x v="2"/>
    <x v="0"/>
    <s v="N/A"/>
    <n v="1723000"/>
    <x v="52"/>
    <s v="2134"/>
    <x v="1"/>
    <x v="0"/>
  </r>
  <r>
    <x v="151"/>
    <x v="1"/>
    <x v="6"/>
    <x v="1"/>
    <x v="0"/>
    <s v="1"/>
    <n v="820000"/>
    <x v="53"/>
    <s v="2134"/>
    <x v="1"/>
    <x v="7"/>
  </r>
  <r>
    <x v="152"/>
    <x v="1"/>
    <x v="6"/>
    <x v="2"/>
    <x v="0"/>
    <s v="1"/>
    <n v="933800"/>
    <x v="53"/>
    <s v="2134"/>
    <x v="1"/>
    <x v="8"/>
  </r>
  <r>
    <x v="153"/>
    <x v="1"/>
    <x v="3"/>
    <x v="1"/>
    <x v="0"/>
    <s v="N/A"/>
    <n v="1200000"/>
    <x v="18"/>
    <s v="2134"/>
    <x v="1"/>
    <x v="0"/>
  </r>
  <r>
    <x v="154"/>
    <x v="1"/>
    <x v="6"/>
    <x v="1"/>
    <x v="0"/>
    <s v="1"/>
    <n v="965000"/>
    <x v="18"/>
    <s v="2134"/>
    <x v="1"/>
    <x v="8"/>
  </r>
  <r>
    <x v="155"/>
    <x v="1"/>
    <x v="6"/>
    <x v="1"/>
    <x v="0"/>
    <s v="1"/>
    <n v="930000"/>
    <x v="19"/>
    <s v="2134"/>
    <x v="1"/>
    <x v="8"/>
  </r>
  <r>
    <x v="156"/>
    <x v="1"/>
    <x v="12"/>
    <x v="2"/>
    <x v="1"/>
    <s v="N/A"/>
    <n v="690000"/>
    <x v="19"/>
    <s v="2134"/>
    <x v="1"/>
    <x v="2"/>
  </r>
  <r>
    <x v="157"/>
    <x v="1"/>
    <x v="6"/>
    <x v="3"/>
    <x v="1"/>
    <s v="1"/>
    <n v="705000"/>
    <x v="22"/>
    <s v="2134"/>
    <x v="1"/>
    <x v="4"/>
  </r>
  <r>
    <x v="158"/>
    <x v="1"/>
    <x v="6"/>
    <x v="1"/>
    <x v="1"/>
    <s v="1"/>
    <n v="580000"/>
    <x v="22"/>
    <s v="2134"/>
    <x v="1"/>
    <x v="1"/>
  </r>
  <r>
    <x v="159"/>
    <x v="0"/>
    <x v="12"/>
    <x v="0"/>
    <x v="2"/>
    <s v="1"/>
    <n v="2050000"/>
    <x v="22"/>
    <s v="2134"/>
    <x v="1"/>
    <x v="0"/>
  </r>
  <r>
    <x v="160"/>
    <x v="1"/>
    <x v="6"/>
    <x v="1"/>
    <x v="0"/>
    <s v="N/A"/>
    <n v="1049000"/>
    <x v="23"/>
    <s v="2134"/>
    <x v="1"/>
    <x v="0"/>
  </r>
  <r>
    <x v="161"/>
    <x v="1"/>
    <x v="50"/>
    <x v="1"/>
    <x v="0"/>
    <s v="N/A"/>
    <n v="920000"/>
    <x v="23"/>
    <s v="2134"/>
    <x v="1"/>
    <x v="8"/>
  </r>
  <r>
    <x v="162"/>
    <x v="0"/>
    <x v="51"/>
    <x v="0"/>
    <x v="0"/>
    <s v="2"/>
    <n v="5200000"/>
    <x v="24"/>
    <s v="2134"/>
    <x v="1"/>
    <x v="0"/>
  </r>
  <r>
    <x v="163"/>
    <x v="1"/>
    <x v="52"/>
    <x v="3"/>
    <x v="1"/>
    <s v="1"/>
    <n v="590000"/>
    <x v="25"/>
    <s v="2134"/>
    <x v="1"/>
    <x v="1"/>
  </r>
  <r>
    <x v="164"/>
    <x v="1"/>
    <x v="53"/>
    <x v="1"/>
    <x v="1"/>
    <s v="N/A"/>
    <n v="600000"/>
    <x v="54"/>
    <s v="2134"/>
    <x v="1"/>
    <x v="1"/>
  </r>
  <r>
    <x v="165"/>
    <x v="1"/>
    <x v="47"/>
    <x v="1"/>
    <x v="1"/>
    <s v="N/A"/>
    <n v="618000"/>
    <x v="55"/>
    <s v="2134"/>
    <x v="1"/>
    <x v="2"/>
  </r>
  <r>
    <x v="166"/>
    <x v="1"/>
    <x v="43"/>
    <x v="1"/>
    <x v="0"/>
    <s v="2"/>
    <n v="791000"/>
    <x v="26"/>
    <s v="2134"/>
    <x v="1"/>
    <x v="4"/>
  </r>
  <r>
    <x v="167"/>
    <x v="1"/>
    <x v="54"/>
    <x v="1"/>
    <x v="0"/>
    <s v="N/A"/>
    <n v="1050000"/>
    <x v="26"/>
    <s v="2134"/>
    <x v="1"/>
    <x v="0"/>
  </r>
  <r>
    <x v="168"/>
    <x v="1"/>
    <x v="6"/>
    <x v="3"/>
    <x v="1"/>
    <s v="1"/>
    <n v="700000"/>
    <x v="27"/>
    <s v="2134"/>
    <x v="1"/>
    <x v="2"/>
  </r>
  <r>
    <x v="169"/>
    <x v="1"/>
    <x v="47"/>
    <x v="4"/>
    <x v="2"/>
    <s v="N/A"/>
    <n v="3210000"/>
    <x v="56"/>
    <s v="2134"/>
    <x v="1"/>
    <x v="0"/>
  </r>
  <r>
    <x v="170"/>
    <x v="1"/>
    <x v="6"/>
    <x v="2"/>
    <x v="0"/>
    <s v="2"/>
    <n v="1060000"/>
    <x v="56"/>
    <s v="2134"/>
    <x v="1"/>
    <x v="0"/>
  </r>
  <r>
    <x v="171"/>
    <x v="1"/>
    <x v="55"/>
    <x v="1"/>
    <x v="0"/>
    <s v="N/A"/>
    <n v="823000"/>
    <x v="56"/>
    <s v="2134"/>
    <x v="1"/>
    <x v="7"/>
  </r>
  <r>
    <x v="172"/>
    <x v="1"/>
    <x v="56"/>
    <x v="1"/>
    <x v="0"/>
    <s v="1"/>
    <n v="820000"/>
    <x v="57"/>
    <s v="2134"/>
    <x v="1"/>
    <x v="7"/>
  </r>
  <r>
    <x v="173"/>
    <x v="1"/>
    <x v="43"/>
    <x v="1"/>
    <x v="0"/>
    <s v="1"/>
    <n v="780000"/>
    <x v="58"/>
    <s v="2134"/>
    <x v="1"/>
    <x v="4"/>
  </r>
  <r>
    <x v="174"/>
    <x v="1"/>
    <x v="49"/>
    <x v="1"/>
    <x v="0"/>
    <s v="1"/>
    <n v="1250000"/>
    <x v="31"/>
    <s v="2134"/>
    <x v="1"/>
    <x v="0"/>
  </r>
  <r>
    <x v="175"/>
    <x v="1"/>
    <x v="57"/>
    <x v="1"/>
    <x v="0"/>
    <s v="1"/>
    <n v="1450000"/>
    <x v="31"/>
    <s v="2134"/>
    <x v="1"/>
    <x v="0"/>
  </r>
  <r>
    <x v="176"/>
    <x v="1"/>
    <x v="49"/>
    <x v="1"/>
    <x v="0"/>
    <s v="1"/>
    <n v="1250000"/>
    <x v="31"/>
    <s v="2134"/>
    <x v="1"/>
    <x v="0"/>
  </r>
  <r>
    <x v="177"/>
    <x v="1"/>
    <x v="49"/>
    <x v="1"/>
    <x v="0"/>
    <s v="1"/>
    <n v="1250000"/>
    <x v="31"/>
    <s v="2134"/>
    <x v="1"/>
    <x v="0"/>
  </r>
  <r>
    <x v="178"/>
    <x v="1"/>
    <x v="49"/>
    <x v="1"/>
    <x v="0"/>
    <s v="1"/>
    <n v="1250000"/>
    <x v="31"/>
    <s v="2134"/>
    <x v="1"/>
    <x v="0"/>
  </r>
  <r>
    <x v="179"/>
    <x v="1"/>
    <x v="57"/>
    <x v="1"/>
    <x v="1"/>
    <s v="1"/>
    <n v="1450000"/>
    <x v="31"/>
    <s v="2134"/>
    <x v="1"/>
    <x v="0"/>
  </r>
  <r>
    <x v="180"/>
    <x v="1"/>
    <x v="57"/>
    <x v="1"/>
    <x v="1"/>
    <s v="1"/>
    <n v="1450000"/>
    <x v="31"/>
    <s v="2134"/>
    <x v="1"/>
    <x v="0"/>
  </r>
  <r>
    <x v="181"/>
    <x v="1"/>
    <x v="57"/>
    <x v="1"/>
    <x v="1"/>
    <s v="1"/>
    <n v="1450000"/>
    <x v="31"/>
    <s v="2134"/>
    <x v="1"/>
    <x v="0"/>
  </r>
  <r>
    <x v="182"/>
    <x v="1"/>
    <x v="57"/>
    <x v="1"/>
    <x v="1"/>
    <s v="1"/>
    <n v="1450000"/>
    <x v="31"/>
    <s v="2134"/>
    <x v="1"/>
    <x v="0"/>
  </r>
  <r>
    <x v="183"/>
    <x v="1"/>
    <x v="57"/>
    <x v="1"/>
    <x v="1"/>
    <s v="N/A"/>
    <n v="1450000"/>
    <x v="31"/>
    <s v="2134"/>
    <x v="1"/>
    <x v="0"/>
  </r>
  <r>
    <x v="184"/>
    <x v="1"/>
    <x v="6"/>
    <x v="1"/>
    <x v="1"/>
    <s v="1"/>
    <n v="850000"/>
    <x v="31"/>
    <s v="2134"/>
    <x v="1"/>
    <x v="7"/>
  </r>
  <r>
    <x v="185"/>
    <x v="1"/>
    <x v="6"/>
    <x v="1"/>
    <x v="1"/>
    <s v="2"/>
    <n v="1040000"/>
    <x v="31"/>
    <s v="2134"/>
    <x v="1"/>
    <x v="0"/>
  </r>
  <r>
    <x v="186"/>
    <x v="1"/>
    <x v="6"/>
    <x v="1"/>
    <x v="1"/>
    <s v="N/A"/>
    <n v="1180000"/>
    <x v="32"/>
    <s v="2134"/>
    <x v="1"/>
    <x v="0"/>
  </r>
  <r>
    <x v="187"/>
    <x v="1"/>
    <x v="6"/>
    <x v="1"/>
    <x v="0"/>
    <s v="N/A"/>
    <n v="1250000"/>
    <x v="32"/>
    <s v="2134"/>
    <x v="1"/>
    <x v="0"/>
  </r>
  <r>
    <x v="188"/>
    <x v="1"/>
    <x v="47"/>
    <x v="5"/>
    <x v="3"/>
    <s v="N/A"/>
    <n v="1300000"/>
    <x v="32"/>
    <s v="2134"/>
    <x v="1"/>
    <x v="0"/>
  </r>
  <r>
    <x v="189"/>
    <x v="1"/>
    <x v="6"/>
    <x v="1"/>
    <x v="0"/>
    <s v="N/A"/>
    <n v="970000"/>
    <x v="33"/>
    <s v="2134"/>
    <x v="1"/>
    <x v="8"/>
  </r>
  <r>
    <x v="190"/>
    <x v="0"/>
    <x v="6"/>
    <x v="4"/>
    <x v="2"/>
    <s v="2"/>
    <n v="1750000"/>
    <x v="34"/>
    <s v="2134"/>
    <x v="1"/>
    <x v="0"/>
  </r>
  <r>
    <x v="191"/>
    <x v="0"/>
    <x v="6"/>
    <x v="2"/>
    <x v="1"/>
    <s v="N/A"/>
    <n v="1050000"/>
    <x v="34"/>
    <s v="2134"/>
    <x v="1"/>
    <x v="0"/>
  </r>
  <r>
    <x v="192"/>
    <x v="1"/>
    <x v="6"/>
    <x v="5"/>
    <x v="3"/>
    <s v="N/A"/>
    <n v="1925000"/>
    <x v="34"/>
    <s v="2134"/>
    <x v="1"/>
    <x v="0"/>
  </r>
  <r>
    <x v="193"/>
    <x v="1"/>
    <x v="6"/>
    <x v="1"/>
    <x v="1"/>
    <s v="N/A"/>
    <n v="1400000"/>
    <x v="34"/>
    <s v="2134"/>
    <x v="1"/>
    <x v="0"/>
  </r>
  <r>
    <x v="194"/>
    <x v="0"/>
    <x v="6"/>
    <x v="2"/>
    <x v="0"/>
    <s v="2"/>
    <n v="1750000"/>
    <x v="34"/>
    <s v="2134"/>
    <x v="1"/>
    <x v="0"/>
  </r>
  <r>
    <x v="195"/>
    <x v="1"/>
    <x v="58"/>
    <x v="3"/>
    <x v="1"/>
    <s v="N/A"/>
    <n v="600000"/>
    <x v="35"/>
    <s v="2134"/>
    <x v="1"/>
    <x v="1"/>
  </r>
  <r>
    <x v="196"/>
    <x v="1"/>
    <x v="6"/>
    <x v="1"/>
    <x v="1"/>
    <s v="1"/>
    <n v="3000000"/>
    <x v="35"/>
    <s v="2134"/>
    <x v="1"/>
    <x v="0"/>
  </r>
  <r>
    <x v="197"/>
    <x v="0"/>
    <x v="12"/>
    <x v="4"/>
    <x v="0"/>
    <s v="1"/>
    <n v="2600000"/>
    <x v="35"/>
    <s v="2134"/>
    <x v="1"/>
    <x v="0"/>
  </r>
  <r>
    <x v="198"/>
    <x v="1"/>
    <x v="59"/>
    <x v="1"/>
    <x v="1"/>
    <s v="1"/>
    <n v="772000"/>
    <x v="35"/>
    <s v="2134"/>
    <x v="1"/>
    <x v="4"/>
  </r>
  <r>
    <x v="199"/>
    <x v="1"/>
    <x v="6"/>
    <x v="1"/>
    <x v="0"/>
    <s v="1"/>
    <n v="998000"/>
    <x v="36"/>
    <s v="2134"/>
    <x v="1"/>
    <x v="8"/>
  </r>
  <r>
    <x v="200"/>
    <x v="0"/>
    <x v="53"/>
    <x v="4"/>
    <x v="0"/>
    <s v="N/A"/>
    <n v="3470000"/>
    <x v="36"/>
    <s v="2134"/>
    <x v="1"/>
    <x v="0"/>
  </r>
  <r>
    <x v="201"/>
    <x v="0"/>
    <x v="53"/>
    <x v="4"/>
    <x v="0"/>
    <s v="2"/>
    <n v="4300000"/>
    <x v="36"/>
    <s v="2134"/>
    <x v="1"/>
    <x v="0"/>
  </r>
  <r>
    <x v="202"/>
    <x v="1"/>
    <x v="60"/>
    <x v="1"/>
    <x v="1"/>
    <s v="1"/>
    <n v="930000"/>
    <x v="59"/>
    <s v="2134"/>
    <x v="1"/>
    <x v="8"/>
  </r>
  <r>
    <x v="203"/>
    <x v="1"/>
    <x v="61"/>
    <x v="1"/>
    <x v="0"/>
    <s v="N/A"/>
    <n v="780000"/>
    <x v="37"/>
    <s v="2134"/>
    <x v="1"/>
    <x v="4"/>
  </r>
  <r>
    <x v="204"/>
    <x v="1"/>
    <x v="6"/>
    <x v="1"/>
    <x v="0"/>
    <s v="1"/>
    <n v="950000"/>
    <x v="37"/>
    <s v="2134"/>
    <x v="1"/>
    <x v="8"/>
  </r>
  <r>
    <x v="205"/>
    <x v="1"/>
    <x v="6"/>
    <x v="1"/>
    <x v="0"/>
    <s v="1"/>
    <n v="1000000"/>
    <x v="39"/>
    <s v="2134"/>
    <x v="1"/>
    <x v="0"/>
  </r>
  <r>
    <x v="206"/>
    <x v="1"/>
    <x v="6"/>
    <x v="1"/>
    <x v="0"/>
    <s v="1"/>
    <n v="980000"/>
    <x v="39"/>
    <s v="2134"/>
    <x v="1"/>
    <x v="8"/>
  </r>
  <r>
    <x v="207"/>
    <x v="0"/>
    <x v="62"/>
    <x v="2"/>
    <x v="1"/>
    <s v="1"/>
    <n v="1860000"/>
    <x v="40"/>
    <s v="2134"/>
    <x v="1"/>
    <x v="0"/>
  </r>
  <r>
    <x v="208"/>
    <x v="1"/>
    <x v="63"/>
    <x v="1"/>
    <x v="0"/>
    <s v="1"/>
    <n v="885000"/>
    <x v="40"/>
    <s v="2134"/>
    <x v="1"/>
    <x v="7"/>
  </r>
  <r>
    <x v="209"/>
    <x v="1"/>
    <x v="6"/>
    <x v="5"/>
    <x v="3"/>
    <s v="N/A"/>
    <n v="720000"/>
    <x v="41"/>
    <s v="2134"/>
    <x v="1"/>
    <x v="4"/>
  </r>
  <r>
    <x v="210"/>
    <x v="0"/>
    <x v="3"/>
    <x v="1"/>
    <x v="1"/>
    <s v="N/A"/>
    <n v="1586000"/>
    <x v="41"/>
    <s v="2134"/>
    <x v="1"/>
    <x v="0"/>
  </r>
  <r>
    <x v="211"/>
    <x v="0"/>
    <x v="43"/>
    <x v="4"/>
    <x v="2"/>
    <s v="4"/>
    <n v="3265000"/>
    <x v="41"/>
    <s v="2134"/>
    <x v="1"/>
    <x v="0"/>
  </r>
  <r>
    <x v="212"/>
    <x v="0"/>
    <x v="64"/>
    <x v="0"/>
    <x v="0"/>
    <s v="2"/>
    <n v="4020000"/>
    <x v="43"/>
    <s v="2134"/>
    <x v="1"/>
    <x v="0"/>
  </r>
  <r>
    <x v="213"/>
    <x v="1"/>
    <x v="6"/>
    <x v="1"/>
    <x v="0"/>
    <s v="1"/>
    <n v="1088000"/>
    <x v="44"/>
    <s v="2134"/>
    <x v="1"/>
    <x v="0"/>
  </r>
  <r>
    <x v="214"/>
    <x v="1"/>
    <x v="47"/>
    <x v="1"/>
    <x v="0"/>
    <s v="N/A"/>
    <n v="931000"/>
    <x v="44"/>
    <s v="2134"/>
    <x v="1"/>
    <x v="8"/>
  </r>
  <r>
    <x v="215"/>
    <x v="1"/>
    <x v="6"/>
    <x v="5"/>
    <x v="3"/>
    <s v="N/A"/>
    <n v="1208000"/>
    <x v="44"/>
    <s v="2134"/>
    <x v="1"/>
    <x v="0"/>
  </r>
  <r>
    <x v="216"/>
    <x v="0"/>
    <x v="12"/>
    <x v="8"/>
    <x v="5"/>
    <s v="1"/>
    <n v="4680000"/>
    <x v="44"/>
    <s v="2134"/>
    <x v="1"/>
    <x v="0"/>
  </r>
  <r>
    <x v="217"/>
    <x v="0"/>
    <x v="47"/>
    <x v="0"/>
    <x v="2"/>
    <s v="2"/>
    <n v="4100000"/>
    <x v="45"/>
    <s v="2134"/>
    <x v="1"/>
    <x v="0"/>
  </r>
  <r>
    <x v="218"/>
    <x v="1"/>
    <x v="12"/>
    <x v="2"/>
    <x v="0"/>
    <s v="N/A"/>
    <n v="1060000"/>
    <x v="45"/>
    <s v="2134"/>
    <x v="1"/>
    <x v="0"/>
  </r>
  <r>
    <x v="219"/>
    <x v="0"/>
    <x v="47"/>
    <x v="0"/>
    <x v="0"/>
    <s v="5"/>
    <n v="4810000"/>
    <x v="46"/>
    <s v="2134"/>
    <x v="1"/>
    <x v="0"/>
  </r>
  <r>
    <x v="220"/>
    <x v="1"/>
    <x v="65"/>
    <x v="1"/>
    <x v="0"/>
    <s v="N/A"/>
    <n v="832000"/>
    <x v="46"/>
    <s v="2134"/>
    <x v="1"/>
    <x v="7"/>
  </r>
  <r>
    <x v="221"/>
    <x v="1"/>
    <x v="6"/>
    <x v="1"/>
    <x v="0"/>
    <s v="1"/>
    <n v="800000"/>
    <x v="46"/>
    <s v="2134"/>
    <x v="1"/>
    <x v="4"/>
  </r>
  <r>
    <x v="222"/>
    <x v="1"/>
    <x v="6"/>
    <x v="1"/>
    <x v="0"/>
    <s v="N/A"/>
    <n v="910000"/>
    <x v="47"/>
    <s v="2134"/>
    <x v="1"/>
    <x v="8"/>
  </r>
  <r>
    <x v="223"/>
    <x v="1"/>
    <x v="66"/>
    <x v="1"/>
    <x v="0"/>
    <s v="1"/>
    <n v="850000"/>
    <x v="47"/>
    <s v="2134"/>
    <x v="1"/>
    <x v="7"/>
  </r>
  <r>
    <x v="224"/>
    <x v="0"/>
    <x v="12"/>
    <x v="0"/>
    <x v="2"/>
    <s v="3"/>
    <n v="2900000"/>
    <x v="47"/>
    <s v="2134"/>
    <x v="1"/>
    <x v="0"/>
  </r>
  <r>
    <x v="225"/>
    <x v="0"/>
    <x v="67"/>
    <x v="4"/>
    <x v="2"/>
    <s v="1"/>
    <n v="2500000"/>
    <x v="47"/>
    <s v="2134"/>
    <x v="1"/>
    <x v="0"/>
  </r>
  <r>
    <x v="226"/>
    <x v="1"/>
    <x v="68"/>
    <x v="2"/>
    <x v="0"/>
    <s v="2"/>
    <n v="1511000"/>
    <x v="47"/>
    <s v="213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49081-53FF-784C-8009-863FA919C382}" name="PivotTable14" cacheId="28"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Price Range">
  <location ref="A21:C30" firstHeaderRow="0" firstDataRow="1" firstDataCol="1"/>
  <pivotFields count="13">
    <pivotField dataField="1" showAll="0"/>
    <pivotField showAll="0"/>
    <pivotField showAll="0" measureFilter="1">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dataField="1"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x="0"/>
        <item x="1"/>
        <item t="default"/>
      </items>
    </pivotField>
    <pivotField axis="axisRow" showAll="0">
      <items count="10">
        <item x="6"/>
        <item x="0"/>
        <item x="5"/>
        <item x="3"/>
        <item x="1"/>
        <item x="2"/>
        <item x="4"/>
        <item x="7"/>
        <item h="1"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9">
    <i>
      <x/>
    </i>
    <i>
      <x v="1"/>
    </i>
    <i>
      <x v="2"/>
    </i>
    <i>
      <x v="3"/>
    </i>
    <i>
      <x v="4"/>
    </i>
    <i>
      <x v="5"/>
    </i>
    <i>
      <x v="6"/>
    </i>
    <i>
      <x v="7"/>
    </i>
    <i t="grand">
      <x/>
    </i>
  </rowItems>
  <colFields count="1">
    <field x="-2"/>
  </colFields>
  <colItems count="2">
    <i>
      <x/>
    </i>
    <i i="1">
      <x v="1"/>
    </i>
  </colItems>
  <dataFields count="2">
    <dataField name="Properties Sold" fld="0" subtotal="count" baseField="0" baseItem="0"/>
    <dataField name="Average of Price" fld="6" subtotal="average" baseField="0" baseItem="0" numFmtId="164"/>
  </dataFields>
  <formats count="2">
    <format dxfId="2">
      <pivotArea outline="0" collapsedLevelsAreSubtotals="1" fieldPosition="0">
        <references count="1">
          <reference field="4294967294" count="1" selected="0">
            <x v="1"/>
          </reference>
        </references>
      </pivotArea>
    </format>
    <format dxfId="3">
      <pivotArea dataOnly="0" labelOnly="1" outline="0" fieldPosition="0">
        <references count="1">
          <reference field="4294967294" count="1">
            <x v="1"/>
          </reference>
        </references>
      </pivotArea>
    </format>
  </formats>
  <pivotTableStyleInfo name="PivotStyleLight20" showRowHeaders="1" showColHeaders="1" showRowStripes="0" showColStripes="0" showLastColumn="1"/>
  <filters count="2">
    <filter fld="2" type="captionNotEqual" evalOrder="-1" id="3" stringValue1="N/A">
      <autoFilter ref="A1">
        <filterColumn colId="0">
          <customFilters>
            <customFilter operator="notEqual" val="N/A"/>
          </customFilters>
        </filterColumn>
      </autoFilter>
    </filter>
    <filter fld="2" type="count" evalOrder="-1" id="5"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8B4606-2FF5-9B48-819A-97E722EE6E78}" name="PivotTable11" cacheId="28"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Agency Name">
  <location ref="N10:P19" firstHeaderRow="0" firstDataRow="1" firstDataCol="1"/>
  <pivotFields count="13">
    <pivotField dataField="1" showAll="0"/>
    <pivotField showAll="0"/>
    <pivotField axis="axisRow" showAll="0" measureFilter="1">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dataField="1"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9">
    <i>
      <x v="3"/>
    </i>
    <i>
      <x v="21"/>
    </i>
    <i>
      <x v="28"/>
    </i>
    <i>
      <x v="35"/>
    </i>
    <i>
      <x v="42"/>
    </i>
    <i>
      <x v="59"/>
    </i>
    <i>
      <x v="67"/>
    </i>
    <i>
      <x v="68"/>
    </i>
    <i t="grand">
      <x/>
    </i>
  </rowItems>
  <colFields count="1">
    <field x="-2"/>
  </colFields>
  <colItems count="2">
    <i>
      <x/>
    </i>
    <i i="1">
      <x v="1"/>
    </i>
  </colItems>
  <dataFields count="2">
    <dataField name="Number of Sales" fld="0" subtotal="count" baseField="0" baseItem="0"/>
    <dataField name="Average of Price" fld="6" subtotal="average" baseField="0" baseItem="0" numFmtId="164"/>
  </dataFields>
  <formats count="2">
    <format dxfId="12">
      <pivotArea outline="0" collapsedLevelsAreSubtotals="1" fieldPosition="0">
        <references count="1">
          <reference field="4294967294" count="1" selected="0">
            <x v="1"/>
          </reference>
        </references>
      </pivotArea>
    </format>
    <format dxfId="13">
      <pivotArea dataOnly="0" labelOnly="1" outline="0" fieldPosition="0">
        <references count="1">
          <reference field="4294967294" count="1">
            <x v="1"/>
          </reference>
        </references>
      </pivotArea>
    </format>
  </formats>
  <pivotTableStyleInfo name="PivotStyleLight17" showRowHeaders="1" showColHeaders="1" showRowStripes="0" showColStripes="0" showLastColumn="1"/>
  <filters count="2">
    <filter fld="2" type="captionNotEqual" evalOrder="-1" id="3" stringValue1="N/A">
      <autoFilter ref="A1">
        <filterColumn colId="0">
          <customFilters>
            <customFilter operator="notEqual" val="N/A"/>
          </customFilters>
        </filterColumn>
      </autoFilter>
    </filter>
    <filter fld="2" type="count" evalOrder="-1" id="5"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E8DC99-34E0-734A-B177-EAE25EC65D37}" name="PivotTable21" cacheId="28" applyNumberFormats="0" applyBorderFormats="0" applyFontFormats="0" applyPatternFormats="0" applyAlignmentFormats="0" applyWidthHeightFormats="1" dataCaption="Values" updatedVersion="8" minRefreshableVersion="3" useAutoFormatting="1" itemPrintTitles="1" createdVersion="8" indent="0" outline="1" outlineData="1" chartFormat="11" rowHeaderCaption="Rooms">
  <location ref="H35:I44" firstHeaderRow="1" firstDataRow="1" firstDataCol="1"/>
  <pivotFields count="13">
    <pivotField showAll="0">
      <items count="228">
        <item x="71"/>
        <item x="114"/>
        <item x="13"/>
        <item x="174"/>
        <item x="135"/>
        <item x="62"/>
        <item x="166"/>
        <item x="32"/>
        <item x="58"/>
        <item x="126"/>
        <item x="179"/>
        <item x="218"/>
        <item x="116"/>
        <item x="185"/>
        <item x="194"/>
        <item x="199"/>
        <item x="127"/>
        <item x="205"/>
        <item x="189"/>
        <item x="191"/>
        <item x="143"/>
        <item x="180"/>
        <item x="14"/>
        <item x="163"/>
        <item x="192"/>
        <item x="113"/>
        <item x="10"/>
        <item x="150"/>
        <item x="148"/>
        <item x="110"/>
        <item x="129"/>
        <item x="74"/>
        <item x="122"/>
        <item x="98"/>
        <item x="149"/>
        <item x="186"/>
        <item x="22"/>
        <item x="48"/>
        <item x="37"/>
        <item x="47"/>
        <item x="181"/>
        <item x="46"/>
        <item x="101"/>
        <item x="182"/>
        <item x="213"/>
        <item x="78"/>
        <item x="24"/>
        <item x="219"/>
        <item x="23"/>
        <item x="56"/>
        <item x="165"/>
        <item x="183"/>
        <item x="76"/>
        <item x="100"/>
        <item x="207"/>
        <item x="200"/>
        <item x="64"/>
        <item x="31"/>
        <item x="138"/>
        <item x="96"/>
        <item x="117"/>
        <item x="133"/>
        <item x="125"/>
        <item x="20"/>
        <item x="124"/>
        <item x="158"/>
        <item x="156"/>
        <item x="83"/>
        <item x="226"/>
        <item x="75"/>
        <item x="104"/>
        <item x="137"/>
        <item x="59"/>
        <item x="187"/>
        <item x="204"/>
        <item x="15"/>
        <item x="155"/>
        <item x="103"/>
        <item x="208"/>
        <item x="161"/>
        <item x="201"/>
        <item x="142"/>
        <item x="54"/>
        <item x="18"/>
        <item x="40"/>
        <item x="43"/>
        <item x="224"/>
        <item x="132"/>
        <item x="169"/>
        <item x="97"/>
        <item x="41"/>
        <item x="7"/>
        <item x="136"/>
        <item x="159"/>
        <item x="19"/>
        <item x="151"/>
        <item x="211"/>
        <item x="93"/>
        <item x="38"/>
        <item x="109"/>
        <item x="67"/>
        <item x="27"/>
        <item x="119"/>
        <item x="99"/>
        <item x="63"/>
        <item x="153"/>
        <item x="140"/>
        <item x="92"/>
        <item x="145"/>
        <item x="107"/>
        <item x="65"/>
        <item x="55"/>
        <item x="175"/>
        <item x="87"/>
        <item x="141"/>
        <item x="39"/>
        <item x="53"/>
        <item x="198"/>
        <item x="147"/>
        <item x="84"/>
        <item x="197"/>
        <item x="90"/>
        <item x="35"/>
        <item x="134"/>
        <item x="171"/>
        <item x="223"/>
        <item x="72"/>
        <item x="152"/>
        <item x="3"/>
        <item x="173"/>
        <item x="139"/>
        <item x="94"/>
        <item x="105"/>
        <item x="34"/>
        <item x="144"/>
        <item x="195"/>
        <item x="217"/>
        <item x="118"/>
        <item x="73"/>
        <item x="172"/>
        <item x="4"/>
        <item x="60"/>
        <item x="26"/>
        <item x="203"/>
        <item x="146"/>
        <item x="29"/>
        <item x="61"/>
        <item x="121"/>
        <item x="91"/>
        <item x="45"/>
        <item x="70"/>
        <item x="95"/>
        <item x="168"/>
        <item x="81"/>
        <item x="221"/>
        <item x="28"/>
        <item x="225"/>
        <item x="2"/>
        <item x="0"/>
        <item x="1"/>
        <item x="102"/>
        <item x="79"/>
        <item x="120"/>
        <item x="193"/>
        <item x="108"/>
        <item x="82"/>
        <item x="69"/>
        <item x="77"/>
        <item x="36"/>
        <item x="196"/>
        <item x="21"/>
        <item x="209"/>
        <item x="154"/>
        <item x="215"/>
        <item x="8"/>
        <item x="85"/>
        <item x="206"/>
        <item x="66"/>
        <item x="12"/>
        <item x="42"/>
        <item x="164"/>
        <item x="176"/>
        <item x="184"/>
        <item x="16"/>
        <item x="89"/>
        <item x="44"/>
        <item x="111"/>
        <item x="167"/>
        <item x="157"/>
        <item x="6"/>
        <item x="9"/>
        <item x="220"/>
        <item x="177"/>
        <item x="57"/>
        <item x="80"/>
        <item x="52"/>
        <item x="112"/>
        <item x="88"/>
        <item x="210"/>
        <item x="212"/>
        <item x="115"/>
        <item x="162"/>
        <item x="17"/>
        <item x="30"/>
        <item x="68"/>
        <item x="214"/>
        <item x="11"/>
        <item x="86"/>
        <item x="222"/>
        <item x="25"/>
        <item x="170"/>
        <item x="5"/>
        <item x="106"/>
        <item x="216"/>
        <item x="190"/>
        <item x="49"/>
        <item x="202"/>
        <item x="128"/>
        <item x="178"/>
        <item x="33"/>
        <item x="50"/>
        <item x="123"/>
        <item x="160"/>
        <item x="188"/>
        <item x="51"/>
        <item x="131"/>
        <item x="130"/>
        <item t="default"/>
      </items>
    </pivotField>
    <pivotField showAll="0">
      <items count="3">
        <item x="0"/>
        <item x="1"/>
        <item t="default"/>
      </items>
    </pivotField>
    <pivotField showAll="0">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axis="axisRow" showAll="0">
      <items count="10">
        <item x="3"/>
        <item x="6"/>
        <item x="1"/>
        <item x="2"/>
        <item x="4"/>
        <item x="0"/>
        <item x="8"/>
        <item x="7"/>
        <item h="1" x="5"/>
        <item t="default"/>
      </items>
    </pivotField>
    <pivotField showAll="0">
      <items count="7">
        <item x="1"/>
        <item x="0"/>
        <item x="2"/>
        <item x="5"/>
        <item x="4"/>
        <item x="3"/>
        <item t="default"/>
      </items>
    </pivotField>
    <pivotField showAll="0"/>
    <pivotField dataField="1"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x="0"/>
        <item x="1"/>
        <item t="default"/>
      </items>
    </pivotField>
    <pivotField showAll="0">
      <items count="10">
        <item x="6"/>
        <item x="0"/>
        <item x="5"/>
        <item x="3"/>
        <item x="1"/>
        <item x="2"/>
        <item x="4"/>
        <item x="7"/>
        <item h="1"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9">
    <i>
      <x/>
    </i>
    <i>
      <x v="1"/>
    </i>
    <i>
      <x v="2"/>
    </i>
    <i>
      <x v="3"/>
    </i>
    <i>
      <x v="4"/>
    </i>
    <i>
      <x v="5"/>
    </i>
    <i>
      <x v="6"/>
    </i>
    <i>
      <x v="7"/>
    </i>
    <i t="grand">
      <x/>
    </i>
  </rowItems>
  <colItems count="1">
    <i/>
  </colItems>
  <dataFields count="1">
    <dataField name="Average of Price" fld="6" subtotal="average" baseField="0" baseItem="0" numFmtId="164"/>
  </dataFields>
  <formats count="2">
    <format dxfId="0">
      <pivotArea outline="0" collapsedLevelsAreSubtotals="1" fieldPosition="0"/>
    </format>
    <format dxfId="1">
      <pivotArea dataOnly="0" labelOnly="1" outline="0" axis="axisValues" fieldPosition="0"/>
    </format>
  </formats>
  <pivotTableStyleInfo name="PivotStyleLight20" showRowHeaders="1" showColHeaders="1" showRowStripes="0" showColStripes="0" showLastColumn="1"/>
  <filters count="1">
    <filter fld="2" type="captionNotEqual" evalOrder="-1" id="3"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78A7E0-E121-7840-94EE-E47940E9CFED}" name="PivotTable20" cacheId="28" applyNumberFormats="0" applyBorderFormats="0" applyFontFormats="0" applyPatternFormats="0" applyAlignmentFormats="0" applyWidthHeightFormats="1" dataCaption="Values" updatedVersion="8" minRefreshableVersion="3" useAutoFormatting="1" itemPrintTitles="1" createdVersion="8" indent="0" outline="1" outlineData="1" chartFormat="8" rowHeaderCaption="Date">
  <location ref="A42:B45" firstHeaderRow="1" firstDataRow="1" firstDataCol="1"/>
  <pivotFields count="13">
    <pivotField showAll="0">
      <items count="228">
        <item x="71"/>
        <item x="114"/>
        <item x="13"/>
        <item x="174"/>
        <item x="135"/>
        <item x="62"/>
        <item x="166"/>
        <item x="32"/>
        <item x="58"/>
        <item x="126"/>
        <item x="179"/>
        <item x="218"/>
        <item x="116"/>
        <item x="185"/>
        <item x="194"/>
        <item x="199"/>
        <item x="127"/>
        <item x="205"/>
        <item x="189"/>
        <item x="191"/>
        <item x="143"/>
        <item x="180"/>
        <item x="14"/>
        <item x="163"/>
        <item x="192"/>
        <item x="113"/>
        <item x="10"/>
        <item x="150"/>
        <item x="148"/>
        <item x="110"/>
        <item x="129"/>
        <item x="74"/>
        <item x="122"/>
        <item x="98"/>
        <item x="149"/>
        <item x="186"/>
        <item x="22"/>
        <item x="48"/>
        <item x="37"/>
        <item x="47"/>
        <item x="181"/>
        <item x="46"/>
        <item x="101"/>
        <item x="182"/>
        <item x="213"/>
        <item x="78"/>
        <item x="24"/>
        <item x="219"/>
        <item x="23"/>
        <item x="56"/>
        <item x="165"/>
        <item x="183"/>
        <item x="76"/>
        <item x="100"/>
        <item x="207"/>
        <item x="200"/>
        <item x="64"/>
        <item x="31"/>
        <item x="138"/>
        <item x="96"/>
        <item x="117"/>
        <item x="133"/>
        <item x="125"/>
        <item x="20"/>
        <item x="124"/>
        <item x="158"/>
        <item x="156"/>
        <item x="83"/>
        <item x="226"/>
        <item x="75"/>
        <item x="104"/>
        <item x="137"/>
        <item x="59"/>
        <item x="187"/>
        <item x="204"/>
        <item x="15"/>
        <item x="155"/>
        <item x="103"/>
        <item x="208"/>
        <item x="161"/>
        <item x="201"/>
        <item x="142"/>
        <item x="54"/>
        <item x="18"/>
        <item x="40"/>
        <item x="43"/>
        <item x="224"/>
        <item x="132"/>
        <item x="169"/>
        <item x="97"/>
        <item x="41"/>
        <item x="7"/>
        <item x="136"/>
        <item x="159"/>
        <item x="19"/>
        <item x="151"/>
        <item x="211"/>
        <item x="93"/>
        <item x="38"/>
        <item x="109"/>
        <item x="67"/>
        <item x="27"/>
        <item x="119"/>
        <item x="99"/>
        <item x="63"/>
        <item x="153"/>
        <item x="140"/>
        <item x="92"/>
        <item x="145"/>
        <item x="107"/>
        <item x="65"/>
        <item x="55"/>
        <item x="175"/>
        <item x="87"/>
        <item x="141"/>
        <item x="39"/>
        <item x="53"/>
        <item x="198"/>
        <item x="147"/>
        <item x="84"/>
        <item x="197"/>
        <item x="90"/>
        <item x="35"/>
        <item x="134"/>
        <item x="171"/>
        <item x="223"/>
        <item x="72"/>
        <item x="152"/>
        <item x="3"/>
        <item x="173"/>
        <item x="139"/>
        <item x="94"/>
        <item x="105"/>
        <item x="34"/>
        <item x="144"/>
        <item x="195"/>
        <item x="217"/>
        <item x="118"/>
        <item x="73"/>
        <item x="172"/>
        <item x="4"/>
        <item x="60"/>
        <item x="26"/>
        <item x="203"/>
        <item x="146"/>
        <item x="29"/>
        <item x="61"/>
        <item x="121"/>
        <item x="91"/>
        <item x="45"/>
        <item x="70"/>
        <item x="95"/>
        <item x="168"/>
        <item x="81"/>
        <item x="221"/>
        <item x="28"/>
        <item x="225"/>
        <item x="2"/>
        <item x="0"/>
        <item x="1"/>
        <item x="102"/>
        <item x="79"/>
        <item x="120"/>
        <item x="193"/>
        <item x="108"/>
        <item x="82"/>
        <item x="69"/>
        <item x="77"/>
        <item x="36"/>
        <item x="196"/>
        <item x="21"/>
        <item x="209"/>
        <item x="154"/>
        <item x="215"/>
        <item x="8"/>
        <item x="85"/>
        <item x="206"/>
        <item x="66"/>
        <item x="12"/>
        <item x="42"/>
        <item x="164"/>
        <item x="176"/>
        <item x="184"/>
        <item x="16"/>
        <item x="89"/>
        <item x="44"/>
        <item x="111"/>
        <item x="167"/>
        <item x="157"/>
        <item x="6"/>
        <item x="9"/>
        <item x="220"/>
        <item x="177"/>
        <item x="57"/>
        <item x="80"/>
        <item x="52"/>
        <item x="112"/>
        <item x="88"/>
        <item x="210"/>
        <item x="212"/>
        <item x="115"/>
        <item x="162"/>
        <item x="17"/>
        <item x="30"/>
        <item x="68"/>
        <item x="214"/>
        <item x="11"/>
        <item x="86"/>
        <item x="222"/>
        <item x="25"/>
        <item x="170"/>
        <item x="5"/>
        <item x="106"/>
        <item x="216"/>
        <item x="190"/>
        <item x="49"/>
        <item x="202"/>
        <item x="128"/>
        <item x="178"/>
        <item x="33"/>
        <item x="50"/>
        <item x="123"/>
        <item x="160"/>
        <item x="188"/>
        <item x="51"/>
        <item x="131"/>
        <item x="130"/>
        <item t="default"/>
      </items>
    </pivotField>
    <pivotField axis="axisRow" showAll="0">
      <items count="3">
        <item x="0"/>
        <item x="1"/>
        <item t="default"/>
      </items>
    </pivotField>
    <pivotField showAll="0">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dataField="1"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x="0"/>
        <item x="1"/>
        <item t="default"/>
      </items>
    </pivotField>
    <pivotField showAll="0">
      <items count="10">
        <item x="6"/>
        <item x="0"/>
        <item x="5"/>
        <item x="3"/>
        <item x="1"/>
        <item x="2"/>
        <item x="4"/>
        <item x="7"/>
        <item h="1"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Average of Price" fld="6" subtotal="average" baseField="0" baseItem="0"/>
  </dataFields>
  <pivotTableStyleInfo name="PivotStyleLight20" showRowHeaders="1" showColHeaders="1" showRowStripes="0" showColStripes="0" showLastColumn="1"/>
  <filters count="1">
    <filter fld="2" type="captionNotEqual" evalOrder="-1" id="3"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184FAE-F96C-4C4A-BEEB-F1542164B8A9}"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9:C18" firstHeaderRow="0" firstDataRow="1" firstDataCol="1"/>
  <pivotFields count="13">
    <pivotField dataField="1" showAll="0"/>
    <pivotField showAll="0"/>
    <pivotField axis="axisRow" showAll="0" measureFilter="1">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dataField="1"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9">
    <i>
      <x v="3"/>
    </i>
    <i>
      <x v="21"/>
    </i>
    <i>
      <x v="28"/>
    </i>
    <i>
      <x v="35"/>
    </i>
    <i>
      <x v="42"/>
    </i>
    <i>
      <x v="59"/>
    </i>
    <i>
      <x v="67"/>
    </i>
    <i>
      <x v="68"/>
    </i>
    <i t="grand">
      <x/>
    </i>
  </rowItems>
  <colFields count="1">
    <field x="-2"/>
  </colFields>
  <colItems count="2">
    <i>
      <x/>
    </i>
    <i i="1">
      <x v="1"/>
    </i>
  </colItems>
  <dataFields count="2">
    <dataField name="Count of Address" fld="0" subtotal="count" baseField="0" baseItem="0"/>
    <dataField name="Average of Price" fld="6" subtotal="average" baseField="0" baseItem="0" numFmtId="164"/>
  </dataFields>
  <formats count="2">
    <format dxfId="27">
      <pivotArea outline="0" collapsedLevelsAreSubtotals="1" fieldPosition="0">
        <references count="1">
          <reference field="4294967294" count="1" selected="0">
            <x v="1"/>
          </reference>
        </references>
      </pivotArea>
    </format>
    <format dxfId="26">
      <pivotArea dataOnly="0" labelOnly="1" outline="0" fieldPosition="0">
        <references count="1">
          <reference field="4294967294" count="1">
            <x v="1"/>
          </reference>
        </references>
      </pivotArea>
    </format>
  </formats>
  <pivotTableStyleInfo name="PivotStyleLight20" showRowHeaders="1" showColHeaders="1" showRowStripes="0" showColStripes="0" showLastColumn="1"/>
  <filters count="2">
    <filter fld="2" type="captionNotEqual" evalOrder="-1" id="3" stringValue1="N/A">
      <autoFilter ref="A1">
        <filterColumn colId="0">
          <customFilters>
            <customFilter operator="notEqual" val="N/A"/>
          </customFilters>
        </filterColumn>
      </autoFilter>
    </filter>
    <filter fld="2" type="count" evalOrder="-1" id="5"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0EBADD-D34F-8B44-AFDC-67D2822EC1CF}" name="PivotTable19"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5:E38" firstHeaderRow="1" firstDataRow="1" firstDataCol="1"/>
  <pivotFields count="13">
    <pivotField dataField="1" showAll="0">
      <items count="228">
        <item x="71"/>
        <item x="114"/>
        <item x="13"/>
        <item x="174"/>
        <item x="135"/>
        <item x="62"/>
        <item x="166"/>
        <item x="32"/>
        <item x="58"/>
        <item x="126"/>
        <item x="179"/>
        <item x="218"/>
        <item x="116"/>
        <item x="185"/>
        <item x="194"/>
        <item x="199"/>
        <item x="127"/>
        <item x="205"/>
        <item x="189"/>
        <item x="191"/>
        <item x="143"/>
        <item x="180"/>
        <item x="14"/>
        <item x="163"/>
        <item x="192"/>
        <item x="113"/>
        <item x="10"/>
        <item x="150"/>
        <item x="148"/>
        <item x="110"/>
        <item x="129"/>
        <item x="74"/>
        <item x="122"/>
        <item x="98"/>
        <item x="149"/>
        <item x="186"/>
        <item x="22"/>
        <item x="48"/>
        <item x="37"/>
        <item x="47"/>
        <item x="181"/>
        <item x="46"/>
        <item x="101"/>
        <item x="182"/>
        <item x="213"/>
        <item x="78"/>
        <item x="24"/>
        <item x="219"/>
        <item x="23"/>
        <item x="56"/>
        <item x="165"/>
        <item x="183"/>
        <item x="76"/>
        <item x="100"/>
        <item x="207"/>
        <item x="200"/>
        <item x="64"/>
        <item x="31"/>
        <item x="138"/>
        <item x="96"/>
        <item x="117"/>
        <item x="133"/>
        <item x="125"/>
        <item x="20"/>
        <item x="124"/>
        <item x="158"/>
        <item x="156"/>
        <item x="83"/>
        <item x="226"/>
        <item x="75"/>
        <item x="104"/>
        <item x="137"/>
        <item x="59"/>
        <item x="187"/>
        <item x="204"/>
        <item x="15"/>
        <item x="155"/>
        <item x="103"/>
        <item x="208"/>
        <item x="161"/>
        <item x="201"/>
        <item x="142"/>
        <item x="54"/>
        <item x="18"/>
        <item x="40"/>
        <item x="43"/>
        <item x="224"/>
        <item x="132"/>
        <item x="169"/>
        <item x="97"/>
        <item x="41"/>
        <item x="7"/>
        <item x="136"/>
        <item x="159"/>
        <item x="19"/>
        <item x="151"/>
        <item x="211"/>
        <item x="93"/>
        <item x="38"/>
        <item x="109"/>
        <item x="67"/>
        <item x="27"/>
        <item x="119"/>
        <item x="99"/>
        <item x="63"/>
        <item x="153"/>
        <item x="140"/>
        <item x="92"/>
        <item x="145"/>
        <item x="107"/>
        <item x="65"/>
        <item x="55"/>
        <item x="175"/>
        <item x="87"/>
        <item x="141"/>
        <item x="39"/>
        <item x="53"/>
        <item x="198"/>
        <item x="147"/>
        <item x="84"/>
        <item x="197"/>
        <item x="90"/>
        <item x="35"/>
        <item x="134"/>
        <item x="171"/>
        <item x="223"/>
        <item x="72"/>
        <item x="152"/>
        <item x="3"/>
        <item x="173"/>
        <item x="139"/>
        <item x="94"/>
        <item x="105"/>
        <item x="34"/>
        <item x="144"/>
        <item x="195"/>
        <item x="217"/>
        <item x="118"/>
        <item x="73"/>
        <item x="172"/>
        <item x="4"/>
        <item x="60"/>
        <item x="26"/>
        <item x="203"/>
        <item x="146"/>
        <item x="29"/>
        <item x="61"/>
        <item x="121"/>
        <item x="91"/>
        <item x="45"/>
        <item x="70"/>
        <item x="95"/>
        <item x="168"/>
        <item x="81"/>
        <item x="221"/>
        <item x="28"/>
        <item x="225"/>
        <item x="2"/>
        <item x="0"/>
        <item x="1"/>
        <item x="102"/>
        <item x="79"/>
        <item x="120"/>
        <item x="193"/>
        <item x="108"/>
        <item x="82"/>
        <item x="69"/>
        <item x="77"/>
        <item x="36"/>
        <item x="196"/>
        <item x="21"/>
        <item x="209"/>
        <item x="154"/>
        <item x="215"/>
        <item x="8"/>
        <item x="85"/>
        <item x="206"/>
        <item x="66"/>
        <item x="12"/>
        <item x="42"/>
        <item x="164"/>
        <item x="176"/>
        <item x="184"/>
        <item x="16"/>
        <item x="89"/>
        <item x="44"/>
        <item x="111"/>
        <item x="167"/>
        <item x="157"/>
        <item x="6"/>
        <item x="9"/>
        <item x="220"/>
        <item x="177"/>
        <item x="57"/>
        <item x="80"/>
        <item x="52"/>
        <item x="112"/>
        <item x="88"/>
        <item x="210"/>
        <item x="212"/>
        <item x="115"/>
        <item x="162"/>
        <item x="17"/>
        <item x="30"/>
        <item x="68"/>
        <item x="214"/>
        <item x="11"/>
        <item x="86"/>
        <item x="222"/>
        <item x="25"/>
        <item x="170"/>
        <item x="5"/>
        <item x="106"/>
        <item x="216"/>
        <item x="190"/>
        <item x="49"/>
        <item x="202"/>
        <item x="128"/>
        <item x="178"/>
        <item x="33"/>
        <item x="50"/>
        <item x="123"/>
        <item x="160"/>
        <item x="188"/>
        <item x="51"/>
        <item x="131"/>
        <item x="130"/>
        <item t="default"/>
      </items>
    </pivotField>
    <pivotField axis="axisRow" showAll="0">
      <items count="3">
        <item x="0"/>
        <item x="1"/>
        <item t="default"/>
      </items>
    </pivotField>
    <pivotField showAll="0"/>
    <pivotField showAll="0"/>
    <pivotField showAll="0"/>
    <pivotField showAll="0"/>
    <pivotField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pivotField showAll="0"/>
    <pivotField showAll="0" defaultSubtotal="0"/>
    <pivotField showAll="0" defaultSubtotal="0">
      <items count="4">
        <item x="0"/>
        <item x="1"/>
        <item x="2"/>
        <item x="3"/>
      </items>
    </pivotField>
  </pivotFields>
  <rowFields count="1">
    <field x="1"/>
  </rowFields>
  <rowItems count="3">
    <i>
      <x/>
    </i>
    <i>
      <x v="1"/>
    </i>
    <i t="grand">
      <x/>
    </i>
  </rowItems>
  <colItems count="1">
    <i/>
  </colItems>
  <dataFields count="1">
    <dataField name="Count of Addres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46E0C9-57C0-1448-A582-C3EFF427ACDE}"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3">
    <pivotField dataField="1" showAll="0"/>
    <pivotField axis="axisRow" showAll="0">
      <items count="3">
        <item x="0"/>
        <item x="1"/>
        <item t="default"/>
      </items>
    </pivotField>
    <pivotField showAll="0"/>
    <pivotField showAll="0"/>
    <pivotField showAll="0"/>
    <pivotField showAll="0"/>
    <pivotField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Count of Address" fld="0" subtotal="count"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A99134-5F28-C349-9921-D1841B35A5A3}" name="PivotTable18" cacheId="28" applyNumberFormats="0" applyBorderFormats="0" applyFontFormats="0" applyPatternFormats="0" applyAlignmentFormats="0" applyWidthHeightFormats="1" dataCaption="Values" updatedVersion="8" minRefreshableVersion="3" useAutoFormatting="1" itemPrintTitles="1" createdVersion="8" indent="0" outline="1" outlineData="1" chartFormat="8" rowHeaderCaption="Date">
  <location ref="A33:B40" firstHeaderRow="1" firstDataRow="1" firstDataCol="1"/>
  <pivotFields count="13">
    <pivotField dataField="1" showAll="0">
      <items count="228">
        <item x="71"/>
        <item x="114"/>
        <item x="13"/>
        <item x="174"/>
        <item x="135"/>
        <item x="62"/>
        <item x="166"/>
        <item x="32"/>
        <item x="58"/>
        <item x="126"/>
        <item x="179"/>
        <item x="218"/>
        <item x="116"/>
        <item x="185"/>
        <item x="194"/>
        <item x="199"/>
        <item x="127"/>
        <item x="205"/>
        <item x="189"/>
        <item x="191"/>
        <item x="143"/>
        <item x="180"/>
        <item x="14"/>
        <item x="163"/>
        <item x="192"/>
        <item x="113"/>
        <item x="10"/>
        <item x="150"/>
        <item x="148"/>
        <item x="110"/>
        <item x="129"/>
        <item x="74"/>
        <item x="122"/>
        <item x="98"/>
        <item x="149"/>
        <item x="186"/>
        <item x="22"/>
        <item x="48"/>
        <item x="37"/>
        <item x="47"/>
        <item x="181"/>
        <item x="46"/>
        <item x="101"/>
        <item x="182"/>
        <item x="213"/>
        <item x="78"/>
        <item x="24"/>
        <item x="219"/>
        <item x="23"/>
        <item x="56"/>
        <item x="165"/>
        <item x="183"/>
        <item x="76"/>
        <item x="100"/>
        <item x="207"/>
        <item x="200"/>
        <item x="64"/>
        <item x="31"/>
        <item x="138"/>
        <item x="96"/>
        <item x="117"/>
        <item x="133"/>
        <item x="125"/>
        <item x="20"/>
        <item x="124"/>
        <item x="158"/>
        <item x="156"/>
        <item x="83"/>
        <item x="226"/>
        <item x="75"/>
        <item x="104"/>
        <item x="137"/>
        <item x="59"/>
        <item x="187"/>
        <item x="204"/>
        <item x="15"/>
        <item x="155"/>
        <item x="103"/>
        <item x="208"/>
        <item x="161"/>
        <item x="201"/>
        <item x="142"/>
        <item x="54"/>
        <item x="18"/>
        <item x="40"/>
        <item x="43"/>
        <item x="224"/>
        <item x="132"/>
        <item x="169"/>
        <item x="97"/>
        <item x="41"/>
        <item x="7"/>
        <item x="136"/>
        <item x="159"/>
        <item x="19"/>
        <item x="151"/>
        <item x="211"/>
        <item x="93"/>
        <item x="38"/>
        <item x="109"/>
        <item x="67"/>
        <item x="27"/>
        <item x="119"/>
        <item x="99"/>
        <item x="63"/>
        <item x="153"/>
        <item x="140"/>
        <item x="92"/>
        <item x="145"/>
        <item x="107"/>
        <item x="65"/>
        <item x="55"/>
        <item x="175"/>
        <item x="87"/>
        <item x="141"/>
        <item x="39"/>
        <item x="53"/>
        <item x="198"/>
        <item x="147"/>
        <item x="84"/>
        <item x="197"/>
        <item x="90"/>
        <item x="35"/>
        <item x="134"/>
        <item x="171"/>
        <item x="223"/>
        <item x="72"/>
        <item x="152"/>
        <item x="3"/>
        <item x="173"/>
        <item x="139"/>
        <item x="94"/>
        <item x="105"/>
        <item x="34"/>
        <item x="144"/>
        <item x="195"/>
        <item x="217"/>
        <item x="118"/>
        <item x="73"/>
        <item x="172"/>
        <item x="4"/>
        <item x="60"/>
        <item x="26"/>
        <item x="203"/>
        <item x="146"/>
        <item x="29"/>
        <item x="61"/>
        <item x="121"/>
        <item x="91"/>
        <item x="45"/>
        <item x="70"/>
        <item x="95"/>
        <item x="168"/>
        <item x="81"/>
        <item x="221"/>
        <item x="28"/>
        <item x="225"/>
        <item x="2"/>
        <item x="0"/>
        <item x="1"/>
        <item x="102"/>
        <item x="79"/>
        <item x="120"/>
        <item x="193"/>
        <item x="108"/>
        <item x="82"/>
        <item x="69"/>
        <item x="77"/>
        <item x="36"/>
        <item x="196"/>
        <item x="21"/>
        <item x="209"/>
        <item x="154"/>
        <item x="215"/>
        <item x="8"/>
        <item x="85"/>
        <item x="206"/>
        <item x="66"/>
        <item x="12"/>
        <item x="42"/>
        <item x="164"/>
        <item x="176"/>
        <item x="184"/>
        <item x="16"/>
        <item x="89"/>
        <item x="44"/>
        <item x="111"/>
        <item x="167"/>
        <item x="157"/>
        <item x="6"/>
        <item x="9"/>
        <item x="220"/>
        <item x="177"/>
        <item x="57"/>
        <item x="80"/>
        <item x="52"/>
        <item x="112"/>
        <item x="88"/>
        <item x="210"/>
        <item x="212"/>
        <item x="115"/>
        <item x="162"/>
        <item x="17"/>
        <item x="30"/>
        <item x="68"/>
        <item x="214"/>
        <item x="11"/>
        <item x="86"/>
        <item x="222"/>
        <item x="25"/>
        <item x="170"/>
        <item x="5"/>
        <item x="106"/>
        <item x="216"/>
        <item x="190"/>
        <item x="49"/>
        <item x="202"/>
        <item x="128"/>
        <item x="178"/>
        <item x="33"/>
        <item x="50"/>
        <item x="123"/>
        <item x="160"/>
        <item x="188"/>
        <item x="51"/>
        <item x="131"/>
        <item x="130"/>
        <item t="default"/>
      </items>
    </pivotField>
    <pivotField showAll="0"/>
    <pivotField showAll="0">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x="0"/>
        <item x="1"/>
        <item t="default"/>
      </items>
    </pivotField>
    <pivotField showAll="0">
      <items count="10">
        <item x="6"/>
        <item x="0"/>
        <item x="5"/>
        <item x="3"/>
        <item x="1"/>
        <item x="2"/>
        <item x="4"/>
        <item x="7"/>
        <item h="1" x="8"/>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2"/>
    <field x="11"/>
  </rowFields>
  <rowItems count="7">
    <i>
      <x v="1"/>
    </i>
    <i r="1">
      <x v="12"/>
    </i>
    <i>
      <x v="2"/>
    </i>
    <i r="1">
      <x v="1"/>
    </i>
    <i r="1">
      <x v="2"/>
    </i>
    <i r="1">
      <x v="3"/>
    </i>
    <i t="grand">
      <x/>
    </i>
  </rowItems>
  <colItems count="1">
    <i/>
  </colItems>
  <dataFields count="1">
    <dataField name="Properties Sold" fld="0" subtotal="count" baseField="0" baseItem="0"/>
  </dataFields>
  <chartFormats count="3">
    <chartFormat chart="0"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2" type="captionNotEqual" evalOrder="-1" id="3"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EA0DC2-169C-AB42-AB76-8C20F8734CBA}" name="PivotTable17" cacheId="28" applyNumberFormats="0" applyBorderFormats="0" applyFontFormats="0" applyPatternFormats="0" applyAlignmentFormats="0" applyWidthHeightFormats="1" dataCaption="Values" updatedVersion="8" minRefreshableVersion="3" useAutoFormatting="1" itemPrintTitles="1" createdVersion="8" indent="0" outline="1" outlineData="1" chartFormat="10" rowHeaderCaption="Date">
  <location ref="L5:M12" firstHeaderRow="1" firstDataRow="1" firstDataCol="1"/>
  <pivotFields count="13">
    <pivotField dataField="1" showAll="0">
      <items count="228">
        <item x="71"/>
        <item x="114"/>
        <item x="13"/>
        <item x="174"/>
        <item x="135"/>
        <item x="62"/>
        <item x="166"/>
        <item x="32"/>
        <item x="58"/>
        <item x="126"/>
        <item x="179"/>
        <item x="218"/>
        <item x="116"/>
        <item x="185"/>
        <item x="194"/>
        <item x="199"/>
        <item x="127"/>
        <item x="205"/>
        <item x="189"/>
        <item x="191"/>
        <item x="143"/>
        <item x="180"/>
        <item x="14"/>
        <item x="163"/>
        <item x="192"/>
        <item x="113"/>
        <item x="10"/>
        <item x="150"/>
        <item x="148"/>
        <item x="110"/>
        <item x="129"/>
        <item x="74"/>
        <item x="122"/>
        <item x="98"/>
        <item x="149"/>
        <item x="186"/>
        <item x="22"/>
        <item x="48"/>
        <item x="37"/>
        <item x="47"/>
        <item x="181"/>
        <item x="46"/>
        <item x="101"/>
        <item x="182"/>
        <item x="213"/>
        <item x="78"/>
        <item x="24"/>
        <item x="219"/>
        <item x="23"/>
        <item x="56"/>
        <item x="165"/>
        <item x="183"/>
        <item x="76"/>
        <item x="100"/>
        <item x="207"/>
        <item x="200"/>
        <item x="64"/>
        <item x="31"/>
        <item x="138"/>
        <item x="96"/>
        <item x="117"/>
        <item x="133"/>
        <item x="125"/>
        <item x="20"/>
        <item x="124"/>
        <item x="158"/>
        <item x="156"/>
        <item x="83"/>
        <item x="226"/>
        <item x="75"/>
        <item x="104"/>
        <item x="137"/>
        <item x="59"/>
        <item x="187"/>
        <item x="204"/>
        <item x="15"/>
        <item x="155"/>
        <item x="103"/>
        <item x="208"/>
        <item x="161"/>
        <item x="201"/>
        <item x="142"/>
        <item x="54"/>
        <item x="18"/>
        <item x="40"/>
        <item x="43"/>
        <item x="224"/>
        <item x="132"/>
        <item x="169"/>
        <item x="97"/>
        <item x="41"/>
        <item x="7"/>
        <item x="136"/>
        <item x="159"/>
        <item x="19"/>
        <item x="151"/>
        <item x="211"/>
        <item x="93"/>
        <item x="38"/>
        <item x="109"/>
        <item x="67"/>
        <item x="27"/>
        <item x="119"/>
        <item x="99"/>
        <item x="63"/>
        <item x="153"/>
        <item x="140"/>
        <item x="92"/>
        <item x="145"/>
        <item x="107"/>
        <item x="65"/>
        <item x="55"/>
        <item x="175"/>
        <item x="87"/>
        <item x="141"/>
        <item x="39"/>
        <item x="53"/>
        <item x="198"/>
        <item x="147"/>
        <item x="84"/>
        <item x="197"/>
        <item x="90"/>
        <item x="35"/>
        <item x="134"/>
        <item x="171"/>
        <item x="223"/>
        <item x="72"/>
        <item x="152"/>
        <item x="3"/>
        <item x="173"/>
        <item x="139"/>
        <item x="94"/>
        <item x="105"/>
        <item x="34"/>
        <item x="144"/>
        <item x="195"/>
        <item x="217"/>
        <item x="118"/>
        <item x="73"/>
        <item x="172"/>
        <item x="4"/>
        <item x="60"/>
        <item x="26"/>
        <item x="203"/>
        <item x="146"/>
        <item x="29"/>
        <item x="61"/>
        <item x="121"/>
        <item x="91"/>
        <item x="45"/>
        <item x="70"/>
        <item x="95"/>
        <item x="168"/>
        <item x="81"/>
        <item x="221"/>
        <item x="28"/>
        <item x="225"/>
        <item x="2"/>
        <item x="0"/>
        <item x="1"/>
        <item x="102"/>
        <item x="79"/>
        <item x="120"/>
        <item x="193"/>
        <item x="108"/>
        <item x="82"/>
        <item x="69"/>
        <item x="77"/>
        <item x="36"/>
        <item x="196"/>
        <item x="21"/>
        <item x="209"/>
        <item x="154"/>
        <item x="215"/>
        <item x="8"/>
        <item x="85"/>
        <item x="206"/>
        <item x="66"/>
        <item x="12"/>
        <item x="42"/>
        <item x="164"/>
        <item x="176"/>
        <item x="184"/>
        <item x="16"/>
        <item x="89"/>
        <item x="44"/>
        <item x="111"/>
        <item x="167"/>
        <item x="157"/>
        <item x="6"/>
        <item x="9"/>
        <item x="220"/>
        <item x="177"/>
        <item x="57"/>
        <item x="80"/>
        <item x="52"/>
        <item x="112"/>
        <item x="88"/>
        <item x="210"/>
        <item x="212"/>
        <item x="115"/>
        <item x="162"/>
        <item x="17"/>
        <item x="30"/>
        <item x="68"/>
        <item x="214"/>
        <item x="11"/>
        <item x="86"/>
        <item x="222"/>
        <item x="25"/>
        <item x="170"/>
        <item x="5"/>
        <item x="106"/>
        <item x="216"/>
        <item x="190"/>
        <item x="49"/>
        <item x="202"/>
        <item x="128"/>
        <item x="178"/>
        <item x="33"/>
        <item x="50"/>
        <item x="123"/>
        <item x="160"/>
        <item x="188"/>
        <item x="51"/>
        <item x="131"/>
        <item x="130"/>
        <item t="default"/>
      </items>
    </pivotField>
    <pivotField showAll="0"/>
    <pivotField showAll="0">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x="0"/>
        <item x="1"/>
        <item t="default"/>
      </items>
    </pivotField>
    <pivotField showAll="0">
      <items count="10">
        <item x="6"/>
        <item x="0"/>
        <item x="5"/>
        <item x="3"/>
        <item x="1"/>
        <item x="2"/>
        <item x="4"/>
        <item x="7"/>
        <item h="1" x="8"/>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2"/>
    <field x="11"/>
  </rowFields>
  <rowItems count="7">
    <i>
      <x v="1"/>
    </i>
    <i r="1">
      <x v="12"/>
    </i>
    <i>
      <x v="2"/>
    </i>
    <i r="1">
      <x v="1"/>
    </i>
    <i r="1">
      <x v="2"/>
    </i>
    <i r="1">
      <x v="3"/>
    </i>
    <i t="grand">
      <x/>
    </i>
  </rowItems>
  <colItems count="1">
    <i/>
  </colItems>
  <dataFields count="1">
    <dataField name="Properties Sold" fld="0" subtotal="count" baseField="0" baseItem="0"/>
  </dataFields>
  <chartFormats count="3">
    <chartFormat chart="0"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2" type="captionNotEqual" evalOrder="-1" id="3" stringValue1="N/A">
      <autoFilter ref="A1">
        <filterColumn colId="0">
          <customFilters>
            <customFilter operator="notEqual" val="N/A"/>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36E814-5A78-5841-8C8E-1281F9803BD1}" name="PivotTable16" cacheId="28" applyNumberFormats="0" applyBorderFormats="0" applyFontFormats="0" applyPatternFormats="0" applyAlignmentFormats="0" applyWidthHeightFormats="1" dataCaption="Values" updatedVersion="8" minRefreshableVersion="3" useAutoFormatting="1" itemPrintTitles="1" createdVersion="8" indent="0" outline="1" outlineData="1" rowHeaderCaption="Price Range">
  <location ref="N24:P34" firstHeaderRow="0" firstDataRow="1" firstDataCol="1"/>
  <pivotFields count="13">
    <pivotField dataField="1" showAll="0"/>
    <pivotField showAll="0"/>
    <pivotField showAll="0" measureFilter="1">
      <items count="70">
        <item x="35"/>
        <item x="44"/>
        <item x="58"/>
        <item x="12"/>
        <item x="61"/>
        <item x="36"/>
        <item x="62"/>
        <item x="10"/>
        <item x="27"/>
        <item x="65"/>
        <item x="67"/>
        <item x="14"/>
        <item x="13"/>
        <item x="4"/>
        <item x="66"/>
        <item x="8"/>
        <item x="5"/>
        <item x="32"/>
        <item x="2"/>
        <item x="18"/>
        <item x="55"/>
        <item x="49"/>
        <item x="56"/>
        <item x="25"/>
        <item x="0"/>
        <item x="26"/>
        <item x="20"/>
        <item x="42"/>
        <item x="43"/>
        <item x="31"/>
        <item x="17"/>
        <item x="54"/>
        <item x="19"/>
        <item x="60"/>
        <item x="40"/>
        <item x="47"/>
        <item x="28"/>
        <item x="11"/>
        <item x="24"/>
        <item x="50"/>
        <item x="6"/>
        <item x="39"/>
        <item x="9"/>
        <item x="22"/>
        <item x="68"/>
        <item x="59"/>
        <item x="46"/>
        <item x="34"/>
        <item x="38"/>
        <item x="53"/>
        <item x="30"/>
        <item x="23"/>
        <item x="33"/>
        <item x="63"/>
        <item x="52"/>
        <item x="29"/>
        <item x="45"/>
        <item x="51"/>
        <item x="16"/>
        <item x="1"/>
        <item x="15"/>
        <item x="37"/>
        <item x="7"/>
        <item x="3"/>
        <item x="64"/>
        <item x="41"/>
        <item x="48"/>
        <item x="21"/>
        <item x="57"/>
        <item t="default"/>
      </items>
    </pivotField>
    <pivotField showAll="0"/>
    <pivotField showAll="0"/>
    <pivotField showAll="0"/>
    <pivotField dataField="1" showAll="0"/>
    <pivotField numFmtId="14" showAll="0">
      <items count="61">
        <item x="47"/>
        <item x="46"/>
        <item x="45"/>
        <item x="44"/>
        <item x="43"/>
        <item x="42"/>
        <item x="41"/>
        <item x="40"/>
        <item x="39"/>
        <item x="38"/>
        <item x="37"/>
        <item x="59"/>
        <item x="36"/>
        <item x="35"/>
        <item x="34"/>
        <item x="33"/>
        <item x="32"/>
        <item x="31"/>
        <item x="58"/>
        <item x="57"/>
        <item x="30"/>
        <item x="29"/>
        <item x="28"/>
        <item x="56"/>
        <item x="27"/>
        <item x="26"/>
        <item x="55"/>
        <item x="54"/>
        <item x="25"/>
        <item x="24"/>
        <item x="23"/>
        <item x="22"/>
        <item x="21"/>
        <item x="20"/>
        <item x="19"/>
        <item x="18"/>
        <item x="53"/>
        <item x="52"/>
        <item x="17"/>
        <item x="16"/>
        <item x="51"/>
        <item x="15"/>
        <item x="50"/>
        <item x="14"/>
        <item x="13"/>
        <item x="12"/>
        <item x="11"/>
        <item x="10"/>
        <item x="9"/>
        <item x="8"/>
        <item x="49"/>
        <item x="7"/>
        <item x="48"/>
        <item x="6"/>
        <item x="5"/>
        <item x="4"/>
        <item x="3"/>
        <item x="2"/>
        <item x="1"/>
        <item x="0"/>
        <item t="default"/>
      </items>
    </pivotField>
    <pivotField showAll="0"/>
    <pivotField showAll="0">
      <items count="3">
        <item x="0"/>
        <item x="1"/>
        <item t="default"/>
      </items>
    </pivotField>
    <pivotField axis="axisRow" showAll="0">
      <items count="10">
        <item x="6"/>
        <item x="0"/>
        <item x="5"/>
        <item x="3"/>
        <item x="1"/>
        <item x="2"/>
        <item x="4"/>
        <item x="7"/>
        <item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0"/>
  </rowFields>
  <rowItems count="10">
    <i>
      <x/>
    </i>
    <i>
      <x v="1"/>
    </i>
    <i>
      <x v="2"/>
    </i>
    <i>
      <x v="3"/>
    </i>
    <i>
      <x v="4"/>
    </i>
    <i>
      <x v="5"/>
    </i>
    <i>
      <x v="6"/>
    </i>
    <i>
      <x v="7"/>
    </i>
    <i>
      <x v="8"/>
    </i>
    <i t="grand">
      <x/>
    </i>
  </rowItems>
  <colFields count="1">
    <field x="-2"/>
  </colFields>
  <colItems count="2">
    <i>
      <x/>
    </i>
    <i i="1">
      <x v="1"/>
    </i>
  </colItems>
  <dataFields count="2">
    <dataField name="Properties Sold" fld="0" subtotal="count" baseField="0" baseItem="0"/>
    <dataField name="Average of Price" fld="6" subtotal="average" baseField="0" baseItem="0" numFmtId="164"/>
  </dataFields>
  <formats count="2">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s>
  <pivotTableStyleInfo name="PivotStyleLight17" showRowHeaders="1" showColHeaders="1" showRowStripes="0" showColStripes="0" showLastColumn="1"/>
  <filters count="2">
    <filter fld="2" type="captionNotEqual" evalOrder="-1" id="3" stringValue1="N/A">
      <autoFilter ref="A1">
        <filterColumn colId="0">
          <customFilters>
            <customFilter operator="notEqual" val="N/A"/>
          </customFilters>
        </filterColumn>
      </autoFilter>
    </filter>
    <filter fld="2" type="count" evalOrder="-1" id="5"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2D58799-DC01-7A4B-98B2-92ECF173E6DB}" autoFormatId="16" applyNumberFormats="0" applyBorderFormats="0" applyFontFormats="0" applyPatternFormats="0" applyAlignmentFormats="0" applyWidthHeightFormats="0">
  <queryTableRefresh nextId="12" unboundColumnsRight="1">
    <queryTableFields count="11">
      <queryTableField id="1" name="Address" tableColumnId="1"/>
      <queryTableField id="2" name="Property type" tableColumnId="2"/>
      <queryTableField id="3" name="Sold By" tableColumnId="3"/>
      <queryTableField id="4" name="Bed" tableColumnId="4"/>
      <queryTableField id="5" name="Bath" tableColumnId="5"/>
      <queryTableField id="6" name="Car Park" tableColumnId="6"/>
      <queryTableField id="7" name="Price" tableColumnId="7"/>
      <queryTableField id="8" name="Sales " tableColumnId="8"/>
      <queryTableField id="9" name="Postcode" tableColumnId="9"/>
      <queryTableField id="10" name="Suburb" tableColumnId="10"/>
      <queryTableField id="11" dataBound="0" tableColumnId="11"/>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Tag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1CF8D254-BEB9-994F-872A-1EDC47EB1BE7}" sourceName="Suburb">
  <pivotTables>
    <pivotTable tabId="3" name="PivotTable2"/>
    <pivotTable tabId="3" name="PivotTable6"/>
    <pivotTable tabId="1" name="PivotTable11"/>
    <pivotTable tabId="3" name="PivotTable14"/>
    <pivotTable tabId="1" name="PivotTable16"/>
    <pivotTable tabId="3" name="PivotTable17"/>
    <pivotTable tabId="3" name="PivotTable18"/>
    <pivotTable tabId="3" name="PivotTable20"/>
    <pivotTable tabId="3" name="PivotTable21"/>
  </pivotTables>
  <data>
    <tabular pivotCacheId="14130542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E11DC7A6-A22D-1241-91BF-618E0A0D9EE3}" sourceName="Price Range">
  <pivotTables>
    <pivotTable tabId="3" name="PivotTable14"/>
    <pivotTable tabId="3" name="PivotTable17"/>
    <pivotTable tabId="3" name="PivotTable18"/>
    <pivotTable tabId="3" name="PivotTable20"/>
    <pivotTable tabId="3" name="PivotTable21"/>
  </pivotTables>
  <data>
    <tabular pivotCacheId="1413054253">
      <items count="9">
        <i x="6" s="1"/>
        <i x="0" s="1"/>
        <i x="5" s="1"/>
        <i x="3" s="1"/>
        <i x="1" s="1"/>
        <i x="2" s="1"/>
        <i x="4" s="1"/>
        <i x="7" s="1"/>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332F4194-D895-0F4D-8489-856EDAEDA929}" cache="Slicer_Suburb" caption="Suburb" style="SlicerStyleLight5" rowHeight="251883"/>
  <slicer name="Price Range" xr10:uid="{75E2BF5F-A6F2-EF4B-936C-359F34322A8C}" cache="Slicer_Price_Range" caption="Price Range" style="SlicerStyleLight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013075BD-6D6E-A44B-86E7-8C2FB053E793}" cache="Slicer_Suburb" caption="Suburb" style="SlicerStyleLight2" rowHeight="251883"/>
  <slicer name="Price Range 1" xr10:uid="{44D5C096-CF25-454D-A485-804E19F419AA}" cache="Slicer_Price_Range" caption="Price Range" style="SlicerStyleLight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A5270-D9EF-894E-9FBC-53646E6D14B8}" name="Burwood" displayName="Burwood" ref="A1:K228" tableType="queryTable" totalsRowShown="0">
  <autoFilter ref="A1:K228" xr:uid="{412A5270-D9EF-894E-9FBC-53646E6D14B8}"/>
  <tableColumns count="11">
    <tableColumn id="1" xr3:uid="{945978B2-5404-A14D-945F-D059AD5CB319}" uniqueName="1" name="Address" queryTableFieldId="1" dataDxfId="25"/>
    <tableColumn id="2" xr3:uid="{8F3B4E78-38FA-A948-9445-128FB9A4E990}" uniqueName="2" name="Property type" queryTableFieldId="2" dataDxfId="24"/>
    <tableColumn id="3" xr3:uid="{A6C26458-4809-E540-B6A5-B5107A6D7731}" uniqueName="3" name="Sold By" queryTableFieldId="3" dataDxfId="23"/>
    <tableColumn id="4" xr3:uid="{6F296FBD-A6D6-D646-A16A-8E6BB0A725FE}" uniqueName="4" name="Bed" queryTableFieldId="4" dataDxfId="22"/>
    <tableColumn id="5" xr3:uid="{2325BAF2-96BE-3349-A0E6-EE0EAEF252A4}" uniqueName="5" name="Bath" queryTableFieldId="5" dataDxfId="21"/>
    <tableColumn id="6" xr3:uid="{C171CA1D-C244-7A40-8714-604C721919D5}" uniqueName="6" name="Car Park" queryTableFieldId="6" dataDxfId="20"/>
    <tableColumn id="7" xr3:uid="{0AA65FE1-5F62-FE48-A875-EB19FA9BDF2F}" uniqueName="7" name="Price" queryTableFieldId="7"/>
    <tableColumn id="8" xr3:uid="{D00295F3-C3A4-2240-8A17-C5AE8454245F}" uniqueName="8" name="Sales " queryTableFieldId="8" dataDxfId="19"/>
    <tableColumn id="9" xr3:uid="{C234BAB8-978E-2F45-8771-4A8CC6C2B33F}" uniqueName="9" name="Postcode" queryTableFieldId="9" dataDxfId="18"/>
    <tableColumn id="10" xr3:uid="{3E7A98CA-F383-C54D-B2FB-F8B74125059C}" uniqueName="10" name="Suburb" queryTableFieldId="10" dataDxfId="17"/>
    <tableColumn id="11" xr3:uid="{838C8FB2-FDB8-7141-BBA1-9E4773A7AB67}" uniqueName="11" name="Price Range" queryTableFieldId="11" dataDxfId="16">
      <calculatedColumnFormula>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AB019-6619-0D42-898A-E52E1402E87C}">
  <dimension ref="A3:M45"/>
  <sheetViews>
    <sheetView topLeftCell="F19" zoomScale="112" workbookViewId="0">
      <selection activeCell="N35" sqref="N35"/>
    </sheetView>
  </sheetViews>
  <sheetFormatPr baseColWidth="10" defaultRowHeight="16" x14ac:dyDescent="0.2"/>
  <cols>
    <col min="1" max="1" width="10.5" bestFit="1" customWidth="1"/>
    <col min="2" max="2" width="14.5" bestFit="1" customWidth="1"/>
    <col min="3" max="3" width="15.83203125" bestFit="1" customWidth="1"/>
    <col min="4" max="4" width="13" bestFit="1" customWidth="1"/>
    <col min="5" max="5" width="10.5" bestFit="1" customWidth="1"/>
    <col min="6" max="6" width="14.5" bestFit="1" customWidth="1"/>
    <col min="8" max="8" width="10.5" bestFit="1" customWidth="1"/>
    <col min="9" max="9" width="15.83203125" bestFit="1" customWidth="1"/>
    <col min="10" max="11" width="10.1640625" bestFit="1" customWidth="1"/>
    <col min="12" max="12" width="10.5" bestFit="1" customWidth="1"/>
    <col min="13" max="13" width="13.6640625" bestFit="1" customWidth="1"/>
    <col min="14" max="16" width="10.1640625" bestFit="1" customWidth="1"/>
    <col min="17" max="17" width="9.1640625" bestFit="1" customWidth="1"/>
    <col min="18" max="18" width="10.5" bestFit="1" customWidth="1"/>
  </cols>
  <sheetData>
    <row r="3" spans="1:13" x14ac:dyDescent="0.2">
      <c r="A3" s="5" t="s">
        <v>323</v>
      </c>
      <c r="B3" t="s">
        <v>324</v>
      </c>
    </row>
    <row r="4" spans="1:13" x14ac:dyDescent="0.2">
      <c r="A4" s="4" t="s">
        <v>11</v>
      </c>
      <c r="B4">
        <v>67</v>
      </c>
    </row>
    <row r="5" spans="1:13" x14ac:dyDescent="0.2">
      <c r="A5" s="4" t="s">
        <v>21</v>
      </c>
      <c r="B5">
        <v>160</v>
      </c>
      <c r="L5" s="5" t="s">
        <v>346</v>
      </c>
      <c r="M5" t="s">
        <v>345</v>
      </c>
    </row>
    <row r="6" spans="1:13" x14ac:dyDescent="0.2">
      <c r="A6" s="4" t="s">
        <v>325</v>
      </c>
      <c r="B6">
        <v>227</v>
      </c>
      <c r="L6" s="4" t="s">
        <v>326</v>
      </c>
      <c r="M6">
        <v>101</v>
      </c>
    </row>
    <row r="7" spans="1:13" x14ac:dyDescent="0.2">
      <c r="L7" s="6" t="s">
        <v>327</v>
      </c>
      <c r="M7">
        <v>101</v>
      </c>
    </row>
    <row r="8" spans="1:13" x14ac:dyDescent="0.2">
      <c r="L8" s="4" t="s">
        <v>328</v>
      </c>
      <c r="M8">
        <v>113</v>
      </c>
    </row>
    <row r="9" spans="1:13" x14ac:dyDescent="0.2">
      <c r="A9" s="5" t="s">
        <v>323</v>
      </c>
      <c r="B9" t="s">
        <v>324</v>
      </c>
      <c r="C9" s="7" t="s">
        <v>333</v>
      </c>
      <c r="L9" s="6" t="s">
        <v>329</v>
      </c>
      <c r="M9">
        <v>60</v>
      </c>
    </row>
    <row r="10" spans="1:13" x14ac:dyDescent="0.2">
      <c r="A10" s="4" t="s">
        <v>56</v>
      </c>
      <c r="B10">
        <v>10</v>
      </c>
      <c r="C10" s="7">
        <v>2164550</v>
      </c>
      <c r="L10" s="6" t="s">
        <v>330</v>
      </c>
      <c r="M10">
        <v>52</v>
      </c>
    </row>
    <row r="11" spans="1:13" x14ac:dyDescent="0.2">
      <c r="A11" s="4" t="s">
        <v>223</v>
      </c>
      <c r="B11">
        <v>6</v>
      </c>
      <c r="C11" s="7">
        <v>1158333.3333333333</v>
      </c>
      <c r="L11" s="6" t="s">
        <v>331</v>
      </c>
      <c r="M11">
        <v>1</v>
      </c>
    </row>
    <row r="12" spans="1:13" x14ac:dyDescent="0.2">
      <c r="A12" s="4" t="s">
        <v>193</v>
      </c>
      <c r="B12">
        <v>6</v>
      </c>
      <c r="C12" s="7">
        <v>1509000</v>
      </c>
      <c r="L12" s="4" t="s">
        <v>325</v>
      </c>
      <c r="M12">
        <v>214</v>
      </c>
    </row>
    <row r="13" spans="1:13" x14ac:dyDescent="0.2">
      <c r="A13" s="4" t="s">
        <v>209</v>
      </c>
      <c r="B13">
        <v>7</v>
      </c>
      <c r="C13" s="7">
        <v>3138428.5714285714</v>
      </c>
    </row>
    <row r="14" spans="1:13" x14ac:dyDescent="0.2">
      <c r="A14" s="4" t="s">
        <v>44</v>
      </c>
      <c r="B14">
        <v>6</v>
      </c>
      <c r="C14" s="7">
        <v>1029333.3333333334</v>
      </c>
    </row>
    <row r="15" spans="1:13" x14ac:dyDescent="0.2">
      <c r="A15" s="4" t="s">
        <v>19</v>
      </c>
      <c r="B15">
        <v>21</v>
      </c>
      <c r="C15" s="7">
        <v>1008809.5238095238</v>
      </c>
    </row>
    <row r="16" spans="1:13" x14ac:dyDescent="0.2">
      <c r="A16" s="4" t="s">
        <v>85</v>
      </c>
      <c r="B16">
        <v>6</v>
      </c>
      <c r="C16" s="7">
        <v>762666.66666666663</v>
      </c>
    </row>
    <row r="17" spans="1:3" x14ac:dyDescent="0.2">
      <c r="A17" s="4" t="s">
        <v>258</v>
      </c>
      <c r="B17">
        <v>6</v>
      </c>
      <c r="C17" s="7">
        <v>1450000</v>
      </c>
    </row>
    <row r="18" spans="1:3" x14ac:dyDescent="0.2">
      <c r="A18" s="4" t="s">
        <v>325</v>
      </c>
      <c r="B18">
        <v>68</v>
      </c>
      <c r="C18" s="7">
        <v>1474345.5882352942</v>
      </c>
    </row>
    <row r="21" spans="1:3" x14ac:dyDescent="0.2">
      <c r="A21" s="5" t="s">
        <v>335</v>
      </c>
      <c r="B21" t="s">
        <v>345</v>
      </c>
      <c r="C21" s="7" t="s">
        <v>333</v>
      </c>
    </row>
    <row r="22" spans="1:3" x14ac:dyDescent="0.2">
      <c r="A22" s="4" t="s">
        <v>344</v>
      </c>
      <c r="B22">
        <v>2</v>
      </c>
      <c r="C22" s="7">
        <v>105000</v>
      </c>
    </row>
    <row r="23" spans="1:3" x14ac:dyDescent="0.2">
      <c r="A23" s="4" t="s">
        <v>336</v>
      </c>
      <c r="B23">
        <v>101</v>
      </c>
      <c r="C23" s="7">
        <v>2106316.8316831682</v>
      </c>
    </row>
    <row r="24" spans="1:3" x14ac:dyDescent="0.2">
      <c r="A24" s="4" t="s">
        <v>337</v>
      </c>
      <c r="B24">
        <v>6</v>
      </c>
      <c r="C24" s="7">
        <v>353333.33333333331</v>
      </c>
    </row>
    <row r="25" spans="1:3" x14ac:dyDescent="0.2">
      <c r="A25" s="4" t="s">
        <v>338</v>
      </c>
      <c r="B25">
        <v>31</v>
      </c>
      <c r="C25" s="7">
        <v>450370.90322580643</v>
      </c>
    </row>
    <row r="26" spans="1:3" x14ac:dyDescent="0.2">
      <c r="A26" s="4" t="s">
        <v>339</v>
      </c>
      <c r="B26">
        <v>23</v>
      </c>
      <c r="C26" s="7">
        <v>562826.08695652173</v>
      </c>
    </row>
    <row r="27" spans="1:3" x14ac:dyDescent="0.2">
      <c r="A27" s="4" t="s">
        <v>340</v>
      </c>
      <c r="B27">
        <v>24</v>
      </c>
      <c r="C27" s="7">
        <v>653364.58333333337</v>
      </c>
    </row>
    <row r="28" spans="1:3" x14ac:dyDescent="0.2">
      <c r="A28" s="4" t="s">
        <v>341</v>
      </c>
      <c r="B28">
        <v>13</v>
      </c>
      <c r="C28" s="7">
        <v>754076.92307692312</v>
      </c>
    </row>
    <row r="29" spans="1:3" x14ac:dyDescent="0.2">
      <c r="A29" s="4" t="s">
        <v>342</v>
      </c>
      <c r="B29">
        <v>14</v>
      </c>
      <c r="C29" s="7">
        <v>854857.14285714284</v>
      </c>
    </row>
    <row r="30" spans="1:3" x14ac:dyDescent="0.2">
      <c r="A30" s="4" t="s">
        <v>325</v>
      </c>
      <c r="B30">
        <v>214</v>
      </c>
      <c r="C30" s="7">
        <v>1305730.1308411215</v>
      </c>
    </row>
    <row r="33" spans="1:12" x14ac:dyDescent="0.2">
      <c r="A33" s="5" t="s">
        <v>346</v>
      </c>
      <c r="B33" t="s">
        <v>345</v>
      </c>
    </row>
    <row r="34" spans="1:12" x14ac:dyDescent="0.2">
      <c r="A34" s="4" t="s">
        <v>326</v>
      </c>
      <c r="B34">
        <v>101</v>
      </c>
    </row>
    <row r="35" spans="1:12" x14ac:dyDescent="0.2">
      <c r="A35" s="6" t="s">
        <v>327</v>
      </c>
      <c r="B35">
        <v>101</v>
      </c>
      <c r="D35" s="5" t="s">
        <v>323</v>
      </c>
      <c r="E35" t="s">
        <v>324</v>
      </c>
      <c r="H35" s="5" t="s">
        <v>348</v>
      </c>
      <c r="I35" s="7" t="s">
        <v>333</v>
      </c>
      <c r="K35" t="s">
        <v>348</v>
      </c>
      <c r="L35" t="s">
        <v>333</v>
      </c>
    </row>
    <row r="36" spans="1:12" x14ac:dyDescent="0.2">
      <c r="A36" s="4" t="s">
        <v>328</v>
      </c>
      <c r="B36">
        <v>113</v>
      </c>
      <c r="D36" s="4" t="s">
        <v>11</v>
      </c>
      <c r="E36">
        <v>67</v>
      </c>
      <c r="H36" s="4" t="s">
        <v>15</v>
      </c>
      <c r="I36" s="7">
        <v>531111.11111111112</v>
      </c>
      <c r="K36" t="s">
        <v>15</v>
      </c>
      <c r="L36">
        <v>531111.11111111112</v>
      </c>
    </row>
    <row r="37" spans="1:12" x14ac:dyDescent="0.2">
      <c r="A37" s="6" t="s">
        <v>329</v>
      </c>
      <c r="B37">
        <v>60</v>
      </c>
      <c r="D37" s="4" t="s">
        <v>21</v>
      </c>
      <c r="E37">
        <v>160</v>
      </c>
      <c r="H37" s="4" t="s">
        <v>201</v>
      </c>
      <c r="I37" s="7">
        <v>6980142</v>
      </c>
      <c r="K37" t="s">
        <v>201</v>
      </c>
      <c r="L37">
        <v>6980142</v>
      </c>
    </row>
    <row r="38" spans="1:12" x14ac:dyDescent="0.2">
      <c r="A38" s="6" t="s">
        <v>330</v>
      </c>
      <c r="B38">
        <v>52</v>
      </c>
      <c r="D38" s="4" t="s">
        <v>325</v>
      </c>
      <c r="E38">
        <v>227</v>
      </c>
      <c r="H38" s="4" t="s">
        <v>14</v>
      </c>
      <c r="I38" s="7">
        <v>772087.24528301891</v>
      </c>
      <c r="K38" t="s">
        <v>14</v>
      </c>
      <c r="L38">
        <v>787286.62068965519</v>
      </c>
    </row>
    <row r="39" spans="1:12" x14ac:dyDescent="0.2">
      <c r="A39" s="6" t="s">
        <v>331</v>
      </c>
      <c r="B39">
        <v>1</v>
      </c>
      <c r="H39" s="4" t="s">
        <v>26</v>
      </c>
      <c r="I39" s="7">
        <v>1285000</v>
      </c>
      <c r="K39" t="s">
        <v>26</v>
      </c>
      <c r="L39">
        <v>1278246.1538461538</v>
      </c>
    </row>
    <row r="40" spans="1:12" x14ac:dyDescent="0.2">
      <c r="A40" s="4" t="s">
        <v>325</v>
      </c>
      <c r="B40">
        <v>214</v>
      </c>
      <c r="H40" s="4" t="s">
        <v>38</v>
      </c>
      <c r="I40" s="7">
        <v>2049095.2380952381</v>
      </c>
      <c r="K40" t="s">
        <v>38</v>
      </c>
      <c r="L40">
        <v>1997772.7272727273</v>
      </c>
    </row>
    <row r="41" spans="1:12" x14ac:dyDescent="0.2">
      <c r="H41" s="4" t="s">
        <v>13</v>
      </c>
      <c r="I41" s="7">
        <v>2840750</v>
      </c>
      <c r="K41" t="s">
        <v>13</v>
      </c>
      <c r="L41">
        <v>2840750</v>
      </c>
    </row>
    <row r="42" spans="1:12" x14ac:dyDescent="0.2">
      <c r="A42" s="5" t="s">
        <v>346</v>
      </c>
      <c r="B42" t="s">
        <v>333</v>
      </c>
      <c r="H42" s="4" t="s">
        <v>202</v>
      </c>
      <c r="I42" s="7">
        <v>5660000</v>
      </c>
      <c r="K42" t="s">
        <v>202</v>
      </c>
      <c r="L42">
        <v>5660000</v>
      </c>
    </row>
    <row r="43" spans="1:12" x14ac:dyDescent="0.2">
      <c r="A43" s="4" t="s">
        <v>11</v>
      </c>
      <c r="B43">
        <v>2405925.3731343285</v>
      </c>
      <c r="H43" s="4" t="s">
        <v>204</v>
      </c>
      <c r="I43" s="7">
        <v>4019858</v>
      </c>
      <c r="K43" t="s">
        <v>204</v>
      </c>
      <c r="L43">
        <v>4019858</v>
      </c>
    </row>
    <row r="44" spans="1:12" x14ac:dyDescent="0.2">
      <c r="A44" s="4" t="s">
        <v>21</v>
      </c>
      <c r="B44">
        <v>804280.59863945574</v>
      </c>
      <c r="H44" s="4" t="s">
        <v>325</v>
      </c>
      <c r="I44" s="7">
        <v>1261060.0392156863</v>
      </c>
      <c r="K44" t="s">
        <v>325</v>
      </c>
      <c r="L44">
        <v>1243490.9629629629</v>
      </c>
    </row>
    <row r="45" spans="1:12" x14ac:dyDescent="0.2">
      <c r="A45" s="4" t="s">
        <v>325</v>
      </c>
      <c r="B45">
        <v>1305730.1308411215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2447B-C71C-3F42-BC46-027EF998179E}">
  <dimension ref="A1:K228"/>
  <sheetViews>
    <sheetView topLeftCell="A2" workbookViewId="0">
      <selection activeCell="I5" sqref="A2:K228"/>
    </sheetView>
  </sheetViews>
  <sheetFormatPr baseColWidth="10" defaultRowHeight="16" x14ac:dyDescent="0.2"/>
  <cols>
    <col min="1" max="1" width="47" bestFit="1" customWidth="1"/>
    <col min="2" max="2" width="14.5" bestFit="1" customWidth="1"/>
    <col min="3" max="3" width="53.1640625" bestFit="1" customWidth="1"/>
    <col min="4" max="4" width="6.83203125" bestFit="1" customWidth="1"/>
    <col min="5" max="5" width="7.5" bestFit="1" customWidth="1"/>
    <col min="7" max="7" width="8.1640625" bestFit="1" customWidth="1"/>
    <col min="8" max="8" width="10.5" bestFit="1" customWidth="1"/>
    <col min="9" max="9" width="11.5" bestFit="1" customWidth="1"/>
    <col min="10" max="10" width="10.33203125" bestFit="1" customWidth="1"/>
    <col min="11" max="11" width="13.5" bestFit="1" customWidth="1"/>
  </cols>
  <sheetData>
    <row r="1" spans="1:11" x14ac:dyDescent="0.2">
      <c r="A1" t="s">
        <v>0</v>
      </c>
      <c r="B1" t="s">
        <v>1</v>
      </c>
      <c r="C1" t="s">
        <v>2</v>
      </c>
      <c r="D1" t="s">
        <v>3</v>
      </c>
      <c r="E1" t="s">
        <v>4</v>
      </c>
      <c r="F1" t="s">
        <v>5</v>
      </c>
      <c r="G1" t="s">
        <v>6</v>
      </c>
      <c r="H1" t="s">
        <v>7</v>
      </c>
      <c r="I1" t="s">
        <v>8</v>
      </c>
      <c r="J1" t="s">
        <v>9</v>
      </c>
      <c r="K1" t="s">
        <v>335</v>
      </c>
    </row>
    <row r="2" spans="1:11" x14ac:dyDescent="0.2">
      <c r="A2" t="s">
        <v>10</v>
      </c>
      <c r="B2" t="s">
        <v>11</v>
      </c>
      <c r="C2" t="s">
        <v>12</v>
      </c>
      <c r="D2" t="s">
        <v>13</v>
      </c>
      <c r="E2" t="s">
        <v>14</v>
      </c>
      <c r="F2" t="s">
        <v>15</v>
      </c>
      <c r="G2">
        <v>1588000</v>
      </c>
      <c r="H2" s="1">
        <v>45717</v>
      </c>
      <c r="I2" t="s">
        <v>16</v>
      </c>
      <c r="J2" t="s">
        <v>17</v>
      </c>
      <c r="K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3" spans="1:11" x14ac:dyDescent="0.2">
      <c r="A3" t="s">
        <v>18</v>
      </c>
      <c r="B3" t="s">
        <v>11</v>
      </c>
      <c r="C3" t="s">
        <v>19</v>
      </c>
      <c r="D3" t="s">
        <v>13</v>
      </c>
      <c r="E3" t="s">
        <v>14</v>
      </c>
      <c r="F3" t="s">
        <v>14</v>
      </c>
      <c r="G3">
        <v>2350000</v>
      </c>
      <c r="H3" s="1">
        <v>45716</v>
      </c>
      <c r="I3" t="s">
        <v>16</v>
      </c>
      <c r="J3" t="s">
        <v>17</v>
      </c>
      <c r="K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4" spans="1:11" x14ac:dyDescent="0.2">
      <c r="A4" t="s">
        <v>20</v>
      </c>
      <c r="B4" t="s">
        <v>21</v>
      </c>
      <c r="C4" t="s">
        <v>22</v>
      </c>
      <c r="D4" t="s">
        <v>14</v>
      </c>
      <c r="E4" t="s">
        <v>14</v>
      </c>
      <c r="F4" t="s">
        <v>23</v>
      </c>
      <c r="G4">
        <v>510000</v>
      </c>
      <c r="H4" s="1">
        <v>45713</v>
      </c>
      <c r="I4" t="s">
        <v>16</v>
      </c>
      <c r="J4" t="s">
        <v>17</v>
      </c>
      <c r="K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5" spans="1:11" x14ac:dyDescent="0.2">
      <c r="A5" t="s">
        <v>24</v>
      </c>
      <c r="B5" t="s">
        <v>21</v>
      </c>
      <c r="C5" t="s">
        <v>25</v>
      </c>
      <c r="D5" t="s">
        <v>26</v>
      </c>
      <c r="E5" t="s">
        <v>14</v>
      </c>
      <c r="F5" t="s">
        <v>23</v>
      </c>
      <c r="G5">
        <v>670000</v>
      </c>
      <c r="H5" s="1">
        <v>45712</v>
      </c>
      <c r="I5" t="s">
        <v>16</v>
      </c>
      <c r="J5" t="s">
        <v>17</v>
      </c>
      <c r="K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6" spans="1:11" x14ac:dyDescent="0.2">
      <c r="A6" t="s">
        <v>27</v>
      </c>
      <c r="B6" t="s">
        <v>21</v>
      </c>
      <c r="C6" t="s">
        <v>19</v>
      </c>
      <c r="D6" t="s">
        <v>14</v>
      </c>
      <c r="E6" t="s">
        <v>15</v>
      </c>
      <c r="F6" t="s">
        <v>15</v>
      </c>
      <c r="G6">
        <v>475000</v>
      </c>
      <c r="H6" s="1">
        <v>45709</v>
      </c>
      <c r="I6" t="s">
        <v>16</v>
      </c>
      <c r="J6" t="s">
        <v>17</v>
      </c>
      <c r="K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7" spans="1:11" x14ac:dyDescent="0.2">
      <c r="A7" t="s">
        <v>28</v>
      </c>
      <c r="B7" t="s">
        <v>21</v>
      </c>
      <c r="C7" t="s">
        <v>12</v>
      </c>
      <c r="D7" t="s">
        <v>26</v>
      </c>
      <c r="E7" t="s">
        <v>14</v>
      </c>
      <c r="F7" t="s">
        <v>15</v>
      </c>
      <c r="G7">
        <v>640000</v>
      </c>
      <c r="H7" s="1">
        <v>45709</v>
      </c>
      <c r="I7" t="s">
        <v>16</v>
      </c>
      <c r="J7" t="s">
        <v>17</v>
      </c>
      <c r="K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8" spans="1:11" x14ac:dyDescent="0.2">
      <c r="A8" t="s">
        <v>29</v>
      </c>
      <c r="B8" t="s">
        <v>11</v>
      </c>
      <c r="C8" t="s">
        <v>19</v>
      </c>
      <c r="D8" t="s">
        <v>26</v>
      </c>
      <c r="E8" t="s">
        <v>14</v>
      </c>
      <c r="F8" t="s">
        <v>15</v>
      </c>
      <c r="G8">
        <v>1590000</v>
      </c>
      <c r="H8" s="1">
        <v>45709</v>
      </c>
      <c r="I8" t="s">
        <v>16</v>
      </c>
      <c r="J8" t="s">
        <v>17</v>
      </c>
      <c r="K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9" spans="1:11" x14ac:dyDescent="0.2">
      <c r="A9" t="s">
        <v>30</v>
      </c>
      <c r="B9" t="s">
        <v>11</v>
      </c>
      <c r="C9" t="s">
        <v>31</v>
      </c>
      <c r="D9" t="s">
        <v>26</v>
      </c>
      <c r="E9" t="s">
        <v>15</v>
      </c>
      <c r="F9" t="s">
        <v>23</v>
      </c>
      <c r="G9">
        <v>1305000</v>
      </c>
      <c r="H9" s="1">
        <v>45708</v>
      </c>
      <c r="I9" t="s">
        <v>16</v>
      </c>
      <c r="J9" t="s">
        <v>17</v>
      </c>
      <c r="K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0" spans="1:11" x14ac:dyDescent="0.2">
      <c r="A10" t="s">
        <v>32</v>
      </c>
      <c r="B10" t="s">
        <v>21</v>
      </c>
      <c r="C10" t="s">
        <v>33</v>
      </c>
      <c r="D10" t="s">
        <v>14</v>
      </c>
      <c r="E10" t="s">
        <v>14</v>
      </c>
      <c r="F10" t="s">
        <v>15</v>
      </c>
      <c r="G10">
        <v>715000</v>
      </c>
      <c r="H10" s="1">
        <v>45707</v>
      </c>
      <c r="I10" t="s">
        <v>16</v>
      </c>
      <c r="J10" t="s">
        <v>17</v>
      </c>
      <c r="K1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11" spans="1:11" x14ac:dyDescent="0.2">
      <c r="A11" t="s">
        <v>34</v>
      </c>
      <c r="B11" t="s">
        <v>11</v>
      </c>
      <c r="C11" t="s">
        <v>19</v>
      </c>
      <c r="D11" t="s">
        <v>14</v>
      </c>
      <c r="E11" t="s">
        <v>15</v>
      </c>
      <c r="F11" t="s">
        <v>15</v>
      </c>
      <c r="G11">
        <v>1030000</v>
      </c>
      <c r="H11" s="1">
        <v>45705</v>
      </c>
      <c r="I11" t="s">
        <v>16</v>
      </c>
      <c r="J11" t="s">
        <v>17</v>
      </c>
      <c r="K1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2" spans="1:11" x14ac:dyDescent="0.2">
      <c r="A12" t="s">
        <v>35</v>
      </c>
      <c r="B12" t="s">
        <v>21</v>
      </c>
      <c r="C12" t="s">
        <v>23</v>
      </c>
      <c r="D12" t="s">
        <v>15</v>
      </c>
      <c r="E12" t="s">
        <v>15</v>
      </c>
      <c r="F12" t="s">
        <v>15</v>
      </c>
      <c r="G12">
        <v>415000</v>
      </c>
      <c r="H12" s="1">
        <v>45705</v>
      </c>
      <c r="I12" t="s">
        <v>16</v>
      </c>
      <c r="J12" t="s">
        <v>17</v>
      </c>
      <c r="K1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13" spans="1:11" x14ac:dyDescent="0.2">
      <c r="A13" t="s">
        <v>36</v>
      </c>
      <c r="B13" t="s">
        <v>21</v>
      </c>
      <c r="C13" t="s">
        <v>37</v>
      </c>
      <c r="D13" t="s">
        <v>38</v>
      </c>
      <c r="E13" t="s">
        <v>26</v>
      </c>
      <c r="F13" t="s">
        <v>23</v>
      </c>
      <c r="G13">
        <v>1120000</v>
      </c>
      <c r="H13" s="1">
        <v>45705</v>
      </c>
      <c r="I13" t="s">
        <v>16</v>
      </c>
      <c r="J13" t="s">
        <v>17</v>
      </c>
      <c r="K1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4" spans="1:11" x14ac:dyDescent="0.2">
      <c r="A14" t="s">
        <v>39</v>
      </c>
      <c r="B14" t="s">
        <v>11</v>
      </c>
      <c r="C14" t="s">
        <v>19</v>
      </c>
      <c r="D14" t="s">
        <v>26</v>
      </c>
      <c r="E14" t="s">
        <v>26</v>
      </c>
      <c r="F14" t="s">
        <v>15</v>
      </c>
      <c r="G14">
        <v>1905000</v>
      </c>
      <c r="H14" s="1">
        <v>45702</v>
      </c>
      <c r="I14" t="s">
        <v>16</v>
      </c>
      <c r="J14" t="s">
        <v>17</v>
      </c>
      <c r="K1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5" spans="1:11" x14ac:dyDescent="0.2">
      <c r="A15" t="s">
        <v>40</v>
      </c>
      <c r="B15" t="s">
        <v>21</v>
      </c>
      <c r="C15" t="s">
        <v>41</v>
      </c>
      <c r="D15" t="s">
        <v>26</v>
      </c>
      <c r="E15" t="s">
        <v>14</v>
      </c>
      <c r="F15" t="s">
        <v>23</v>
      </c>
      <c r="G15">
        <v>700000</v>
      </c>
      <c r="H15" s="1">
        <v>45702</v>
      </c>
      <c r="I15" t="s">
        <v>16</v>
      </c>
      <c r="J15" t="s">
        <v>17</v>
      </c>
      <c r="K1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16" spans="1:11" x14ac:dyDescent="0.2">
      <c r="A16" t="s">
        <v>42</v>
      </c>
      <c r="B16" t="s">
        <v>11</v>
      </c>
      <c r="C16" t="s">
        <v>19</v>
      </c>
      <c r="D16" t="s">
        <v>14</v>
      </c>
      <c r="E16" t="s">
        <v>15</v>
      </c>
      <c r="F16" t="s">
        <v>15</v>
      </c>
      <c r="G16">
        <v>370000</v>
      </c>
      <c r="H16" s="1">
        <v>45702</v>
      </c>
      <c r="I16" t="s">
        <v>16</v>
      </c>
      <c r="J16" t="s">
        <v>17</v>
      </c>
      <c r="K1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300K-400K</v>
      </c>
    </row>
    <row r="17" spans="1:11" x14ac:dyDescent="0.2">
      <c r="A17" t="s">
        <v>43</v>
      </c>
      <c r="B17" t="s">
        <v>11</v>
      </c>
      <c r="C17" t="s">
        <v>44</v>
      </c>
      <c r="D17" t="s">
        <v>13</v>
      </c>
      <c r="E17" t="s">
        <v>14</v>
      </c>
      <c r="F17" t="s">
        <v>15</v>
      </c>
      <c r="G17">
        <v>1905000</v>
      </c>
      <c r="H17" s="1">
        <v>45701</v>
      </c>
      <c r="I17" t="s">
        <v>16</v>
      </c>
      <c r="J17" t="s">
        <v>17</v>
      </c>
      <c r="K1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8" spans="1:11" x14ac:dyDescent="0.2">
      <c r="A18" t="s">
        <v>45</v>
      </c>
      <c r="B18" t="s">
        <v>21</v>
      </c>
      <c r="C18" t="s">
        <v>22</v>
      </c>
      <c r="D18" t="s">
        <v>14</v>
      </c>
      <c r="E18" t="s">
        <v>15</v>
      </c>
      <c r="F18" t="s">
        <v>15</v>
      </c>
      <c r="G18">
        <v>475000</v>
      </c>
      <c r="H18" s="1">
        <v>45701</v>
      </c>
      <c r="I18" t="s">
        <v>16</v>
      </c>
      <c r="J18" t="s">
        <v>17</v>
      </c>
      <c r="K1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19" spans="1:11" x14ac:dyDescent="0.2">
      <c r="A19" t="s">
        <v>46</v>
      </c>
      <c r="B19" t="s">
        <v>11</v>
      </c>
      <c r="C19" t="s">
        <v>19</v>
      </c>
      <c r="D19" t="s">
        <v>26</v>
      </c>
      <c r="E19" t="s">
        <v>15</v>
      </c>
      <c r="F19" t="s">
        <v>15</v>
      </c>
      <c r="G19">
        <v>1280000</v>
      </c>
      <c r="H19" s="1">
        <v>45700</v>
      </c>
      <c r="I19" t="s">
        <v>16</v>
      </c>
      <c r="J19" t="s">
        <v>17</v>
      </c>
      <c r="K1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0" spans="1:11" x14ac:dyDescent="0.2">
      <c r="A20" t="s">
        <v>47</v>
      </c>
      <c r="B20" t="s">
        <v>11</v>
      </c>
      <c r="C20" t="s">
        <v>48</v>
      </c>
      <c r="D20" t="s">
        <v>23</v>
      </c>
      <c r="E20" t="s">
        <v>23</v>
      </c>
      <c r="F20" t="s">
        <v>23</v>
      </c>
      <c r="G20">
        <v>8500000</v>
      </c>
      <c r="H20" s="1">
        <v>45700</v>
      </c>
      <c r="I20" t="s">
        <v>16</v>
      </c>
      <c r="J20" t="s">
        <v>17</v>
      </c>
      <c r="K2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1" spans="1:11" x14ac:dyDescent="0.2">
      <c r="A21" t="s">
        <v>49</v>
      </c>
      <c r="B21" t="s">
        <v>11</v>
      </c>
      <c r="C21" t="s">
        <v>23</v>
      </c>
      <c r="D21" t="s">
        <v>26</v>
      </c>
      <c r="E21" t="s">
        <v>15</v>
      </c>
      <c r="F21" t="s">
        <v>23</v>
      </c>
      <c r="G21">
        <v>8500000</v>
      </c>
      <c r="H21" s="1">
        <v>45700</v>
      </c>
      <c r="I21" t="s">
        <v>16</v>
      </c>
      <c r="J21" t="s">
        <v>17</v>
      </c>
      <c r="K2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2" spans="1:11" x14ac:dyDescent="0.2">
      <c r="A22" t="s">
        <v>50</v>
      </c>
      <c r="B22" t="s">
        <v>21</v>
      </c>
      <c r="C22" t="s">
        <v>23</v>
      </c>
      <c r="D22" t="s">
        <v>14</v>
      </c>
      <c r="E22" t="s">
        <v>15</v>
      </c>
      <c r="F22" t="s">
        <v>15</v>
      </c>
      <c r="G22">
        <v>428000</v>
      </c>
      <c r="H22" s="1">
        <v>45698</v>
      </c>
      <c r="I22" t="s">
        <v>16</v>
      </c>
      <c r="J22" t="s">
        <v>17</v>
      </c>
      <c r="K2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23" spans="1:11" x14ac:dyDescent="0.2">
      <c r="A23" t="s">
        <v>51</v>
      </c>
      <c r="B23" t="s">
        <v>21</v>
      </c>
      <c r="C23" t="s">
        <v>52</v>
      </c>
      <c r="D23" t="s">
        <v>14</v>
      </c>
      <c r="E23" t="s">
        <v>14</v>
      </c>
      <c r="F23" t="s">
        <v>14</v>
      </c>
      <c r="G23">
        <v>570000</v>
      </c>
      <c r="H23" s="1">
        <v>45698</v>
      </c>
      <c r="I23" t="s">
        <v>16</v>
      </c>
      <c r="J23" t="s">
        <v>17</v>
      </c>
      <c r="K2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24" spans="1:11" x14ac:dyDescent="0.2">
      <c r="A24" t="s">
        <v>53</v>
      </c>
      <c r="B24" t="s">
        <v>21</v>
      </c>
      <c r="C24" t="s">
        <v>23</v>
      </c>
      <c r="D24" t="s">
        <v>14</v>
      </c>
      <c r="E24" t="s">
        <v>14</v>
      </c>
      <c r="F24" t="s">
        <v>23</v>
      </c>
      <c r="G24">
        <v>490000</v>
      </c>
      <c r="H24" s="1">
        <v>45695</v>
      </c>
      <c r="I24" t="s">
        <v>16</v>
      </c>
      <c r="J24" t="s">
        <v>17</v>
      </c>
      <c r="K2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25" spans="1:11" x14ac:dyDescent="0.2">
      <c r="A25" t="s">
        <v>54</v>
      </c>
      <c r="B25" t="s">
        <v>11</v>
      </c>
      <c r="C25" t="s">
        <v>19</v>
      </c>
      <c r="D25" t="s">
        <v>13</v>
      </c>
      <c r="E25" t="s">
        <v>26</v>
      </c>
      <c r="F25" t="s">
        <v>14</v>
      </c>
      <c r="G25">
        <v>2400000</v>
      </c>
      <c r="H25" s="1">
        <v>45695</v>
      </c>
      <c r="I25" t="s">
        <v>16</v>
      </c>
      <c r="J25" t="s">
        <v>17</v>
      </c>
      <c r="K2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6" spans="1:11" x14ac:dyDescent="0.2">
      <c r="A26" t="s">
        <v>55</v>
      </c>
      <c r="B26" t="s">
        <v>21</v>
      </c>
      <c r="C26" t="s">
        <v>56</v>
      </c>
      <c r="D26" t="s">
        <v>14</v>
      </c>
      <c r="E26" t="s">
        <v>14</v>
      </c>
      <c r="F26" t="s">
        <v>23</v>
      </c>
      <c r="G26">
        <v>642500</v>
      </c>
      <c r="H26" s="1">
        <v>45695</v>
      </c>
      <c r="I26" t="s">
        <v>16</v>
      </c>
      <c r="J26" t="s">
        <v>17</v>
      </c>
      <c r="K2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27" spans="1:11" x14ac:dyDescent="0.2">
      <c r="A27" t="s">
        <v>57</v>
      </c>
      <c r="B27" t="s">
        <v>21</v>
      </c>
      <c r="C27" t="s">
        <v>23</v>
      </c>
      <c r="D27" t="s">
        <v>15</v>
      </c>
      <c r="E27" t="s">
        <v>15</v>
      </c>
      <c r="F27" t="s">
        <v>23</v>
      </c>
      <c r="G27">
        <v>537000</v>
      </c>
      <c r="H27" s="1">
        <v>45694</v>
      </c>
      <c r="I27" t="s">
        <v>16</v>
      </c>
      <c r="J27" t="s">
        <v>17</v>
      </c>
      <c r="K2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28" spans="1:11" x14ac:dyDescent="0.2">
      <c r="A28" t="s">
        <v>58</v>
      </c>
      <c r="B28" t="s">
        <v>21</v>
      </c>
      <c r="C28" t="s">
        <v>23</v>
      </c>
      <c r="D28" t="s">
        <v>23</v>
      </c>
      <c r="E28" t="s">
        <v>23</v>
      </c>
      <c r="F28" t="s">
        <v>14</v>
      </c>
      <c r="G28">
        <v>1580000</v>
      </c>
      <c r="H28" s="1">
        <v>45693</v>
      </c>
      <c r="I28" t="s">
        <v>16</v>
      </c>
      <c r="J28" t="s">
        <v>17</v>
      </c>
      <c r="K2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9" spans="1:11" x14ac:dyDescent="0.2">
      <c r="A29" t="s">
        <v>59</v>
      </c>
      <c r="B29" t="s">
        <v>21</v>
      </c>
      <c r="C29" t="s">
        <v>23</v>
      </c>
      <c r="D29" t="s">
        <v>38</v>
      </c>
      <c r="E29" t="s">
        <v>14</v>
      </c>
      <c r="F29" t="s">
        <v>14</v>
      </c>
      <c r="G29">
        <v>170000</v>
      </c>
      <c r="H29" s="1">
        <v>45693</v>
      </c>
      <c r="I29" t="s">
        <v>16</v>
      </c>
      <c r="J29" t="s">
        <v>17</v>
      </c>
      <c r="K2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10K-200K</v>
      </c>
    </row>
    <row r="30" spans="1:11" x14ac:dyDescent="0.2">
      <c r="A30" t="s">
        <v>60</v>
      </c>
      <c r="B30" t="s">
        <v>11</v>
      </c>
      <c r="C30" t="s">
        <v>61</v>
      </c>
      <c r="D30" t="s">
        <v>26</v>
      </c>
      <c r="E30" t="s">
        <v>26</v>
      </c>
      <c r="F30" t="s">
        <v>15</v>
      </c>
      <c r="G30">
        <v>1360000</v>
      </c>
      <c r="H30" s="1">
        <v>45693</v>
      </c>
      <c r="I30" t="s">
        <v>16</v>
      </c>
      <c r="J30" t="s">
        <v>17</v>
      </c>
      <c r="K3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31" spans="1:11" x14ac:dyDescent="0.2">
      <c r="A31" t="s">
        <v>62</v>
      </c>
      <c r="B31" t="s">
        <v>21</v>
      </c>
      <c r="C31" t="s">
        <v>19</v>
      </c>
      <c r="D31" t="s">
        <v>26</v>
      </c>
      <c r="E31" t="s">
        <v>14</v>
      </c>
      <c r="F31" t="s">
        <v>15</v>
      </c>
      <c r="G31">
        <v>659000</v>
      </c>
      <c r="H31" s="1">
        <v>45693</v>
      </c>
      <c r="I31" t="s">
        <v>16</v>
      </c>
      <c r="J31" t="s">
        <v>17</v>
      </c>
      <c r="K3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32" spans="1:11" x14ac:dyDescent="0.2">
      <c r="A32" t="s">
        <v>63</v>
      </c>
      <c r="B32" t="s">
        <v>21</v>
      </c>
      <c r="C32" t="s">
        <v>64</v>
      </c>
      <c r="D32" t="s">
        <v>15</v>
      </c>
      <c r="E32" t="s">
        <v>15</v>
      </c>
      <c r="F32" t="s">
        <v>15</v>
      </c>
      <c r="G32">
        <v>365000</v>
      </c>
      <c r="H32" s="1">
        <v>45691</v>
      </c>
      <c r="I32" t="s">
        <v>16</v>
      </c>
      <c r="J32" t="s">
        <v>17</v>
      </c>
      <c r="K3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300K-400K</v>
      </c>
    </row>
    <row r="33" spans="1:11" x14ac:dyDescent="0.2">
      <c r="A33" t="s">
        <v>65</v>
      </c>
      <c r="B33" t="s">
        <v>21</v>
      </c>
      <c r="C33" t="s">
        <v>19</v>
      </c>
      <c r="D33" t="s">
        <v>15</v>
      </c>
      <c r="E33" t="s">
        <v>15</v>
      </c>
      <c r="F33" t="s">
        <v>15</v>
      </c>
      <c r="G33">
        <v>418000</v>
      </c>
      <c r="H33" s="1">
        <v>45691</v>
      </c>
      <c r="I33" t="s">
        <v>16</v>
      </c>
      <c r="J33" t="s">
        <v>17</v>
      </c>
      <c r="K3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34" spans="1:11" x14ac:dyDescent="0.2">
      <c r="A34" t="s">
        <v>66</v>
      </c>
      <c r="B34" t="s">
        <v>21</v>
      </c>
      <c r="C34" t="s">
        <v>67</v>
      </c>
      <c r="D34" t="s">
        <v>26</v>
      </c>
      <c r="E34" t="s">
        <v>14</v>
      </c>
      <c r="F34" t="s">
        <v>15</v>
      </c>
      <c r="G34">
        <v>875000</v>
      </c>
      <c r="H34" s="1">
        <v>45691</v>
      </c>
      <c r="I34" t="s">
        <v>16</v>
      </c>
      <c r="J34" t="s">
        <v>17</v>
      </c>
      <c r="K3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35" spans="1:11" x14ac:dyDescent="0.2">
      <c r="A35" t="s">
        <v>68</v>
      </c>
      <c r="B35" t="s">
        <v>21</v>
      </c>
      <c r="C35" t="s">
        <v>44</v>
      </c>
      <c r="D35" t="s">
        <v>14</v>
      </c>
      <c r="E35" t="s">
        <v>15</v>
      </c>
      <c r="F35" t="s">
        <v>15</v>
      </c>
      <c r="G35">
        <v>420000</v>
      </c>
      <c r="H35" s="1">
        <v>45691</v>
      </c>
      <c r="I35" t="s">
        <v>16</v>
      </c>
      <c r="J35" t="s">
        <v>17</v>
      </c>
      <c r="K3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36" spans="1:11" x14ac:dyDescent="0.2">
      <c r="A36" t="s">
        <v>69</v>
      </c>
      <c r="B36" t="s">
        <v>21</v>
      </c>
      <c r="C36" t="s">
        <v>70</v>
      </c>
      <c r="D36" t="s">
        <v>14</v>
      </c>
      <c r="E36" t="s">
        <v>15</v>
      </c>
      <c r="F36" t="s">
        <v>23</v>
      </c>
      <c r="G36">
        <v>568000</v>
      </c>
      <c r="H36" s="1">
        <v>45689</v>
      </c>
      <c r="I36" t="s">
        <v>16</v>
      </c>
      <c r="J36" t="s">
        <v>17</v>
      </c>
      <c r="K3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37" spans="1:11" x14ac:dyDescent="0.2">
      <c r="A37" t="s">
        <v>71</v>
      </c>
      <c r="B37" t="s">
        <v>11</v>
      </c>
      <c r="C37" t="s">
        <v>72</v>
      </c>
      <c r="D37" t="s">
        <v>26</v>
      </c>
      <c r="E37" t="s">
        <v>15</v>
      </c>
      <c r="F37" t="s">
        <v>14</v>
      </c>
      <c r="G37">
        <v>1202000</v>
      </c>
      <c r="H37" s="1">
        <v>45688</v>
      </c>
      <c r="I37" t="s">
        <v>16</v>
      </c>
      <c r="J37" t="s">
        <v>17</v>
      </c>
      <c r="K3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38" spans="1:11" x14ac:dyDescent="0.2">
      <c r="A38" t="s">
        <v>73</v>
      </c>
      <c r="B38" t="s">
        <v>21</v>
      </c>
      <c r="C38" t="s">
        <v>22</v>
      </c>
      <c r="D38" t="s">
        <v>14</v>
      </c>
      <c r="E38" t="s">
        <v>15</v>
      </c>
      <c r="F38" t="s">
        <v>23</v>
      </c>
      <c r="G38">
        <v>478888</v>
      </c>
      <c r="H38" s="1">
        <v>45688</v>
      </c>
      <c r="I38" t="s">
        <v>16</v>
      </c>
      <c r="J38" t="s">
        <v>17</v>
      </c>
      <c r="K3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39" spans="1:11" x14ac:dyDescent="0.2">
      <c r="A39" t="s">
        <v>74</v>
      </c>
      <c r="B39" t="s">
        <v>11</v>
      </c>
      <c r="C39" t="s">
        <v>75</v>
      </c>
      <c r="D39" t="s">
        <v>26</v>
      </c>
      <c r="E39" t="s">
        <v>15</v>
      </c>
      <c r="F39" t="s">
        <v>15</v>
      </c>
      <c r="G39">
        <v>1700000</v>
      </c>
      <c r="H39" s="1">
        <v>45688</v>
      </c>
      <c r="I39" t="s">
        <v>16</v>
      </c>
      <c r="J39" t="s">
        <v>17</v>
      </c>
      <c r="K3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40" spans="1:11" x14ac:dyDescent="0.2">
      <c r="A40" t="s">
        <v>76</v>
      </c>
      <c r="B40" t="s">
        <v>11</v>
      </c>
      <c r="C40" t="s">
        <v>77</v>
      </c>
      <c r="D40" t="s">
        <v>38</v>
      </c>
      <c r="E40" t="s">
        <v>15</v>
      </c>
      <c r="F40" t="s">
        <v>15</v>
      </c>
      <c r="G40">
        <v>1800000</v>
      </c>
      <c r="H40" s="1">
        <v>45688</v>
      </c>
      <c r="I40" t="s">
        <v>16</v>
      </c>
      <c r="J40" t="s">
        <v>17</v>
      </c>
      <c r="K4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41" spans="1:11" x14ac:dyDescent="0.2">
      <c r="A41" t="s">
        <v>78</v>
      </c>
      <c r="B41" t="s">
        <v>21</v>
      </c>
      <c r="C41" t="s">
        <v>22</v>
      </c>
      <c r="D41" t="s">
        <v>14</v>
      </c>
      <c r="E41" t="s">
        <v>15</v>
      </c>
      <c r="F41" t="s">
        <v>23</v>
      </c>
      <c r="G41">
        <v>450000</v>
      </c>
      <c r="H41" s="1">
        <v>45688</v>
      </c>
      <c r="I41" t="s">
        <v>16</v>
      </c>
      <c r="J41" t="s">
        <v>17</v>
      </c>
      <c r="K4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42" spans="1:11" x14ac:dyDescent="0.2">
      <c r="A42" t="s">
        <v>79</v>
      </c>
      <c r="B42" t="s">
        <v>11</v>
      </c>
      <c r="C42" t="s">
        <v>80</v>
      </c>
      <c r="D42" t="s">
        <v>14</v>
      </c>
      <c r="E42" t="s">
        <v>14</v>
      </c>
      <c r="F42" t="s">
        <v>23</v>
      </c>
      <c r="G42">
        <v>570000</v>
      </c>
      <c r="H42" s="1">
        <v>45685</v>
      </c>
      <c r="I42" t="s">
        <v>16</v>
      </c>
      <c r="J42" t="s">
        <v>17</v>
      </c>
      <c r="K4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43" spans="1:11" x14ac:dyDescent="0.2">
      <c r="A43" t="s">
        <v>81</v>
      </c>
      <c r="B43" t="s">
        <v>11</v>
      </c>
      <c r="C43" t="s">
        <v>23</v>
      </c>
      <c r="D43" t="s">
        <v>38</v>
      </c>
      <c r="E43" t="s">
        <v>14</v>
      </c>
      <c r="F43" t="s">
        <v>14</v>
      </c>
      <c r="G43">
        <v>1470000</v>
      </c>
      <c r="H43" s="1">
        <v>45685</v>
      </c>
      <c r="I43" t="s">
        <v>16</v>
      </c>
      <c r="J43" t="s">
        <v>17</v>
      </c>
      <c r="K4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44" spans="1:11" x14ac:dyDescent="0.2">
      <c r="A44" t="s">
        <v>82</v>
      </c>
      <c r="B44" t="s">
        <v>21</v>
      </c>
      <c r="C44" t="s">
        <v>23</v>
      </c>
      <c r="D44" t="s">
        <v>14</v>
      </c>
      <c r="E44" t="s">
        <v>14</v>
      </c>
      <c r="F44" t="s">
        <v>23</v>
      </c>
      <c r="G44">
        <v>635000</v>
      </c>
      <c r="H44" s="1">
        <v>45685</v>
      </c>
      <c r="I44" t="s">
        <v>16</v>
      </c>
      <c r="J44" t="s">
        <v>17</v>
      </c>
      <c r="K4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45" spans="1:11" x14ac:dyDescent="0.2">
      <c r="A45" t="s">
        <v>83</v>
      </c>
      <c r="B45" t="s">
        <v>21</v>
      </c>
      <c r="C45" t="s">
        <v>44</v>
      </c>
      <c r="D45" t="s">
        <v>14</v>
      </c>
      <c r="E45" t="s">
        <v>15</v>
      </c>
      <c r="F45" t="s">
        <v>15</v>
      </c>
      <c r="G45">
        <v>450000</v>
      </c>
      <c r="H45" s="1">
        <v>45681</v>
      </c>
      <c r="I45" t="s">
        <v>16</v>
      </c>
      <c r="J45" t="s">
        <v>17</v>
      </c>
      <c r="K4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46" spans="1:11" x14ac:dyDescent="0.2">
      <c r="A46" t="s">
        <v>84</v>
      </c>
      <c r="B46" t="s">
        <v>21</v>
      </c>
      <c r="C46" t="s">
        <v>85</v>
      </c>
      <c r="D46" t="s">
        <v>14</v>
      </c>
      <c r="E46" t="s">
        <v>15</v>
      </c>
      <c r="F46" t="s">
        <v>23</v>
      </c>
      <c r="G46">
        <v>458000</v>
      </c>
      <c r="H46" s="1">
        <v>45681</v>
      </c>
      <c r="I46" t="s">
        <v>16</v>
      </c>
      <c r="J46" t="s">
        <v>17</v>
      </c>
      <c r="K4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47" spans="1:11" x14ac:dyDescent="0.2">
      <c r="A47" t="s">
        <v>86</v>
      </c>
      <c r="B47" t="s">
        <v>21</v>
      </c>
      <c r="C47" t="s">
        <v>12</v>
      </c>
      <c r="D47" t="s">
        <v>14</v>
      </c>
      <c r="E47" t="s">
        <v>15</v>
      </c>
      <c r="F47" t="s">
        <v>15</v>
      </c>
      <c r="G47">
        <v>467000</v>
      </c>
      <c r="H47" s="1">
        <v>45681</v>
      </c>
      <c r="I47" t="s">
        <v>16</v>
      </c>
      <c r="J47" t="s">
        <v>17</v>
      </c>
      <c r="K4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48" spans="1:11" x14ac:dyDescent="0.2">
      <c r="A48" t="s">
        <v>87</v>
      </c>
      <c r="B48" t="s">
        <v>21</v>
      </c>
      <c r="C48" t="s">
        <v>12</v>
      </c>
      <c r="D48" t="s">
        <v>14</v>
      </c>
      <c r="E48" t="s">
        <v>15</v>
      </c>
      <c r="F48" t="s">
        <v>15</v>
      </c>
      <c r="G48">
        <v>495000</v>
      </c>
      <c r="H48" s="1">
        <v>45681</v>
      </c>
      <c r="I48" t="s">
        <v>16</v>
      </c>
      <c r="J48" t="s">
        <v>17</v>
      </c>
      <c r="K4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49" spans="1:11" x14ac:dyDescent="0.2">
      <c r="A49" t="s">
        <v>88</v>
      </c>
      <c r="B49" t="s">
        <v>21</v>
      </c>
      <c r="C49" t="s">
        <v>19</v>
      </c>
      <c r="D49" t="s">
        <v>14</v>
      </c>
      <c r="E49" t="s">
        <v>15</v>
      </c>
      <c r="F49" t="s">
        <v>15</v>
      </c>
      <c r="G49">
        <v>370000</v>
      </c>
      <c r="H49" s="1">
        <v>45680</v>
      </c>
      <c r="I49" t="s">
        <v>16</v>
      </c>
      <c r="J49" t="s">
        <v>17</v>
      </c>
      <c r="K4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300K-400K</v>
      </c>
    </row>
    <row r="50" spans="1:11" x14ac:dyDescent="0.2">
      <c r="A50" t="s">
        <v>89</v>
      </c>
      <c r="B50" t="s">
        <v>11</v>
      </c>
      <c r="C50" t="s">
        <v>44</v>
      </c>
      <c r="D50" t="s">
        <v>13</v>
      </c>
      <c r="E50" t="s">
        <v>14</v>
      </c>
      <c r="F50" t="s">
        <v>14</v>
      </c>
      <c r="G50">
        <v>1416000</v>
      </c>
      <c r="H50" s="1">
        <v>45679</v>
      </c>
      <c r="I50" t="s">
        <v>16</v>
      </c>
      <c r="J50" t="s">
        <v>17</v>
      </c>
      <c r="K5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51" spans="1:11" x14ac:dyDescent="0.2">
      <c r="A51" t="s">
        <v>90</v>
      </c>
      <c r="B51" t="s">
        <v>11</v>
      </c>
      <c r="C51" t="s">
        <v>91</v>
      </c>
      <c r="D51" t="s">
        <v>38</v>
      </c>
      <c r="E51" t="s">
        <v>14</v>
      </c>
      <c r="F51" t="s">
        <v>23</v>
      </c>
      <c r="G51">
        <v>1830000</v>
      </c>
      <c r="H51" s="1">
        <v>45679</v>
      </c>
      <c r="I51" t="s">
        <v>16</v>
      </c>
      <c r="J51" t="s">
        <v>17</v>
      </c>
      <c r="K5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52" spans="1:11" x14ac:dyDescent="0.2">
      <c r="A52" t="s">
        <v>92</v>
      </c>
      <c r="B52" t="s">
        <v>21</v>
      </c>
      <c r="C52" t="s">
        <v>93</v>
      </c>
      <c r="D52" t="s">
        <v>26</v>
      </c>
      <c r="E52" t="s">
        <v>14</v>
      </c>
      <c r="F52" t="s">
        <v>14</v>
      </c>
      <c r="G52">
        <v>875000</v>
      </c>
      <c r="H52" s="1">
        <v>45679</v>
      </c>
      <c r="I52" t="s">
        <v>16</v>
      </c>
      <c r="J52" t="s">
        <v>17</v>
      </c>
      <c r="K5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53" spans="1:11" x14ac:dyDescent="0.2">
      <c r="A53" t="s">
        <v>94</v>
      </c>
      <c r="B53" t="s">
        <v>21</v>
      </c>
      <c r="C53" t="s">
        <v>23</v>
      </c>
      <c r="D53" t="s">
        <v>14</v>
      </c>
      <c r="E53" t="s">
        <v>14</v>
      </c>
      <c r="F53" t="s">
        <v>23</v>
      </c>
      <c r="G53">
        <v>668000</v>
      </c>
      <c r="H53" s="1">
        <v>45678</v>
      </c>
      <c r="I53" t="s">
        <v>16</v>
      </c>
      <c r="J53" t="s">
        <v>17</v>
      </c>
      <c r="K5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54" spans="1:11" x14ac:dyDescent="0.2">
      <c r="A54" t="s">
        <v>95</v>
      </c>
      <c r="B54" t="s">
        <v>21</v>
      </c>
      <c r="C54" t="s">
        <v>23</v>
      </c>
      <c r="D54" t="s">
        <v>26</v>
      </c>
      <c r="E54" t="s">
        <v>14</v>
      </c>
      <c r="F54" t="s">
        <v>14</v>
      </c>
      <c r="G54">
        <v>629000</v>
      </c>
      <c r="H54" s="1">
        <v>45678</v>
      </c>
      <c r="I54" t="s">
        <v>16</v>
      </c>
      <c r="J54" t="s">
        <v>17</v>
      </c>
      <c r="K5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55" spans="1:11" x14ac:dyDescent="0.2">
      <c r="A55" t="s">
        <v>96</v>
      </c>
      <c r="B55" t="s">
        <v>21</v>
      </c>
      <c r="C55" t="s">
        <v>19</v>
      </c>
      <c r="D55" t="s">
        <v>26</v>
      </c>
      <c r="E55" t="s">
        <v>14</v>
      </c>
      <c r="F55" t="s">
        <v>14</v>
      </c>
      <c r="G55">
        <v>875000</v>
      </c>
      <c r="H55" s="1">
        <v>45677</v>
      </c>
      <c r="I55" t="s">
        <v>16</v>
      </c>
      <c r="J55" t="s">
        <v>17</v>
      </c>
      <c r="K5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56" spans="1:11" x14ac:dyDescent="0.2">
      <c r="A56" t="s">
        <v>97</v>
      </c>
      <c r="B56" t="s">
        <v>11</v>
      </c>
      <c r="C56" t="s">
        <v>44</v>
      </c>
      <c r="D56" t="s">
        <v>26</v>
      </c>
      <c r="E56" t="s">
        <v>14</v>
      </c>
      <c r="F56" t="s">
        <v>23</v>
      </c>
      <c r="G56">
        <v>1620000</v>
      </c>
      <c r="H56" s="1">
        <v>45677</v>
      </c>
      <c r="I56" t="s">
        <v>16</v>
      </c>
      <c r="J56" t="s">
        <v>17</v>
      </c>
      <c r="K5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57" spans="1:11" x14ac:dyDescent="0.2">
      <c r="A57" t="s">
        <v>98</v>
      </c>
      <c r="B57" t="s">
        <v>21</v>
      </c>
      <c r="C57" t="s">
        <v>99</v>
      </c>
      <c r="D57" t="s">
        <v>14</v>
      </c>
      <c r="E57" t="s">
        <v>15</v>
      </c>
      <c r="F57" t="s">
        <v>15</v>
      </c>
      <c r="G57">
        <v>596000</v>
      </c>
      <c r="H57" s="1">
        <v>45677</v>
      </c>
      <c r="I57" t="s">
        <v>16</v>
      </c>
      <c r="J57" t="s">
        <v>17</v>
      </c>
      <c r="K5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58" spans="1:11" x14ac:dyDescent="0.2">
      <c r="A58" t="s">
        <v>100</v>
      </c>
      <c r="B58" t="s">
        <v>21</v>
      </c>
      <c r="C58" t="s">
        <v>23</v>
      </c>
      <c r="D58" t="s">
        <v>14</v>
      </c>
      <c r="E58" t="s">
        <v>14</v>
      </c>
      <c r="F58" t="s">
        <v>15</v>
      </c>
      <c r="G58">
        <v>522000</v>
      </c>
      <c r="H58" s="1">
        <v>45677</v>
      </c>
      <c r="I58" t="s">
        <v>16</v>
      </c>
      <c r="J58" t="s">
        <v>17</v>
      </c>
      <c r="K5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59" spans="1:11" x14ac:dyDescent="0.2">
      <c r="A59" t="s">
        <v>101</v>
      </c>
      <c r="B59" t="s">
        <v>21</v>
      </c>
      <c r="C59" t="s">
        <v>85</v>
      </c>
      <c r="D59" t="s">
        <v>14</v>
      </c>
      <c r="E59" t="s">
        <v>14</v>
      </c>
      <c r="F59" t="s">
        <v>23</v>
      </c>
      <c r="G59">
        <v>550000</v>
      </c>
      <c r="H59" s="1">
        <v>45677</v>
      </c>
      <c r="I59" t="s">
        <v>16</v>
      </c>
      <c r="J59" t="s">
        <v>17</v>
      </c>
      <c r="K5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60" spans="1:11" x14ac:dyDescent="0.2">
      <c r="A60" t="s">
        <v>102</v>
      </c>
      <c r="B60" t="s">
        <v>21</v>
      </c>
      <c r="C60" t="s">
        <v>37</v>
      </c>
      <c r="D60" t="s">
        <v>26</v>
      </c>
      <c r="E60" t="s">
        <v>26</v>
      </c>
      <c r="F60" t="s">
        <v>14</v>
      </c>
      <c r="G60">
        <v>1035000</v>
      </c>
      <c r="H60" s="1">
        <v>45677</v>
      </c>
      <c r="I60" t="s">
        <v>16</v>
      </c>
      <c r="J60" t="s">
        <v>17</v>
      </c>
      <c r="K6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61" spans="1:11" x14ac:dyDescent="0.2">
      <c r="A61" t="s">
        <v>103</v>
      </c>
      <c r="B61" t="s">
        <v>21</v>
      </c>
      <c r="C61" t="s">
        <v>104</v>
      </c>
      <c r="D61" t="s">
        <v>14</v>
      </c>
      <c r="E61" t="s">
        <v>14</v>
      </c>
      <c r="F61" t="s">
        <v>23</v>
      </c>
      <c r="G61">
        <v>550000</v>
      </c>
      <c r="H61" s="1">
        <v>45674</v>
      </c>
      <c r="I61" t="s">
        <v>16</v>
      </c>
      <c r="J61" t="s">
        <v>17</v>
      </c>
      <c r="K6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62" spans="1:11" x14ac:dyDescent="0.2">
      <c r="A62" t="s">
        <v>105</v>
      </c>
      <c r="B62" t="s">
        <v>21</v>
      </c>
      <c r="C62" t="s">
        <v>44</v>
      </c>
      <c r="D62" t="s">
        <v>14</v>
      </c>
      <c r="E62" t="s">
        <v>15</v>
      </c>
      <c r="F62" t="s">
        <v>23</v>
      </c>
      <c r="G62">
        <v>365000</v>
      </c>
      <c r="H62" s="1">
        <v>45674</v>
      </c>
      <c r="I62" t="s">
        <v>16</v>
      </c>
      <c r="J62" t="s">
        <v>17</v>
      </c>
      <c r="K6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300K-400K</v>
      </c>
    </row>
    <row r="63" spans="1:11" x14ac:dyDescent="0.2">
      <c r="A63" t="s">
        <v>106</v>
      </c>
      <c r="B63" t="s">
        <v>21</v>
      </c>
      <c r="C63" t="s">
        <v>19</v>
      </c>
      <c r="D63" t="s">
        <v>14</v>
      </c>
      <c r="E63" t="s">
        <v>15</v>
      </c>
      <c r="F63" t="s">
        <v>15</v>
      </c>
      <c r="G63">
        <v>455000</v>
      </c>
      <c r="H63" s="1">
        <v>45674</v>
      </c>
      <c r="I63" t="s">
        <v>16</v>
      </c>
      <c r="J63" t="s">
        <v>17</v>
      </c>
      <c r="K6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64" spans="1:11" x14ac:dyDescent="0.2">
      <c r="A64" t="s">
        <v>107</v>
      </c>
      <c r="B64" t="s">
        <v>21</v>
      </c>
      <c r="C64" t="s">
        <v>23</v>
      </c>
      <c r="D64" t="s">
        <v>26</v>
      </c>
      <c r="E64" t="s">
        <v>14</v>
      </c>
      <c r="F64" t="s">
        <v>15</v>
      </c>
      <c r="G64">
        <v>40000</v>
      </c>
      <c r="H64" s="1">
        <v>45674</v>
      </c>
      <c r="I64" t="s">
        <v>16</v>
      </c>
      <c r="J64" t="s">
        <v>17</v>
      </c>
      <c r="K6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10K-200K</v>
      </c>
    </row>
    <row r="65" spans="1:11" x14ac:dyDescent="0.2">
      <c r="A65" t="s">
        <v>108</v>
      </c>
      <c r="B65" t="s">
        <v>21</v>
      </c>
      <c r="C65" t="s">
        <v>23</v>
      </c>
      <c r="D65" t="s">
        <v>26</v>
      </c>
      <c r="E65" t="s">
        <v>26</v>
      </c>
      <c r="F65" t="s">
        <v>14</v>
      </c>
      <c r="G65">
        <v>650000</v>
      </c>
      <c r="H65" s="1">
        <v>45673</v>
      </c>
      <c r="I65" t="s">
        <v>16</v>
      </c>
      <c r="J65" t="s">
        <v>17</v>
      </c>
      <c r="K6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66" spans="1:11" x14ac:dyDescent="0.2">
      <c r="A66" t="s">
        <v>109</v>
      </c>
      <c r="B66" t="s">
        <v>11</v>
      </c>
      <c r="C66" t="s">
        <v>110</v>
      </c>
      <c r="D66" t="s">
        <v>26</v>
      </c>
      <c r="E66" t="s">
        <v>14</v>
      </c>
      <c r="F66" t="s">
        <v>15</v>
      </c>
      <c r="G66">
        <v>1260000</v>
      </c>
      <c r="H66" s="1">
        <v>45670</v>
      </c>
      <c r="I66" t="s">
        <v>16</v>
      </c>
      <c r="J66" t="s">
        <v>17</v>
      </c>
      <c r="K6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67" spans="1:11" x14ac:dyDescent="0.2">
      <c r="A67" t="s">
        <v>111</v>
      </c>
      <c r="B67" t="s">
        <v>21</v>
      </c>
      <c r="C67" t="s">
        <v>23</v>
      </c>
      <c r="D67" t="s">
        <v>26</v>
      </c>
      <c r="E67" t="s">
        <v>15</v>
      </c>
      <c r="F67" t="s">
        <v>15</v>
      </c>
      <c r="G67">
        <v>880000</v>
      </c>
      <c r="H67" s="1">
        <v>45670</v>
      </c>
      <c r="I67" t="s">
        <v>16</v>
      </c>
      <c r="J67" t="s">
        <v>17</v>
      </c>
      <c r="K6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68" spans="1:11" x14ac:dyDescent="0.2">
      <c r="A68" t="s">
        <v>112</v>
      </c>
      <c r="B68" t="s">
        <v>21</v>
      </c>
      <c r="C68" t="s">
        <v>23</v>
      </c>
      <c r="D68" t="s">
        <v>14</v>
      </c>
      <c r="E68" t="s">
        <v>14</v>
      </c>
      <c r="F68" t="s">
        <v>113</v>
      </c>
      <c r="G68">
        <v>615000</v>
      </c>
      <c r="H68" s="1">
        <v>45670</v>
      </c>
      <c r="I68" t="s">
        <v>16</v>
      </c>
      <c r="J68" t="s">
        <v>17</v>
      </c>
      <c r="K6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69" spans="1:11" x14ac:dyDescent="0.2">
      <c r="A69" t="s">
        <v>114</v>
      </c>
      <c r="B69" t="s">
        <v>11</v>
      </c>
      <c r="C69" t="s">
        <v>19</v>
      </c>
      <c r="D69" t="s">
        <v>26</v>
      </c>
      <c r="E69" t="s">
        <v>14</v>
      </c>
      <c r="F69" t="s">
        <v>14</v>
      </c>
      <c r="G69">
        <v>1100000</v>
      </c>
      <c r="H69" s="1">
        <v>45667</v>
      </c>
      <c r="I69" t="s">
        <v>16</v>
      </c>
      <c r="J69" t="s">
        <v>17</v>
      </c>
      <c r="K6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70" spans="1:11" x14ac:dyDescent="0.2">
      <c r="A70" t="s">
        <v>115</v>
      </c>
      <c r="B70" t="s">
        <v>21</v>
      </c>
      <c r="C70" t="s">
        <v>23</v>
      </c>
      <c r="D70" t="s">
        <v>14</v>
      </c>
      <c r="E70" t="s">
        <v>15</v>
      </c>
      <c r="F70" t="s">
        <v>23</v>
      </c>
      <c r="G70">
        <v>483000</v>
      </c>
      <c r="H70" s="1">
        <v>45667</v>
      </c>
      <c r="I70" t="s">
        <v>16</v>
      </c>
      <c r="J70" t="s">
        <v>17</v>
      </c>
      <c r="K7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71" spans="1:11" x14ac:dyDescent="0.2">
      <c r="A71" t="s">
        <v>116</v>
      </c>
      <c r="B71" t="s">
        <v>21</v>
      </c>
      <c r="C71" t="s">
        <v>85</v>
      </c>
      <c r="D71" t="s">
        <v>14</v>
      </c>
      <c r="E71" t="s">
        <v>15</v>
      </c>
      <c r="F71" t="s">
        <v>14</v>
      </c>
      <c r="G71">
        <v>450000</v>
      </c>
      <c r="H71" s="1">
        <v>45667</v>
      </c>
      <c r="I71" t="s">
        <v>16</v>
      </c>
      <c r="J71" t="s">
        <v>17</v>
      </c>
      <c r="K7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72" spans="1:11" x14ac:dyDescent="0.2">
      <c r="A72" t="s">
        <v>117</v>
      </c>
      <c r="B72" t="s">
        <v>21</v>
      </c>
      <c r="C72" t="s">
        <v>118</v>
      </c>
      <c r="D72" t="s">
        <v>26</v>
      </c>
      <c r="E72" t="s">
        <v>14</v>
      </c>
      <c r="F72" t="s">
        <v>15</v>
      </c>
      <c r="G72">
        <v>647000</v>
      </c>
      <c r="H72" s="1">
        <v>45667</v>
      </c>
      <c r="I72" t="s">
        <v>16</v>
      </c>
      <c r="J72" t="s">
        <v>17</v>
      </c>
      <c r="K7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73" spans="1:11" x14ac:dyDescent="0.2">
      <c r="A73" t="s">
        <v>119</v>
      </c>
      <c r="B73" t="s">
        <v>11</v>
      </c>
      <c r="C73" t="s">
        <v>75</v>
      </c>
      <c r="D73" t="s">
        <v>26</v>
      </c>
      <c r="E73" t="s">
        <v>14</v>
      </c>
      <c r="F73" t="s">
        <v>26</v>
      </c>
      <c r="G73">
        <v>1978000</v>
      </c>
      <c r="H73" s="1">
        <v>45667</v>
      </c>
      <c r="I73" t="s">
        <v>16</v>
      </c>
      <c r="J73" t="s">
        <v>17</v>
      </c>
      <c r="K7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74" spans="1:11" x14ac:dyDescent="0.2">
      <c r="A74" t="s">
        <v>120</v>
      </c>
      <c r="B74" t="s">
        <v>21</v>
      </c>
      <c r="C74" t="s">
        <v>23</v>
      </c>
      <c r="D74" t="s">
        <v>14</v>
      </c>
      <c r="E74" t="s">
        <v>14</v>
      </c>
      <c r="F74" t="s">
        <v>23</v>
      </c>
      <c r="G74">
        <v>610000</v>
      </c>
      <c r="H74" s="1">
        <v>45663</v>
      </c>
      <c r="I74" t="s">
        <v>16</v>
      </c>
      <c r="J74" t="s">
        <v>17</v>
      </c>
      <c r="K7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75" spans="1:11" x14ac:dyDescent="0.2">
      <c r="A75" t="s">
        <v>121</v>
      </c>
      <c r="B75" t="s">
        <v>11</v>
      </c>
      <c r="C75" t="s">
        <v>23</v>
      </c>
      <c r="D75" t="s">
        <v>26</v>
      </c>
      <c r="E75" t="s">
        <v>15</v>
      </c>
      <c r="F75" t="s">
        <v>15</v>
      </c>
      <c r="G75">
        <v>555000</v>
      </c>
      <c r="H75" s="1">
        <v>45660</v>
      </c>
      <c r="I75" t="s">
        <v>16</v>
      </c>
      <c r="J75" t="s">
        <v>17</v>
      </c>
      <c r="K7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76" spans="1:11" x14ac:dyDescent="0.2">
      <c r="A76" t="s">
        <v>122</v>
      </c>
      <c r="B76" t="s">
        <v>21</v>
      </c>
      <c r="C76" t="s">
        <v>123</v>
      </c>
      <c r="D76" t="s">
        <v>14</v>
      </c>
      <c r="E76" t="s">
        <v>14</v>
      </c>
      <c r="F76" t="s">
        <v>23</v>
      </c>
      <c r="G76">
        <v>652250</v>
      </c>
      <c r="H76" s="1">
        <v>45656</v>
      </c>
      <c r="I76" t="s">
        <v>16</v>
      </c>
      <c r="J76" t="s">
        <v>17</v>
      </c>
      <c r="K7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77" spans="1:11" x14ac:dyDescent="0.2">
      <c r="A77" t="s">
        <v>124</v>
      </c>
      <c r="B77" t="s">
        <v>21</v>
      </c>
      <c r="C77" t="s">
        <v>23</v>
      </c>
      <c r="D77" t="s">
        <v>14</v>
      </c>
      <c r="E77" t="s">
        <v>15</v>
      </c>
      <c r="F77" t="s">
        <v>15</v>
      </c>
      <c r="G77">
        <v>330000</v>
      </c>
      <c r="H77" s="1">
        <v>45649</v>
      </c>
      <c r="I77" t="s">
        <v>16</v>
      </c>
      <c r="J77" t="s">
        <v>17</v>
      </c>
      <c r="K7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300K-400K</v>
      </c>
    </row>
    <row r="78" spans="1:11" x14ac:dyDescent="0.2">
      <c r="A78" t="s">
        <v>125</v>
      </c>
      <c r="B78" t="s">
        <v>21</v>
      </c>
      <c r="C78" t="s">
        <v>23</v>
      </c>
      <c r="D78" t="s">
        <v>14</v>
      </c>
      <c r="E78" t="s">
        <v>14</v>
      </c>
      <c r="F78" t="s">
        <v>15</v>
      </c>
      <c r="G78">
        <v>570000</v>
      </c>
      <c r="H78" s="1">
        <v>45646</v>
      </c>
      <c r="I78" t="s">
        <v>16</v>
      </c>
      <c r="J78" t="s">
        <v>17</v>
      </c>
      <c r="K7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79" spans="1:11" x14ac:dyDescent="0.2">
      <c r="A79" t="s">
        <v>126</v>
      </c>
      <c r="B79" t="s">
        <v>21</v>
      </c>
      <c r="C79" t="s">
        <v>23</v>
      </c>
      <c r="D79" t="s">
        <v>14</v>
      </c>
      <c r="E79" t="s">
        <v>15</v>
      </c>
      <c r="F79" t="s">
        <v>15</v>
      </c>
      <c r="G79">
        <v>413000</v>
      </c>
      <c r="H79" s="1">
        <v>45646</v>
      </c>
      <c r="I79" t="s">
        <v>16</v>
      </c>
      <c r="J79" t="s">
        <v>17</v>
      </c>
      <c r="K7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80" spans="1:11" x14ac:dyDescent="0.2">
      <c r="A80" t="s">
        <v>127</v>
      </c>
      <c r="B80" t="s">
        <v>21</v>
      </c>
      <c r="C80" t="s">
        <v>128</v>
      </c>
      <c r="D80" t="s">
        <v>26</v>
      </c>
      <c r="E80" t="s">
        <v>14</v>
      </c>
      <c r="F80" t="s">
        <v>14</v>
      </c>
      <c r="G80">
        <v>830000</v>
      </c>
      <c r="H80" s="1">
        <v>45646</v>
      </c>
      <c r="I80" t="s">
        <v>16</v>
      </c>
      <c r="J80" t="s">
        <v>17</v>
      </c>
      <c r="K8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81" spans="1:11" x14ac:dyDescent="0.2">
      <c r="A81" t="s">
        <v>129</v>
      </c>
      <c r="B81" t="s">
        <v>21</v>
      </c>
      <c r="C81" t="s">
        <v>23</v>
      </c>
      <c r="D81" t="s">
        <v>14</v>
      </c>
      <c r="E81" t="s">
        <v>14</v>
      </c>
      <c r="F81" t="s">
        <v>15</v>
      </c>
      <c r="G81">
        <v>570000</v>
      </c>
      <c r="H81" s="1">
        <v>45646</v>
      </c>
      <c r="I81" t="s">
        <v>16</v>
      </c>
      <c r="J81" t="s">
        <v>17</v>
      </c>
      <c r="K8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82" spans="1:11" x14ac:dyDescent="0.2">
      <c r="A82" t="s">
        <v>130</v>
      </c>
      <c r="B82" t="s">
        <v>21</v>
      </c>
      <c r="C82" t="s">
        <v>23</v>
      </c>
      <c r="D82" t="s">
        <v>14</v>
      </c>
      <c r="E82" t="s">
        <v>15</v>
      </c>
      <c r="F82" t="s">
        <v>15</v>
      </c>
      <c r="G82">
        <v>420000</v>
      </c>
      <c r="H82" s="1">
        <v>45646</v>
      </c>
      <c r="I82" t="s">
        <v>16</v>
      </c>
      <c r="J82" t="s">
        <v>17</v>
      </c>
      <c r="K8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83" spans="1:11" x14ac:dyDescent="0.2">
      <c r="A83" t="s">
        <v>131</v>
      </c>
      <c r="B83" t="s">
        <v>21</v>
      </c>
      <c r="C83" t="s">
        <v>132</v>
      </c>
      <c r="D83" t="s">
        <v>14</v>
      </c>
      <c r="E83" t="s">
        <v>14</v>
      </c>
      <c r="F83" t="s">
        <v>23</v>
      </c>
      <c r="G83">
        <v>620000</v>
      </c>
      <c r="H83" s="1">
        <v>45646</v>
      </c>
      <c r="I83" t="s">
        <v>16</v>
      </c>
      <c r="J83" t="s">
        <v>17</v>
      </c>
      <c r="K8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84" spans="1:11" x14ac:dyDescent="0.2">
      <c r="A84" t="s">
        <v>133</v>
      </c>
      <c r="B84" t="s">
        <v>21</v>
      </c>
      <c r="C84" t="s">
        <v>22</v>
      </c>
      <c r="D84" t="s">
        <v>14</v>
      </c>
      <c r="E84" t="s">
        <v>15</v>
      </c>
      <c r="F84" t="s">
        <v>23</v>
      </c>
      <c r="G84">
        <v>421500</v>
      </c>
      <c r="H84" s="1">
        <v>45645</v>
      </c>
      <c r="I84" t="s">
        <v>16</v>
      </c>
      <c r="J84" t="s">
        <v>17</v>
      </c>
      <c r="K8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85" spans="1:11" x14ac:dyDescent="0.2">
      <c r="A85" t="s">
        <v>134</v>
      </c>
      <c r="B85" t="s">
        <v>21</v>
      </c>
      <c r="C85" t="s">
        <v>19</v>
      </c>
      <c r="D85" t="s">
        <v>14</v>
      </c>
      <c r="E85" t="s">
        <v>15</v>
      </c>
      <c r="F85" t="s">
        <v>15</v>
      </c>
      <c r="G85">
        <v>490000</v>
      </c>
      <c r="H85" s="1">
        <v>45645</v>
      </c>
      <c r="I85" t="s">
        <v>16</v>
      </c>
      <c r="J85" t="s">
        <v>17</v>
      </c>
      <c r="K8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86" spans="1:11" x14ac:dyDescent="0.2">
      <c r="A86" t="s">
        <v>135</v>
      </c>
      <c r="B86" t="s">
        <v>21</v>
      </c>
      <c r="C86" t="s">
        <v>23</v>
      </c>
      <c r="D86" t="s">
        <v>14</v>
      </c>
      <c r="E86" t="s">
        <v>15</v>
      </c>
      <c r="F86" t="s">
        <v>15</v>
      </c>
      <c r="G86">
        <v>463000</v>
      </c>
      <c r="H86" s="1">
        <v>45644</v>
      </c>
      <c r="I86" t="s">
        <v>16</v>
      </c>
      <c r="J86" t="s">
        <v>17</v>
      </c>
      <c r="K8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87" spans="1:11" x14ac:dyDescent="0.2">
      <c r="A87" t="s">
        <v>136</v>
      </c>
      <c r="B87" t="s">
        <v>21</v>
      </c>
      <c r="C87" t="s">
        <v>23</v>
      </c>
      <c r="D87" t="s">
        <v>26</v>
      </c>
      <c r="E87" t="s">
        <v>14</v>
      </c>
      <c r="F87" t="s">
        <v>15</v>
      </c>
      <c r="G87">
        <v>320000</v>
      </c>
      <c r="H87" s="1">
        <v>45644</v>
      </c>
      <c r="I87" t="s">
        <v>16</v>
      </c>
      <c r="J87" t="s">
        <v>17</v>
      </c>
      <c r="K8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300K-400K</v>
      </c>
    </row>
    <row r="88" spans="1:11" x14ac:dyDescent="0.2">
      <c r="A88" t="s">
        <v>137</v>
      </c>
      <c r="B88" t="s">
        <v>21</v>
      </c>
      <c r="C88" t="s">
        <v>85</v>
      </c>
      <c r="D88" t="s">
        <v>14</v>
      </c>
      <c r="E88" t="s">
        <v>15</v>
      </c>
      <c r="F88" t="s">
        <v>15</v>
      </c>
      <c r="G88">
        <v>418000</v>
      </c>
      <c r="H88" s="1">
        <v>45644</v>
      </c>
      <c r="I88" t="s">
        <v>16</v>
      </c>
      <c r="J88" t="s">
        <v>17</v>
      </c>
      <c r="K8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89" spans="1:11" x14ac:dyDescent="0.2">
      <c r="A89" t="s">
        <v>138</v>
      </c>
      <c r="B89" t="s">
        <v>21</v>
      </c>
      <c r="C89" t="s">
        <v>23</v>
      </c>
      <c r="D89" t="s">
        <v>38</v>
      </c>
      <c r="E89" t="s">
        <v>14</v>
      </c>
      <c r="F89" t="s">
        <v>26</v>
      </c>
      <c r="G89">
        <v>1088000</v>
      </c>
      <c r="H89" s="1">
        <v>45643</v>
      </c>
      <c r="I89" t="s">
        <v>16</v>
      </c>
      <c r="J89" t="s">
        <v>17</v>
      </c>
      <c r="K8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90" spans="1:11" x14ac:dyDescent="0.2">
      <c r="A90" t="s">
        <v>139</v>
      </c>
      <c r="B90" t="s">
        <v>21</v>
      </c>
      <c r="C90" t="s">
        <v>140</v>
      </c>
      <c r="D90" t="s">
        <v>15</v>
      </c>
      <c r="E90" t="s">
        <v>15</v>
      </c>
      <c r="F90" t="s">
        <v>15</v>
      </c>
      <c r="G90">
        <v>450000</v>
      </c>
      <c r="H90" s="1">
        <v>45643</v>
      </c>
      <c r="I90" t="s">
        <v>16</v>
      </c>
      <c r="J90" t="s">
        <v>17</v>
      </c>
      <c r="K9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91" spans="1:11" x14ac:dyDescent="0.2">
      <c r="A91" t="s">
        <v>141</v>
      </c>
      <c r="B91" t="s">
        <v>21</v>
      </c>
      <c r="C91" t="s">
        <v>23</v>
      </c>
      <c r="D91" t="s">
        <v>14</v>
      </c>
      <c r="E91" t="s">
        <v>15</v>
      </c>
      <c r="F91" t="s">
        <v>15</v>
      </c>
      <c r="G91">
        <v>495110</v>
      </c>
      <c r="H91" s="1">
        <v>45643</v>
      </c>
      <c r="I91" t="s">
        <v>16</v>
      </c>
      <c r="J91" t="s">
        <v>17</v>
      </c>
      <c r="K9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92" spans="1:11" x14ac:dyDescent="0.2">
      <c r="A92" t="s">
        <v>142</v>
      </c>
      <c r="B92" t="s">
        <v>21</v>
      </c>
      <c r="C92" t="s">
        <v>23</v>
      </c>
      <c r="D92" t="s">
        <v>14</v>
      </c>
      <c r="E92" t="s">
        <v>14</v>
      </c>
      <c r="F92" t="s">
        <v>15</v>
      </c>
      <c r="G92">
        <v>550000</v>
      </c>
      <c r="H92" s="1">
        <v>45643</v>
      </c>
      <c r="I92" t="s">
        <v>16</v>
      </c>
      <c r="J92" t="s">
        <v>17</v>
      </c>
      <c r="K9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93" spans="1:11" x14ac:dyDescent="0.2">
      <c r="A93" t="s">
        <v>143</v>
      </c>
      <c r="B93" t="s">
        <v>21</v>
      </c>
      <c r="C93" t="s">
        <v>23</v>
      </c>
      <c r="D93" t="s">
        <v>14</v>
      </c>
      <c r="E93" t="s">
        <v>15</v>
      </c>
      <c r="F93" t="s">
        <v>15</v>
      </c>
      <c r="G93">
        <v>420000</v>
      </c>
      <c r="H93" s="1">
        <v>45643</v>
      </c>
      <c r="I93" t="s">
        <v>16</v>
      </c>
      <c r="J93" t="s">
        <v>17</v>
      </c>
      <c r="K9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94" spans="1:11" x14ac:dyDescent="0.2">
      <c r="A94" t="s">
        <v>144</v>
      </c>
      <c r="B94" t="s">
        <v>11</v>
      </c>
      <c r="C94" t="s">
        <v>23</v>
      </c>
      <c r="D94" t="s">
        <v>26</v>
      </c>
      <c r="E94" t="s">
        <v>26</v>
      </c>
      <c r="F94" t="s">
        <v>26</v>
      </c>
      <c r="G94">
        <v>1200000</v>
      </c>
      <c r="H94" s="1">
        <v>45642</v>
      </c>
      <c r="I94" t="s">
        <v>16</v>
      </c>
      <c r="J94" t="s">
        <v>17</v>
      </c>
      <c r="K9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95" spans="1:11" x14ac:dyDescent="0.2">
      <c r="A95" t="s">
        <v>145</v>
      </c>
      <c r="B95" t="s">
        <v>11</v>
      </c>
      <c r="C95" t="s">
        <v>146</v>
      </c>
      <c r="D95" t="s">
        <v>38</v>
      </c>
      <c r="E95" t="s">
        <v>14</v>
      </c>
      <c r="F95" t="s">
        <v>23</v>
      </c>
      <c r="G95">
        <v>1720000</v>
      </c>
      <c r="H95" s="1">
        <v>45642</v>
      </c>
      <c r="I95" t="s">
        <v>16</v>
      </c>
      <c r="J95" t="s">
        <v>17</v>
      </c>
      <c r="K9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96" spans="1:11" x14ac:dyDescent="0.2">
      <c r="A96" t="s">
        <v>147</v>
      </c>
      <c r="B96" t="s">
        <v>11</v>
      </c>
      <c r="C96" t="s">
        <v>148</v>
      </c>
      <c r="D96" t="s">
        <v>23</v>
      </c>
      <c r="E96" t="s">
        <v>23</v>
      </c>
      <c r="F96" t="s">
        <v>14</v>
      </c>
      <c r="G96">
        <v>2400000</v>
      </c>
      <c r="H96" s="1">
        <v>45642</v>
      </c>
      <c r="I96" t="s">
        <v>16</v>
      </c>
      <c r="J96" t="s">
        <v>17</v>
      </c>
      <c r="K9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97" spans="1:11" x14ac:dyDescent="0.2">
      <c r="A97" t="s">
        <v>149</v>
      </c>
      <c r="B97" t="s">
        <v>21</v>
      </c>
      <c r="C97" t="s">
        <v>19</v>
      </c>
      <c r="D97" t="s">
        <v>14</v>
      </c>
      <c r="E97" t="s">
        <v>15</v>
      </c>
      <c r="F97" t="s">
        <v>15</v>
      </c>
      <c r="G97">
        <v>428000</v>
      </c>
      <c r="H97" s="1">
        <v>45639</v>
      </c>
      <c r="I97" t="s">
        <v>16</v>
      </c>
      <c r="J97" t="s">
        <v>17</v>
      </c>
      <c r="K9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98" spans="1:11" x14ac:dyDescent="0.2">
      <c r="A98" t="s">
        <v>150</v>
      </c>
      <c r="B98" t="s">
        <v>21</v>
      </c>
      <c r="C98" t="s">
        <v>151</v>
      </c>
      <c r="D98" t="s">
        <v>14</v>
      </c>
      <c r="E98" t="s">
        <v>14</v>
      </c>
      <c r="F98" t="s">
        <v>15</v>
      </c>
      <c r="G98">
        <v>508000</v>
      </c>
      <c r="H98" s="1">
        <v>45639</v>
      </c>
      <c r="I98" t="s">
        <v>16</v>
      </c>
      <c r="J98" t="s">
        <v>17</v>
      </c>
      <c r="K9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99" spans="1:11" x14ac:dyDescent="0.2">
      <c r="A99" t="s">
        <v>152</v>
      </c>
      <c r="B99" t="s">
        <v>11</v>
      </c>
      <c r="C99" t="s">
        <v>153</v>
      </c>
      <c r="D99" t="s">
        <v>38</v>
      </c>
      <c r="E99" t="s">
        <v>15</v>
      </c>
      <c r="F99" t="s">
        <v>15</v>
      </c>
      <c r="G99">
        <v>1403000</v>
      </c>
      <c r="H99" s="1">
        <v>45639</v>
      </c>
      <c r="I99" t="s">
        <v>16</v>
      </c>
      <c r="J99" t="s">
        <v>17</v>
      </c>
      <c r="K9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00" spans="1:11" x14ac:dyDescent="0.2">
      <c r="A100" t="s">
        <v>154</v>
      </c>
      <c r="B100" t="s">
        <v>11</v>
      </c>
      <c r="C100" t="s">
        <v>23</v>
      </c>
      <c r="D100" t="s">
        <v>14</v>
      </c>
      <c r="E100" t="s">
        <v>15</v>
      </c>
      <c r="F100" t="s">
        <v>15</v>
      </c>
      <c r="G100">
        <v>2900000</v>
      </c>
      <c r="H100" s="1">
        <v>45639</v>
      </c>
      <c r="I100" t="s">
        <v>16</v>
      </c>
      <c r="J100" t="s">
        <v>17</v>
      </c>
      <c r="K10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01" spans="1:11" x14ac:dyDescent="0.2">
      <c r="A101" t="s">
        <v>155</v>
      </c>
      <c r="B101" t="s">
        <v>11</v>
      </c>
      <c r="C101" t="s">
        <v>156</v>
      </c>
      <c r="D101" t="s">
        <v>38</v>
      </c>
      <c r="E101" t="s">
        <v>15</v>
      </c>
      <c r="F101" t="s">
        <v>15</v>
      </c>
      <c r="G101">
        <v>1240000</v>
      </c>
      <c r="H101" s="1">
        <v>45638</v>
      </c>
      <c r="I101" t="s">
        <v>16</v>
      </c>
      <c r="J101" t="s">
        <v>17</v>
      </c>
      <c r="K10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02" spans="1:11" x14ac:dyDescent="0.2">
      <c r="A102" t="s">
        <v>157</v>
      </c>
      <c r="B102" t="s">
        <v>11</v>
      </c>
      <c r="C102" t="s">
        <v>23</v>
      </c>
      <c r="D102" t="s">
        <v>23</v>
      </c>
      <c r="E102" t="s">
        <v>23</v>
      </c>
      <c r="F102" t="s">
        <v>23</v>
      </c>
      <c r="G102">
        <v>1055000</v>
      </c>
      <c r="H102" s="1">
        <v>45637</v>
      </c>
      <c r="I102" t="s">
        <v>16</v>
      </c>
      <c r="J102" t="s">
        <v>17</v>
      </c>
      <c r="K10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03" spans="1:11" x14ac:dyDescent="0.2">
      <c r="A103" t="s">
        <v>158</v>
      </c>
      <c r="B103" t="s">
        <v>11</v>
      </c>
      <c r="C103" t="s">
        <v>19</v>
      </c>
      <c r="D103" t="s">
        <v>26</v>
      </c>
      <c r="E103" t="s">
        <v>14</v>
      </c>
      <c r="F103" t="s">
        <v>14</v>
      </c>
      <c r="G103">
        <v>1380000</v>
      </c>
      <c r="H103" s="1">
        <v>45636</v>
      </c>
      <c r="I103" t="s">
        <v>16</v>
      </c>
      <c r="J103" t="s">
        <v>17</v>
      </c>
      <c r="K10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04" spans="1:11" x14ac:dyDescent="0.2">
      <c r="A104" t="s">
        <v>159</v>
      </c>
      <c r="B104" t="s">
        <v>11</v>
      </c>
      <c r="C104" t="s">
        <v>19</v>
      </c>
      <c r="D104" t="s">
        <v>13</v>
      </c>
      <c r="E104" t="s">
        <v>26</v>
      </c>
      <c r="F104" t="s">
        <v>23</v>
      </c>
      <c r="G104">
        <v>1350000</v>
      </c>
      <c r="H104" s="1">
        <v>45636</v>
      </c>
      <c r="I104" t="s">
        <v>16</v>
      </c>
      <c r="J104" t="s">
        <v>17</v>
      </c>
      <c r="K10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05" spans="1:11" x14ac:dyDescent="0.2">
      <c r="A105" t="s">
        <v>160</v>
      </c>
      <c r="B105" t="s">
        <v>21</v>
      </c>
      <c r="C105" t="s">
        <v>23</v>
      </c>
      <c r="D105" t="s">
        <v>14</v>
      </c>
      <c r="E105" t="s">
        <v>14</v>
      </c>
      <c r="F105" t="s">
        <v>23</v>
      </c>
      <c r="G105">
        <v>675000</v>
      </c>
      <c r="H105" s="1">
        <v>45636</v>
      </c>
      <c r="I105" t="s">
        <v>16</v>
      </c>
      <c r="J105" t="s">
        <v>17</v>
      </c>
      <c r="K10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106" spans="1:11" x14ac:dyDescent="0.2">
      <c r="A106" t="s">
        <v>161</v>
      </c>
      <c r="B106" t="s">
        <v>21</v>
      </c>
      <c r="C106" t="s">
        <v>162</v>
      </c>
      <c r="D106" t="s">
        <v>14</v>
      </c>
      <c r="E106" t="s">
        <v>15</v>
      </c>
      <c r="F106" t="s">
        <v>23</v>
      </c>
      <c r="G106">
        <v>420000</v>
      </c>
      <c r="H106" s="1">
        <v>45636</v>
      </c>
      <c r="I106" t="s">
        <v>16</v>
      </c>
      <c r="J106" t="s">
        <v>17</v>
      </c>
      <c r="K10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107" spans="1:11" x14ac:dyDescent="0.2">
      <c r="A107" t="s">
        <v>163</v>
      </c>
      <c r="B107" t="s">
        <v>11</v>
      </c>
      <c r="C107" t="s">
        <v>23</v>
      </c>
      <c r="D107" t="s">
        <v>26</v>
      </c>
      <c r="E107" t="s">
        <v>14</v>
      </c>
      <c r="F107" t="s">
        <v>14</v>
      </c>
      <c r="G107">
        <v>1000000</v>
      </c>
      <c r="H107" s="1">
        <v>45636</v>
      </c>
      <c r="I107" t="s">
        <v>16</v>
      </c>
      <c r="J107" t="s">
        <v>17</v>
      </c>
      <c r="K10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08" spans="1:11" x14ac:dyDescent="0.2">
      <c r="A108" t="s">
        <v>164</v>
      </c>
      <c r="B108" t="s">
        <v>21</v>
      </c>
      <c r="C108" t="s">
        <v>23</v>
      </c>
      <c r="D108" t="s">
        <v>14</v>
      </c>
      <c r="E108" t="s">
        <v>14</v>
      </c>
      <c r="F108" t="s">
        <v>15</v>
      </c>
      <c r="G108">
        <v>600000</v>
      </c>
      <c r="H108" s="1">
        <v>45636</v>
      </c>
      <c r="I108" t="s">
        <v>16</v>
      </c>
      <c r="J108" t="s">
        <v>17</v>
      </c>
      <c r="K10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109" spans="1:11" x14ac:dyDescent="0.2">
      <c r="A109" t="s">
        <v>165</v>
      </c>
      <c r="B109" t="s">
        <v>21</v>
      </c>
      <c r="C109" t="s">
        <v>166</v>
      </c>
      <c r="D109" t="s">
        <v>14</v>
      </c>
      <c r="E109" t="s">
        <v>15</v>
      </c>
      <c r="F109" t="s">
        <v>15</v>
      </c>
      <c r="G109">
        <v>450000</v>
      </c>
      <c r="H109" s="1">
        <v>45635</v>
      </c>
      <c r="I109" t="s">
        <v>16</v>
      </c>
      <c r="J109" t="s">
        <v>17</v>
      </c>
      <c r="K10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110" spans="1:11" x14ac:dyDescent="0.2">
      <c r="A110" t="s">
        <v>167</v>
      </c>
      <c r="B110" t="s">
        <v>21</v>
      </c>
      <c r="C110" t="s">
        <v>75</v>
      </c>
      <c r="D110" t="s">
        <v>26</v>
      </c>
      <c r="E110" t="s">
        <v>15</v>
      </c>
      <c r="F110" t="s">
        <v>23</v>
      </c>
      <c r="G110">
        <v>790000</v>
      </c>
      <c r="H110" s="1">
        <v>45635</v>
      </c>
      <c r="I110" t="s">
        <v>16</v>
      </c>
      <c r="J110" t="s">
        <v>17</v>
      </c>
      <c r="K11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111" spans="1:11" x14ac:dyDescent="0.2">
      <c r="A111" t="s">
        <v>168</v>
      </c>
      <c r="B111" t="s">
        <v>11</v>
      </c>
      <c r="C111" t="s">
        <v>166</v>
      </c>
      <c r="D111" t="s">
        <v>38</v>
      </c>
      <c r="E111" t="s">
        <v>15</v>
      </c>
      <c r="F111" t="s">
        <v>38</v>
      </c>
      <c r="G111">
        <v>1690000</v>
      </c>
      <c r="H111" s="1">
        <v>45633</v>
      </c>
      <c r="I111" t="s">
        <v>16</v>
      </c>
      <c r="J111" t="s">
        <v>17</v>
      </c>
      <c r="K11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12" spans="1:11" x14ac:dyDescent="0.2">
      <c r="A112" t="s">
        <v>169</v>
      </c>
      <c r="B112" t="s">
        <v>21</v>
      </c>
      <c r="C112" t="s">
        <v>70</v>
      </c>
      <c r="D112" t="s">
        <v>26</v>
      </c>
      <c r="E112" t="s">
        <v>14</v>
      </c>
      <c r="F112" t="s">
        <v>15</v>
      </c>
      <c r="G112">
        <v>865000</v>
      </c>
      <c r="H112" s="1">
        <v>45632</v>
      </c>
      <c r="I112" t="s">
        <v>16</v>
      </c>
      <c r="J112" t="s">
        <v>17</v>
      </c>
      <c r="K11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113" spans="1:11" x14ac:dyDescent="0.2">
      <c r="A113" t="s">
        <v>170</v>
      </c>
      <c r="B113" t="s">
        <v>21</v>
      </c>
      <c r="C113" t="s">
        <v>23</v>
      </c>
      <c r="D113" t="s">
        <v>23</v>
      </c>
      <c r="E113" t="s">
        <v>23</v>
      </c>
      <c r="F113" t="s">
        <v>23</v>
      </c>
      <c r="G113">
        <v>918000</v>
      </c>
      <c r="H113" s="1">
        <v>45632</v>
      </c>
      <c r="I113" t="s">
        <v>16</v>
      </c>
      <c r="J113" t="s">
        <v>17</v>
      </c>
      <c r="K11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114" spans="1:11" x14ac:dyDescent="0.2">
      <c r="A114" t="s">
        <v>171</v>
      </c>
      <c r="B114" t="s">
        <v>21</v>
      </c>
      <c r="C114" t="s">
        <v>23</v>
      </c>
      <c r="D114" t="s">
        <v>38</v>
      </c>
      <c r="E114" t="s">
        <v>14</v>
      </c>
      <c r="F114" t="s">
        <v>15</v>
      </c>
      <c r="G114">
        <v>920000</v>
      </c>
      <c r="H114" s="1">
        <v>45632</v>
      </c>
      <c r="I114" t="s">
        <v>16</v>
      </c>
      <c r="J114" t="s">
        <v>17</v>
      </c>
      <c r="K11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115" spans="1:11" x14ac:dyDescent="0.2">
      <c r="A115" t="s">
        <v>172</v>
      </c>
      <c r="B115" t="s">
        <v>21</v>
      </c>
      <c r="C115" t="s">
        <v>23</v>
      </c>
      <c r="D115" t="s">
        <v>38</v>
      </c>
      <c r="E115" t="s">
        <v>14</v>
      </c>
      <c r="F115" t="s">
        <v>23</v>
      </c>
      <c r="G115">
        <v>1025000</v>
      </c>
      <c r="H115" s="1">
        <v>45632</v>
      </c>
      <c r="I115" t="s">
        <v>16</v>
      </c>
      <c r="J115" t="s">
        <v>17</v>
      </c>
      <c r="K11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16" spans="1:11" x14ac:dyDescent="0.2">
      <c r="A116" t="s">
        <v>173</v>
      </c>
      <c r="B116" t="s">
        <v>21</v>
      </c>
      <c r="C116" t="s">
        <v>23</v>
      </c>
      <c r="D116" t="s">
        <v>14</v>
      </c>
      <c r="E116" t="s">
        <v>14</v>
      </c>
      <c r="F116" t="s">
        <v>15</v>
      </c>
      <c r="G116">
        <v>610000</v>
      </c>
      <c r="H116" s="1">
        <v>45631</v>
      </c>
      <c r="I116" t="s">
        <v>16</v>
      </c>
      <c r="J116" t="s">
        <v>17</v>
      </c>
      <c r="K11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117" spans="1:11" x14ac:dyDescent="0.2">
      <c r="A117" t="s">
        <v>174</v>
      </c>
      <c r="B117" t="s">
        <v>21</v>
      </c>
      <c r="C117" t="s">
        <v>23</v>
      </c>
      <c r="D117" t="s">
        <v>26</v>
      </c>
      <c r="E117" t="s">
        <v>14</v>
      </c>
      <c r="F117" t="s">
        <v>23</v>
      </c>
      <c r="G117">
        <v>750000</v>
      </c>
      <c r="H117" s="1">
        <v>45631</v>
      </c>
      <c r="I117" t="s">
        <v>16</v>
      </c>
      <c r="J117" t="s">
        <v>17</v>
      </c>
      <c r="K11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118" spans="1:11" x14ac:dyDescent="0.2">
      <c r="A118" t="s">
        <v>175</v>
      </c>
      <c r="B118" t="s">
        <v>21</v>
      </c>
      <c r="C118" t="s">
        <v>23</v>
      </c>
      <c r="D118" t="s">
        <v>14</v>
      </c>
      <c r="E118" t="s">
        <v>14</v>
      </c>
      <c r="F118" t="s">
        <v>15</v>
      </c>
      <c r="G118">
        <v>559000</v>
      </c>
      <c r="H118" s="1">
        <v>45630</v>
      </c>
      <c r="I118" t="s">
        <v>16</v>
      </c>
      <c r="J118" t="s">
        <v>17</v>
      </c>
      <c r="K11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119" spans="1:11" x14ac:dyDescent="0.2">
      <c r="A119" t="s">
        <v>176</v>
      </c>
      <c r="B119" t="s">
        <v>21</v>
      </c>
      <c r="C119" t="s">
        <v>23</v>
      </c>
      <c r="D119" t="s">
        <v>26</v>
      </c>
      <c r="E119" t="s">
        <v>15</v>
      </c>
      <c r="F119" t="s">
        <v>15</v>
      </c>
      <c r="G119">
        <v>550000</v>
      </c>
      <c r="H119" s="1">
        <v>45630</v>
      </c>
      <c r="I119" t="s">
        <v>16</v>
      </c>
      <c r="J119" t="s">
        <v>17</v>
      </c>
      <c r="K11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120" spans="1:11" x14ac:dyDescent="0.2">
      <c r="A120" t="s">
        <v>177</v>
      </c>
      <c r="B120" t="s">
        <v>21</v>
      </c>
      <c r="C120" t="s">
        <v>178</v>
      </c>
      <c r="D120" t="s">
        <v>14</v>
      </c>
      <c r="E120" t="s">
        <v>15</v>
      </c>
      <c r="F120" t="s">
        <v>15</v>
      </c>
      <c r="G120">
        <v>690000</v>
      </c>
      <c r="H120" s="1">
        <v>45630</v>
      </c>
      <c r="I120" t="s">
        <v>16</v>
      </c>
      <c r="J120" t="s">
        <v>17</v>
      </c>
      <c r="K12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121" spans="1:11" x14ac:dyDescent="0.2">
      <c r="A121" t="s">
        <v>179</v>
      </c>
      <c r="B121" t="s">
        <v>11</v>
      </c>
      <c r="C121" t="s">
        <v>180</v>
      </c>
      <c r="D121" t="s">
        <v>26</v>
      </c>
      <c r="E121" t="s">
        <v>14</v>
      </c>
      <c r="F121" t="s">
        <v>14</v>
      </c>
      <c r="G121">
        <v>1255000</v>
      </c>
      <c r="H121" s="1">
        <v>45629</v>
      </c>
      <c r="I121" t="s">
        <v>16</v>
      </c>
      <c r="J121" t="s">
        <v>17</v>
      </c>
      <c r="K12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22" spans="1:11" x14ac:dyDescent="0.2">
      <c r="A122" t="s">
        <v>181</v>
      </c>
      <c r="B122" t="s">
        <v>11</v>
      </c>
      <c r="C122" t="s">
        <v>85</v>
      </c>
      <c r="D122" t="s">
        <v>38</v>
      </c>
      <c r="E122" t="s">
        <v>14</v>
      </c>
      <c r="F122" t="s">
        <v>15</v>
      </c>
      <c r="G122">
        <v>1600000</v>
      </c>
      <c r="H122" s="1">
        <v>45629</v>
      </c>
      <c r="I122" t="s">
        <v>16</v>
      </c>
      <c r="J122" t="s">
        <v>17</v>
      </c>
      <c r="K12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23" spans="1:11" x14ac:dyDescent="0.2">
      <c r="A123" t="s">
        <v>182</v>
      </c>
      <c r="B123" t="s">
        <v>21</v>
      </c>
      <c r="C123" t="s">
        <v>183</v>
      </c>
      <c r="D123" t="s">
        <v>14</v>
      </c>
      <c r="E123" t="s">
        <v>14</v>
      </c>
      <c r="F123" t="s">
        <v>23</v>
      </c>
      <c r="G123">
        <v>600000</v>
      </c>
      <c r="H123" s="1">
        <v>45629</v>
      </c>
      <c r="I123" t="s">
        <v>16</v>
      </c>
      <c r="J123" t="s">
        <v>17</v>
      </c>
      <c r="K12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124" spans="1:11" x14ac:dyDescent="0.2">
      <c r="A124" t="s">
        <v>184</v>
      </c>
      <c r="B124" t="s">
        <v>11</v>
      </c>
      <c r="C124" t="s">
        <v>19</v>
      </c>
      <c r="D124" t="s">
        <v>26</v>
      </c>
      <c r="E124" t="s">
        <v>14</v>
      </c>
      <c r="F124" t="s">
        <v>14</v>
      </c>
      <c r="G124">
        <v>1250000</v>
      </c>
      <c r="H124" s="1">
        <v>45629</v>
      </c>
      <c r="I124" t="s">
        <v>16</v>
      </c>
      <c r="J124" t="s">
        <v>17</v>
      </c>
      <c r="K12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25" spans="1:11" x14ac:dyDescent="0.2">
      <c r="A125" t="s">
        <v>185</v>
      </c>
      <c r="B125" t="s">
        <v>21</v>
      </c>
      <c r="C125" t="s">
        <v>186</v>
      </c>
      <c r="D125" t="s">
        <v>14</v>
      </c>
      <c r="E125" t="s">
        <v>15</v>
      </c>
      <c r="F125" t="s">
        <v>23</v>
      </c>
      <c r="G125">
        <v>405000</v>
      </c>
      <c r="H125" s="1">
        <v>45629</v>
      </c>
      <c r="I125" t="s">
        <v>16</v>
      </c>
      <c r="J125" t="s">
        <v>17</v>
      </c>
      <c r="K12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126" spans="1:11" x14ac:dyDescent="0.2">
      <c r="A126" t="s">
        <v>187</v>
      </c>
      <c r="B126" t="s">
        <v>21</v>
      </c>
      <c r="C126" t="s">
        <v>166</v>
      </c>
      <c r="D126" t="s">
        <v>26</v>
      </c>
      <c r="E126" t="s">
        <v>15</v>
      </c>
      <c r="F126" t="s">
        <v>15</v>
      </c>
      <c r="G126">
        <v>640000</v>
      </c>
      <c r="H126" s="1">
        <v>45628</v>
      </c>
      <c r="I126" t="s">
        <v>16</v>
      </c>
      <c r="J126" t="s">
        <v>17</v>
      </c>
      <c r="K12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127" spans="1:11" x14ac:dyDescent="0.2">
      <c r="A127" t="s">
        <v>188</v>
      </c>
      <c r="B127" t="s">
        <v>21</v>
      </c>
      <c r="C127" t="s">
        <v>118</v>
      </c>
      <c r="D127" t="s">
        <v>14</v>
      </c>
      <c r="E127" t="s">
        <v>15</v>
      </c>
      <c r="F127" t="s">
        <v>15</v>
      </c>
      <c r="G127">
        <v>490000</v>
      </c>
      <c r="H127" s="1">
        <v>45628</v>
      </c>
      <c r="I127" t="s">
        <v>16</v>
      </c>
      <c r="J127" t="s">
        <v>17</v>
      </c>
      <c r="K12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128" spans="1:11" x14ac:dyDescent="0.2">
      <c r="A128" t="s">
        <v>189</v>
      </c>
      <c r="B128" t="s">
        <v>21</v>
      </c>
      <c r="C128" t="s">
        <v>19</v>
      </c>
      <c r="D128" t="s">
        <v>14</v>
      </c>
      <c r="E128" t="s">
        <v>15</v>
      </c>
      <c r="F128" t="s">
        <v>15</v>
      </c>
      <c r="G128">
        <v>470000</v>
      </c>
      <c r="H128" s="1">
        <v>45628</v>
      </c>
      <c r="I128" t="s">
        <v>16</v>
      </c>
      <c r="J128" t="s">
        <v>17</v>
      </c>
      <c r="K12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400K-500K</v>
      </c>
    </row>
    <row r="129" spans="1:11" x14ac:dyDescent="0.2">
      <c r="A129" t="s">
        <v>190</v>
      </c>
      <c r="B129" t="s">
        <v>11</v>
      </c>
      <c r="C129" t="s">
        <v>85</v>
      </c>
      <c r="D129" t="s">
        <v>26</v>
      </c>
      <c r="E129" t="s">
        <v>14</v>
      </c>
      <c r="F129" t="s">
        <v>15</v>
      </c>
      <c r="G129">
        <v>1100000</v>
      </c>
      <c r="H129" s="1">
        <v>45628</v>
      </c>
      <c r="I129" t="s">
        <v>16</v>
      </c>
      <c r="J129" t="s">
        <v>17</v>
      </c>
      <c r="K12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30" spans="1:11" x14ac:dyDescent="0.2">
      <c r="A130" t="s">
        <v>191</v>
      </c>
      <c r="B130" t="s">
        <v>11</v>
      </c>
      <c r="C130" t="s">
        <v>19</v>
      </c>
      <c r="D130" t="s">
        <v>14</v>
      </c>
      <c r="E130" t="s">
        <v>14</v>
      </c>
      <c r="F130" t="s">
        <v>15</v>
      </c>
      <c r="G130">
        <v>540000</v>
      </c>
      <c r="H130" s="1">
        <v>45628</v>
      </c>
      <c r="I130" t="s">
        <v>16</v>
      </c>
      <c r="J130" t="s">
        <v>17</v>
      </c>
      <c r="K13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131" spans="1:11" x14ac:dyDescent="0.2">
      <c r="A131" t="s">
        <v>192</v>
      </c>
      <c r="B131" t="s">
        <v>21</v>
      </c>
      <c r="C131" t="s">
        <v>193</v>
      </c>
      <c r="D131" t="s">
        <v>14</v>
      </c>
      <c r="E131" t="s">
        <v>15</v>
      </c>
      <c r="F131" t="s">
        <v>15</v>
      </c>
      <c r="G131">
        <v>888000</v>
      </c>
      <c r="H131" s="1">
        <v>45708</v>
      </c>
      <c r="I131" t="s">
        <v>194</v>
      </c>
      <c r="J131" t="s">
        <v>195</v>
      </c>
      <c r="K13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132" spans="1:11" x14ac:dyDescent="0.2">
      <c r="A132" t="s">
        <v>196</v>
      </c>
      <c r="B132" t="s">
        <v>21</v>
      </c>
      <c r="C132" t="s">
        <v>23</v>
      </c>
      <c r="D132" t="s">
        <v>23</v>
      </c>
      <c r="E132" t="s">
        <v>23</v>
      </c>
      <c r="F132" t="s">
        <v>23</v>
      </c>
      <c r="G132">
        <v>2481000</v>
      </c>
      <c r="H132" s="1">
        <v>45707</v>
      </c>
      <c r="I132" t="s">
        <v>194</v>
      </c>
      <c r="J132" t="s">
        <v>195</v>
      </c>
      <c r="K13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33" spans="1:11" x14ac:dyDescent="0.2">
      <c r="A133" t="s">
        <v>197</v>
      </c>
      <c r="B133" t="s">
        <v>21</v>
      </c>
      <c r="C133" t="s">
        <v>198</v>
      </c>
      <c r="D133" t="s">
        <v>14</v>
      </c>
      <c r="E133" t="s">
        <v>14</v>
      </c>
      <c r="F133" t="s">
        <v>15</v>
      </c>
      <c r="G133">
        <v>750000</v>
      </c>
      <c r="H133" s="1">
        <v>45706</v>
      </c>
      <c r="I133" t="s">
        <v>194</v>
      </c>
      <c r="J133" t="s">
        <v>195</v>
      </c>
      <c r="K13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134" spans="1:11" x14ac:dyDescent="0.2">
      <c r="A134" t="s">
        <v>199</v>
      </c>
      <c r="B134" t="s">
        <v>11</v>
      </c>
      <c r="C134" t="s">
        <v>200</v>
      </c>
      <c r="D134" t="s">
        <v>201</v>
      </c>
      <c r="E134" t="s">
        <v>202</v>
      </c>
      <c r="F134" t="s">
        <v>23</v>
      </c>
      <c r="G134">
        <v>6980142</v>
      </c>
      <c r="H134" s="1">
        <v>45706</v>
      </c>
      <c r="I134" t="s">
        <v>194</v>
      </c>
      <c r="J134" t="s">
        <v>195</v>
      </c>
      <c r="K13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35" spans="1:11" x14ac:dyDescent="0.2">
      <c r="A135" t="s">
        <v>203</v>
      </c>
      <c r="B135" t="s">
        <v>11</v>
      </c>
      <c r="C135" t="s">
        <v>200</v>
      </c>
      <c r="D135" t="s">
        <v>204</v>
      </c>
      <c r="E135" t="s">
        <v>13</v>
      </c>
      <c r="F135" t="s">
        <v>38</v>
      </c>
      <c r="G135">
        <v>4019858</v>
      </c>
      <c r="H135" s="1">
        <v>45706</v>
      </c>
      <c r="I135" t="s">
        <v>194</v>
      </c>
      <c r="J135" t="s">
        <v>195</v>
      </c>
      <c r="K13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36" spans="1:11" x14ac:dyDescent="0.2">
      <c r="A136" t="s">
        <v>205</v>
      </c>
      <c r="B136" t="s">
        <v>21</v>
      </c>
      <c r="C136" t="s">
        <v>23</v>
      </c>
      <c r="D136" t="s">
        <v>23</v>
      </c>
      <c r="E136" t="s">
        <v>23</v>
      </c>
      <c r="F136" t="s">
        <v>23</v>
      </c>
      <c r="G136">
        <v>1001000</v>
      </c>
      <c r="H136" s="1">
        <v>45705</v>
      </c>
      <c r="I136" t="s">
        <v>194</v>
      </c>
      <c r="J136" t="s">
        <v>195</v>
      </c>
      <c r="K13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37" spans="1:11" x14ac:dyDescent="0.2">
      <c r="A137" t="s">
        <v>206</v>
      </c>
      <c r="B137" t="s">
        <v>21</v>
      </c>
      <c r="C137" t="s">
        <v>207</v>
      </c>
      <c r="D137" t="s">
        <v>14</v>
      </c>
      <c r="E137" t="s">
        <v>15</v>
      </c>
      <c r="F137" t="s">
        <v>23</v>
      </c>
      <c r="G137">
        <v>732000</v>
      </c>
      <c r="H137" s="1">
        <v>45705</v>
      </c>
      <c r="I137" t="s">
        <v>194</v>
      </c>
      <c r="J137" t="s">
        <v>195</v>
      </c>
      <c r="K13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138" spans="1:11" x14ac:dyDescent="0.2">
      <c r="A138" t="s">
        <v>208</v>
      </c>
      <c r="B138" t="s">
        <v>11</v>
      </c>
      <c r="C138" t="s">
        <v>209</v>
      </c>
      <c r="D138" t="s">
        <v>202</v>
      </c>
      <c r="E138" t="s">
        <v>26</v>
      </c>
      <c r="F138" t="s">
        <v>15</v>
      </c>
      <c r="G138">
        <v>7000000</v>
      </c>
      <c r="H138" s="1">
        <v>45703</v>
      </c>
      <c r="I138" t="s">
        <v>194</v>
      </c>
      <c r="J138" t="s">
        <v>195</v>
      </c>
      <c r="K13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39" spans="1:11" x14ac:dyDescent="0.2">
      <c r="A139" t="s">
        <v>210</v>
      </c>
      <c r="B139" t="s">
        <v>11</v>
      </c>
      <c r="C139" t="s">
        <v>56</v>
      </c>
      <c r="D139" t="s">
        <v>38</v>
      </c>
      <c r="E139" t="s">
        <v>14</v>
      </c>
      <c r="F139" t="s">
        <v>15</v>
      </c>
      <c r="G139">
        <v>3100000</v>
      </c>
      <c r="H139" s="1">
        <v>45703</v>
      </c>
      <c r="I139" t="s">
        <v>194</v>
      </c>
      <c r="J139" t="s">
        <v>195</v>
      </c>
      <c r="K13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40" spans="1:11" x14ac:dyDescent="0.2">
      <c r="A140" t="s">
        <v>211</v>
      </c>
      <c r="B140" t="s">
        <v>21</v>
      </c>
      <c r="C140" t="s">
        <v>23</v>
      </c>
      <c r="D140" t="s">
        <v>26</v>
      </c>
      <c r="E140" t="s">
        <v>14</v>
      </c>
      <c r="F140" t="s">
        <v>14</v>
      </c>
      <c r="G140">
        <v>2200000</v>
      </c>
      <c r="H140" s="1">
        <v>45702</v>
      </c>
      <c r="I140" t="s">
        <v>194</v>
      </c>
      <c r="J140" t="s">
        <v>195</v>
      </c>
      <c r="K14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41" spans="1:11" x14ac:dyDescent="0.2">
      <c r="A141" t="s">
        <v>212</v>
      </c>
      <c r="B141" t="s">
        <v>21</v>
      </c>
      <c r="C141" t="s">
        <v>23</v>
      </c>
      <c r="D141" t="s">
        <v>26</v>
      </c>
      <c r="E141" t="s">
        <v>14</v>
      </c>
      <c r="F141" t="s">
        <v>14</v>
      </c>
      <c r="G141">
        <v>1335000</v>
      </c>
      <c r="H141" s="1">
        <v>45702</v>
      </c>
      <c r="I141" t="s">
        <v>194</v>
      </c>
      <c r="J141" t="s">
        <v>195</v>
      </c>
      <c r="K14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42" spans="1:11" x14ac:dyDescent="0.2">
      <c r="A142" t="s">
        <v>213</v>
      </c>
      <c r="B142" t="s">
        <v>21</v>
      </c>
      <c r="C142" t="s">
        <v>25</v>
      </c>
      <c r="D142" t="s">
        <v>14</v>
      </c>
      <c r="E142" t="s">
        <v>14</v>
      </c>
      <c r="F142" t="s">
        <v>23</v>
      </c>
      <c r="G142">
        <v>1230000</v>
      </c>
      <c r="H142" s="1">
        <v>45700</v>
      </c>
      <c r="I142" t="s">
        <v>194</v>
      </c>
      <c r="J142" t="s">
        <v>195</v>
      </c>
      <c r="K14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43" spans="1:11" x14ac:dyDescent="0.2">
      <c r="A143" t="s">
        <v>214</v>
      </c>
      <c r="B143" t="s">
        <v>21</v>
      </c>
      <c r="C143" t="s">
        <v>193</v>
      </c>
      <c r="D143" t="s">
        <v>14</v>
      </c>
      <c r="E143" t="s">
        <v>15</v>
      </c>
      <c r="F143" t="s">
        <v>23</v>
      </c>
      <c r="G143">
        <v>650000</v>
      </c>
      <c r="H143" s="1">
        <v>45698</v>
      </c>
      <c r="I143" t="s">
        <v>194</v>
      </c>
      <c r="J143" t="s">
        <v>195</v>
      </c>
      <c r="K14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144" spans="1:11" x14ac:dyDescent="0.2">
      <c r="A144" t="s">
        <v>215</v>
      </c>
      <c r="B144" t="s">
        <v>11</v>
      </c>
      <c r="C144" t="s">
        <v>200</v>
      </c>
      <c r="D144" t="s">
        <v>202</v>
      </c>
      <c r="E144" t="s">
        <v>13</v>
      </c>
      <c r="F144" t="s">
        <v>14</v>
      </c>
      <c r="G144">
        <v>5300000</v>
      </c>
      <c r="H144" s="1">
        <v>45693</v>
      </c>
      <c r="I144" t="s">
        <v>194</v>
      </c>
      <c r="J144" t="s">
        <v>195</v>
      </c>
      <c r="K14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45" spans="1:11" x14ac:dyDescent="0.2">
      <c r="A145" t="s">
        <v>216</v>
      </c>
      <c r="B145" t="s">
        <v>11</v>
      </c>
      <c r="C145" t="s">
        <v>56</v>
      </c>
      <c r="D145" t="s">
        <v>26</v>
      </c>
      <c r="E145" t="s">
        <v>26</v>
      </c>
      <c r="F145" t="s">
        <v>23</v>
      </c>
      <c r="G145">
        <v>2200000</v>
      </c>
      <c r="H145" s="1">
        <v>45692</v>
      </c>
      <c r="I145" t="s">
        <v>194</v>
      </c>
      <c r="J145" t="s">
        <v>195</v>
      </c>
      <c r="K14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46" spans="1:11" x14ac:dyDescent="0.2">
      <c r="A146" t="s">
        <v>217</v>
      </c>
      <c r="B146" t="s">
        <v>21</v>
      </c>
      <c r="C146" t="s">
        <v>23</v>
      </c>
      <c r="D146" t="s">
        <v>14</v>
      </c>
      <c r="E146" t="s">
        <v>15</v>
      </c>
      <c r="F146" t="s">
        <v>15</v>
      </c>
      <c r="G146">
        <v>718000</v>
      </c>
      <c r="H146" s="1">
        <v>45691</v>
      </c>
      <c r="I146" t="s">
        <v>194</v>
      </c>
      <c r="J146" t="s">
        <v>195</v>
      </c>
      <c r="K14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147" spans="1:11" x14ac:dyDescent="0.2">
      <c r="A147" t="s">
        <v>218</v>
      </c>
      <c r="B147" t="s">
        <v>11</v>
      </c>
      <c r="C147" t="s">
        <v>193</v>
      </c>
      <c r="D147" t="s">
        <v>38</v>
      </c>
      <c r="E147" t="s">
        <v>14</v>
      </c>
      <c r="F147" t="s">
        <v>14</v>
      </c>
      <c r="G147">
        <v>2680000</v>
      </c>
      <c r="H147" s="1">
        <v>45691</v>
      </c>
      <c r="I147" t="s">
        <v>194</v>
      </c>
      <c r="J147" t="s">
        <v>195</v>
      </c>
      <c r="K14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48" spans="1:11" x14ac:dyDescent="0.2">
      <c r="A148" t="s">
        <v>219</v>
      </c>
      <c r="B148" t="s">
        <v>21</v>
      </c>
      <c r="C148" t="s">
        <v>80</v>
      </c>
      <c r="D148" t="s">
        <v>14</v>
      </c>
      <c r="E148" t="s">
        <v>15</v>
      </c>
      <c r="F148" t="s">
        <v>23</v>
      </c>
      <c r="G148">
        <v>670000</v>
      </c>
      <c r="H148" s="1">
        <v>45690</v>
      </c>
      <c r="I148" t="s">
        <v>194</v>
      </c>
      <c r="J148" t="s">
        <v>195</v>
      </c>
      <c r="K14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149" spans="1:11" x14ac:dyDescent="0.2">
      <c r="A149" t="s">
        <v>220</v>
      </c>
      <c r="B149" t="s">
        <v>11</v>
      </c>
      <c r="C149" t="s">
        <v>221</v>
      </c>
      <c r="D149" t="s">
        <v>26</v>
      </c>
      <c r="E149" t="s">
        <v>14</v>
      </c>
      <c r="F149" t="s">
        <v>14</v>
      </c>
      <c r="G149">
        <v>2636000</v>
      </c>
      <c r="H149" s="1">
        <v>45688</v>
      </c>
      <c r="I149" t="s">
        <v>194</v>
      </c>
      <c r="J149" t="s">
        <v>195</v>
      </c>
      <c r="K14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50" spans="1:11" x14ac:dyDescent="0.2">
      <c r="A150" t="s">
        <v>222</v>
      </c>
      <c r="B150" t="s">
        <v>21</v>
      </c>
      <c r="C150" t="s">
        <v>223</v>
      </c>
      <c r="D150" t="s">
        <v>14</v>
      </c>
      <c r="E150" t="s">
        <v>14</v>
      </c>
      <c r="F150" t="s">
        <v>15</v>
      </c>
      <c r="G150">
        <v>700000</v>
      </c>
      <c r="H150" s="1">
        <v>45687</v>
      </c>
      <c r="I150" t="s">
        <v>194</v>
      </c>
      <c r="J150" t="s">
        <v>195</v>
      </c>
      <c r="K15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151" spans="1:11" x14ac:dyDescent="0.2">
      <c r="A151" t="s">
        <v>224</v>
      </c>
      <c r="B151" t="s">
        <v>21</v>
      </c>
      <c r="C151" t="s">
        <v>223</v>
      </c>
      <c r="D151" t="s">
        <v>14</v>
      </c>
      <c r="E151" t="s">
        <v>14</v>
      </c>
      <c r="F151" t="s">
        <v>15</v>
      </c>
      <c r="G151">
        <v>1250000</v>
      </c>
      <c r="H151" s="1">
        <v>45687</v>
      </c>
      <c r="I151" t="s">
        <v>194</v>
      </c>
      <c r="J151" t="s">
        <v>195</v>
      </c>
      <c r="K15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52" spans="1:11" x14ac:dyDescent="0.2">
      <c r="A152" t="s">
        <v>225</v>
      </c>
      <c r="B152" t="s">
        <v>11</v>
      </c>
      <c r="C152" t="s">
        <v>56</v>
      </c>
      <c r="D152" t="s">
        <v>26</v>
      </c>
      <c r="E152" t="s">
        <v>14</v>
      </c>
      <c r="F152" t="s">
        <v>23</v>
      </c>
      <c r="G152">
        <v>1723000</v>
      </c>
      <c r="H152" s="1">
        <v>45687</v>
      </c>
      <c r="I152" t="s">
        <v>194</v>
      </c>
      <c r="J152" t="s">
        <v>195</v>
      </c>
      <c r="K15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53" spans="1:11" x14ac:dyDescent="0.2">
      <c r="A153" t="s">
        <v>226</v>
      </c>
      <c r="B153" t="s">
        <v>21</v>
      </c>
      <c r="C153" t="s">
        <v>23</v>
      </c>
      <c r="D153" t="s">
        <v>14</v>
      </c>
      <c r="E153" t="s">
        <v>14</v>
      </c>
      <c r="F153" t="s">
        <v>15</v>
      </c>
      <c r="G153">
        <v>820000</v>
      </c>
      <c r="H153" s="1">
        <v>45686</v>
      </c>
      <c r="I153" t="s">
        <v>194</v>
      </c>
      <c r="J153" t="s">
        <v>195</v>
      </c>
      <c r="K15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154" spans="1:11" x14ac:dyDescent="0.2">
      <c r="A154" t="s">
        <v>227</v>
      </c>
      <c r="B154" t="s">
        <v>21</v>
      </c>
      <c r="C154" t="s">
        <v>23</v>
      </c>
      <c r="D154" t="s">
        <v>26</v>
      </c>
      <c r="E154" t="s">
        <v>14</v>
      </c>
      <c r="F154" t="s">
        <v>15</v>
      </c>
      <c r="G154">
        <v>933800</v>
      </c>
      <c r="H154" s="1">
        <v>45686</v>
      </c>
      <c r="I154" t="s">
        <v>194</v>
      </c>
      <c r="J154" t="s">
        <v>195</v>
      </c>
      <c r="K15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155" spans="1:11" x14ac:dyDescent="0.2">
      <c r="A155" t="s">
        <v>228</v>
      </c>
      <c r="B155" t="s">
        <v>21</v>
      </c>
      <c r="C155" t="s">
        <v>25</v>
      </c>
      <c r="D155" t="s">
        <v>14</v>
      </c>
      <c r="E155" t="s">
        <v>14</v>
      </c>
      <c r="F155" t="s">
        <v>23</v>
      </c>
      <c r="G155">
        <v>1200000</v>
      </c>
      <c r="H155" s="1">
        <v>45685</v>
      </c>
      <c r="I155" t="s">
        <v>194</v>
      </c>
      <c r="J155" t="s">
        <v>195</v>
      </c>
      <c r="K15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56" spans="1:11" x14ac:dyDescent="0.2">
      <c r="A156" t="s">
        <v>229</v>
      </c>
      <c r="B156" t="s">
        <v>21</v>
      </c>
      <c r="C156" t="s">
        <v>23</v>
      </c>
      <c r="D156" t="s">
        <v>14</v>
      </c>
      <c r="E156" t="s">
        <v>14</v>
      </c>
      <c r="F156" t="s">
        <v>15</v>
      </c>
      <c r="G156">
        <v>965000</v>
      </c>
      <c r="H156" s="1">
        <v>45685</v>
      </c>
      <c r="I156" t="s">
        <v>194</v>
      </c>
      <c r="J156" t="s">
        <v>195</v>
      </c>
      <c r="K15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157" spans="1:11" x14ac:dyDescent="0.2">
      <c r="A157" t="s">
        <v>230</v>
      </c>
      <c r="B157" t="s">
        <v>21</v>
      </c>
      <c r="C157" t="s">
        <v>23</v>
      </c>
      <c r="D157" t="s">
        <v>14</v>
      </c>
      <c r="E157" t="s">
        <v>14</v>
      </c>
      <c r="F157" t="s">
        <v>15</v>
      </c>
      <c r="G157">
        <v>930000</v>
      </c>
      <c r="H157" s="1">
        <v>45681</v>
      </c>
      <c r="I157" t="s">
        <v>194</v>
      </c>
      <c r="J157" t="s">
        <v>195</v>
      </c>
      <c r="K15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158" spans="1:11" x14ac:dyDescent="0.2">
      <c r="A158" t="s">
        <v>231</v>
      </c>
      <c r="B158" t="s">
        <v>21</v>
      </c>
      <c r="C158" t="s">
        <v>56</v>
      </c>
      <c r="D158" t="s">
        <v>26</v>
      </c>
      <c r="E158" t="s">
        <v>15</v>
      </c>
      <c r="F158" t="s">
        <v>23</v>
      </c>
      <c r="G158">
        <v>690000</v>
      </c>
      <c r="H158" s="1">
        <v>45681</v>
      </c>
      <c r="I158" t="s">
        <v>194</v>
      </c>
      <c r="J158" t="s">
        <v>195</v>
      </c>
      <c r="K15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159" spans="1:11" x14ac:dyDescent="0.2">
      <c r="A159" t="s">
        <v>232</v>
      </c>
      <c r="B159" t="s">
        <v>21</v>
      </c>
      <c r="C159" t="s">
        <v>23</v>
      </c>
      <c r="D159" t="s">
        <v>15</v>
      </c>
      <c r="E159" t="s">
        <v>15</v>
      </c>
      <c r="F159" t="s">
        <v>15</v>
      </c>
      <c r="G159">
        <v>705000</v>
      </c>
      <c r="H159" s="1">
        <v>45678</v>
      </c>
      <c r="I159" t="s">
        <v>194</v>
      </c>
      <c r="J159" t="s">
        <v>195</v>
      </c>
      <c r="K15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160" spans="1:11" x14ac:dyDescent="0.2">
      <c r="A160" t="s">
        <v>233</v>
      </c>
      <c r="B160" t="s">
        <v>21</v>
      </c>
      <c r="C160" t="s">
        <v>23</v>
      </c>
      <c r="D160" t="s">
        <v>14</v>
      </c>
      <c r="E160" t="s">
        <v>15</v>
      </c>
      <c r="F160" t="s">
        <v>15</v>
      </c>
      <c r="G160">
        <v>580000</v>
      </c>
      <c r="H160" s="1">
        <v>45678</v>
      </c>
      <c r="I160" t="s">
        <v>194</v>
      </c>
      <c r="J160" t="s">
        <v>195</v>
      </c>
      <c r="K16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161" spans="1:11" x14ac:dyDescent="0.2">
      <c r="A161" t="s">
        <v>234</v>
      </c>
      <c r="B161" t="s">
        <v>11</v>
      </c>
      <c r="C161" t="s">
        <v>56</v>
      </c>
      <c r="D161" t="s">
        <v>13</v>
      </c>
      <c r="E161" t="s">
        <v>26</v>
      </c>
      <c r="F161" t="s">
        <v>15</v>
      </c>
      <c r="G161">
        <v>2050000</v>
      </c>
      <c r="H161" s="1">
        <v>45678</v>
      </c>
      <c r="I161" t="s">
        <v>194</v>
      </c>
      <c r="J161" t="s">
        <v>195</v>
      </c>
      <c r="K16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62" spans="1:11" x14ac:dyDescent="0.2">
      <c r="A162" t="s">
        <v>235</v>
      </c>
      <c r="B162" t="s">
        <v>21</v>
      </c>
      <c r="C162" t="s">
        <v>23</v>
      </c>
      <c r="D162" t="s">
        <v>14</v>
      </c>
      <c r="E162" t="s">
        <v>14</v>
      </c>
      <c r="F162" t="s">
        <v>23</v>
      </c>
      <c r="G162">
        <v>1049000</v>
      </c>
      <c r="H162" s="1">
        <v>45677</v>
      </c>
      <c r="I162" t="s">
        <v>194</v>
      </c>
      <c r="J162" t="s">
        <v>195</v>
      </c>
      <c r="K16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63" spans="1:11" x14ac:dyDescent="0.2">
      <c r="A163" t="s">
        <v>236</v>
      </c>
      <c r="B163" t="s">
        <v>21</v>
      </c>
      <c r="C163" t="s">
        <v>237</v>
      </c>
      <c r="D163" t="s">
        <v>14</v>
      </c>
      <c r="E163" t="s">
        <v>14</v>
      </c>
      <c r="F163" t="s">
        <v>23</v>
      </c>
      <c r="G163">
        <v>920000</v>
      </c>
      <c r="H163" s="1">
        <v>45677</v>
      </c>
      <c r="I163" t="s">
        <v>194</v>
      </c>
      <c r="J163" t="s">
        <v>195</v>
      </c>
      <c r="K16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164" spans="1:11" x14ac:dyDescent="0.2">
      <c r="A164" t="s">
        <v>238</v>
      </c>
      <c r="B164" t="s">
        <v>11</v>
      </c>
      <c r="C164" t="s">
        <v>239</v>
      </c>
      <c r="D164" t="s">
        <v>13</v>
      </c>
      <c r="E164" t="s">
        <v>14</v>
      </c>
      <c r="F164" t="s">
        <v>14</v>
      </c>
      <c r="G164">
        <v>5200000</v>
      </c>
      <c r="H164" s="1">
        <v>45674</v>
      </c>
      <c r="I164" t="s">
        <v>194</v>
      </c>
      <c r="J164" t="s">
        <v>195</v>
      </c>
      <c r="K16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65" spans="1:11" x14ac:dyDescent="0.2">
      <c r="A165" t="s">
        <v>240</v>
      </c>
      <c r="B165" t="s">
        <v>21</v>
      </c>
      <c r="C165" t="s">
        <v>241</v>
      </c>
      <c r="D165" t="s">
        <v>15</v>
      </c>
      <c r="E165" t="s">
        <v>15</v>
      </c>
      <c r="F165" t="s">
        <v>15</v>
      </c>
      <c r="G165">
        <v>590000</v>
      </c>
      <c r="H165" s="1">
        <v>45673</v>
      </c>
      <c r="I165" t="s">
        <v>194</v>
      </c>
      <c r="J165" t="s">
        <v>195</v>
      </c>
      <c r="K16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166" spans="1:11" x14ac:dyDescent="0.2">
      <c r="A166" t="s">
        <v>242</v>
      </c>
      <c r="B166" t="s">
        <v>21</v>
      </c>
      <c r="C166" t="s">
        <v>243</v>
      </c>
      <c r="D166" t="s">
        <v>14</v>
      </c>
      <c r="E166" t="s">
        <v>15</v>
      </c>
      <c r="F166" t="s">
        <v>23</v>
      </c>
      <c r="G166">
        <v>600000</v>
      </c>
      <c r="H166" s="1">
        <v>45672</v>
      </c>
      <c r="I166" t="s">
        <v>194</v>
      </c>
      <c r="J166" t="s">
        <v>195</v>
      </c>
      <c r="K16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167" spans="1:11" x14ac:dyDescent="0.2">
      <c r="A167" t="s">
        <v>244</v>
      </c>
      <c r="B167" t="s">
        <v>21</v>
      </c>
      <c r="C167" t="s">
        <v>209</v>
      </c>
      <c r="D167" t="s">
        <v>14</v>
      </c>
      <c r="E167" t="s">
        <v>15</v>
      </c>
      <c r="F167" t="s">
        <v>23</v>
      </c>
      <c r="G167">
        <v>618000</v>
      </c>
      <c r="H167" s="1">
        <v>45671</v>
      </c>
      <c r="I167" t="s">
        <v>194</v>
      </c>
      <c r="J167" t="s">
        <v>195</v>
      </c>
      <c r="K16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168" spans="1:11" x14ac:dyDescent="0.2">
      <c r="A168" t="s">
        <v>245</v>
      </c>
      <c r="B168" t="s">
        <v>21</v>
      </c>
      <c r="C168" t="s">
        <v>193</v>
      </c>
      <c r="D168" t="s">
        <v>14</v>
      </c>
      <c r="E168" t="s">
        <v>14</v>
      </c>
      <c r="F168" t="s">
        <v>14</v>
      </c>
      <c r="G168">
        <v>791000</v>
      </c>
      <c r="H168" s="1">
        <v>45670</v>
      </c>
      <c r="I168" t="s">
        <v>194</v>
      </c>
      <c r="J168" t="s">
        <v>195</v>
      </c>
      <c r="K16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169" spans="1:11" x14ac:dyDescent="0.2">
      <c r="A169" t="s">
        <v>246</v>
      </c>
      <c r="B169" t="s">
        <v>21</v>
      </c>
      <c r="C169" t="s">
        <v>247</v>
      </c>
      <c r="D169" t="s">
        <v>14</v>
      </c>
      <c r="E169" t="s">
        <v>14</v>
      </c>
      <c r="F169" t="s">
        <v>23</v>
      </c>
      <c r="G169">
        <v>1050000</v>
      </c>
      <c r="H169" s="1">
        <v>45670</v>
      </c>
      <c r="I169" t="s">
        <v>194</v>
      </c>
      <c r="J169" t="s">
        <v>195</v>
      </c>
      <c r="K16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70" spans="1:11" x14ac:dyDescent="0.2">
      <c r="A170" t="s">
        <v>248</v>
      </c>
      <c r="B170" t="s">
        <v>21</v>
      </c>
      <c r="C170" t="s">
        <v>23</v>
      </c>
      <c r="D170" t="s">
        <v>15</v>
      </c>
      <c r="E170" t="s">
        <v>15</v>
      </c>
      <c r="F170" t="s">
        <v>15</v>
      </c>
      <c r="G170">
        <v>700000</v>
      </c>
      <c r="H170" s="1">
        <v>45667</v>
      </c>
      <c r="I170" t="s">
        <v>194</v>
      </c>
      <c r="J170" t="s">
        <v>195</v>
      </c>
      <c r="K17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600K-700K</v>
      </c>
    </row>
    <row r="171" spans="1:11" x14ac:dyDescent="0.2">
      <c r="A171" t="s">
        <v>249</v>
      </c>
      <c r="B171" t="s">
        <v>21</v>
      </c>
      <c r="C171" t="s">
        <v>209</v>
      </c>
      <c r="D171" t="s">
        <v>38</v>
      </c>
      <c r="E171" t="s">
        <v>26</v>
      </c>
      <c r="F171" t="s">
        <v>23</v>
      </c>
      <c r="G171">
        <v>3210000</v>
      </c>
      <c r="H171" s="1">
        <v>45664</v>
      </c>
      <c r="I171" t="s">
        <v>194</v>
      </c>
      <c r="J171" t="s">
        <v>195</v>
      </c>
      <c r="K17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72" spans="1:11" x14ac:dyDescent="0.2">
      <c r="A172" t="s">
        <v>250</v>
      </c>
      <c r="B172" t="s">
        <v>21</v>
      </c>
      <c r="C172" t="s">
        <v>23</v>
      </c>
      <c r="D172" t="s">
        <v>26</v>
      </c>
      <c r="E172" t="s">
        <v>14</v>
      </c>
      <c r="F172" t="s">
        <v>14</v>
      </c>
      <c r="G172">
        <v>1060000</v>
      </c>
      <c r="H172" s="1">
        <v>45664</v>
      </c>
      <c r="I172" t="s">
        <v>194</v>
      </c>
      <c r="J172" t="s">
        <v>195</v>
      </c>
      <c r="K17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73" spans="1:11" x14ac:dyDescent="0.2">
      <c r="A173" t="s">
        <v>251</v>
      </c>
      <c r="B173" t="s">
        <v>21</v>
      </c>
      <c r="C173" t="s">
        <v>252</v>
      </c>
      <c r="D173" t="s">
        <v>14</v>
      </c>
      <c r="E173" t="s">
        <v>14</v>
      </c>
      <c r="F173" t="s">
        <v>23</v>
      </c>
      <c r="G173">
        <v>823000</v>
      </c>
      <c r="H173" s="1">
        <v>45664</v>
      </c>
      <c r="I173" t="s">
        <v>194</v>
      </c>
      <c r="J173" t="s">
        <v>195</v>
      </c>
      <c r="K17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174" spans="1:11" x14ac:dyDescent="0.2">
      <c r="A174" t="s">
        <v>253</v>
      </c>
      <c r="B174" t="s">
        <v>21</v>
      </c>
      <c r="C174" t="s">
        <v>254</v>
      </c>
      <c r="D174" t="s">
        <v>14</v>
      </c>
      <c r="E174" t="s">
        <v>14</v>
      </c>
      <c r="F174" t="s">
        <v>15</v>
      </c>
      <c r="G174">
        <v>820000</v>
      </c>
      <c r="H174" s="1">
        <v>45653</v>
      </c>
      <c r="I174" t="s">
        <v>194</v>
      </c>
      <c r="J174" t="s">
        <v>195</v>
      </c>
      <c r="K17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175" spans="1:11" x14ac:dyDescent="0.2">
      <c r="A175" t="s">
        <v>255</v>
      </c>
      <c r="B175" t="s">
        <v>21</v>
      </c>
      <c r="C175" t="s">
        <v>193</v>
      </c>
      <c r="D175" t="s">
        <v>14</v>
      </c>
      <c r="E175" t="s">
        <v>14</v>
      </c>
      <c r="F175" t="s">
        <v>15</v>
      </c>
      <c r="G175">
        <v>780000</v>
      </c>
      <c r="H175" s="1">
        <v>45650</v>
      </c>
      <c r="I175" t="s">
        <v>194</v>
      </c>
      <c r="J175" t="s">
        <v>195</v>
      </c>
      <c r="K17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176" spans="1:11" x14ac:dyDescent="0.2">
      <c r="A176" t="s">
        <v>256</v>
      </c>
      <c r="B176" t="s">
        <v>21</v>
      </c>
      <c r="C176" t="s">
        <v>223</v>
      </c>
      <c r="D176" t="s">
        <v>14</v>
      </c>
      <c r="E176" t="s">
        <v>14</v>
      </c>
      <c r="F176" t="s">
        <v>15</v>
      </c>
      <c r="G176">
        <v>1250000</v>
      </c>
      <c r="H176" s="1">
        <v>45649</v>
      </c>
      <c r="I176" t="s">
        <v>194</v>
      </c>
      <c r="J176" t="s">
        <v>195</v>
      </c>
      <c r="K17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77" spans="1:11" x14ac:dyDescent="0.2">
      <c r="A177" t="s">
        <v>257</v>
      </c>
      <c r="B177" t="s">
        <v>21</v>
      </c>
      <c r="C177" t="s">
        <v>258</v>
      </c>
      <c r="D177" t="s">
        <v>14</v>
      </c>
      <c r="E177" t="s">
        <v>14</v>
      </c>
      <c r="F177" t="s">
        <v>15</v>
      </c>
      <c r="G177">
        <v>1450000</v>
      </c>
      <c r="H177" s="1">
        <v>45649</v>
      </c>
      <c r="I177" t="s">
        <v>194</v>
      </c>
      <c r="J177" t="s">
        <v>195</v>
      </c>
      <c r="K17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78" spans="1:11" x14ac:dyDescent="0.2">
      <c r="A178" t="s">
        <v>259</v>
      </c>
      <c r="B178" t="s">
        <v>21</v>
      </c>
      <c r="C178" t="s">
        <v>223</v>
      </c>
      <c r="D178" t="s">
        <v>14</v>
      </c>
      <c r="E178" t="s">
        <v>14</v>
      </c>
      <c r="F178" t="s">
        <v>15</v>
      </c>
      <c r="G178">
        <v>1250000</v>
      </c>
      <c r="H178" s="1">
        <v>45649</v>
      </c>
      <c r="I178" t="s">
        <v>194</v>
      </c>
      <c r="J178" t="s">
        <v>195</v>
      </c>
      <c r="K17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79" spans="1:11" x14ac:dyDescent="0.2">
      <c r="A179" t="s">
        <v>260</v>
      </c>
      <c r="B179" t="s">
        <v>21</v>
      </c>
      <c r="C179" t="s">
        <v>223</v>
      </c>
      <c r="D179" t="s">
        <v>14</v>
      </c>
      <c r="E179" t="s">
        <v>14</v>
      </c>
      <c r="F179" t="s">
        <v>15</v>
      </c>
      <c r="G179">
        <v>1250000</v>
      </c>
      <c r="H179" s="1">
        <v>45649</v>
      </c>
      <c r="I179" t="s">
        <v>194</v>
      </c>
      <c r="J179" t="s">
        <v>195</v>
      </c>
      <c r="K17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80" spans="1:11" x14ac:dyDescent="0.2">
      <c r="A180" t="s">
        <v>261</v>
      </c>
      <c r="B180" t="s">
        <v>21</v>
      </c>
      <c r="C180" t="s">
        <v>223</v>
      </c>
      <c r="D180" t="s">
        <v>14</v>
      </c>
      <c r="E180" t="s">
        <v>14</v>
      </c>
      <c r="F180" t="s">
        <v>15</v>
      </c>
      <c r="G180">
        <v>1250000</v>
      </c>
      <c r="H180" s="1">
        <v>45649</v>
      </c>
      <c r="I180" t="s">
        <v>194</v>
      </c>
      <c r="J180" t="s">
        <v>195</v>
      </c>
      <c r="K18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81" spans="1:11" x14ac:dyDescent="0.2">
      <c r="A181" t="s">
        <v>262</v>
      </c>
      <c r="B181" t="s">
        <v>21</v>
      </c>
      <c r="C181" t="s">
        <v>258</v>
      </c>
      <c r="D181" t="s">
        <v>14</v>
      </c>
      <c r="E181" t="s">
        <v>15</v>
      </c>
      <c r="F181" t="s">
        <v>15</v>
      </c>
      <c r="G181">
        <v>1450000</v>
      </c>
      <c r="H181" s="1">
        <v>45649</v>
      </c>
      <c r="I181" t="s">
        <v>194</v>
      </c>
      <c r="J181" t="s">
        <v>195</v>
      </c>
      <c r="K18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82" spans="1:11" x14ac:dyDescent="0.2">
      <c r="A182" t="s">
        <v>263</v>
      </c>
      <c r="B182" t="s">
        <v>21</v>
      </c>
      <c r="C182" t="s">
        <v>258</v>
      </c>
      <c r="D182" t="s">
        <v>14</v>
      </c>
      <c r="E182" t="s">
        <v>15</v>
      </c>
      <c r="F182" t="s">
        <v>15</v>
      </c>
      <c r="G182">
        <v>1450000</v>
      </c>
      <c r="H182" s="1">
        <v>45649</v>
      </c>
      <c r="I182" t="s">
        <v>194</v>
      </c>
      <c r="J182" t="s">
        <v>195</v>
      </c>
      <c r="K18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83" spans="1:11" x14ac:dyDescent="0.2">
      <c r="A183" t="s">
        <v>264</v>
      </c>
      <c r="B183" t="s">
        <v>21</v>
      </c>
      <c r="C183" t="s">
        <v>258</v>
      </c>
      <c r="D183" t="s">
        <v>14</v>
      </c>
      <c r="E183" t="s">
        <v>15</v>
      </c>
      <c r="F183" t="s">
        <v>15</v>
      </c>
      <c r="G183">
        <v>1450000</v>
      </c>
      <c r="H183" s="1">
        <v>45649</v>
      </c>
      <c r="I183" t="s">
        <v>194</v>
      </c>
      <c r="J183" t="s">
        <v>195</v>
      </c>
      <c r="K18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84" spans="1:11" x14ac:dyDescent="0.2">
      <c r="A184" t="s">
        <v>265</v>
      </c>
      <c r="B184" t="s">
        <v>21</v>
      </c>
      <c r="C184" t="s">
        <v>258</v>
      </c>
      <c r="D184" t="s">
        <v>14</v>
      </c>
      <c r="E184" t="s">
        <v>15</v>
      </c>
      <c r="F184" t="s">
        <v>15</v>
      </c>
      <c r="G184">
        <v>1450000</v>
      </c>
      <c r="H184" s="1">
        <v>45649</v>
      </c>
      <c r="I184" t="s">
        <v>194</v>
      </c>
      <c r="J184" t="s">
        <v>195</v>
      </c>
      <c r="K18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85" spans="1:11" x14ac:dyDescent="0.2">
      <c r="A185" t="s">
        <v>266</v>
      </c>
      <c r="B185" t="s">
        <v>21</v>
      </c>
      <c r="C185" t="s">
        <v>258</v>
      </c>
      <c r="D185" t="s">
        <v>14</v>
      </c>
      <c r="E185" t="s">
        <v>15</v>
      </c>
      <c r="F185" t="s">
        <v>23</v>
      </c>
      <c r="G185">
        <v>1450000</v>
      </c>
      <c r="H185" s="1">
        <v>45649</v>
      </c>
      <c r="I185" t="s">
        <v>194</v>
      </c>
      <c r="J185" t="s">
        <v>195</v>
      </c>
      <c r="K18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86" spans="1:11" x14ac:dyDescent="0.2">
      <c r="A186" t="s">
        <v>267</v>
      </c>
      <c r="B186" t="s">
        <v>21</v>
      </c>
      <c r="C186" t="s">
        <v>23</v>
      </c>
      <c r="D186" t="s">
        <v>14</v>
      </c>
      <c r="E186" t="s">
        <v>15</v>
      </c>
      <c r="F186" t="s">
        <v>15</v>
      </c>
      <c r="G186">
        <v>850000</v>
      </c>
      <c r="H186" s="1">
        <v>45649</v>
      </c>
      <c r="I186" t="s">
        <v>194</v>
      </c>
      <c r="J186" t="s">
        <v>195</v>
      </c>
      <c r="K18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187" spans="1:11" x14ac:dyDescent="0.2">
      <c r="A187" t="s">
        <v>268</v>
      </c>
      <c r="B187" t="s">
        <v>21</v>
      </c>
      <c r="C187" t="s">
        <v>23</v>
      </c>
      <c r="D187" t="s">
        <v>14</v>
      </c>
      <c r="E187" t="s">
        <v>15</v>
      </c>
      <c r="F187" t="s">
        <v>14</v>
      </c>
      <c r="G187">
        <v>1040000</v>
      </c>
      <c r="H187" s="1">
        <v>45649</v>
      </c>
      <c r="I187" t="s">
        <v>194</v>
      </c>
      <c r="J187" t="s">
        <v>195</v>
      </c>
      <c r="K18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88" spans="1:11" x14ac:dyDescent="0.2">
      <c r="A188" t="s">
        <v>269</v>
      </c>
      <c r="B188" t="s">
        <v>21</v>
      </c>
      <c r="C188" t="s">
        <v>23</v>
      </c>
      <c r="D188" t="s">
        <v>14</v>
      </c>
      <c r="E188" t="s">
        <v>15</v>
      </c>
      <c r="F188" t="s">
        <v>23</v>
      </c>
      <c r="G188">
        <v>1180000</v>
      </c>
      <c r="H188" s="1">
        <v>45646</v>
      </c>
      <c r="I188" t="s">
        <v>194</v>
      </c>
      <c r="J188" t="s">
        <v>195</v>
      </c>
      <c r="K18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89" spans="1:11" x14ac:dyDescent="0.2">
      <c r="A189" t="s">
        <v>270</v>
      </c>
      <c r="B189" t="s">
        <v>21</v>
      </c>
      <c r="C189" t="s">
        <v>23</v>
      </c>
      <c r="D189" t="s">
        <v>14</v>
      </c>
      <c r="E189" t="s">
        <v>14</v>
      </c>
      <c r="F189" t="s">
        <v>23</v>
      </c>
      <c r="G189">
        <v>1250000</v>
      </c>
      <c r="H189" s="1">
        <v>45646</v>
      </c>
      <c r="I189" t="s">
        <v>194</v>
      </c>
      <c r="J189" t="s">
        <v>195</v>
      </c>
      <c r="K18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90" spans="1:11" x14ac:dyDescent="0.2">
      <c r="A190" t="s">
        <v>271</v>
      </c>
      <c r="B190" t="s">
        <v>21</v>
      </c>
      <c r="C190" t="s">
        <v>209</v>
      </c>
      <c r="D190" t="s">
        <v>23</v>
      </c>
      <c r="E190" t="s">
        <v>23</v>
      </c>
      <c r="F190" t="s">
        <v>23</v>
      </c>
      <c r="G190">
        <v>1300000</v>
      </c>
      <c r="H190" s="1">
        <v>45646</v>
      </c>
      <c r="I190" t="s">
        <v>194</v>
      </c>
      <c r="J190" t="s">
        <v>195</v>
      </c>
      <c r="K19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91" spans="1:11" x14ac:dyDescent="0.2">
      <c r="A191" t="s">
        <v>272</v>
      </c>
      <c r="B191" t="s">
        <v>21</v>
      </c>
      <c r="C191" t="s">
        <v>23</v>
      </c>
      <c r="D191" t="s">
        <v>14</v>
      </c>
      <c r="E191" t="s">
        <v>14</v>
      </c>
      <c r="F191" t="s">
        <v>23</v>
      </c>
      <c r="G191">
        <v>970000</v>
      </c>
      <c r="H191" s="1">
        <v>45645</v>
      </c>
      <c r="I191" t="s">
        <v>194</v>
      </c>
      <c r="J191" t="s">
        <v>195</v>
      </c>
      <c r="K19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192" spans="1:11" x14ac:dyDescent="0.2">
      <c r="A192" t="s">
        <v>273</v>
      </c>
      <c r="B192" t="s">
        <v>11</v>
      </c>
      <c r="C192" t="s">
        <v>23</v>
      </c>
      <c r="D192" t="s">
        <v>38</v>
      </c>
      <c r="E192" t="s">
        <v>26</v>
      </c>
      <c r="F192" t="s">
        <v>14</v>
      </c>
      <c r="G192">
        <v>1750000</v>
      </c>
      <c r="H192" s="1">
        <v>45644</v>
      </c>
      <c r="I192" t="s">
        <v>194</v>
      </c>
      <c r="J192" t="s">
        <v>195</v>
      </c>
      <c r="K19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93" spans="1:11" x14ac:dyDescent="0.2">
      <c r="A193" t="s">
        <v>274</v>
      </c>
      <c r="B193" t="s">
        <v>11</v>
      </c>
      <c r="C193" t="s">
        <v>23</v>
      </c>
      <c r="D193" t="s">
        <v>26</v>
      </c>
      <c r="E193" t="s">
        <v>15</v>
      </c>
      <c r="F193" t="s">
        <v>23</v>
      </c>
      <c r="G193">
        <v>1050000</v>
      </c>
      <c r="H193" s="1">
        <v>45644</v>
      </c>
      <c r="I193" t="s">
        <v>194</v>
      </c>
      <c r="J193" t="s">
        <v>195</v>
      </c>
      <c r="K19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94" spans="1:11" x14ac:dyDescent="0.2">
      <c r="A194" t="s">
        <v>275</v>
      </c>
      <c r="B194" t="s">
        <v>21</v>
      </c>
      <c r="C194" t="s">
        <v>23</v>
      </c>
      <c r="D194" t="s">
        <v>23</v>
      </c>
      <c r="E194" t="s">
        <v>23</v>
      </c>
      <c r="F194" t="s">
        <v>23</v>
      </c>
      <c r="G194">
        <v>1925000</v>
      </c>
      <c r="H194" s="1">
        <v>45644</v>
      </c>
      <c r="I194" t="s">
        <v>194</v>
      </c>
      <c r="J194" t="s">
        <v>195</v>
      </c>
      <c r="K19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95" spans="1:11" x14ac:dyDescent="0.2">
      <c r="A195" t="s">
        <v>276</v>
      </c>
      <c r="B195" t="s">
        <v>21</v>
      </c>
      <c r="C195" t="s">
        <v>23</v>
      </c>
      <c r="D195" t="s">
        <v>14</v>
      </c>
      <c r="E195" t="s">
        <v>15</v>
      </c>
      <c r="F195" t="s">
        <v>23</v>
      </c>
      <c r="G195">
        <v>1400000</v>
      </c>
      <c r="H195" s="1">
        <v>45644</v>
      </c>
      <c r="I195" t="s">
        <v>194</v>
      </c>
      <c r="J195" t="s">
        <v>195</v>
      </c>
      <c r="K19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96" spans="1:11" x14ac:dyDescent="0.2">
      <c r="A196" t="s">
        <v>277</v>
      </c>
      <c r="B196" t="s">
        <v>11</v>
      </c>
      <c r="C196" t="s">
        <v>23</v>
      </c>
      <c r="D196" t="s">
        <v>26</v>
      </c>
      <c r="E196" t="s">
        <v>14</v>
      </c>
      <c r="F196" t="s">
        <v>14</v>
      </c>
      <c r="G196">
        <v>1750000</v>
      </c>
      <c r="H196" s="1">
        <v>45644</v>
      </c>
      <c r="I196" t="s">
        <v>194</v>
      </c>
      <c r="J196" t="s">
        <v>195</v>
      </c>
      <c r="K19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97" spans="1:11" x14ac:dyDescent="0.2">
      <c r="A197" t="s">
        <v>278</v>
      </c>
      <c r="B197" t="s">
        <v>21</v>
      </c>
      <c r="C197" t="s">
        <v>279</v>
      </c>
      <c r="D197" t="s">
        <v>15</v>
      </c>
      <c r="E197" t="s">
        <v>15</v>
      </c>
      <c r="F197" t="s">
        <v>23</v>
      </c>
      <c r="G197">
        <v>600000</v>
      </c>
      <c r="H197" s="1">
        <v>45643</v>
      </c>
      <c r="I197" t="s">
        <v>194</v>
      </c>
      <c r="J197" t="s">
        <v>195</v>
      </c>
      <c r="K19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500K-600K</v>
      </c>
    </row>
    <row r="198" spans="1:11" x14ac:dyDescent="0.2">
      <c r="A198" t="s">
        <v>280</v>
      </c>
      <c r="B198" t="s">
        <v>21</v>
      </c>
      <c r="C198" t="s">
        <v>23</v>
      </c>
      <c r="D198" t="s">
        <v>14</v>
      </c>
      <c r="E198" t="s">
        <v>15</v>
      </c>
      <c r="F198" t="s">
        <v>15</v>
      </c>
      <c r="G198">
        <v>3000000</v>
      </c>
      <c r="H198" s="1">
        <v>45643</v>
      </c>
      <c r="I198" t="s">
        <v>194</v>
      </c>
      <c r="J198" t="s">
        <v>195</v>
      </c>
      <c r="K19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199" spans="1:11" x14ac:dyDescent="0.2">
      <c r="A199" t="s">
        <v>281</v>
      </c>
      <c r="B199" t="s">
        <v>11</v>
      </c>
      <c r="C199" t="s">
        <v>56</v>
      </c>
      <c r="D199" t="s">
        <v>38</v>
      </c>
      <c r="E199" t="s">
        <v>14</v>
      </c>
      <c r="F199" t="s">
        <v>15</v>
      </c>
      <c r="G199">
        <v>2600000</v>
      </c>
      <c r="H199" s="1">
        <v>45643</v>
      </c>
      <c r="I199" t="s">
        <v>194</v>
      </c>
      <c r="J199" t="s">
        <v>195</v>
      </c>
      <c r="K19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00" spans="1:11" x14ac:dyDescent="0.2">
      <c r="A200" t="s">
        <v>282</v>
      </c>
      <c r="B200" t="s">
        <v>21</v>
      </c>
      <c r="C200" t="s">
        <v>283</v>
      </c>
      <c r="D200" t="s">
        <v>14</v>
      </c>
      <c r="E200" t="s">
        <v>15</v>
      </c>
      <c r="F200" t="s">
        <v>15</v>
      </c>
      <c r="G200">
        <v>772000</v>
      </c>
      <c r="H200" s="1">
        <v>45643</v>
      </c>
      <c r="I200" t="s">
        <v>194</v>
      </c>
      <c r="J200" t="s">
        <v>195</v>
      </c>
      <c r="K20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201" spans="1:11" x14ac:dyDescent="0.2">
      <c r="A201" t="s">
        <v>284</v>
      </c>
      <c r="B201" t="s">
        <v>21</v>
      </c>
      <c r="C201" t="s">
        <v>23</v>
      </c>
      <c r="D201" t="s">
        <v>14</v>
      </c>
      <c r="E201" t="s">
        <v>14</v>
      </c>
      <c r="F201" t="s">
        <v>15</v>
      </c>
      <c r="G201">
        <v>998000</v>
      </c>
      <c r="H201" s="1">
        <v>45642</v>
      </c>
      <c r="I201" t="s">
        <v>194</v>
      </c>
      <c r="J201" t="s">
        <v>195</v>
      </c>
      <c r="K20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202" spans="1:11" x14ac:dyDescent="0.2">
      <c r="A202" t="s">
        <v>285</v>
      </c>
      <c r="B202" t="s">
        <v>11</v>
      </c>
      <c r="C202" t="s">
        <v>243</v>
      </c>
      <c r="D202" t="s">
        <v>38</v>
      </c>
      <c r="E202" t="s">
        <v>14</v>
      </c>
      <c r="F202" t="s">
        <v>23</v>
      </c>
      <c r="G202">
        <v>3470000</v>
      </c>
      <c r="H202" s="1">
        <v>45642</v>
      </c>
      <c r="I202" t="s">
        <v>194</v>
      </c>
      <c r="J202" t="s">
        <v>195</v>
      </c>
      <c r="K20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03" spans="1:11" x14ac:dyDescent="0.2">
      <c r="A203" t="s">
        <v>286</v>
      </c>
      <c r="B203" t="s">
        <v>11</v>
      </c>
      <c r="C203" t="s">
        <v>243</v>
      </c>
      <c r="D203" t="s">
        <v>38</v>
      </c>
      <c r="E203" t="s">
        <v>14</v>
      </c>
      <c r="F203" t="s">
        <v>14</v>
      </c>
      <c r="G203">
        <v>4300000</v>
      </c>
      <c r="H203" s="1">
        <v>45642</v>
      </c>
      <c r="I203" t="s">
        <v>194</v>
      </c>
      <c r="J203" t="s">
        <v>195</v>
      </c>
      <c r="K20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04" spans="1:11" x14ac:dyDescent="0.2">
      <c r="A204" t="s">
        <v>287</v>
      </c>
      <c r="B204" t="s">
        <v>21</v>
      </c>
      <c r="C204" t="s">
        <v>288</v>
      </c>
      <c r="D204" t="s">
        <v>14</v>
      </c>
      <c r="E204" t="s">
        <v>15</v>
      </c>
      <c r="F204" t="s">
        <v>15</v>
      </c>
      <c r="G204">
        <v>930000</v>
      </c>
      <c r="H204" s="1">
        <v>45640</v>
      </c>
      <c r="I204" t="s">
        <v>194</v>
      </c>
      <c r="J204" t="s">
        <v>195</v>
      </c>
      <c r="K20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205" spans="1:11" x14ac:dyDescent="0.2">
      <c r="A205" t="s">
        <v>289</v>
      </c>
      <c r="B205" t="s">
        <v>21</v>
      </c>
      <c r="C205" t="s">
        <v>290</v>
      </c>
      <c r="D205" t="s">
        <v>14</v>
      </c>
      <c r="E205" t="s">
        <v>14</v>
      </c>
      <c r="F205" t="s">
        <v>23</v>
      </c>
      <c r="G205">
        <v>780000</v>
      </c>
      <c r="H205" s="1">
        <v>45639</v>
      </c>
      <c r="I205" t="s">
        <v>194</v>
      </c>
      <c r="J205" t="s">
        <v>195</v>
      </c>
      <c r="K20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206" spans="1:11" x14ac:dyDescent="0.2">
      <c r="A206" t="s">
        <v>291</v>
      </c>
      <c r="B206" t="s">
        <v>21</v>
      </c>
      <c r="C206" t="s">
        <v>23</v>
      </c>
      <c r="D206" t="s">
        <v>14</v>
      </c>
      <c r="E206" t="s">
        <v>14</v>
      </c>
      <c r="F206" t="s">
        <v>15</v>
      </c>
      <c r="G206">
        <v>950000</v>
      </c>
      <c r="H206" s="1">
        <v>45639</v>
      </c>
      <c r="I206" t="s">
        <v>194</v>
      </c>
      <c r="J206" t="s">
        <v>195</v>
      </c>
      <c r="K20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207" spans="1:11" x14ac:dyDescent="0.2">
      <c r="A207" t="s">
        <v>292</v>
      </c>
      <c r="B207" t="s">
        <v>21</v>
      </c>
      <c r="C207" t="s">
        <v>23</v>
      </c>
      <c r="D207" t="s">
        <v>14</v>
      </c>
      <c r="E207" t="s">
        <v>14</v>
      </c>
      <c r="F207" t="s">
        <v>15</v>
      </c>
      <c r="G207">
        <v>1000000</v>
      </c>
      <c r="H207" s="1">
        <v>45637</v>
      </c>
      <c r="I207" t="s">
        <v>194</v>
      </c>
      <c r="J207" t="s">
        <v>195</v>
      </c>
      <c r="K20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08" spans="1:11" x14ac:dyDescent="0.2">
      <c r="A208" t="s">
        <v>293</v>
      </c>
      <c r="B208" t="s">
        <v>21</v>
      </c>
      <c r="C208" t="s">
        <v>23</v>
      </c>
      <c r="D208" t="s">
        <v>14</v>
      </c>
      <c r="E208" t="s">
        <v>14</v>
      </c>
      <c r="F208" t="s">
        <v>15</v>
      </c>
      <c r="G208">
        <v>980000</v>
      </c>
      <c r="H208" s="1">
        <v>45637</v>
      </c>
      <c r="I208" t="s">
        <v>194</v>
      </c>
      <c r="J208" t="s">
        <v>195</v>
      </c>
      <c r="K20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209" spans="1:11" x14ac:dyDescent="0.2">
      <c r="A209" t="s">
        <v>294</v>
      </c>
      <c r="B209" t="s">
        <v>11</v>
      </c>
      <c r="C209" t="s">
        <v>295</v>
      </c>
      <c r="D209" t="s">
        <v>26</v>
      </c>
      <c r="E209" t="s">
        <v>15</v>
      </c>
      <c r="F209" t="s">
        <v>15</v>
      </c>
      <c r="G209">
        <v>1860000</v>
      </c>
      <c r="H209" s="1">
        <v>45636</v>
      </c>
      <c r="I209" t="s">
        <v>194</v>
      </c>
      <c r="J209" t="s">
        <v>195</v>
      </c>
      <c r="K20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10" spans="1:11" x14ac:dyDescent="0.2">
      <c r="A210" t="s">
        <v>296</v>
      </c>
      <c r="B210" t="s">
        <v>21</v>
      </c>
      <c r="C210" t="s">
        <v>297</v>
      </c>
      <c r="D210" t="s">
        <v>14</v>
      </c>
      <c r="E210" t="s">
        <v>14</v>
      </c>
      <c r="F210" t="s">
        <v>15</v>
      </c>
      <c r="G210">
        <v>885000</v>
      </c>
      <c r="H210" s="1">
        <v>45636</v>
      </c>
      <c r="I210" t="s">
        <v>194</v>
      </c>
      <c r="J210" t="s">
        <v>195</v>
      </c>
      <c r="K21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211" spans="1:11" x14ac:dyDescent="0.2">
      <c r="A211" t="s">
        <v>298</v>
      </c>
      <c r="B211" t="s">
        <v>21</v>
      </c>
      <c r="C211" t="s">
        <v>23</v>
      </c>
      <c r="D211" t="s">
        <v>23</v>
      </c>
      <c r="E211" t="s">
        <v>23</v>
      </c>
      <c r="F211" t="s">
        <v>23</v>
      </c>
      <c r="G211">
        <v>720000</v>
      </c>
      <c r="H211" s="1">
        <v>45635</v>
      </c>
      <c r="I211" t="s">
        <v>194</v>
      </c>
      <c r="J211" t="s">
        <v>195</v>
      </c>
      <c r="K21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212" spans="1:11" x14ac:dyDescent="0.2">
      <c r="A212" t="s">
        <v>299</v>
      </c>
      <c r="B212" t="s">
        <v>11</v>
      </c>
      <c r="C212" t="s">
        <v>25</v>
      </c>
      <c r="D212" t="s">
        <v>14</v>
      </c>
      <c r="E212" t="s">
        <v>15</v>
      </c>
      <c r="F212" t="s">
        <v>23</v>
      </c>
      <c r="G212">
        <v>1586000</v>
      </c>
      <c r="H212" s="1">
        <v>45635</v>
      </c>
      <c r="I212" t="s">
        <v>194</v>
      </c>
      <c r="J212" t="s">
        <v>195</v>
      </c>
      <c r="K21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13" spans="1:11" x14ac:dyDescent="0.2">
      <c r="A213" t="s">
        <v>300</v>
      </c>
      <c r="B213" t="s">
        <v>11</v>
      </c>
      <c r="C213" t="s">
        <v>193</v>
      </c>
      <c r="D213" t="s">
        <v>38</v>
      </c>
      <c r="E213" t="s">
        <v>26</v>
      </c>
      <c r="F213" t="s">
        <v>38</v>
      </c>
      <c r="G213">
        <v>3265000</v>
      </c>
      <c r="H213" s="1">
        <v>45635</v>
      </c>
      <c r="I213" t="s">
        <v>194</v>
      </c>
      <c r="J213" t="s">
        <v>195</v>
      </c>
      <c r="K21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14" spans="1:11" x14ac:dyDescent="0.2">
      <c r="A214" t="s">
        <v>301</v>
      </c>
      <c r="B214" t="s">
        <v>11</v>
      </c>
      <c r="C214" t="s">
        <v>302</v>
      </c>
      <c r="D214" t="s">
        <v>13</v>
      </c>
      <c r="E214" t="s">
        <v>14</v>
      </c>
      <c r="F214" t="s">
        <v>14</v>
      </c>
      <c r="G214">
        <v>4020000</v>
      </c>
      <c r="H214" s="1">
        <v>45632</v>
      </c>
      <c r="I214" t="s">
        <v>194</v>
      </c>
      <c r="J214" t="s">
        <v>195</v>
      </c>
      <c r="K21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15" spans="1:11" x14ac:dyDescent="0.2">
      <c r="A215" t="s">
        <v>303</v>
      </c>
      <c r="B215" t="s">
        <v>21</v>
      </c>
      <c r="C215" t="s">
        <v>23</v>
      </c>
      <c r="D215" t="s">
        <v>14</v>
      </c>
      <c r="E215" t="s">
        <v>14</v>
      </c>
      <c r="F215" t="s">
        <v>15</v>
      </c>
      <c r="G215">
        <v>1088000</v>
      </c>
      <c r="H215" s="1">
        <v>45631</v>
      </c>
      <c r="I215" t="s">
        <v>194</v>
      </c>
      <c r="J215" t="s">
        <v>195</v>
      </c>
      <c r="K21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16" spans="1:11" x14ac:dyDescent="0.2">
      <c r="A216" t="s">
        <v>304</v>
      </c>
      <c r="B216" t="s">
        <v>21</v>
      </c>
      <c r="C216" t="s">
        <v>209</v>
      </c>
      <c r="D216" t="s">
        <v>14</v>
      </c>
      <c r="E216" t="s">
        <v>14</v>
      </c>
      <c r="F216" t="s">
        <v>23</v>
      </c>
      <c r="G216">
        <v>931000</v>
      </c>
      <c r="H216" s="1">
        <v>45631</v>
      </c>
      <c r="I216" t="s">
        <v>194</v>
      </c>
      <c r="J216" t="s">
        <v>195</v>
      </c>
      <c r="K21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217" spans="1:11" x14ac:dyDescent="0.2">
      <c r="A217" t="s">
        <v>305</v>
      </c>
      <c r="B217" t="s">
        <v>21</v>
      </c>
      <c r="C217" t="s">
        <v>23</v>
      </c>
      <c r="D217" t="s">
        <v>23</v>
      </c>
      <c r="E217" t="s">
        <v>23</v>
      </c>
      <c r="F217" t="s">
        <v>23</v>
      </c>
      <c r="G217">
        <v>1208000</v>
      </c>
      <c r="H217" s="1">
        <v>45631</v>
      </c>
      <c r="I217" t="s">
        <v>194</v>
      </c>
      <c r="J217" t="s">
        <v>195</v>
      </c>
      <c r="K21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18" spans="1:11" x14ac:dyDescent="0.2">
      <c r="A218" t="s">
        <v>306</v>
      </c>
      <c r="B218" t="s">
        <v>11</v>
      </c>
      <c r="C218" t="s">
        <v>56</v>
      </c>
      <c r="D218" t="s">
        <v>202</v>
      </c>
      <c r="E218" t="s">
        <v>13</v>
      </c>
      <c r="F218" t="s">
        <v>15</v>
      </c>
      <c r="G218">
        <v>4680000</v>
      </c>
      <c r="H218" s="1">
        <v>45631</v>
      </c>
      <c r="I218" t="s">
        <v>194</v>
      </c>
      <c r="J218" t="s">
        <v>195</v>
      </c>
      <c r="K21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19" spans="1:11" x14ac:dyDescent="0.2">
      <c r="A219" t="s">
        <v>307</v>
      </c>
      <c r="B219" t="s">
        <v>11</v>
      </c>
      <c r="C219" t="s">
        <v>209</v>
      </c>
      <c r="D219" t="s">
        <v>13</v>
      </c>
      <c r="E219" t="s">
        <v>26</v>
      </c>
      <c r="F219" t="s">
        <v>14</v>
      </c>
      <c r="G219">
        <v>4100000</v>
      </c>
      <c r="H219" s="1">
        <v>45630</v>
      </c>
      <c r="I219" t="s">
        <v>194</v>
      </c>
      <c r="J219" t="s">
        <v>195</v>
      </c>
      <c r="K219"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20" spans="1:11" x14ac:dyDescent="0.2">
      <c r="A220" t="s">
        <v>308</v>
      </c>
      <c r="B220" t="s">
        <v>21</v>
      </c>
      <c r="C220" t="s">
        <v>56</v>
      </c>
      <c r="D220" t="s">
        <v>26</v>
      </c>
      <c r="E220" t="s">
        <v>14</v>
      </c>
      <c r="F220" t="s">
        <v>23</v>
      </c>
      <c r="G220">
        <v>1060000</v>
      </c>
      <c r="H220" s="1">
        <v>45630</v>
      </c>
      <c r="I220" t="s">
        <v>194</v>
      </c>
      <c r="J220" t="s">
        <v>195</v>
      </c>
      <c r="K220"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21" spans="1:11" x14ac:dyDescent="0.2">
      <c r="A221" t="s">
        <v>309</v>
      </c>
      <c r="B221" t="s">
        <v>11</v>
      </c>
      <c r="C221" t="s">
        <v>209</v>
      </c>
      <c r="D221" t="s">
        <v>13</v>
      </c>
      <c r="E221" t="s">
        <v>14</v>
      </c>
      <c r="F221" t="s">
        <v>13</v>
      </c>
      <c r="G221">
        <v>4810000</v>
      </c>
      <c r="H221" s="1">
        <v>45629</v>
      </c>
      <c r="I221" t="s">
        <v>194</v>
      </c>
      <c r="J221" t="s">
        <v>195</v>
      </c>
      <c r="K221"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22" spans="1:11" x14ac:dyDescent="0.2">
      <c r="A222" t="s">
        <v>310</v>
      </c>
      <c r="B222" t="s">
        <v>21</v>
      </c>
      <c r="C222" t="s">
        <v>311</v>
      </c>
      <c r="D222" t="s">
        <v>14</v>
      </c>
      <c r="E222" t="s">
        <v>14</v>
      </c>
      <c r="F222" t="s">
        <v>23</v>
      </c>
      <c r="G222">
        <v>832000</v>
      </c>
      <c r="H222" s="1">
        <v>45629</v>
      </c>
      <c r="I222" t="s">
        <v>194</v>
      </c>
      <c r="J222" t="s">
        <v>195</v>
      </c>
      <c r="K222"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223" spans="1:11" x14ac:dyDescent="0.2">
      <c r="A223" t="s">
        <v>312</v>
      </c>
      <c r="B223" t="s">
        <v>21</v>
      </c>
      <c r="C223" t="s">
        <v>23</v>
      </c>
      <c r="D223" t="s">
        <v>14</v>
      </c>
      <c r="E223" t="s">
        <v>14</v>
      </c>
      <c r="F223" t="s">
        <v>15</v>
      </c>
      <c r="G223">
        <v>800000</v>
      </c>
      <c r="H223" s="1">
        <v>45629</v>
      </c>
      <c r="I223" t="s">
        <v>194</v>
      </c>
      <c r="J223" t="s">
        <v>195</v>
      </c>
      <c r="K223"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700K-800K</v>
      </c>
    </row>
    <row r="224" spans="1:11" x14ac:dyDescent="0.2">
      <c r="A224" t="s">
        <v>313</v>
      </c>
      <c r="B224" t="s">
        <v>21</v>
      </c>
      <c r="C224" t="s">
        <v>23</v>
      </c>
      <c r="D224" t="s">
        <v>14</v>
      </c>
      <c r="E224" t="s">
        <v>14</v>
      </c>
      <c r="F224" t="s">
        <v>23</v>
      </c>
      <c r="G224">
        <v>910000</v>
      </c>
      <c r="H224" s="1">
        <v>45628</v>
      </c>
      <c r="I224" t="s">
        <v>194</v>
      </c>
      <c r="J224" t="s">
        <v>195</v>
      </c>
      <c r="K224"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900K-1M</v>
      </c>
    </row>
    <row r="225" spans="1:11" x14ac:dyDescent="0.2">
      <c r="A225" t="s">
        <v>314</v>
      </c>
      <c r="B225" t="s">
        <v>21</v>
      </c>
      <c r="C225" t="s">
        <v>315</v>
      </c>
      <c r="D225" t="s">
        <v>14</v>
      </c>
      <c r="E225" t="s">
        <v>14</v>
      </c>
      <c r="F225" t="s">
        <v>15</v>
      </c>
      <c r="G225">
        <v>850000</v>
      </c>
      <c r="H225" s="1">
        <v>45628</v>
      </c>
      <c r="I225" t="s">
        <v>194</v>
      </c>
      <c r="J225" t="s">
        <v>195</v>
      </c>
      <c r="K225"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800K-900K</v>
      </c>
    </row>
    <row r="226" spans="1:11" x14ac:dyDescent="0.2">
      <c r="A226" t="s">
        <v>316</v>
      </c>
      <c r="B226" t="s">
        <v>11</v>
      </c>
      <c r="C226" t="s">
        <v>56</v>
      </c>
      <c r="D226" t="s">
        <v>13</v>
      </c>
      <c r="E226" t="s">
        <v>26</v>
      </c>
      <c r="F226" t="s">
        <v>26</v>
      </c>
      <c r="G226">
        <v>2900000</v>
      </c>
      <c r="H226" s="1">
        <v>45628</v>
      </c>
      <c r="I226" t="s">
        <v>194</v>
      </c>
      <c r="J226" t="s">
        <v>195</v>
      </c>
      <c r="K226"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27" spans="1:11" x14ac:dyDescent="0.2">
      <c r="A227" t="s">
        <v>317</v>
      </c>
      <c r="B227" t="s">
        <v>11</v>
      </c>
      <c r="C227" t="s">
        <v>318</v>
      </c>
      <c r="D227" t="s">
        <v>38</v>
      </c>
      <c r="E227" t="s">
        <v>26</v>
      </c>
      <c r="F227" t="s">
        <v>15</v>
      </c>
      <c r="G227">
        <v>2500000</v>
      </c>
      <c r="H227" s="1">
        <v>45628</v>
      </c>
      <c r="I227" t="s">
        <v>194</v>
      </c>
      <c r="J227" t="s">
        <v>195</v>
      </c>
      <c r="K227"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row r="228" spans="1:11" x14ac:dyDescent="0.2">
      <c r="A228" t="s">
        <v>319</v>
      </c>
      <c r="B228" t="s">
        <v>21</v>
      </c>
      <c r="C228" t="s">
        <v>320</v>
      </c>
      <c r="D228" t="s">
        <v>26</v>
      </c>
      <c r="E228" t="s">
        <v>14</v>
      </c>
      <c r="F228" t="s">
        <v>14</v>
      </c>
      <c r="G228">
        <v>1511000</v>
      </c>
      <c r="H228" s="1">
        <v>45628</v>
      </c>
      <c r="I228" t="s">
        <v>194</v>
      </c>
      <c r="J228" t="s">
        <v>195</v>
      </c>
      <c r="K228" t="str">
        <f>IF(Burwood[[#This Row],[Price]]&gt;=1000000, "1M+",  IF(AND(Burwood[[#This Row],[Price]]&gt;10000, Burwood[[#This Row],[Price]]&lt;=200000),"10K-200K", IF(AND(Burwood[[#This Row],[Price]]&gt;200000, Burwood[[#This Row],[Price]]&lt;=300000),"200K-300K", IF(AND(Burwood[[#This Row],[Price]]&gt;300000, Burwood[[#This Row],[Price]]&lt;=400000),"300K-400K",   IF(AND(Burwood[[#This Row],[Price]]&gt;400000, Burwood[[#This Row],[Price]]&lt;=500000),"400K-500K",  IF(AND(Burwood[[#This Row],[Price]]&gt;500000, Burwood[[#This Row],[Price]]&lt;=600000),"500K-600K",  IF(AND(Burwood[[#This Row],[Price]]&gt;600000, Burwood[[#This Row],[Price]]&lt;=700000),"600K-700K",  IF(AND(Burwood[[#This Row],[Price]]&gt;700000, Burwood[[#This Row],[Price]]&lt;=800000),"700K-800K",  IF(AND(Burwood[[#This Row],[Price]]&gt;700000, Burwood[[#This Row],[Price]]&lt;=900000),"800K-900K",  IF(AND(Burwood[[#This Row],[Price]]&gt;900000, Burwood[[#This Row],[Price]]&lt;=1000000),"900K-1M", ))))))))))</f>
        <v>1M+</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AA6A3-8FA2-6E45-9316-FA87A409B570}">
  <dimension ref="A1:AD34"/>
  <sheetViews>
    <sheetView showGridLines="0" tabSelected="1" zoomScale="73" zoomScaleNormal="73" workbookViewId="0">
      <selection activeCell="I41" sqref="I41"/>
    </sheetView>
  </sheetViews>
  <sheetFormatPr baseColWidth="10" defaultRowHeight="16" x14ac:dyDescent="0.2"/>
  <cols>
    <col min="4" max="4" width="4.33203125" customWidth="1"/>
    <col min="5" max="5" width="29" bestFit="1" customWidth="1"/>
    <col min="6" max="6" width="14.6640625" bestFit="1" customWidth="1"/>
    <col min="7" max="8" width="15.83203125" bestFit="1" customWidth="1"/>
    <col min="11" max="11" width="10.83203125" customWidth="1"/>
    <col min="12" max="12" width="4.33203125" customWidth="1"/>
    <col min="13" max="13" width="21" customWidth="1"/>
    <col min="14" max="14" width="15.5" bestFit="1" customWidth="1"/>
    <col min="15" max="15" width="16.33203125" bestFit="1" customWidth="1"/>
    <col min="16" max="16" width="16.83203125" bestFit="1" customWidth="1"/>
  </cols>
  <sheetData>
    <row r="1" spans="1:30" x14ac:dyDescent="0.2">
      <c r="A1" s="8"/>
      <c r="B1" s="8"/>
      <c r="C1" s="8"/>
      <c r="D1" s="8"/>
      <c r="E1" s="8"/>
      <c r="F1" s="8"/>
      <c r="G1" s="8"/>
      <c r="H1" s="8"/>
      <c r="I1" s="8"/>
      <c r="J1" s="8"/>
      <c r="K1" s="8"/>
      <c r="L1" s="8"/>
      <c r="M1" s="8"/>
      <c r="N1" s="8"/>
      <c r="O1" s="8"/>
      <c r="P1" s="8"/>
      <c r="Q1" s="2"/>
      <c r="R1" s="2"/>
      <c r="S1" s="2"/>
      <c r="T1" s="2"/>
      <c r="U1" s="2"/>
      <c r="V1" s="2"/>
      <c r="W1" s="2"/>
      <c r="X1" s="2"/>
      <c r="Y1" s="2"/>
      <c r="Z1" s="2"/>
      <c r="AA1" s="2"/>
      <c r="AB1" s="2"/>
    </row>
    <row r="2" spans="1:30" x14ac:dyDescent="0.2">
      <c r="A2" s="8"/>
      <c r="B2" s="8"/>
      <c r="C2" s="8"/>
      <c r="D2" s="8"/>
      <c r="E2" s="8"/>
      <c r="F2" s="8"/>
      <c r="G2" s="8"/>
      <c r="H2" s="8"/>
      <c r="I2" s="8"/>
      <c r="J2" s="8"/>
      <c r="K2" s="8"/>
      <c r="L2" s="8"/>
      <c r="M2" s="8"/>
      <c r="N2" s="8"/>
      <c r="O2" s="8"/>
      <c r="P2" s="8"/>
      <c r="Q2" s="2"/>
      <c r="R2" s="2"/>
      <c r="S2" s="2"/>
      <c r="T2" s="2"/>
      <c r="U2" s="2"/>
      <c r="V2" s="2"/>
      <c r="W2" s="2"/>
      <c r="X2" s="2"/>
      <c r="Y2" s="2"/>
      <c r="Z2" s="2"/>
      <c r="AA2" s="2"/>
      <c r="AB2" s="2"/>
      <c r="AC2" s="2"/>
      <c r="AD2" s="2"/>
    </row>
    <row r="3" spans="1:30" x14ac:dyDescent="0.2">
      <c r="A3" s="8"/>
      <c r="B3" s="8"/>
      <c r="C3" s="8"/>
      <c r="D3" s="8"/>
      <c r="E3" s="8"/>
      <c r="F3" s="8"/>
      <c r="G3" s="8"/>
      <c r="H3" s="8"/>
      <c r="I3" s="8"/>
      <c r="J3" s="8"/>
      <c r="K3" s="8"/>
      <c r="L3" s="8"/>
      <c r="M3" s="8"/>
      <c r="N3" s="8"/>
      <c r="O3" s="8"/>
      <c r="P3" s="8"/>
      <c r="Q3" s="2"/>
      <c r="R3" s="2"/>
      <c r="S3" s="2"/>
      <c r="T3" s="2"/>
      <c r="U3" s="2"/>
      <c r="V3" s="2"/>
      <c r="W3" s="2"/>
      <c r="X3" s="2"/>
      <c r="Y3" s="2"/>
      <c r="Z3" s="2"/>
      <c r="AA3" s="2"/>
      <c r="AB3" s="2"/>
      <c r="AC3" s="2"/>
      <c r="AD3" s="2"/>
    </row>
    <row r="4" spans="1:30" x14ac:dyDescent="0.2">
      <c r="A4" s="8"/>
      <c r="B4" s="8"/>
      <c r="C4" s="8"/>
      <c r="D4" s="8"/>
      <c r="E4" s="8"/>
      <c r="F4" s="8"/>
      <c r="G4" s="8"/>
      <c r="H4" s="8"/>
      <c r="I4" s="8"/>
      <c r="J4" s="8"/>
      <c r="K4" s="8"/>
      <c r="L4" s="8"/>
      <c r="M4" s="8"/>
      <c r="N4" s="8"/>
      <c r="O4" s="8"/>
      <c r="P4" s="8"/>
      <c r="Q4" s="2"/>
      <c r="R4" s="2"/>
      <c r="S4" s="2"/>
      <c r="T4" s="2"/>
      <c r="U4" s="2"/>
      <c r="V4" s="2"/>
      <c r="W4" s="2"/>
      <c r="X4" s="2"/>
      <c r="Y4" s="2"/>
      <c r="Z4" s="2"/>
      <c r="AA4" s="2"/>
      <c r="AB4" s="2"/>
      <c r="AC4" s="2"/>
      <c r="AD4" s="2"/>
    </row>
    <row r="5" spans="1:30" ht="63" x14ac:dyDescent="0.75">
      <c r="A5" s="8"/>
      <c r="B5" s="8"/>
      <c r="C5" s="9" t="s">
        <v>321</v>
      </c>
      <c r="D5" s="10"/>
      <c r="E5" s="10"/>
      <c r="F5" s="8"/>
      <c r="G5" s="8"/>
      <c r="H5" s="8"/>
      <c r="I5" s="8"/>
      <c r="J5" s="8" t="e" vm="1">
        <v>#VALUE!</v>
      </c>
      <c r="K5" s="8"/>
      <c r="L5" s="8"/>
      <c r="M5" s="8"/>
      <c r="N5" s="8"/>
      <c r="O5" s="8"/>
      <c r="P5" s="8"/>
      <c r="Q5" s="2"/>
      <c r="R5" s="2"/>
      <c r="S5" s="2"/>
      <c r="T5" s="2"/>
      <c r="U5" s="2"/>
      <c r="V5" s="2"/>
      <c r="W5" s="2"/>
      <c r="X5" s="2"/>
      <c r="Y5" s="2"/>
      <c r="Z5" s="2"/>
      <c r="AA5" s="2"/>
      <c r="AB5" s="2"/>
    </row>
    <row r="6" spans="1:30" ht="27" x14ac:dyDescent="0.35">
      <c r="A6" s="8"/>
      <c r="B6" s="8"/>
      <c r="C6" s="11" t="s">
        <v>322</v>
      </c>
      <c r="D6" s="11"/>
      <c r="E6" s="11"/>
      <c r="F6" s="11"/>
      <c r="G6" s="11"/>
      <c r="H6" s="11"/>
      <c r="I6" s="11"/>
      <c r="J6" s="11"/>
      <c r="K6" s="11"/>
      <c r="L6" s="11"/>
      <c r="M6" s="8"/>
      <c r="N6" s="8"/>
      <c r="O6" s="8"/>
      <c r="P6" s="8"/>
      <c r="Q6" s="2"/>
      <c r="R6" s="2"/>
      <c r="S6" s="2"/>
      <c r="T6" s="2"/>
      <c r="U6" s="2"/>
      <c r="V6" s="2"/>
      <c r="W6" s="2"/>
      <c r="X6" s="2"/>
      <c r="Y6" s="2"/>
      <c r="Z6" s="2"/>
      <c r="AA6" s="2"/>
      <c r="AB6" s="2"/>
    </row>
    <row r="7" spans="1:30" x14ac:dyDescent="0.2">
      <c r="A7" s="8"/>
      <c r="B7" s="8"/>
      <c r="C7" s="8"/>
      <c r="D7" s="8"/>
      <c r="E7" s="8"/>
      <c r="F7" s="8"/>
      <c r="G7" s="8"/>
      <c r="H7" s="8"/>
      <c r="I7" s="8"/>
      <c r="J7" s="8"/>
      <c r="K7" s="8"/>
      <c r="L7" s="8"/>
      <c r="M7" s="8"/>
      <c r="N7" s="8"/>
      <c r="O7" s="8"/>
      <c r="P7" s="8"/>
      <c r="Q7" s="2"/>
      <c r="R7" s="2"/>
      <c r="S7" s="2"/>
      <c r="T7" s="2"/>
      <c r="U7" s="2"/>
      <c r="V7" s="2"/>
      <c r="W7" s="2"/>
      <c r="X7" s="2"/>
      <c r="Y7" s="2"/>
      <c r="Z7" s="2"/>
      <c r="AA7" s="2"/>
      <c r="AB7" s="2"/>
    </row>
    <row r="8" spans="1:30" x14ac:dyDescent="0.2">
      <c r="B8" s="2"/>
      <c r="C8" s="2"/>
      <c r="D8" s="2"/>
      <c r="E8" s="3"/>
      <c r="F8" s="2"/>
      <c r="G8" s="2"/>
      <c r="H8" s="2"/>
      <c r="I8" s="2"/>
      <c r="J8" s="2"/>
      <c r="K8" s="2"/>
      <c r="L8" s="2"/>
      <c r="M8" s="2"/>
      <c r="N8" s="2"/>
      <c r="O8" s="2"/>
      <c r="P8" s="2"/>
      <c r="Q8" s="2"/>
      <c r="R8" s="2"/>
      <c r="S8" s="2"/>
      <c r="T8" s="2"/>
      <c r="U8" s="2"/>
      <c r="V8" s="2"/>
      <c r="W8" s="2"/>
      <c r="X8" s="2"/>
      <c r="Y8" s="2"/>
      <c r="Z8" s="2"/>
      <c r="AA8" s="2"/>
    </row>
    <row r="9" spans="1:30" ht="19" x14ac:dyDescent="0.25">
      <c r="B9" s="2"/>
      <c r="C9" s="2"/>
      <c r="D9" s="2"/>
      <c r="L9" s="2"/>
      <c r="N9" s="12" t="s">
        <v>347</v>
      </c>
      <c r="O9" s="13"/>
      <c r="P9" s="13"/>
      <c r="Q9" s="2"/>
      <c r="R9" s="2"/>
      <c r="S9" s="2"/>
      <c r="T9" s="2"/>
      <c r="U9" s="2"/>
      <c r="V9" s="2"/>
      <c r="W9" s="2"/>
      <c r="X9" s="2"/>
      <c r="Y9" s="2"/>
      <c r="Z9" s="2"/>
      <c r="AA9" s="2"/>
    </row>
    <row r="10" spans="1:30" x14ac:dyDescent="0.2">
      <c r="B10" s="2"/>
      <c r="C10" s="2"/>
      <c r="D10" s="2"/>
      <c r="L10" s="2"/>
      <c r="N10" s="5" t="s">
        <v>332</v>
      </c>
      <c r="O10" t="s">
        <v>334</v>
      </c>
      <c r="P10" s="7" t="s">
        <v>333</v>
      </c>
      <c r="R10" s="2"/>
      <c r="S10" s="2"/>
      <c r="T10" s="2"/>
      <c r="U10" s="2"/>
      <c r="V10" s="2"/>
      <c r="W10" s="2"/>
      <c r="X10" s="2"/>
      <c r="Y10" s="2"/>
      <c r="Z10" s="2"/>
      <c r="AA10" s="2"/>
    </row>
    <row r="11" spans="1:30" x14ac:dyDescent="0.2">
      <c r="N11" s="4" t="s">
        <v>56</v>
      </c>
      <c r="O11">
        <v>10</v>
      </c>
      <c r="P11" s="7">
        <v>2164550</v>
      </c>
    </row>
    <row r="12" spans="1:30" x14ac:dyDescent="0.2">
      <c r="N12" s="4" t="s">
        <v>223</v>
      </c>
      <c r="O12">
        <v>6</v>
      </c>
      <c r="P12" s="7">
        <v>1158333.3333333333</v>
      </c>
    </row>
    <row r="13" spans="1:30" x14ac:dyDescent="0.2">
      <c r="N13" s="4" t="s">
        <v>193</v>
      </c>
      <c r="O13">
        <v>6</v>
      </c>
      <c r="P13" s="7">
        <v>1509000</v>
      </c>
    </row>
    <row r="14" spans="1:30" x14ac:dyDescent="0.2">
      <c r="N14" s="4" t="s">
        <v>209</v>
      </c>
      <c r="O14">
        <v>7</v>
      </c>
      <c r="P14" s="7">
        <v>3138428.5714285714</v>
      </c>
    </row>
    <row r="15" spans="1:30" x14ac:dyDescent="0.2">
      <c r="N15" s="4" t="s">
        <v>44</v>
      </c>
      <c r="O15">
        <v>6</v>
      </c>
      <c r="P15" s="7">
        <v>1029333.3333333334</v>
      </c>
    </row>
    <row r="16" spans="1:30" x14ac:dyDescent="0.2">
      <c r="N16" s="4" t="s">
        <v>19</v>
      </c>
      <c r="O16">
        <v>21</v>
      </c>
      <c r="P16" s="7">
        <v>1008809.5238095238</v>
      </c>
    </row>
    <row r="17" spans="14:16" x14ac:dyDescent="0.2">
      <c r="N17" s="4" t="s">
        <v>85</v>
      </c>
      <c r="O17">
        <v>6</v>
      </c>
      <c r="P17" s="7">
        <v>762666.66666666663</v>
      </c>
    </row>
    <row r="18" spans="14:16" x14ac:dyDescent="0.2">
      <c r="N18" s="4" t="s">
        <v>258</v>
      </c>
      <c r="O18">
        <v>6</v>
      </c>
      <c r="P18" s="7">
        <v>1450000</v>
      </c>
    </row>
    <row r="19" spans="14:16" x14ac:dyDescent="0.2">
      <c r="N19" s="4" t="s">
        <v>325</v>
      </c>
      <c r="O19">
        <v>68</v>
      </c>
      <c r="P19" s="7">
        <v>1474345.5882352942</v>
      </c>
    </row>
    <row r="23" spans="14:16" ht="19" x14ac:dyDescent="0.25">
      <c r="N23" s="12" t="s">
        <v>349</v>
      </c>
      <c r="O23" s="12"/>
      <c r="P23" s="12"/>
    </row>
    <row r="24" spans="14:16" x14ac:dyDescent="0.2">
      <c r="N24" s="5" t="s">
        <v>335</v>
      </c>
      <c r="O24" t="s">
        <v>345</v>
      </c>
      <c r="P24" s="7" t="s">
        <v>333</v>
      </c>
    </row>
    <row r="25" spans="14:16" x14ac:dyDescent="0.2">
      <c r="N25" s="4" t="s">
        <v>344</v>
      </c>
      <c r="O25">
        <v>2</v>
      </c>
      <c r="P25" s="7">
        <v>105000</v>
      </c>
    </row>
    <row r="26" spans="14:16" x14ac:dyDescent="0.2">
      <c r="N26" s="4" t="s">
        <v>336</v>
      </c>
      <c r="O26">
        <v>101</v>
      </c>
      <c r="P26" s="7">
        <v>2106316.8316831682</v>
      </c>
    </row>
    <row r="27" spans="14:16" x14ac:dyDescent="0.2">
      <c r="N27" s="4" t="s">
        <v>337</v>
      </c>
      <c r="O27">
        <v>6</v>
      </c>
      <c r="P27" s="7">
        <v>353333.33333333331</v>
      </c>
    </row>
    <row r="28" spans="14:16" x14ac:dyDescent="0.2">
      <c r="N28" s="4" t="s">
        <v>338</v>
      </c>
      <c r="O28">
        <v>31</v>
      </c>
      <c r="P28" s="7">
        <v>450370.90322580643</v>
      </c>
    </row>
    <row r="29" spans="14:16" x14ac:dyDescent="0.2">
      <c r="N29" s="4" t="s">
        <v>339</v>
      </c>
      <c r="O29">
        <v>23</v>
      </c>
      <c r="P29" s="7">
        <v>562826.08695652173</v>
      </c>
    </row>
    <row r="30" spans="14:16" x14ac:dyDescent="0.2">
      <c r="N30" s="4" t="s">
        <v>340</v>
      </c>
      <c r="O30">
        <v>24</v>
      </c>
      <c r="P30" s="7">
        <v>653364.58333333337</v>
      </c>
    </row>
    <row r="31" spans="14:16" x14ac:dyDescent="0.2">
      <c r="N31" s="4" t="s">
        <v>341</v>
      </c>
      <c r="O31">
        <v>13</v>
      </c>
      <c r="P31" s="7">
        <v>754076.92307692312</v>
      </c>
    </row>
    <row r="32" spans="14:16" x14ac:dyDescent="0.2">
      <c r="N32" s="4" t="s">
        <v>342</v>
      </c>
      <c r="O32">
        <v>14</v>
      </c>
      <c r="P32" s="7">
        <v>854857.14285714284</v>
      </c>
    </row>
    <row r="33" spans="14:16" x14ac:dyDescent="0.2">
      <c r="N33" s="4" t="s">
        <v>343</v>
      </c>
      <c r="O33">
        <v>13</v>
      </c>
      <c r="P33" s="7">
        <v>942753.84615384613</v>
      </c>
    </row>
    <row r="34" spans="14:16" x14ac:dyDescent="0.2">
      <c r="N34" s="4" t="s">
        <v>325</v>
      </c>
      <c r="O34">
        <v>227</v>
      </c>
      <c r="P34" s="7">
        <v>1284942.9427312776</v>
      </c>
    </row>
  </sheetData>
  <mergeCells count="2">
    <mergeCell ref="N9:P9"/>
    <mergeCell ref="N23:P23"/>
  </mergeCells>
  <pageMargins left="0.7" right="0.7" top="0.75" bottom="0.75" header="0.3" footer="0.3"/>
  <pageSetup paperSize="9" orientation="portrait" horizontalDpi="0" verticalDpi="0"/>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7 6 f 2 b 1 f - 4 f 7 c - 4 1 b 9 - b 1 0 f - f b 4 3 c 2 8 1 6 3 2 0 "   x m l n s = " h t t p : / / s c h e m a s . m i c r o s o f t . c o m / D a t a M a s h u p " > A A A A A M s E A A B Q S w M E F A A A C A g A W o h p W v n A T h O l A A A A 9 g A A A B I A A A B D b 2 5 m a W c v U G F j a 2 F n Z S 5 4 b W y F j 0 s O g j A Y h K 9 C u q c P N M G Q n 7 J w K 4 k J 0 b h t S o V G K I Y W y 9 1 c e C S v I E Z R d y 5 n 5 p t k 5 n 6 9 Q T a 2 T X B R v d W d S R H D F A X K y K 7 U p k r R 4 I 7 h C m U c t k K e R K W C C T Y 2 G a 1 O U e 3 c O S H E e 4 / 9 A n d 9 R S J K G T n k m 0 L W q h W h N t Y J I x X 6 t M r / L c R h / x r D I 8 y W F L M 4 x h T I b E K u z R e I p r 3 P 9 M e E 9 d C 4 o V d c m X B X A J k l k P c H / g B Q S w M E F A A A C A g A W o h p W t I x l Y 4 Y A g A A C g Y A A B M A A A B G b 3 J t d W x h c y 9 T Z W N 0 a W 9 u M S 5 t x V N N b 5 t A F L x b y n 9 4 2 l 6 w h E x x 0 q R V 2 k q O k 6 r t I b K C q x 4 i H 9 b w W i O v e d b u U t u K 8 t / 7 Y L E h Y E e 9 9 c Q w u 8 w M 7 8 N g b F P K I H L P 8 P q s d 9 Y z C 6 k x g Z t c b 4 g S + A Q K b Q 8 g o l z H y K 9 3 2 x j V 4 C f p 5 Z x o 6 X 1 J F Q 7 G l F n M r P F E 8 M O g N o H J E 5 0 a m 8 q Y 1 X Y y u E W z t L Q O v t M c N M p k F 2 w Q l + f B r b R y s F V m K / o + Z L l S P l i d Y 9 9 n x z d i v C A y C D G p f J U Z w e Z T O W e 7 C B U n H j v a c 8 l 8 e B L 3 c o X C B 1 G o i u d K 5 G 6 7 l l n C f 1 S y B w 1 H l 9 g J e R 2 / v V I h 7 e 6 E B e f g s I b n N b y o 4 b s a X t b w q o b v a / i h h u H b B g 7 F 8 3 8 1 r 0 o 4 0 b Q i y y V c c O u 4 v X U V q 5 O v j v f a 1 f b h s b o x U i q K p Z L a 8 L d F i 2 e H H s v s N 9 9 3 R Q e 7 W 2 M t P 9 U y M 7 9 I r 1 y k K R 8 W J p 0 8 X K Q n M U o S j a Z 4 K U T A 4 t a W 1 e P b a 9 R 2 5 7 T b p x E p H v Z d h 7 / B p M t J u + i Q Y 6 l h I v W y c 1 D l G X Y D k b E x J U e y 5 P N c z 1 / Q + x b w m l k s 9 l L T p r M J D 8 x 5 x 0 v p A / I O g v c 4 K r S z G X 8 p H B R A G p p 0 t f G i X 1 k + 4 I r + H O Q a p u 5 g v 3 7 t b O W v O 4 e j 4 S E 8 E b / t d 4 g + 0 W m M M / j 4 G c I T 2 Z q a r 6 a D U L x o z f G E w 3 9 L W I o d M j a G r M z a m r v + 6 X l v p j 8 x 8 e 1 8 5 c B H U q G B / b g k 0 m I 1 7 1 w u Z r 9 l 9 v J i U C j w F P X S 7 B X 7 6 7 9 Q S w M E F A A A C A g A W o h p 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a i G l a + c B O E 6 U A A A D 2 A A A A E g A A A A A A A A A A A A A A p I E A A A A A Q 2 9 u Z m l n L 1 B h Y 2 t h Z 2 U u e G 1 s U E s B A h Q D F A A A C A g A W o h p W t I x l Y 4 Y A g A A C g Y A A B M A A A A A A A A A A A A A A K S B 1 Q A A A E Z v c m 1 1 b G F z L 1 N l Y 3 R p b 2 4 x L m 1 Q S w E C F A M U A A A I C A B a i G l a D 8 r p q 6 Q A A A D p A A A A E w A A A A A A A A A A A A A A p I E e A w A A W 0 N v b n R l b n R f V H l w Z X N d L n h t b F B L B Q Y A A A A A A w A D A M I A A A D 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H E g A A A A A A A G U 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0 J 1 c n d v b 2 Q 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m Y T R m M 2 N k Z i 0 1 M m E 5 L T Q 5 M z Q t Y j c 4 M i 0 5 O D d k M G U z O T N i M W Q i I C 8 + P E V u d H J 5 I F R 5 c G U 9 I k J 1 Z m Z l c k 5 l e H R S Z W Z y Z X N o I i B W Y W x 1 Z T 0 i b D E i I C 8 + P E V u d H J 5 I F R 5 c G U 9 I l J l c 3 V s d F R 5 c G U i I F Z h b H V l P S J z V G F i b G U i I C 8 + P E V u d H J 5 I F R 5 c G U 9 I k 5 h b W V V c G R h d G V k Q W Z 0 Z X J G a W x s I i B W Y W x 1 Z T 0 i b D A i I C 8 + P E V u d H J 5 I F R 5 c G U 9 I k Z p b G x U Y X J n Z X Q i I F Z h b H V l P S J z Q n V y d 2 9 v Z C 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Q n V y d 2 9 v Z C 9 B d X R v U m V t b 3 Z l Z E N v b H V t b n M x L n t B Z G R y Z X N z L D B 9 J n F 1 b 3 Q 7 L C Z x d W 9 0 O 1 N l Y 3 R p b 2 4 x L 0 J 1 c n d v b 2 Q v Q X V 0 b 1 J l b W 9 2 Z W R D b 2 x 1 b W 5 z M S 5 7 U H J v c G V y d H k g d H l w Z S w x f S Z x d W 9 0 O y w m c X V v d D t T Z W N 0 a W 9 u M S 9 C d X J 3 b 2 9 k L 0 F 1 d G 9 S Z W 1 v d m V k Q 2 9 s d W 1 u c z E u e 1 N v b G Q g Q n k s M n 0 m c X V v d D s s J n F 1 b 3 Q 7 U 2 V j d G l v b j E v Q n V y d 2 9 v Z C 9 B d X R v U m V t b 3 Z l Z E N v b H V t b n M x L n t C Z W Q s M 3 0 m c X V v d D s s J n F 1 b 3 Q 7 U 2 V j d G l v b j E v Q n V y d 2 9 v Z C 9 B d X R v U m V t b 3 Z l Z E N v b H V t b n M x L n t C Y X R o L D R 9 J n F 1 b 3 Q 7 L C Z x d W 9 0 O 1 N l Y 3 R p b 2 4 x L 0 J 1 c n d v b 2 Q v Q X V 0 b 1 J l b W 9 2 Z W R D b 2 x 1 b W 5 z M S 5 7 Q 2 F y I F B h c m s s N X 0 m c X V v d D s s J n F 1 b 3 Q 7 U 2 V j d G l v b j E v Q n V y d 2 9 v Z C 9 B d X R v U m V t b 3 Z l Z E N v b H V t b n M x L n t Q c m l j Z S w 2 f S Z x d W 9 0 O y w m c X V v d D t T Z W N 0 a W 9 u M S 9 C d X J 3 b 2 9 k L 0 F 1 d G 9 S Z W 1 v d m V k Q 2 9 s d W 1 u c z E u e 1 N h b G V z I C w 3 f S Z x d W 9 0 O y w m c X V v d D t T Z W N 0 a W 9 u M S 9 C d X J 3 b 2 9 k L 0 F 1 d G 9 S Z W 1 v d m V k Q 2 9 s d W 1 u c z E u e 1 B v c 3 R j b 2 R l L D h 9 J n F 1 b 3 Q 7 L C Z x d W 9 0 O 1 N l Y 3 R p b 2 4 x L 0 J 1 c n d v b 2 Q v Q X V 0 b 1 J l b W 9 2 Z W R D b 2 x 1 b W 5 z M S 5 7 U 3 V i d X J i L D l 9 J n F 1 b 3 Q 7 X S w m c X V v d D t D b 2 x 1 b W 5 D b 3 V u d C Z x d W 9 0 O z o x M C w m c X V v d D t L Z X l D b 2 x 1 b W 5 O Y W 1 l c y Z x d W 9 0 O z p b X S w m c X V v d D t D b 2 x 1 b W 5 J Z G V u d G l 0 a W V z J n F 1 b 3 Q 7 O l s m c X V v d D t T Z W N 0 a W 9 u M S 9 C d X J 3 b 2 9 k L 0 F 1 d G 9 S Z W 1 v d m V k Q 2 9 s d W 1 u c z E u e 0 F k Z H J l c 3 M s M H 0 m c X V v d D s s J n F 1 b 3 Q 7 U 2 V j d G l v b j E v Q n V y d 2 9 v Z C 9 B d X R v U m V t b 3 Z l Z E N v b H V t b n M x L n t Q c m 9 w Z X J 0 e S B 0 e X B l L D F 9 J n F 1 b 3 Q 7 L C Z x d W 9 0 O 1 N l Y 3 R p b 2 4 x L 0 J 1 c n d v b 2 Q v Q X V 0 b 1 J l b W 9 2 Z W R D b 2 x 1 b W 5 z M S 5 7 U 2 9 s Z C B C e S w y f S Z x d W 9 0 O y w m c X V v d D t T Z W N 0 a W 9 u M S 9 C d X J 3 b 2 9 k L 0 F 1 d G 9 S Z W 1 v d m V k Q 2 9 s d W 1 u c z E u e 0 J l Z C w z f S Z x d W 9 0 O y w m c X V v d D t T Z W N 0 a W 9 u M S 9 C d X J 3 b 2 9 k L 0 F 1 d G 9 S Z W 1 v d m V k Q 2 9 s d W 1 u c z E u e 0 J h d G g s N H 0 m c X V v d D s s J n F 1 b 3 Q 7 U 2 V j d G l v b j E v Q n V y d 2 9 v Z C 9 B d X R v U m V t b 3 Z l Z E N v b H V t b n M x L n t D Y X I g U G F y a y w 1 f S Z x d W 9 0 O y w m c X V v d D t T Z W N 0 a W 9 u M S 9 C d X J 3 b 2 9 k L 0 F 1 d G 9 S Z W 1 v d m V k Q 2 9 s d W 1 u c z E u e 1 B y a W N l L D Z 9 J n F 1 b 3 Q 7 L C Z x d W 9 0 O 1 N l Y 3 R p b 2 4 x L 0 J 1 c n d v b 2 Q v Q X V 0 b 1 J l b W 9 2 Z W R D b 2 x 1 b W 5 z M S 5 7 U 2 F s Z X M g L D d 9 J n F 1 b 3 Q 7 L C Z x d W 9 0 O 1 N l Y 3 R p b 2 4 x L 0 J 1 c n d v b 2 Q v Q X V 0 b 1 J l b W 9 2 Z W R D b 2 x 1 b W 5 z M S 5 7 U G 9 z d G N v Z G U s O H 0 m c X V v d D s s J n F 1 b 3 Q 7 U 2 V j d G l v b j E v Q n V y d 2 9 v Z C 9 B d X R v U m V t b 3 Z l Z E N v b H V t b n M x L n t T d W J 1 c m I s O X 0 m c X V v d D t d L C Z x d W 9 0 O 1 J l b G F 0 a W 9 u c 2 h p c E l u Z m 8 m c X V v d D s 6 W 1 1 9 I i A v P j x F b n R y e S B U e X B l P S J G a W x s U 3 R h d H V z I i B W Y W x 1 Z T 0 i c 0 N v b X B s Z X R l I i A v P j x F b n R y e S B U e X B l P S J G a W x s Q 2 9 s d W 1 u T m F t Z X M i I F Z h b H V l P S J z W y Z x d W 9 0 O 0 F k Z H J l c 3 M m c X V v d D s s J n F 1 b 3 Q 7 U H J v c G V y d H k g d H l w Z S Z x d W 9 0 O y w m c X V v d D t T b 2 x k I E J 5 J n F 1 b 3 Q 7 L C Z x d W 9 0 O 0 J l Z C Z x d W 9 0 O y w m c X V v d D t C Y X R o J n F 1 b 3 Q 7 L C Z x d W 9 0 O 0 N h c i B Q Y X J r J n F 1 b 3 Q 7 L C Z x d W 9 0 O 1 B y a W N l J n F 1 b 3 Q 7 L C Z x d W 9 0 O 1 N h b G V z I C Z x d W 9 0 O y w m c X V v d D t Q b 3 N 0 Y 2 9 k Z S Z x d W 9 0 O y w m c X V v d D t T d W J 1 c m I m c X V v d D t d I i A v P j x F b n R y e S B U e X B l P S J G a W x s Q 2 9 s d W 1 u V H l w Z X M i I F Z h b H V l P S J z Q m d Z R 0 J n W U d B d 2 t H Q m c 9 P S I g L z 4 8 R W 5 0 c n k g V H l w Z T 0 i R m l s b E x h c 3 R V c G R h d G V k I i B W Y W x 1 Z T 0 i Z D I w M j U t M D M t M D l U M D Y 6 M D I 6 N T I u M T M 2 M j I 1 M F o i I C 8 + P E V u d H J 5 I F R 5 c G U 9 I k Z p b G x F c n J v c k N v d W 5 0 I i B W Y W x 1 Z T 0 i b D A i I C 8 + P E V u d H J 5 I F R 5 c G U 9 I k Z p b G x F c n J v c k N v Z G U i I F Z h b H V l P S J z V W 5 r b m 9 3 b i I g L z 4 8 R W 5 0 c n k g V H l w Z T 0 i R m l s b E N v d W 5 0 I i B W Y W x 1 Z T 0 i b D I y N y I g L z 4 8 R W 5 0 c n k g V H l w Z T 0 i Q W R k Z W R U b 0 R h d G F N b 2 R l b C I g V m F s d W U 9 I m w w I i A v P j w v U 3 R h Y m x l R W 5 0 c m l l c z 4 8 L 0 l 0 Z W 0 + P E l 0 Z W 0 + P E l 0 Z W 1 M b 2 N h d G l v b j 4 8 S X R l b V R 5 c G U + R m 9 y b X V s Y T w v S X R l b V R 5 c G U + P E l 0 Z W 1 Q Y X R o P l N l Y 3 R p b 2 4 x L 0 J 1 c n d v b 2 Q v U 2 9 1 c m N l P C 9 J d G V t U G F 0 a D 4 8 L 0 l 0 Z W 1 M b 2 N h d G l v b j 4 8 U 3 R h Y m x l R W 5 0 c m l l c y A v P j w v S X R l b T 4 8 S X R l b T 4 8 S X R l b U x v Y 2 F 0 a W 9 u P j x J d G V t V H l w Z T 5 G b 3 J t d W x h P C 9 J d G V t V H l w Z T 4 8 S X R l b V B h d G g + U 2 V j d G l v b j E v Q n V y d 2 9 v Z C 9 D a G 9 v c 2 U l M j B j b 2 x 1 b W 5 z P C 9 J d G V t U G F 0 a D 4 8 L 0 l 0 Z W 1 M b 2 N h d G l v b j 4 8 U 3 R h Y m x l R W 5 0 c m l l c y A v P j w v S X R l b T 4 8 S X R l b T 4 8 S X R l b U x v Y 2 F 0 a W 9 u P j x J d G V t V H l w Z T 5 G b 3 J t d W x h P C 9 J d G V t V H l w Z T 4 8 S X R l b V B h d G g + U 2 V j d G l v b j E v Q n V y d 2 9 v Z C 9 F e H B h b m R l Z C U y M E R h d G E 8 L 0 l 0 Z W 1 Q Y X R o P j w v S X R l b U x v Y 2 F 0 a W 9 u P j x T d G F i b G V F b n R y a W V z I C 8 + P C 9 J d G V t P j x J d G V t P j x J d G V t T G 9 j Y X R p b 2 4 + P E l 0 Z W 1 U e X B l P k Z v c m 1 1 b G E 8 L 0 l 0 Z W 1 U e X B l P j x J d G V t U G F 0 a D 5 T Z W N 0 a W 9 u M S 9 C d X J 3 b 2 9 k L 1 B y b 2 1 v d G V k J T I w a G V h Z G V y c z w v S X R l b V B h d G g + P C 9 J d G V t T G 9 j Y X R p b 2 4 + P F N 0 Y W J s Z U V u d H J p Z X M g L z 4 8 L 0 l 0 Z W 0 + P E l 0 Z W 0 + P E l 0 Z W 1 M b 2 N h d G l v b j 4 8 S X R l b V R 5 c G U + R m 9 y b X V s Y T w v S X R l b V R 5 c G U + P E l 0 Z W 1 Q Y X R o P l N l Y 3 R p b 2 4 x L 0 J 1 c n d v b 2 Q v Q 2 h h b m d l Z C U y M G N v b H V t b i U y M H R 5 c G U 8 L 0 l 0 Z W 1 Q Y X R o P j w v S X R l b U x v Y 2 F 0 a W 9 u P j x T d G F i b G V F b n R y a W V z I C 8 + P C 9 J d G V t P j x J d G V t P j x J d G V t T G 9 j Y X R p b 2 4 + P E l 0 Z W 1 U e X B l P k Z v c m 1 1 b G E 8 L 0 l 0 Z W 1 U e X B l P j x J d G V t U G F 0 a D 5 T Z W N 0 a W 9 u M S 9 C d X J 3 b 2 9 k L 0 Z p b H R l c m V k J T I w c m 9 3 c z w v S X R l b V B h d G g + P C 9 J d G V t T G 9 j Y X R p b 2 4 + P F N 0 Y W J s Z U V u d H J p Z X M g L z 4 8 L 0 l 0 Z W 0 + P E l 0 Z W 0 + P E l 0 Z W 1 M b 2 N h d G l v b j 4 8 S X R l b V R 5 c G U + R m 9 y b X V s Y T w v S X R l b V R 5 c G U + P E l 0 Z W 1 Q Y X R o P l N l Y 3 R p b 2 4 x L 0 J 1 c n d v b 2 Q v U m V t b 3 Z l Z C U y M G N v b H V t b n M 8 L 0 l 0 Z W 1 Q Y X R o P j w v S X R l b U x v Y 2 F 0 a W 9 u P j x T d G F i b G V F b n R y a W V z I C 8 + P C 9 J d G V t P j x J d G V t P j x J d G V t T G 9 j Y X R p b 2 4 + P E l 0 Z W 1 U e X B l P k Z v c m 1 1 b G E 8 L 0 l 0 Z W 1 U e X B l P j x J d G V t U G F 0 a D 5 T Z W N 0 a W 9 u M S 9 C d X J 3 b 2 9 k L 0 Z p b H R l c m V k J T I w c m 9 3 c y U y M D E 8 L 0 l 0 Z W 1 Q Y X R o P j w v S X R l b U x v Y 2 F 0 a W 9 u P j x T d G F i b G V F b n R y a W V z I C 8 + P C 9 J d G V t P j x J d G V t P j x J d G V t T G 9 j Y X R p b 2 4 + P E l 0 Z W 1 U e X B l P k Z v c m 1 1 b G E 8 L 0 l 0 Z W 1 U e X B l P j x J d G V t U G F 0 a D 5 T Z W N 0 a W 9 u M S 9 C d X J 3 b 2 9 k L 1 J l b W 9 2 Z W Q l M j B j b 2 x 1 b W 5 z J T I w M T w v S X R l b V B h d G g + P C 9 J d G V t T G 9 j Y X R p b 2 4 + P F N 0 Y W J s Z U V u d H J p Z X M g L z 4 8 L 0 l 0 Z W 0 + P E l 0 Z W 0 + P E l 0 Z W 1 M b 2 N h d G l v b j 4 8 S X R l b V R 5 c G U + R m 9 y b X V s Y T w v S X R l b V R 5 c G U + P E l 0 Z W 1 Q Y X R o P l N l Y 3 R p b 2 4 x L 0 J 1 c n d v b 2 Q v R m l s d G V y Z W Q l M j B y b 3 d z J T I w M j w v S X R l b V B h d G g + P C 9 J d G V t T G 9 j Y X R p b 2 4 + P F N 0 Y W J s Z U V u d H J p Z X M g L z 4 8 L 0 l 0 Z W 0 + P E l 0 Z W 0 + P E l 0 Z W 1 M b 2 N h d G l v b j 4 8 S X R l b V R 5 c G U + R m 9 y b X V s Y T w v S X R l b V R 5 c G U + P E l 0 Z W 1 Q Y X R o P l N l Y 3 R p b 2 4 x L 0 J 1 c n d v b 2 Q v Q 2 h h b m d l Z C U y M G N v b H V t b i U y M H R 5 c G U l M j A x P C 9 J d G V t U G F 0 a D 4 8 L 0 l 0 Z W 1 M b 2 N h d G l v b j 4 8 U 3 R h Y m x l R W 5 0 c m l l c y A v P j w v S X R l b T 4 8 L 0 l 0 Z W 1 z P j w v T G 9 j Y W x Q Y W N r Y W d l T W V 0 Y W R h d G F G a W x l P h Y A A A B Q S w U G A A A A A A A A A A A A A A A A A A A A A A A A Z A A A A M v v v n G I L r P + P + B d N l K f h W H 5 m 7 D l / Q F S q J 4 t I x n Q 2 S q e p Y 6 O S 9 m 4 L v 7 c u o w c p p 8 e L O / G B x G u 7 F p m w 9 n c r S S 8 T E z b J C z p E n L Z S 5 U R x d Y k u f O q t l q N B J g + B H s F J D O 2 3 7 J 2 t u J R f + k = < / D a t a M a s h u p > 
</file>

<file path=customXml/itemProps1.xml><?xml version="1.0" encoding="utf-8"?>
<ds:datastoreItem xmlns:ds="http://schemas.openxmlformats.org/officeDocument/2006/customXml" ds:itemID="{B9440CE2-6222-274D-A35C-84B9329CDE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Acharya</dc:creator>
  <cp:lastModifiedBy>Suman Acharya</cp:lastModifiedBy>
  <dcterms:created xsi:type="dcterms:W3CDTF">2025-03-09T04:41:39Z</dcterms:created>
  <dcterms:modified xsi:type="dcterms:W3CDTF">2025-03-09T07:58:27Z</dcterms:modified>
</cp:coreProperties>
</file>