
<file path=[Content_Types].xml><?xml version="1.0" encoding="utf-8"?>
<Types xmlns="http://schemas.openxmlformats.org/package/2006/content-types">
  <Override PartName="/xl/tables/table4.xml" ContentType="application/vnd.openxmlformats-officedocument.spreadsheetml.table+xml"/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ml.chartshapes+xml"/>
  <Override PartName="/xl/charts/style6.xml" ContentType="application/vnd.ms-office.chartstyle+xml"/>
  <Override PartName="/xl/charts/style7.xml" ContentType="application/vnd.ms-office.chartstyle+xml"/>
  <Override PartName="/xl/worksheets/sheet6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style4.xml" ContentType="application/vnd.ms-office.chartstyle+xml"/>
  <Override PartName="/xl/charts/style5.xml" ContentType="application/vnd.ms-office.chartsty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style2.xml" ContentType="application/vnd.ms-office.chartstyle+xml"/>
  <Override PartName="/xl/charts/style3.xml" ContentType="application/vnd.ms-office.chartstyle+xml"/>
  <Override PartName="/xl/charts/style1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charts/colors6.xml" ContentType="application/vnd.ms-office.chartcolorstyle+xml"/>
  <Override PartName="/xl/charts/colors7.xml" ContentType="application/vnd.ms-office.chartcolorstyle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charts/colors4.xml" ContentType="application/vnd.ms-office.chartcolorstyle+xml"/>
  <Override PartName="/xl/charts/colors5.xml" ContentType="application/vnd.ms-office.chartcolorstyle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harts/colors2.xml" ContentType="application/vnd.ms-office.chartcolorstyle+xml"/>
  <Override PartName="/xl/charts/colors3.xml" ContentType="application/vnd.ms-office.chartcolorsty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olors1.xml" ContentType="application/vnd.ms-office.chartcolorstyle+xml"/>
  <Override PartName="/docProps/core.xml" ContentType="application/vnd.openxmlformats-package.core-properties+xml"/>
  <Default Extension="bin" ContentType="application/vnd.openxmlformats-officedocument.spreadsheetml.printerSettings"/>
  <Override PartName="/xl/tables/table3.xml" ContentType="application/vnd.openxmlformats-officedocument.spreadsheetml.table+xml"/>
  <Override PartName="/xl/charts/chart7.xml" ContentType="application/vnd.openxmlformats-officedocument.drawingml.chart+xml"/>
  <Default Extension="png" ContentType="image/png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0" yWindow="0" windowWidth="20730" windowHeight="11625" activeTab="5"/>
  </bookViews>
  <sheets>
    <sheet name="KPI 1" sheetId="1" r:id="rId1"/>
    <sheet name="KPI 2" sheetId="2" r:id="rId2"/>
    <sheet name="KPI 3" sheetId="3" r:id="rId3"/>
    <sheet name="KPI 4" sheetId="4" r:id="rId4"/>
    <sheet name="KPI 5" sheetId="5" r:id="rId5"/>
    <sheet name="KPI 6" sheetId="6" r:id="rId6"/>
  </sheets>
  <externalReferences>
    <externalReference r:id="rId7"/>
    <externalReference r:id="rId8"/>
  </externalReference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/>
  <c r="E5"/>
  <c r="E6"/>
  <c r="E7"/>
  <c r="E8"/>
  <c r="E9"/>
  <c r="D9" l="1"/>
  <c r="D8"/>
  <c r="D7"/>
  <c r="D6"/>
  <c r="D5"/>
  <c r="D4"/>
</calcChain>
</file>

<file path=xl/sharedStrings.xml><?xml version="1.0" encoding="utf-8"?>
<sst xmlns="http://schemas.openxmlformats.org/spreadsheetml/2006/main" count="96" uniqueCount="34">
  <si>
    <t>Department</t>
  </si>
  <si>
    <t>Total number of employees</t>
  </si>
  <si>
    <t>Number of employees left</t>
  </si>
  <si>
    <t>Average Attritation Rate</t>
  </si>
  <si>
    <t>Hardware</t>
  </si>
  <si>
    <t>Human Resources</t>
  </si>
  <si>
    <t>Sales</t>
  </si>
  <si>
    <t>Software</t>
  </si>
  <si>
    <t>Support</t>
  </si>
  <si>
    <t>Job Role</t>
  </si>
  <si>
    <t xml:space="preserve">Number of male employees </t>
  </si>
  <si>
    <t>Average Hourly Rate</t>
  </si>
  <si>
    <t>Research Scientist</t>
  </si>
  <si>
    <t>Research &amp; Development</t>
  </si>
  <si>
    <t>Average Attrition Rate</t>
  </si>
  <si>
    <t>Average Monthly Income</t>
  </si>
  <si>
    <t>Average Working Years for each Department</t>
  </si>
  <si>
    <t>Sum of TotalWorkingYears</t>
  </si>
  <si>
    <t>Number of employees in the department</t>
  </si>
  <si>
    <t>Grand Total</t>
  </si>
  <si>
    <t>Job Roles</t>
  </si>
  <si>
    <t>Sum of WorkLifeBalance</t>
  </si>
  <si>
    <t>Number of employees for each job role:</t>
  </si>
  <si>
    <t>Average WorkLifeBalance</t>
  </si>
  <si>
    <t>Developer</t>
  </si>
  <si>
    <t>Healthcare Representative</t>
  </si>
  <si>
    <t>Laboratory Technician</t>
  </si>
  <si>
    <t>Manager</t>
  </si>
  <si>
    <t>Manufacturing Director</t>
  </si>
  <si>
    <t>Research Director</t>
  </si>
  <si>
    <t>Sales Executive</t>
  </si>
  <si>
    <t>Sales Representative</t>
  </si>
  <si>
    <t>Average of YearsSinceLastPromotion</t>
  </si>
  <si>
    <t xml:space="preserve">Employees after attrition 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</si>
</sst>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theme="1"/>
      </patternFill>
    </fill>
  </fills>
  <borders count="7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0" borderId="1" xfId="0" applyFont="1" applyBorder="1"/>
    <xf numFmtId="0" fontId="0" fillId="0" borderId="3" xfId="0" applyFont="1" applyBorder="1"/>
    <xf numFmtId="0" fontId="0" fillId="0" borderId="4" xfId="0" applyFont="1" applyBorder="1"/>
    <xf numFmtId="0" fontId="0" fillId="0" borderId="6" xfId="0" applyFont="1" applyBorder="1"/>
    <xf numFmtId="10" fontId="0" fillId="0" borderId="0" xfId="0" applyNumberFormat="1"/>
    <xf numFmtId="10" fontId="0" fillId="0" borderId="2" xfId="0" applyNumberFormat="1" applyFont="1" applyBorder="1"/>
    <xf numFmtId="10" fontId="0" fillId="0" borderId="5" xfId="0" applyNumberFormat="1" applyFont="1" applyBorder="1"/>
  </cellXfs>
  <cellStyles count="1">
    <cellStyle name="Normal" xfId="0" builtinId="0"/>
  </cellStyles>
  <dxfs count="6"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 style="thin">
          <color theme="1"/>
        </right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border diagonalUp="0" diagonalDown="0">
        <left/>
        <right/>
        <top style="thin">
          <color theme="1"/>
        </top>
        <bottom/>
        <vertical/>
        <horizontal/>
      </border>
    </dxf>
    <dxf>
      <numFmt numFmtId="14" formatCode="0.00%"/>
    </dxf>
    <dxf>
      <numFmt numFmtId="14" formatCode="0.00%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microsoft.com/office/2011/relationships/chartStyle" Target="style7.xml"/><Relationship Id="rId2" Type="http://schemas.microsoft.com/office/2011/relationships/chartColorStyle" Target="colors7.xml"/><Relationship Id="rId1" Type="http://schemas.openxmlformats.org/officeDocument/2006/relationships/chartUserShapes" Target="../drawings/drawing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view3D>
      <c:depthPercent val="100"/>
      <c:rAngAx val="1"/>
    </c:view3D>
    <c:floor>
      <c:spPr>
        <a:noFill/>
        <a:ln>
          <a:noFill/>
        </a:ln>
        <a:effectLst/>
        <a:sp3d/>
      </c:spPr>
    </c:floor>
    <c:sideWall>
      <c:spPr>
        <a:noFill/>
        <a:ln>
          <a:noFill/>
        </a:ln>
        <a:effectLst/>
        <a:sp3d/>
      </c:spPr>
    </c:sideWall>
    <c:backWall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ser>
          <c:idx val="0"/>
          <c:order val="0"/>
          <c:tx>
            <c:strRef>
              <c:f>'KPI 1'!$E$3</c:f>
              <c:strCache>
                <c:ptCount val="1"/>
                <c:pt idx="0">
                  <c:v>Average Attritation Rate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'KPI 1'!$A$4:$A$9</c:f>
              <c:strCache>
                <c:ptCount val="6"/>
                <c:pt idx="0">
                  <c:v>Hardware</c:v>
                </c:pt>
                <c:pt idx="1">
                  <c:v>Human Resources</c:v>
                </c:pt>
                <c:pt idx="2">
                  <c:v>Research &amp; Development</c:v>
                </c:pt>
                <c:pt idx="3">
                  <c:v>Sales</c:v>
                </c:pt>
                <c:pt idx="4">
                  <c:v>Software</c:v>
                </c:pt>
                <c:pt idx="5">
                  <c:v>Support</c:v>
                </c:pt>
              </c:strCache>
            </c:strRef>
          </c:cat>
          <c:val>
            <c:numRef>
              <c:f>'KPI 1'!$E$4:$E$9</c:f>
              <c:numCache>
                <c:formatCode>0.00%</c:formatCode>
                <c:ptCount val="6"/>
                <c:pt idx="0">
                  <c:v>0.16088428599880503</c:v>
                </c:pt>
                <c:pt idx="1">
                  <c:v>0.16717785301732724</c:v>
                </c:pt>
                <c:pt idx="2">
                  <c:v>0.16968731328420633</c:v>
                </c:pt>
                <c:pt idx="3">
                  <c:v>0.16837283409679346</c:v>
                </c:pt>
                <c:pt idx="4">
                  <c:v>0.16781517625970921</c:v>
                </c:pt>
                <c:pt idx="5">
                  <c:v>0.16598287193786099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716-4A9C-B45F-93B9CCE16366}"/>
            </c:ext>
          </c:extLst>
        </c:ser>
        <c:dLbls>
          <c:showVal val="1"/>
        </c:dLbls>
        <c:shape val="box"/>
        <c:axId val="106844160"/>
        <c:axId val="106845696"/>
        <c:axId val="0"/>
      </c:bar3DChart>
      <c:catAx>
        <c:axId val="106844160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845696"/>
        <c:crosses val="autoZero"/>
        <c:auto val="1"/>
        <c:lblAlgn val="ctr"/>
        <c:lblOffset val="100"/>
      </c:catAx>
      <c:valAx>
        <c:axId val="10684569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844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plotArea>
      <c:layout>
        <c:manualLayout>
          <c:layoutTarget val="inner"/>
          <c:xMode val="edge"/>
          <c:yMode val="edge"/>
          <c:x val="0.31367913385826784"/>
          <c:y val="0.19486111111111115"/>
          <c:w val="0.63223053368328974"/>
          <c:h val="0.72088764946048423"/>
        </c:manualLayout>
      </c:layout>
      <c:barChart>
        <c:barDir val="bar"/>
        <c:grouping val="clustered"/>
        <c:ser>
          <c:idx val="0"/>
          <c:order val="0"/>
          <c:tx>
            <c:strRef>
              <c:f>'KPI 3'!$B$10</c:f>
              <c:strCache>
                <c:ptCount val="1"/>
                <c:pt idx="0">
                  <c:v>Average Attrition Rate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'KPI 3'!$A$11:$A$16</c:f>
              <c:strCache>
                <c:ptCount val="6"/>
                <c:pt idx="0">
                  <c:v>Hardware</c:v>
                </c:pt>
                <c:pt idx="1">
                  <c:v>Human Resources</c:v>
                </c:pt>
                <c:pt idx="2">
                  <c:v>Research &amp; Development</c:v>
                </c:pt>
                <c:pt idx="3">
                  <c:v>Sales</c:v>
                </c:pt>
                <c:pt idx="4">
                  <c:v>Software</c:v>
                </c:pt>
                <c:pt idx="5">
                  <c:v>Support</c:v>
                </c:pt>
              </c:strCache>
            </c:strRef>
          </c:cat>
          <c:val>
            <c:numRef>
              <c:f>'KPI 3'!$B$11:$B$16</c:f>
              <c:numCache>
                <c:formatCode>0.00%</c:formatCode>
                <c:ptCount val="6"/>
                <c:pt idx="0">
                  <c:v>0.16088428599880503</c:v>
                </c:pt>
                <c:pt idx="1">
                  <c:v>0.16717785301732724</c:v>
                </c:pt>
                <c:pt idx="2">
                  <c:v>0.16968731328420633</c:v>
                </c:pt>
                <c:pt idx="3">
                  <c:v>0.16837283409679346</c:v>
                </c:pt>
                <c:pt idx="4">
                  <c:v>0.16781517625970921</c:v>
                </c:pt>
                <c:pt idx="5">
                  <c:v>0.16598287193786099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6F3-4FB3-9C01-F4F3B883B93B}"/>
            </c:ext>
          </c:extLst>
        </c:ser>
        <c:dLbls/>
        <c:gapWidth val="115"/>
        <c:overlap val="-20"/>
        <c:axId val="77145600"/>
        <c:axId val="77147136"/>
      </c:barChart>
      <c:catAx>
        <c:axId val="77145600"/>
        <c:scaling>
          <c:orientation val="minMax"/>
        </c:scaling>
        <c:axPos val="l"/>
        <c:numFmt formatCode="General" sourceLinked="1"/>
        <c:maj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47136"/>
        <c:crosses val="autoZero"/>
        <c:auto val="1"/>
        <c:lblAlgn val="ctr"/>
        <c:lblOffset val="100"/>
      </c:catAx>
      <c:valAx>
        <c:axId val="77147136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45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plotArea>
      <c:layout/>
      <c:barChart>
        <c:barDir val="col"/>
        <c:grouping val="clustered"/>
        <c:ser>
          <c:idx val="0"/>
          <c:order val="0"/>
          <c:tx>
            <c:strRef>
              <c:f>'KPI 3'!$B$18</c:f>
              <c:strCache>
                <c:ptCount val="1"/>
                <c:pt idx="0">
                  <c:v>Average Monthly Income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'KPI 3'!$A$19:$A$24</c:f>
              <c:strCache>
                <c:ptCount val="6"/>
                <c:pt idx="0">
                  <c:v>Hardware</c:v>
                </c:pt>
                <c:pt idx="1">
                  <c:v>Human Resources</c:v>
                </c:pt>
                <c:pt idx="2">
                  <c:v>Research &amp; Development</c:v>
                </c:pt>
                <c:pt idx="3">
                  <c:v>Sales</c:v>
                </c:pt>
                <c:pt idx="4">
                  <c:v>Software</c:v>
                </c:pt>
                <c:pt idx="5">
                  <c:v>Support</c:v>
                </c:pt>
              </c:strCache>
            </c:strRef>
          </c:cat>
          <c:val>
            <c:numRef>
              <c:f>'KPI 3'!$B$19:$B$24</c:f>
              <c:numCache>
                <c:formatCode>General</c:formatCode>
                <c:ptCount val="6"/>
                <c:pt idx="0">
                  <c:v>26028.070265638387</c:v>
                </c:pt>
                <c:pt idx="1">
                  <c:v>26058.44547398432</c:v>
                </c:pt>
                <c:pt idx="2">
                  <c:v>25796.079456665466</c:v>
                </c:pt>
                <c:pt idx="3">
                  <c:v>26118.753460309948</c:v>
                </c:pt>
                <c:pt idx="4">
                  <c:v>26026.253958733207</c:v>
                </c:pt>
                <c:pt idx="5">
                  <c:v>26065.201926550271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F05-4022-AE72-62F41FE031D1}"/>
            </c:ext>
          </c:extLst>
        </c:ser>
        <c:dLbls/>
        <c:gapWidth val="100"/>
        <c:overlap val="-24"/>
        <c:axId val="77195904"/>
        <c:axId val="77197696"/>
      </c:barChart>
      <c:catAx>
        <c:axId val="77195904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97696"/>
        <c:crosses val="autoZero"/>
        <c:auto val="1"/>
        <c:lblAlgn val="ctr"/>
        <c:lblOffset val="100"/>
      </c:catAx>
      <c:valAx>
        <c:axId val="7719769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95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plotArea>
      <c:layout/>
      <c:barChart>
        <c:barDir val="col"/>
        <c:grouping val="clustered"/>
        <c:ser>
          <c:idx val="0"/>
          <c:order val="0"/>
          <c:tx>
            <c:strRef>
              <c:f>'KPI 3'!$B$27</c:f>
              <c:strCache>
                <c:ptCount val="1"/>
                <c:pt idx="0">
                  <c:v>Average Attrition Rate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'KPI 3'!$A$28:$A$33</c:f>
              <c:strCache>
                <c:ptCount val="6"/>
                <c:pt idx="0">
                  <c:v>Hardware</c:v>
                </c:pt>
                <c:pt idx="1">
                  <c:v>Human Resources</c:v>
                </c:pt>
                <c:pt idx="2">
                  <c:v>Research &amp; Development</c:v>
                </c:pt>
                <c:pt idx="3">
                  <c:v>Sales</c:v>
                </c:pt>
                <c:pt idx="4">
                  <c:v>Software</c:v>
                </c:pt>
                <c:pt idx="5">
                  <c:v>Support</c:v>
                </c:pt>
              </c:strCache>
            </c:strRef>
          </c:cat>
          <c:val>
            <c:numRef>
              <c:f>'KPI 3'!$B$28:$B$33</c:f>
              <c:numCache>
                <c:formatCode>0.00%</c:formatCode>
                <c:ptCount val="6"/>
                <c:pt idx="0">
                  <c:v>0.16088428599880503</c:v>
                </c:pt>
                <c:pt idx="1">
                  <c:v>0.16717785301732724</c:v>
                </c:pt>
                <c:pt idx="2">
                  <c:v>0.16968731328420633</c:v>
                </c:pt>
                <c:pt idx="3">
                  <c:v>0.16837283409679346</c:v>
                </c:pt>
                <c:pt idx="4">
                  <c:v>0.16781517625970921</c:v>
                </c:pt>
                <c:pt idx="5">
                  <c:v>0.16598287193786099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631-452E-9180-FEFCB338DA34}"/>
            </c:ext>
          </c:extLst>
        </c:ser>
        <c:dLbls/>
        <c:gapWidth val="219"/>
        <c:overlap val="-27"/>
        <c:axId val="77261056"/>
        <c:axId val="77266944"/>
      </c:barChart>
      <c:lineChart>
        <c:grouping val="standard"/>
        <c:ser>
          <c:idx val="1"/>
          <c:order val="1"/>
          <c:tx>
            <c:strRef>
              <c:f>'KPI 3'!$C$27</c:f>
              <c:strCache>
                <c:ptCount val="1"/>
                <c:pt idx="0">
                  <c:v>Average Monthly Income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'KPI 3'!$A$28:$A$33</c:f>
              <c:strCache>
                <c:ptCount val="6"/>
                <c:pt idx="0">
                  <c:v>Hardware</c:v>
                </c:pt>
                <c:pt idx="1">
                  <c:v>Human Resources</c:v>
                </c:pt>
                <c:pt idx="2">
                  <c:v>Research &amp; Development</c:v>
                </c:pt>
                <c:pt idx="3">
                  <c:v>Sales</c:v>
                </c:pt>
                <c:pt idx="4">
                  <c:v>Software</c:v>
                </c:pt>
                <c:pt idx="5">
                  <c:v>Support</c:v>
                </c:pt>
              </c:strCache>
            </c:strRef>
          </c:cat>
          <c:val>
            <c:numRef>
              <c:f>'KPI 3'!$C$28:$C$33</c:f>
              <c:numCache>
                <c:formatCode>General</c:formatCode>
                <c:ptCount val="6"/>
                <c:pt idx="0">
                  <c:v>26028.070265638387</c:v>
                </c:pt>
                <c:pt idx="1">
                  <c:v>26058.44547398432</c:v>
                </c:pt>
                <c:pt idx="2">
                  <c:v>25796.079456665466</c:v>
                </c:pt>
                <c:pt idx="3">
                  <c:v>26118.753460309948</c:v>
                </c:pt>
                <c:pt idx="4">
                  <c:v>26026.253958733207</c:v>
                </c:pt>
                <c:pt idx="5">
                  <c:v>26065.201926550271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5631-452E-9180-FEFCB338DA34}"/>
            </c:ext>
          </c:extLst>
        </c:ser>
        <c:dLbls/>
        <c:marker val="1"/>
        <c:axId val="77270016"/>
        <c:axId val="77268480"/>
      </c:lineChart>
      <c:catAx>
        <c:axId val="77261056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66944"/>
        <c:crosses val="autoZero"/>
        <c:auto val="1"/>
        <c:lblAlgn val="ctr"/>
        <c:lblOffset val="100"/>
      </c:catAx>
      <c:valAx>
        <c:axId val="7726694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61056"/>
        <c:crosses val="autoZero"/>
        <c:crossBetween val="between"/>
      </c:valAx>
      <c:valAx>
        <c:axId val="77268480"/>
        <c:scaling>
          <c:orientation val="minMax"/>
        </c:scaling>
        <c:axPos val="r"/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70016"/>
        <c:crosses val="max"/>
        <c:crossBetween val="between"/>
      </c:valAx>
      <c:catAx>
        <c:axId val="77270016"/>
        <c:scaling>
          <c:orientation val="minMax"/>
        </c:scaling>
        <c:delete val="1"/>
        <c:axPos val="b"/>
        <c:numFmt formatCode="General" sourceLinked="1"/>
        <c:majorTickMark val="none"/>
        <c:tickLblPos val="nextTo"/>
        <c:crossAx val="77268480"/>
        <c:crosses val="autoZero"/>
        <c:auto val="1"/>
        <c:lblAlgn val="ctr"/>
        <c:lblOffset val="100"/>
      </c:cat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plotArea>
      <c:layout/>
      <c:lineChart>
        <c:grouping val="standard"/>
        <c:ser>
          <c:idx val="0"/>
          <c:order val="0"/>
          <c:tx>
            <c:strRef>
              <c:f>[1]KPI_4!$B$13</c:f>
              <c:strCache>
                <c:ptCount val="1"/>
                <c:pt idx="0">
                  <c:v>Average Working Years for each Department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[1]KPI_4!$A$14:$A$19</c:f>
              <c:strCache>
                <c:ptCount val="6"/>
                <c:pt idx="0">
                  <c:v>Hardware</c:v>
                </c:pt>
                <c:pt idx="1">
                  <c:v>Human Resources</c:v>
                </c:pt>
                <c:pt idx="2">
                  <c:v>Research &amp; Development</c:v>
                </c:pt>
                <c:pt idx="3">
                  <c:v>Sales</c:v>
                </c:pt>
                <c:pt idx="4">
                  <c:v>Software</c:v>
                </c:pt>
                <c:pt idx="5">
                  <c:v>Support</c:v>
                </c:pt>
              </c:strCache>
            </c:strRef>
          </c:cat>
          <c:val>
            <c:numRef>
              <c:f>[1]KPI_4!$B$14:$B$19</c:f>
              <c:numCache>
                <c:formatCode>General</c:formatCode>
                <c:ptCount val="6"/>
                <c:pt idx="0">
                  <c:v>20.479373240298692</c:v>
                </c:pt>
                <c:pt idx="1">
                  <c:v>20.453670705630792</c:v>
                </c:pt>
                <c:pt idx="2">
                  <c:v>20.298473374203631</c:v>
                </c:pt>
                <c:pt idx="3">
                  <c:v>20.617768839465278</c:v>
                </c:pt>
                <c:pt idx="4">
                  <c:v>20.645273512476006</c:v>
                </c:pt>
                <c:pt idx="5">
                  <c:v>20.484527393136666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E64-48F6-81D1-F0A1E2E45D9F}"/>
            </c:ext>
          </c:extLst>
        </c:ser>
        <c:dLbls/>
        <c:marker val="1"/>
        <c:axId val="77282688"/>
        <c:axId val="77431936"/>
      </c:lineChart>
      <c:catAx>
        <c:axId val="77282688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31936"/>
        <c:crosses val="autoZero"/>
        <c:auto val="1"/>
        <c:lblAlgn val="ctr"/>
        <c:lblOffset val="100"/>
      </c:catAx>
      <c:valAx>
        <c:axId val="7743193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82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plotArea>
      <c:layout/>
      <c:barChart>
        <c:barDir val="col"/>
        <c:grouping val="clustered"/>
        <c:ser>
          <c:idx val="0"/>
          <c:order val="0"/>
          <c:tx>
            <c:v>Job Role Vs Work Life Balance</c:v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[3]Sheet1!$A$4:$A$13</c:f>
              <c:numCache>
                <c:formatCode>General</c:formatCode>
                <c:ptCount val="10"/>
              </c:numCache>
            </c:numRef>
          </c:cat>
          <c:val>
            <c:numRef>
              <c:f>[3]Sheet1!$D$4:$D$13</c:f>
              <c:numCache>
                <c:formatCode>General</c:formatCode>
                <c:ptCount val="10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AA2-4DD2-B446-ED8D2376B4E2}"/>
            </c:ext>
          </c:extLst>
        </c:ser>
        <c:dLbls/>
        <c:gapWidth val="219"/>
        <c:overlap val="-27"/>
        <c:axId val="106075264"/>
        <c:axId val="106076800"/>
      </c:barChart>
      <c:catAx>
        <c:axId val="106075264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076800"/>
        <c:crosses val="autoZero"/>
        <c:auto val="1"/>
        <c:lblAlgn val="ctr"/>
        <c:lblOffset val="100"/>
      </c:catAx>
      <c:valAx>
        <c:axId val="10607680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075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IN"/>
          </a:p>
        </c:rich>
      </c:tx>
      <c:layout/>
      <c:spPr>
        <a:noFill/>
        <a:ln>
          <a:noFill/>
        </a:ln>
        <a:effectLst/>
      </c:spPr>
    </c:title>
    <c:plotArea>
      <c:layout/>
      <c:barChart>
        <c:barDir val="col"/>
        <c:grouping val="clustered"/>
        <c:ser>
          <c:idx val="0"/>
          <c:order val="0"/>
          <c:tx>
            <c:strRef>
              <c:f>'KPI 6'!$B$1</c:f>
              <c:strCache>
                <c:ptCount val="1"/>
                <c:pt idx="0">
                  <c:v>Average Attritation Rate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'KPI 6'!$A$2:$A$7</c:f>
              <c:strCache>
                <c:ptCount val="6"/>
                <c:pt idx="0">
                  <c:v>Hardware</c:v>
                </c:pt>
                <c:pt idx="1">
                  <c:v>Human Resources</c:v>
                </c:pt>
                <c:pt idx="2">
                  <c:v>Research &amp; Development</c:v>
                </c:pt>
                <c:pt idx="3">
                  <c:v>Sales</c:v>
                </c:pt>
                <c:pt idx="4">
                  <c:v>Software</c:v>
                </c:pt>
                <c:pt idx="5">
                  <c:v>Support</c:v>
                </c:pt>
              </c:strCache>
            </c:strRef>
          </c:cat>
          <c:val>
            <c:numRef>
              <c:f>'KPI 6'!$B$2:$B$7</c:f>
              <c:numCache>
                <c:formatCode>0.00%</c:formatCode>
                <c:ptCount val="6"/>
                <c:pt idx="0">
                  <c:v>0.16088428599880503</c:v>
                </c:pt>
                <c:pt idx="1">
                  <c:v>0.16717785301732724</c:v>
                </c:pt>
                <c:pt idx="2">
                  <c:v>0.16968731328420633</c:v>
                </c:pt>
                <c:pt idx="3">
                  <c:v>0.16837283409679346</c:v>
                </c:pt>
                <c:pt idx="4">
                  <c:v>0.16781517625970921</c:v>
                </c:pt>
                <c:pt idx="5">
                  <c:v>0.16598287193786099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FE0-4829-BDB4-15B1FB1927A2}"/>
            </c:ext>
          </c:extLst>
        </c:ser>
        <c:dLbls/>
        <c:gapWidth val="219"/>
        <c:overlap val="-27"/>
        <c:axId val="77694080"/>
        <c:axId val="77695616"/>
      </c:barChart>
      <c:lineChart>
        <c:grouping val="standard"/>
        <c:ser>
          <c:idx val="1"/>
          <c:order val="1"/>
          <c:tx>
            <c:strRef>
              <c:f>'KPI 6'!$C$1</c:f>
              <c:strCache>
                <c:ptCount val="1"/>
                <c:pt idx="0">
                  <c:v>Average of YearsSinceLastPromotion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'KPI 6'!$A$2:$A$7</c:f>
              <c:strCache>
                <c:ptCount val="6"/>
                <c:pt idx="0">
                  <c:v>Hardware</c:v>
                </c:pt>
                <c:pt idx="1">
                  <c:v>Human Resources</c:v>
                </c:pt>
                <c:pt idx="2">
                  <c:v>Research &amp; Development</c:v>
                </c:pt>
                <c:pt idx="3">
                  <c:v>Sales</c:v>
                </c:pt>
                <c:pt idx="4">
                  <c:v>Software</c:v>
                </c:pt>
                <c:pt idx="5">
                  <c:v>Support</c:v>
                </c:pt>
              </c:strCache>
            </c:strRef>
          </c:cat>
          <c:val>
            <c:numRef>
              <c:f>'KPI 6'!$C$2:$C$7</c:f>
              <c:numCache>
                <c:formatCode>General</c:formatCode>
                <c:ptCount val="6"/>
                <c:pt idx="0">
                  <c:v>5.8713910761154855</c:v>
                </c:pt>
                <c:pt idx="1">
                  <c:v>5.968019680196802</c:v>
                </c:pt>
                <c:pt idx="2">
                  <c:v>5.9881656804733732</c:v>
                </c:pt>
                <c:pt idx="3">
                  <c:v>6.2066905615292711</c:v>
                </c:pt>
                <c:pt idx="4">
                  <c:v>6.2399553571428568</c:v>
                </c:pt>
                <c:pt idx="5">
                  <c:v>5.8701298701298699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FE0-4829-BDB4-15B1FB1927A2}"/>
            </c:ext>
          </c:extLst>
        </c:ser>
        <c:dLbls/>
        <c:marker val="1"/>
        <c:axId val="77703040"/>
        <c:axId val="77701504"/>
      </c:lineChart>
      <c:catAx>
        <c:axId val="77694080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95616"/>
        <c:crosses val="autoZero"/>
        <c:auto val="1"/>
        <c:lblAlgn val="ctr"/>
        <c:lblOffset val="100"/>
      </c:catAx>
      <c:valAx>
        <c:axId val="7769561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94080"/>
        <c:crosses val="autoZero"/>
        <c:crossBetween val="between"/>
      </c:valAx>
      <c:valAx>
        <c:axId val="77701504"/>
        <c:scaling>
          <c:orientation val="minMax"/>
        </c:scaling>
        <c:axPos val="r"/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03040"/>
        <c:crosses val="max"/>
        <c:crossBetween val="between"/>
      </c:valAx>
      <c:catAx>
        <c:axId val="77703040"/>
        <c:scaling>
          <c:orientation val="minMax"/>
        </c:scaling>
        <c:delete val="1"/>
        <c:axPos val="b"/>
        <c:numFmt formatCode="General" sourceLinked="1"/>
        <c:majorTickMark val="none"/>
        <c:tickLblPos val="nextTo"/>
        <c:crossAx val="77701504"/>
        <c:crosses val="autoZero"/>
        <c:auto val="1"/>
        <c:lblAlgn val="ctr"/>
        <c:lblOffset val="100"/>
      </c:cat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  <c:userShapes r:id="rId1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19049</xdr:colOff>
      <xdr:row>12</xdr:row>
      <xdr:rowOff>9524</xdr:rowOff>
    </xdr:from>
    <xdr:to>
      <xdr:col>4</xdr:col>
      <xdr:colOff>0</xdr:colOff>
      <xdr:row>26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9908D4E9-42AD-471A-91B0-70B951E1C5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8</xdr:row>
      <xdr:rowOff>133350</xdr:rowOff>
    </xdr:from>
    <xdr:to>
      <xdr:col>8</xdr:col>
      <xdr:colOff>542925</xdr:colOff>
      <xdr:row>23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80231A89-4DB8-39DB-A215-2806DE77B7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236220</xdr:colOff>
      <xdr:row>8</xdr:row>
      <xdr:rowOff>144780</xdr:rowOff>
    </xdr:from>
    <xdr:to>
      <xdr:col>16</xdr:col>
      <xdr:colOff>541020</xdr:colOff>
      <xdr:row>23</xdr:row>
      <xdr:rowOff>144780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6DC298B3-24E2-5DB5-F2EF-13109D3F44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619125</xdr:colOff>
      <xdr:row>26</xdr:row>
      <xdr:rowOff>2857</xdr:rowOff>
    </xdr:from>
    <xdr:to>
      <xdr:col>9</xdr:col>
      <xdr:colOff>405765</xdr:colOff>
      <xdr:row>41</xdr:row>
      <xdr:rowOff>29527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DE0902EA-9786-15A8-BBB0-9B4C0E0701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21</xdr:row>
      <xdr:rowOff>116205</xdr:rowOff>
    </xdr:from>
    <xdr:to>
      <xdr:col>3</xdr:col>
      <xdr:colOff>245745</xdr:colOff>
      <xdr:row>36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8F8F9891-D5D9-428D-AF19-8E736D9F87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0</xdr:rowOff>
    </xdr:from>
    <xdr:to>
      <xdr:col>2</xdr:col>
      <xdr:colOff>2420303</xdr:colOff>
      <xdr:row>32</xdr:row>
      <xdr:rowOff>141923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CF23E2C0-7635-4D92-BB6C-A4D265672B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132397</xdr:rowOff>
    </xdr:from>
    <xdr:to>
      <xdr:col>2</xdr:col>
      <xdr:colOff>693420</xdr:colOff>
      <xdr:row>30</xdr:row>
      <xdr:rowOff>162877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6B459C7A-3EA2-889C-E071-C6CC41925F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0.63964</cdr:x>
      <cdr:y>0.11507</cdr:y>
    </cdr:to>
    <cdr:pic>
      <cdr:nvPicPr>
        <cdr:cNvPr id="3" name="chart">
          <a:extLst xmlns:a="http://schemas.openxmlformats.org/drawingml/2006/main">
            <a:ext uri="{FF2B5EF4-FFF2-40B4-BE49-F238E27FC236}">
              <a16:creationId xmlns:a16="http://schemas.microsoft.com/office/drawing/2014/main" xmlns="" id="{0598100B-A015-46E9-5AD3-2335924B377A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0" y="0"/>
          <a:ext cx="2923223" cy="315867"/>
        </a:xfrm>
        <a:prstGeom xmlns:a="http://schemas.openxmlformats.org/drawingml/2006/main" prst="rect">
          <a:avLst/>
        </a:prstGeom>
      </cdr:spPr>
    </cdr:pic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KPI_4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KPI_5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emp"/>
      <sheetName val="KPI_4"/>
      <sheetName val="Merge1"/>
      <sheetName val="emp_details"/>
      <sheetName val="Sheet1"/>
    </sheetNames>
    <sheetDataSet>
      <sheetData sheetId="0"/>
      <sheetData sheetId="1">
        <row r="13">
          <cell r="B13" t="str">
            <v>Average Working Years for each Department</v>
          </cell>
        </row>
        <row r="14">
          <cell r="A14" t="str">
            <v>Hardware</v>
          </cell>
          <cell r="B14">
            <v>20.479373240298692</v>
          </cell>
        </row>
        <row r="15">
          <cell r="A15" t="str">
            <v>Human Resources</v>
          </cell>
          <cell r="B15">
            <v>20.453670705630792</v>
          </cell>
        </row>
        <row r="16">
          <cell r="A16" t="str">
            <v>Research &amp; Development</v>
          </cell>
          <cell r="B16">
            <v>20.298473374203631</v>
          </cell>
        </row>
        <row r="17">
          <cell r="A17" t="str">
            <v>Sales</v>
          </cell>
          <cell r="B17">
            <v>20.617768839465278</v>
          </cell>
        </row>
        <row r="18">
          <cell r="A18" t="str">
            <v>Software</v>
          </cell>
          <cell r="B18">
            <v>20.645273512476006</v>
          </cell>
        </row>
        <row r="19">
          <cell r="A19" t="str">
            <v>Support</v>
          </cell>
          <cell r="B19">
            <v>20.484527393136666</v>
          </cell>
        </row>
      </sheetData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KPI_5"/>
    </sheetNames>
    <sheetDataSet>
      <sheetData sheetId="0"/>
      <sheetData sheetId="1" refreshError="1"/>
    </sheetDataSet>
  </externalBook>
</externalLink>
</file>

<file path=xl/tables/table1.xml><?xml version="1.0" encoding="utf-8"?>
<table xmlns="http://schemas.openxmlformats.org/spreadsheetml/2006/main" id="4" name="Table4" displayName="Table4" ref="A3:E9" totalsRowShown="0">
  <autoFilter ref="A3:E9"/>
  <tableColumns count="5">
    <tableColumn id="1" name="Department"/>
    <tableColumn id="2" name="Total number of employees"/>
    <tableColumn id="3" name="Number of employees left"/>
    <tableColumn id="5" name="Employees after attrition " dataDxfId="5">
      <calculatedColumnFormula>Table4[[#This Row],[Total number of employees]]-Table4[[#This Row],[Number of employees left]]</calculatedColumnFormula>
    </tableColumn>
    <tableColumn id="4" name="Average Attritation Rate" dataDxfId="0">
      <calculatedColumnFormula>Table4[[#This Row],[Number of employees left]]/25105</calculatedColumnFormula>
    </tableColumn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1:D2" totalsRowShown="0">
  <autoFilter ref="A1:D2"/>
  <tableColumns count="4">
    <tableColumn id="1" name="Job Role"/>
    <tableColumn id="2" name="Total number of employees"/>
    <tableColumn id="3" name="Number of male employees "/>
    <tableColumn id="4" name="Average Hourly Rate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:D7" totalsRowShown="0">
  <autoFilter ref="A1:D7"/>
  <tableColumns count="4">
    <tableColumn id="1" name="Department"/>
    <tableColumn id="2" name="Total number of employees"/>
    <tableColumn id="3" name="Average Attrition Rate" dataDxfId="4"/>
    <tableColumn id="4" name="Average Monthly Income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id="11" name="Table512" displayName="Table512" ref="A27:C33" totalsRowShown="0">
  <autoFilter ref="A27:C33"/>
  <tableColumns count="3">
    <tableColumn id="1" name="Department"/>
    <tableColumn id="3" name="Average Attrition Rate" dataDxfId="3"/>
    <tableColumn id="4" name="Average Monthly Income"/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id="6" name="Table6" displayName="Table6" ref="A13:B19" totalsRowShown="0">
  <autoFilter ref="A13:B19"/>
  <tableColumns count="2">
    <tableColumn id="1" name="Department"/>
    <tableColumn id="2" name="Average Working Years for each Department"/>
  </tableColumns>
  <tableStyleInfo name="TableStyleLight14" showFirstColumn="0" showLastColumn="0" showRowStripes="1" showColumnStripes="0"/>
</table>
</file>

<file path=xl/tables/table6.xml><?xml version="1.0" encoding="utf-8"?>
<table xmlns="http://schemas.openxmlformats.org/spreadsheetml/2006/main" id="7" name="Table7" displayName="Table7" ref="A1:D8" totalsRowShown="0">
  <autoFilter ref="A1:D8"/>
  <tableColumns count="4">
    <tableColumn id="1" name="Department"/>
    <tableColumn id="2" name="Sum of TotalWorkingYears"/>
    <tableColumn id="3" name="Number of employees in the department"/>
    <tableColumn id="4" name="Average Working Years for each Department"/>
  </tableColumns>
  <tableStyleInfo name="TableStyleMedium14" showFirstColumn="0" showLastColumn="0" showRowStripes="1" showColumnStripes="0"/>
</table>
</file>

<file path=xl/tables/table7.xml><?xml version="1.0" encoding="utf-8"?>
<table xmlns="http://schemas.openxmlformats.org/spreadsheetml/2006/main" id="8" name="Table8" displayName="Table8" ref="A1:D12" totalsRowShown="0">
  <autoFilter ref="A1:D12"/>
  <tableColumns count="4">
    <tableColumn id="1" name="Job Roles"/>
    <tableColumn id="2" name="Sum of WorkLifeBalance"/>
    <tableColumn id="3" name="Number of employees for each job role:"/>
    <tableColumn id="4" name="Average WorkLifeBalance"/>
  </tableColumns>
  <tableStyleInfo name="TableStyleMedium10" showFirstColumn="0" showLastColumn="0" showRowStripes="1" showColumnStripes="0"/>
</table>
</file>

<file path=xl/tables/table8.xml><?xml version="1.0" encoding="utf-8"?>
<table xmlns="http://schemas.openxmlformats.org/spreadsheetml/2006/main" id="10" name="Table10" displayName="Table10" ref="A1:C7" totalsRowShown="0">
  <autoFilter ref="A1:C7"/>
  <tableColumns count="3">
    <tableColumn id="1" name="Department"/>
    <tableColumn id="2" name="Average Attritation Rate" dataDxfId="2"/>
    <tableColumn id="3" name="Average of YearsSinceLastPromotion" dataDxfId="1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E9"/>
  <sheetViews>
    <sheetView workbookViewId="0">
      <selection activeCell="E4" sqref="E4:E9"/>
    </sheetView>
  </sheetViews>
  <sheetFormatPr defaultRowHeight="15"/>
  <cols>
    <col min="1" max="1" width="23.28515625" bestFit="1" customWidth="1"/>
    <col min="2" max="2" width="27.42578125" bestFit="1" customWidth="1"/>
    <col min="3" max="3" width="26.28515625" bestFit="1" customWidth="1"/>
    <col min="4" max="4" width="26.28515625" customWidth="1"/>
    <col min="5" max="5" width="24.42578125" bestFit="1" customWidth="1"/>
  </cols>
  <sheetData>
    <row r="3" spans="1:5">
      <c r="A3" t="s">
        <v>0</v>
      </c>
      <c r="B3" t="s">
        <v>1</v>
      </c>
      <c r="C3" t="s">
        <v>2</v>
      </c>
      <c r="D3" t="s">
        <v>33</v>
      </c>
      <c r="E3" t="s">
        <v>3</v>
      </c>
    </row>
    <row r="4" spans="1:5">
      <c r="A4" t="s">
        <v>4</v>
      </c>
      <c r="B4">
        <v>8169</v>
      </c>
      <c r="C4">
        <v>4039</v>
      </c>
      <c r="D4">
        <f>Table4[[#This Row],[Total number of employees]]-Table4[[#This Row],[Number of employees left]]</f>
        <v>4130</v>
      </c>
      <c r="E4" s="8">
        <f>Table4[[#This Row],[Number of employees left]]/25105</f>
        <v>0.16088428599880503</v>
      </c>
    </row>
    <row r="5" spans="1:5">
      <c r="A5" t="s">
        <v>5</v>
      </c>
      <c r="B5">
        <v>8418</v>
      </c>
      <c r="C5">
        <v>4197</v>
      </c>
      <c r="D5">
        <f>Table4[[#This Row],[Total number of employees]]-Table4[[#This Row],[Number of employees left]]</f>
        <v>4221</v>
      </c>
      <c r="E5" s="8">
        <f>Table4[[#This Row],[Number of employees left]]/25105</f>
        <v>0.16717785301732724</v>
      </c>
    </row>
    <row r="6" spans="1:5">
      <c r="A6" t="s">
        <v>13</v>
      </c>
      <c r="B6">
        <v>8319</v>
      </c>
      <c r="C6">
        <v>4260</v>
      </c>
      <c r="D6">
        <f>Table4[[#This Row],[Total number of employees]]-Table4[[#This Row],[Number of employees left]]</f>
        <v>4059</v>
      </c>
      <c r="E6" s="8">
        <f>Table4[[#This Row],[Number of employees left]]/25105</f>
        <v>0.16968731328420633</v>
      </c>
    </row>
    <row r="7" spans="1:5">
      <c r="A7" t="s">
        <v>6</v>
      </c>
      <c r="B7">
        <v>8453</v>
      </c>
      <c r="C7">
        <v>4227</v>
      </c>
      <c r="D7">
        <f>Table4[[#This Row],[Total number of employees]]-Table4[[#This Row],[Number of employees left]]</f>
        <v>4226</v>
      </c>
      <c r="E7" s="8">
        <f>Table4[[#This Row],[Number of employees left]]/25105</f>
        <v>0.16837283409679346</v>
      </c>
    </row>
    <row r="8" spans="1:5">
      <c r="A8" t="s">
        <v>7</v>
      </c>
      <c r="B8">
        <v>8336</v>
      </c>
      <c r="C8">
        <v>4213</v>
      </c>
      <c r="D8">
        <f>Table4[[#This Row],[Total number of employees]]-Table4[[#This Row],[Number of employees left]]</f>
        <v>4123</v>
      </c>
      <c r="E8" s="8">
        <f>Table4[[#This Row],[Number of employees left]]/25105</f>
        <v>0.16781517625970921</v>
      </c>
    </row>
    <row r="9" spans="1:5">
      <c r="A9" t="s">
        <v>8</v>
      </c>
      <c r="B9">
        <v>8305</v>
      </c>
      <c r="C9">
        <v>4167</v>
      </c>
      <c r="D9">
        <f>Table4[[#This Row],[Total number of employees]]-Table4[[#This Row],[Number of employees left]]</f>
        <v>4138</v>
      </c>
      <c r="E9" s="8">
        <f>Table4[[#This Row],[Number of employees left]]/25105</f>
        <v>0.16598287193786099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D2"/>
  <sheetViews>
    <sheetView zoomScale="85" zoomScaleNormal="85" workbookViewId="0">
      <selection sqref="A1:D2"/>
    </sheetView>
  </sheetViews>
  <sheetFormatPr defaultRowHeight="15"/>
  <cols>
    <col min="1" max="1" width="17.7109375" bestFit="1" customWidth="1"/>
    <col min="2" max="2" width="26.7109375" bestFit="1" customWidth="1"/>
    <col min="3" max="3" width="27.28515625" bestFit="1" customWidth="1"/>
    <col min="4" max="4" width="20.7109375" bestFit="1" customWidth="1"/>
  </cols>
  <sheetData>
    <row r="1" spans="1:4">
      <c r="A1" t="s">
        <v>9</v>
      </c>
      <c r="B1" t="s">
        <v>1</v>
      </c>
      <c r="C1" t="s">
        <v>10</v>
      </c>
      <c r="D1" t="s">
        <v>11</v>
      </c>
    </row>
    <row r="2" spans="1:4">
      <c r="A2" t="s">
        <v>12</v>
      </c>
      <c r="B2">
        <v>5023</v>
      </c>
      <c r="C2">
        <v>2589</v>
      </c>
      <c r="D2">
        <v>114.44689069138664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D33"/>
  <sheetViews>
    <sheetView topLeftCell="A12" workbookViewId="0">
      <selection activeCell="B28" sqref="B28:B33"/>
    </sheetView>
  </sheetViews>
  <sheetFormatPr defaultRowHeight="15"/>
  <cols>
    <col min="1" max="1" width="23.28515625" bestFit="1" customWidth="1"/>
    <col min="2" max="2" width="27.42578125" bestFit="1" customWidth="1"/>
    <col min="3" max="3" width="22.7109375" bestFit="1" customWidth="1"/>
    <col min="4" max="4" width="25.28515625" bestFit="1" customWidth="1"/>
  </cols>
  <sheetData>
    <row r="1" spans="1:4">
      <c r="A1" t="s">
        <v>0</v>
      </c>
      <c r="B1" t="s">
        <v>1</v>
      </c>
      <c r="C1" t="s">
        <v>14</v>
      </c>
      <c r="D1" t="s">
        <v>15</v>
      </c>
    </row>
    <row r="2" spans="1:4">
      <c r="A2" t="s">
        <v>4</v>
      </c>
      <c r="B2">
        <v>8169</v>
      </c>
      <c r="C2" s="8">
        <v>0.49443016281062552</v>
      </c>
      <c r="D2">
        <v>26028.070265638387</v>
      </c>
    </row>
    <row r="3" spans="1:4">
      <c r="A3" t="s">
        <v>5</v>
      </c>
      <c r="B3">
        <v>8418</v>
      </c>
      <c r="C3" s="8">
        <v>0.49857448325017817</v>
      </c>
      <c r="D3">
        <v>26058.44547398432</v>
      </c>
    </row>
    <row r="4" spans="1:4">
      <c r="A4" t="s">
        <v>13</v>
      </c>
      <c r="B4">
        <v>8319</v>
      </c>
      <c r="C4" s="8">
        <v>0.51208077893977644</v>
      </c>
      <c r="D4">
        <v>25796.079456665466</v>
      </c>
    </row>
    <row r="5" spans="1:4">
      <c r="A5" t="s">
        <v>6</v>
      </c>
      <c r="B5">
        <v>8453</v>
      </c>
      <c r="C5" s="8">
        <v>0.50005915059742101</v>
      </c>
      <c r="D5">
        <v>26118.753460309948</v>
      </c>
    </row>
    <row r="6" spans="1:4">
      <c r="A6" t="s">
        <v>7</v>
      </c>
      <c r="B6">
        <v>8336</v>
      </c>
      <c r="C6" s="8">
        <v>0.50539827255278313</v>
      </c>
      <c r="D6">
        <v>26026.253958733207</v>
      </c>
    </row>
    <row r="7" spans="1:4">
      <c r="A7" t="s">
        <v>8</v>
      </c>
      <c r="B7">
        <v>8305</v>
      </c>
      <c r="C7" s="8">
        <v>0.50174593618302232</v>
      </c>
      <c r="D7">
        <v>26065.201926550271</v>
      </c>
    </row>
    <row r="10" spans="1:4">
      <c r="A10" s="1" t="s">
        <v>0</v>
      </c>
      <c r="B10" s="2" t="s">
        <v>14</v>
      </c>
    </row>
    <row r="11" spans="1:4">
      <c r="A11" s="4" t="s">
        <v>4</v>
      </c>
      <c r="B11" s="9">
        <v>0.16088428599880503</v>
      </c>
    </row>
    <row r="12" spans="1:4">
      <c r="A12" s="4" t="s">
        <v>5</v>
      </c>
      <c r="B12" s="9">
        <v>0.16717785301732724</v>
      </c>
    </row>
    <row r="13" spans="1:4">
      <c r="A13" s="4" t="s">
        <v>13</v>
      </c>
      <c r="B13" s="9">
        <v>0.16968731328420633</v>
      </c>
    </row>
    <row r="14" spans="1:4">
      <c r="A14" s="4" t="s">
        <v>6</v>
      </c>
      <c r="B14" s="9">
        <v>0.16837283409679346</v>
      </c>
    </row>
    <row r="15" spans="1:4">
      <c r="A15" s="4" t="s">
        <v>7</v>
      </c>
      <c r="B15" s="9">
        <v>0.16781517625970921</v>
      </c>
    </row>
    <row r="16" spans="1:4">
      <c r="A16" s="6" t="s">
        <v>8</v>
      </c>
      <c r="B16" s="10">
        <v>0.16598287193786099</v>
      </c>
    </row>
    <row r="18" spans="1:3">
      <c r="A18" s="1" t="s">
        <v>0</v>
      </c>
      <c r="B18" s="3" t="s">
        <v>15</v>
      </c>
    </row>
    <row r="19" spans="1:3">
      <c r="A19" s="4" t="s">
        <v>4</v>
      </c>
      <c r="B19" s="5">
        <v>26028.070265638387</v>
      </c>
    </row>
    <row r="20" spans="1:3">
      <c r="A20" s="4" t="s">
        <v>5</v>
      </c>
      <c r="B20" s="5">
        <v>26058.44547398432</v>
      </c>
    </row>
    <row r="21" spans="1:3">
      <c r="A21" s="4" t="s">
        <v>13</v>
      </c>
      <c r="B21" s="5">
        <v>25796.079456665466</v>
      </c>
    </row>
    <row r="22" spans="1:3">
      <c r="A22" s="4" t="s">
        <v>6</v>
      </c>
      <c r="B22" s="5">
        <v>26118.753460309948</v>
      </c>
    </row>
    <row r="23" spans="1:3">
      <c r="A23" s="4" t="s">
        <v>7</v>
      </c>
      <c r="B23" s="5">
        <v>26026.253958733207</v>
      </c>
    </row>
    <row r="24" spans="1:3">
      <c r="A24" s="6" t="s">
        <v>8</v>
      </c>
      <c r="B24" s="7">
        <v>26065.201926550271</v>
      </c>
    </row>
    <row r="27" spans="1:3">
      <c r="A27" t="s">
        <v>0</v>
      </c>
      <c r="B27" t="s">
        <v>14</v>
      </c>
      <c r="C27" t="s">
        <v>15</v>
      </c>
    </row>
    <row r="28" spans="1:3">
      <c r="A28" t="s">
        <v>4</v>
      </c>
      <c r="B28" s="8">
        <v>0.16088428599880503</v>
      </c>
      <c r="C28">
        <v>26028.070265638387</v>
      </c>
    </row>
    <row r="29" spans="1:3">
      <c r="A29" t="s">
        <v>5</v>
      </c>
      <c r="B29" s="8">
        <v>0.16717785301732724</v>
      </c>
      <c r="C29">
        <v>26058.44547398432</v>
      </c>
    </row>
    <row r="30" spans="1:3">
      <c r="A30" t="s">
        <v>13</v>
      </c>
      <c r="B30" s="8">
        <v>0.16968731328420633</v>
      </c>
      <c r="C30">
        <v>25796.079456665466</v>
      </c>
    </row>
    <row r="31" spans="1:3">
      <c r="A31" t="s">
        <v>6</v>
      </c>
      <c r="B31" s="8">
        <v>0.16837283409679346</v>
      </c>
      <c r="C31">
        <v>26118.753460309948</v>
      </c>
    </row>
    <row r="32" spans="1:3">
      <c r="A32" t="s">
        <v>7</v>
      </c>
      <c r="B32" s="8">
        <v>0.16781517625970921</v>
      </c>
      <c r="C32">
        <v>26026.253958733207</v>
      </c>
    </row>
    <row r="33" spans="1:3">
      <c r="A33" t="s">
        <v>8</v>
      </c>
      <c r="B33" s="8">
        <v>0.16598287193786099</v>
      </c>
      <c r="C33">
        <v>26065.201926550271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D19"/>
  <sheetViews>
    <sheetView workbookViewId="0">
      <selection sqref="A1:D8"/>
    </sheetView>
  </sheetViews>
  <sheetFormatPr defaultRowHeight="15"/>
  <cols>
    <col min="1" max="1" width="23.28515625" bestFit="1" customWidth="1"/>
    <col min="2" max="2" width="26.28515625" bestFit="1" customWidth="1"/>
    <col min="3" max="3" width="39.5703125" bestFit="1" customWidth="1"/>
    <col min="4" max="4" width="42.28515625" bestFit="1" customWidth="1"/>
  </cols>
  <sheetData>
    <row r="1" spans="1:4">
      <c r="A1" t="s">
        <v>0</v>
      </c>
      <c r="B1" t="s">
        <v>17</v>
      </c>
      <c r="C1" t="s">
        <v>18</v>
      </c>
      <c r="D1" t="s">
        <v>16</v>
      </c>
    </row>
    <row r="2" spans="1:4">
      <c r="A2" t="s">
        <v>4</v>
      </c>
      <c r="B2">
        <v>167296</v>
      </c>
      <c r="C2">
        <v>8169</v>
      </c>
      <c r="D2">
        <v>20.479373240298692</v>
      </c>
    </row>
    <row r="3" spans="1:4">
      <c r="A3" t="s">
        <v>5</v>
      </c>
      <c r="B3">
        <v>172179</v>
      </c>
      <c r="C3">
        <v>8418</v>
      </c>
      <c r="D3">
        <v>20.453670705630792</v>
      </c>
    </row>
    <row r="4" spans="1:4">
      <c r="A4" t="s">
        <v>13</v>
      </c>
      <c r="B4">
        <v>168863</v>
      </c>
      <c r="C4">
        <v>8319</v>
      </c>
      <c r="D4">
        <v>20.298473374203631</v>
      </c>
    </row>
    <row r="5" spans="1:4">
      <c r="A5" t="s">
        <v>6</v>
      </c>
      <c r="B5">
        <v>174282</v>
      </c>
      <c r="C5">
        <v>8453</v>
      </c>
      <c r="D5">
        <v>20.617768839465278</v>
      </c>
    </row>
    <row r="6" spans="1:4">
      <c r="A6" t="s">
        <v>7</v>
      </c>
      <c r="B6">
        <v>172099</v>
      </c>
      <c r="C6">
        <v>8336</v>
      </c>
      <c r="D6">
        <v>20.645273512476006</v>
      </c>
    </row>
    <row r="7" spans="1:4">
      <c r="A7" t="s">
        <v>8</v>
      </c>
      <c r="B7">
        <v>170124</v>
      </c>
      <c r="C7">
        <v>8305</v>
      </c>
      <c r="D7">
        <v>20.484527393136666</v>
      </c>
    </row>
    <row r="8" spans="1:4">
      <c r="A8" t="s">
        <v>19</v>
      </c>
      <c r="B8">
        <v>1024843</v>
      </c>
      <c r="C8">
        <v>50000</v>
      </c>
    </row>
    <row r="13" spans="1:4">
      <c r="A13" t="s">
        <v>0</v>
      </c>
      <c r="B13" t="s">
        <v>16</v>
      </c>
    </row>
    <row r="14" spans="1:4">
      <c r="A14" t="s">
        <v>4</v>
      </c>
      <c r="B14">
        <v>20.479373240298692</v>
      </c>
    </row>
    <row r="15" spans="1:4">
      <c r="A15" t="s">
        <v>5</v>
      </c>
      <c r="B15">
        <v>20.453670705630792</v>
      </c>
    </row>
    <row r="16" spans="1:4">
      <c r="A16" t="s">
        <v>13</v>
      </c>
      <c r="B16">
        <v>20.298473374203631</v>
      </c>
    </row>
    <row r="17" spans="1:2">
      <c r="A17" t="s">
        <v>6</v>
      </c>
      <c r="B17">
        <v>20.617768839465278</v>
      </c>
    </row>
    <row r="18" spans="1:2">
      <c r="A18" t="s">
        <v>7</v>
      </c>
      <c r="B18">
        <v>20.645273512476006</v>
      </c>
    </row>
    <row r="19" spans="1:2">
      <c r="A19" t="s">
        <v>8</v>
      </c>
      <c r="B19">
        <v>20.484527393136666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D12"/>
  <sheetViews>
    <sheetView workbookViewId="0">
      <selection activeCell="D19" sqref="D19"/>
    </sheetView>
  </sheetViews>
  <sheetFormatPr defaultRowHeight="15"/>
  <cols>
    <col min="1" max="1" width="24.28515625" bestFit="1" customWidth="1"/>
    <col min="2" max="2" width="24.5703125" bestFit="1" customWidth="1"/>
    <col min="3" max="3" width="38.28515625" bestFit="1" customWidth="1"/>
    <col min="4" max="4" width="25.7109375" bestFit="1" customWidth="1"/>
  </cols>
  <sheetData>
    <row r="1" spans="1:4">
      <c r="A1" t="s">
        <v>20</v>
      </c>
      <c r="B1" t="s">
        <v>21</v>
      </c>
      <c r="C1" t="s">
        <v>22</v>
      </c>
      <c r="D1" t="s">
        <v>23</v>
      </c>
    </row>
    <row r="2" spans="1:4">
      <c r="A2" t="s">
        <v>24</v>
      </c>
      <c r="B2">
        <v>12519</v>
      </c>
      <c r="C2">
        <v>4985</v>
      </c>
      <c r="D2">
        <v>2.5113340020060182</v>
      </c>
    </row>
    <row r="3" spans="1:4">
      <c r="A3" t="s">
        <v>25</v>
      </c>
      <c r="B3">
        <v>12646</v>
      </c>
      <c r="C3">
        <v>5045</v>
      </c>
      <c r="D3">
        <v>2.5066402378592665</v>
      </c>
    </row>
    <row r="4" spans="1:4">
      <c r="A4" t="s">
        <v>5</v>
      </c>
      <c r="B4">
        <v>12346</v>
      </c>
      <c r="C4">
        <v>4928</v>
      </c>
      <c r="D4">
        <v>2.5052759740259742</v>
      </c>
    </row>
    <row r="5" spans="1:4">
      <c r="A5" t="s">
        <v>26</v>
      </c>
      <c r="B5">
        <v>12233</v>
      </c>
      <c r="C5">
        <v>4912</v>
      </c>
      <c r="D5">
        <v>2.4904315960912053</v>
      </c>
    </row>
    <row r="6" spans="1:4">
      <c r="A6" t="s">
        <v>27</v>
      </c>
      <c r="B6">
        <v>12573</v>
      </c>
      <c r="C6">
        <v>5036</v>
      </c>
      <c r="D6">
        <v>2.4966243050039716</v>
      </c>
    </row>
    <row r="7" spans="1:4">
      <c r="A7" t="s">
        <v>28</v>
      </c>
      <c r="B7">
        <v>12443</v>
      </c>
      <c r="C7">
        <v>4974</v>
      </c>
      <c r="D7">
        <v>2.5016083634901487</v>
      </c>
    </row>
    <row r="8" spans="1:4">
      <c r="A8" t="s">
        <v>29</v>
      </c>
      <c r="B8">
        <v>12529</v>
      </c>
      <c r="C8">
        <v>5024</v>
      </c>
      <c r="D8">
        <v>2.4938296178343951</v>
      </c>
    </row>
    <row r="9" spans="1:4">
      <c r="A9" t="s">
        <v>12</v>
      </c>
      <c r="B9">
        <v>12630</v>
      </c>
      <c r="C9">
        <v>5024</v>
      </c>
      <c r="D9">
        <v>2.5139331210191083</v>
      </c>
    </row>
    <row r="10" spans="1:4">
      <c r="A10" t="s">
        <v>30</v>
      </c>
      <c r="B10">
        <v>12475</v>
      </c>
      <c r="C10">
        <v>5053</v>
      </c>
      <c r="D10">
        <v>2.4688303977834951</v>
      </c>
    </row>
    <row r="11" spans="1:4">
      <c r="A11" t="s">
        <v>31</v>
      </c>
      <c r="B11">
        <v>12542</v>
      </c>
      <c r="C11">
        <v>5019</v>
      </c>
      <c r="D11">
        <v>2.4989041641761305</v>
      </c>
    </row>
    <row r="12" spans="1:4">
      <c r="A12" t="s">
        <v>19</v>
      </c>
      <c r="B12">
        <v>124936</v>
      </c>
      <c r="C12">
        <v>50000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C15"/>
  <sheetViews>
    <sheetView tabSelected="1" topLeftCell="A9" workbookViewId="0">
      <selection activeCell="D24" sqref="D24"/>
    </sheetView>
  </sheetViews>
  <sheetFormatPr defaultRowHeight="15"/>
  <cols>
    <col min="1" max="1" width="22.28515625" bestFit="1" customWidth="1"/>
    <col min="2" max="3" width="34.28515625" customWidth="1"/>
  </cols>
  <sheetData>
    <row r="1" spans="1:3">
      <c r="A1" t="s">
        <v>0</v>
      </c>
      <c r="B1" s="2" t="s">
        <v>3</v>
      </c>
      <c r="C1" s="3" t="s">
        <v>32</v>
      </c>
    </row>
    <row r="2" spans="1:3">
      <c r="A2" t="s">
        <v>4</v>
      </c>
      <c r="B2" s="9">
        <v>0.16088428599880503</v>
      </c>
      <c r="C2" s="5">
        <v>5.8713910761154855</v>
      </c>
    </row>
    <row r="3" spans="1:3">
      <c r="A3" t="s">
        <v>5</v>
      </c>
      <c r="B3" s="9">
        <v>0.16717785301732724</v>
      </c>
      <c r="C3" s="5">
        <v>5.968019680196802</v>
      </c>
    </row>
    <row r="4" spans="1:3">
      <c r="A4" t="s">
        <v>13</v>
      </c>
      <c r="B4" s="9">
        <v>0.16968731328420633</v>
      </c>
      <c r="C4" s="5">
        <v>5.9881656804733732</v>
      </c>
    </row>
    <row r="5" spans="1:3">
      <c r="A5" t="s">
        <v>6</v>
      </c>
      <c r="B5" s="9">
        <v>0.16837283409679346</v>
      </c>
      <c r="C5" s="5">
        <v>6.2066905615292711</v>
      </c>
    </row>
    <row r="6" spans="1:3">
      <c r="A6" t="s">
        <v>7</v>
      </c>
      <c r="B6" s="9">
        <v>0.16781517625970921</v>
      </c>
      <c r="C6" s="5">
        <v>6.2399553571428568</v>
      </c>
    </row>
    <row r="7" spans="1:3">
      <c r="A7" t="s">
        <v>8</v>
      </c>
      <c r="B7" s="10">
        <v>0.16598287193786099</v>
      </c>
      <c r="C7" s="7">
        <v>5.8701298701298699</v>
      </c>
    </row>
    <row r="9" spans="1:3">
      <c r="A9" s="2" t="s">
        <v>3</v>
      </c>
      <c r="B9" s="3" t="s">
        <v>32</v>
      </c>
    </row>
    <row r="10" spans="1:3">
      <c r="A10" s="9">
        <v>0.16088428599880503</v>
      </c>
      <c r="B10" s="5">
        <v>5.8713910761154855</v>
      </c>
    </row>
    <row r="11" spans="1:3">
      <c r="A11" s="9">
        <v>0.16717785301732724</v>
      </c>
      <c r="B11" s="5">
        <v>5.968019680196802</v>
      </c>
    </row>
    <row r="12" spans="1:3">
      <c r="A12" s="9">
        <v>0.16968731328420633</v>
      </c>
      <c r="B12" s="5">
        <v>5.9881656804733732</v>
      </c>
    </row>
    <row r="13" spans="1:3">
      <c r="A13" s="9">
        <v>0.16837283409679346</v>
      </c>
      <c r="B13" s="5">
        <v>6.2066905615292711</v>
      </c>
    </row>
    <row r="14" spans="1:3">
      <c r="A14" s="9">
        <v>0.16781517625970921</v>
      </c>
      <c r="B14" s="5">
        <v>6.2399553571428568</v>
      </c>
    </row>
    <row r="15" spans="1:3">
      <c r="A15" s="10">
        <v>0.16598287193786099</v>
      </c>
      <c r="B15" s="7">
        <v>5.8701298701298699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KPI 1</vt:lpstr>
      <vt:lpstr>KPI 2</vt:lpstr>
      <vt:lpstr>KPI 3</vt:lpstr>
      <vt:lpstr>KPI 4</vt:lpstr>
      <vt:lpstr>KPI 5</vt:lpstr>
      <vt:lpstr>KPI 6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HamzaKhalid</dc:creator>
  <cp:lastModifiedBy>Server</cp:lastModifiedBy>
  <dcterms:created xsi:type="dcterms:W3CDTF">2015-06-05T18:17:20Z</dcterms:created>
  <dcterms:modified xsi:type="dcterms:W3CDTF">2022-07-19T01:56:44Z</dcterms:modified>
</cp:coreProperties>
</file>