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ic\Dropbox\SugarwiseTeam\Patent\Patent Application &amp; Implementation\Unit Test Folder\"/>
    </mc:Choice>
  </mc:AlternateContent>
  <bookViews>
    <workbookView xWindow="0" yWindow="0" windowWidth="19200" windowHeight="7310" tabRatio="851" firstSheet="1" activeTab="1"/>
  </bookViews>
  <sheets>
    <sheet name="Initial Tests Worksheet" sheetId="1" r:id="rId1"/>
    <sheet name="Overdetermined" sheetId="12" r:id="rId2"/>
    <sheet name="Single Solution" sheetId="6" r:id="rId3"/>
    <sheet name="Single Solution-negative number" sheetId="2" r:id="rId4"/>
    <sheet name="Single Solution-bigger than one" sheetId="5" r:id="rId5"/>
    <sheet name="Underdetermined-bigger1" sheetId="9" r:id="rId6"/>
    <sheet name="Underdetermined-negative" sheetId="11" r:id="rId7"/>
    <sheet name="Underdetermined-max" sheetId="7" r:id="rId8"/>
    <sheet name="Underdetermined-zero" sheetId="8" r:id="rId9"/>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2" l="1"/>
  <c r="E12" i="12" s="1"/>
  <c r="D11" i="12"/>
  <c r="D12" i="12" s="1"/>
  <c r="C11" i="12"/>
  <c r="C12" i="12" s="1"/>
  <c r="B11" i="12"/>
  <c r="B12" i="12" s="1"/>
  <c r="B14" i="12" s="1"/>
  <c r="E8" i="11"/>
  <c r="E9" i="11" s="1"/>
  <c r="D8" i="11"/>
  <c r="C8" i="11"/>
  <c r="C9" i="11" s="1"/>
  <c r="B8" i="11"/>
  <c r="B9" i="11" s="1"/>
  <c r="I15" i="9"/>
  <c r="E13" i="9"/>
  <c r="D13" i="9"/>
  <c r="C13" i="9"/>
  <c r="B13" i="9"/>
  <c r="E8" i="9"/>
  <c r="E9" i="9" s="1"/>
  <c r="D8" i="9"/>
  <c r="C8" i="9"/>
  <c r="C9" i="9" s="1"/>
  <c r="B8" i="9"/>
  <c r="B9" i="9" s="1"/>
  <c r="E8" i="8"/>
  <c r="E9" i="8" s="1"/>
  <c r="D8" i="8"/>
  <c r="C8" i="8"/>
  <c r="C9" i="8" s="1"/>
  <c r="B8" i="8"/>
  <c r="B9" i="8" s="1"/>
  <c r="I15" i="7"/>
  <c r="C13" i="7"/>
  <c r="D13" i="7"/>
  <c r="E13" i="7"/>
  <c r="B13" i="7"/>
  <c r="E8" i="7"/>
  <c r="E9" i="7" s="1"/>
  <c r="D8" i="7"/>
  <c r="C8" i="7"/>
  <c r="C9" i="7" s="1"/>
  <c r="B8" i="7"/>
  <c r="B9" i="7" s="1"/>
  <c r="E11" i="6"/>
  <c r="E12" i="6" s="1"/>
  <c r="D11" i="6"/>
  <c r="D12" i="6" s="1"/>
  <c r="C11" i="6"/>
  <c r="C12" i="6" s="1"/>
  <c r="B11" i="6"/>
  <c r="B12" i="6" s="1"/>
  <c r="B14" i="6" s="1"/>
  <c r="E11" i="5"/>
  <c r="E12" i="5" s="1"/>
  <c r="D11" i="5"/>
  <c r="D12" i="5" s="1"/>
  <c r="C11" i="5"/>
  <c r="C12" i="5" s="1"/>
  <c r="B11" i="5"/>
  <c r="B12" i="5" s="1"/>
  <c r="B14" i="5" s="1"/>
  <c r="C14" i="2"/>
  <c r="D14" i="2"/>
  <c r="E14" i="2"/>
  <c r="B14" i="2"/>
  <c r="E12" i="2"/>
  <c r="D12" i="2"/>
  <c r="C12" i="2"/>
  <c r="B12" i="2"/>
  <c r="D11" i="2"/>
  <c r="E11" i="2"/>
  <c r="C11" i="2"/>
  <c r="B11" i="2"/>
  <c r="C14" i="12" l="1"/>
  <c r="D14" i="12"/>
  <c r="E14" i="12"/>
  <c r="D9" i="11"/>
  <c r="D11" i="11" s="1"/>
  <c r="C11" i="11"/>
  <c r="D9" i="9"/>
  <c r="C11" i="9" s="1"/>
  <c r="C11" i="8"/>
  <c r="D9" i="8"/>
  <c r="B11" i="8" s="1"/>
  <c r="D11" i="8"/>
  <c r="E11" i="8"/>
  <c r="D9" i="7"/>
  <c r="B11" i="7" s="1"/>
  <c r="C14" i="6"/>
  <c r="D14" i="6"/>
  <c r="E14" i="6"/>
  <c r="C14" i="5"/>
  <c r="D14" i="5"/>
  <c r="E14" i="5"/>
  <c r="C11" i="1"/>
  <c r="D11" i="1"/>
  <c r="E11" i="1"/>
  <c r="B11" i="1"/>
  <c r="B11" i="11" l="1"/>
  <c r="E11" i="11"/>
  <c r="E11" i="9"/>
  <c r="D11" i="9"/>
  <c r="B11" i="9"/>
  <c r="C11" i="7"/>
  <c r="D11" i="7"/>
  <c r="E11" i="7"/>
</calcChain>
</file>

<file path=xl/sharedStrings.xml><?xml version="1.0" encoding="utf-8"?>
<sst xmlns="http://schemas.openxmlformats.org/spreadsheetml/2006/main" count="89" uniqueCount="15">
  <si>
    <t xml:space="preserve">Ingredients: </t>
  </si>
  <si>
    <t>protein</t>
  </si>
  <si>
    <t>fat</t>
  </si>
  <si>
    <t>carbohydrates</t>
  </si>
  <si>
    <t>sugar</t>
  </si>
  <si>
    <t>Ackee, canned, drained</t>
  </si>
  <si>
    <t>Agar, dried</t>
  </si>
  <si>
    <t>Agar, dried, soaked and drained</t>
  </si>
  <si>
    <t>Composition Fractions</t>
  </si>
  <si>
    <t>ingredient a</t>
  </si>
  <si>
    <t>ingredient b</t>
  </si>
  <si>
    <t>ingredient c</t>
  </si>
  <si>
    <t>free sugar %</t>
  </si>
  <si>
    <t>notes: in this scenario, in order to maximize free sugar fraction while allowing the sugar amount to vary as a free parameter, you wanna minimize the amount of ingredient a, since that contains the most sugar, and replace as much of it as possible with the just sigar ingredient. Moreover, since ingredient b and sugar dont contain any other nutrients in this scenario, you can just substitute ingredient b for a smaller amount of ingredient a</t>
  </si>
  <si>
    <t>notes: in this scenario, the sugar amount, as a free parameter, cannot be different than zero because, given the nutrional profile to the left, all ingredients have other nutrient amounts tied to sugar, so the ratio of other nutrients to sugar is NOT zero, so the sugar amount cannot vary freely even when we account for unreported added sugars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</si>
</sst>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1"/>
  <sheetViews>
    <sheetView topLeftCell="A4" workbookViewId="0">
      <selection activeCell="B15" sqref="B15"/>
    </sheetView>
  </sheetViews>
  <sheetFormatPr defaultRowHeight="14.5" x14ac:dyDescent="0.35"/>
  <sheetData>
    <row r="5" spans="1:7" x14ac:dyDescent="0.35">
      <c r="A5" t="s">
        <v>0</v>
      </c>
      <c r="B5" t="s">
        <v>1</v>
      </c>
      <c r="C5" t="s">
        <v>2</v>
      </c>
      <c r="D5" t="s">
        <v>3</v>
      </c>
      <c r="E5" t="s">
        <v>4</v>
      </c>
      <c r="G5" t="s">
        <v>8</v>
      </c>
    </row>
    <row r="7" spans="1:7" x14ac:dyDescent="0.35">
      <c r="A7" t="s">
        <v>5</v>
      </c>
      <c r="B7">
        <v>2.9</v>
      </c>
      <c r="C7">
        <v>15.2</v>
      </c>
      <c r="D7">
        <v>0.8</v>
      </c>
      <c r="E7">
        <v>0.8</v>
      </c>
      <c r="G7">
        <v>0.4</v>
      </c>
    </row>
    <row r="8" spans="1:7" x14ac:dyDescent="0.35">
      <c r="A8" t="s">
        <v>6</v>
      </c>
      <c r="B8">
        <v>1.3</v>
      </c>
      <c r="C8">
        <v>1.2</v>
      </c>
      <c r="D8">
        <v>0</v>
      </c>
      <c r="E8">
        <v>0</v>
      </c>
      <c r="G8">
        <v>0.4</v>
      </c>
    </row>
    <row r="9" spans="1:7" x14ac:dyDescent="0.35">
      <c r="A9" t="s">
        <v>7</v>
      </c>
      <c r="B9">
        <v>0.2</v>
      </c>
      <c r="C9">
        <v>0.1</v>
      </c>
      <c r="D9">
        <v>0</v>
      </c>
      <c r="E9">
        <v>0</v>
      </c>
      <c r="G9">
        <v>0.2</v>
      </c>
    </row>
    <row r="11" spans="1:7" x14ac:dyDescent="0.35">
      <c r="B11">
        <f>$G7*B7+$G8*B8+$G9*B9</f>
        <v>1.72</v>
      </c>
      <c r="C11">
        <f>$G7*C7+$G8*C8+$G9*C9</f>
        <v>6.58</v>
      </c>
      <c r="D11">
        <f>$G7*D7+$G8*D8+$G9*D9</f>
        <v>0.32000000000000006</v>
      </c>
      <c r="E11">
        <f>$G7*E7+$G8*E8+$G9*E9</f>
        <v>0.32000000000000006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4"/>
  <sheetViews>
    <sheetView tabSelected="1" topLeftCell="A5" workbookViewId="0">
      <selection activeCell="G7" sqref="G7"/>
    </sheetView>
  </sheetViews>
  <sheetFormatPr defaultRowHeight="14.5" x14ac:dyDescent="0.35"/>
  <sheetData>
    <row r="5" spans="1:7" x14ac:dyDescent="0.35">
      <c r="A5" t="s">
        <v>0</v>
      </c>
      <c r="B5" t="s">
        <v>1</v>
      </c>
      <c r="C5" t="s">
        <v>2</v>
      </c>
      <c r="D5" t="s">
        <v>3</v>
      </c>
      <c r="E5" t="s">
        <v>4</v>
      </c>
      <c r="G5" t="s">
        <v>8</v>
      </c>
    </row>
    <row r="7" spans="1:7" x14ac:dyDescent="0.35">
      <c r="A7" t="s">
        <v>9</v>
      </c>
      <c r="B7">
        <v>10</v>
      </c>
      <c r="C7">
        <v>10</v>
      </c>
      <c r="D7">
        <v>20</v>
      </c>
      <c r="E7">
        <v>20</v>
      </c>
      <c r="G7">
        <v>0.4</v>
      </c>
    </row>
    <row r="8" spans="1:7" x14ac:dyDescent="0.35">
      <c r="A8" t="s">
        <v>10</v>
      </c>
      <c r="B8">
        <v>13</v>
      </c>
      <c r="C8">
        <v>14</v>
      </c>
      <c r="D8">
        <v>35</v>
      </c>
      <c r="E8">
        <v>15</v>
      </c>
      <c r="G8">
        <v>0.4</v>
      </c>
    </row>
    <row r="9" spans="1:7" x14ac:dyDescent="0.35">
      <c r="A9" t="s">
        <v>11</v>
      </c>
      <c r="B9">
        <v>16</v>
      </c>
      <c r="C9">
        <v>22</v>
      </c>
      <c r="D9">
        <v>30</v>
      </c>
      <c r="E9">
        <v>26</v>
      </c>
      <c r="G9">
        <v>0.2</v>
      </c>
    </row>
    <row r="11" spans="1:7" x14ac:dyDescent="0.35">
      <c r="B11">
        <f>$G7*B7+$G8*B8+$G9*B9</f>
        <v>12.399999999999999</v>
      </c>
      <c r="C11">
        <f>$G7*C7+$G8*C8+$G9*C9</f>
        <v>14.000000000000002</v>
      </c>
      <c r="D11">
        <f>($G7*D7+$G8*D8+$G9*D9)</f>
        <v>28</v>
      </c>
      <c r="E11">
        <f>$G7*E7+$G8*E8+$G9*E9</f>
        <v>19.2</v>
      </c>
    </row>
    <row r="12" spans="1:7" x14ac:dyDescent="0.35">
      <c r="B12">
        <f>B11</f>
        <v>12.399999999999999</v>
      </c>
      <c r="C12">
        <f>C11</f>
        <v>14.000000000000002</v>
      </c>
      <c r="D12">
        <f>D11-E11</f>
        <v>8.8000000000000007</v>
      </c>
      <c r="E12">
        <f>E11</f>
        <v>19.2</v>
      </c>
    </row>
    <row r="14" spans="1:7" x14ac:dyDescent="0.35">
      <c r="B14">
        <f>B12/SUM($B12:$E12)</f>
        <v>0.22794117647058817</v>
      </c>
      <c r="C14">
        <f>C12/SUM($B12:$E12)</f>
        <v>0.25735294117647062</v>
      </c>
      <c r="D14">
        <f>D12/SUM($B12:$E12)</f>
        <v>0.16176470588235295</v>
      </c>
      <c r="E14">
        <f>E12/SUM($B12:$E12)</f>
        <v>0.3529411764705882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4"/>
  <sheetViews>
    <sheetView topLeftCell="A5" workbookViewId="0">
      <selection activeCell="A5" sqref="A5:H14"/>
    </sheetView>
  </sheetViews>
  <sheetFormatPr defaultRowHeight="14.5" x14ac:dyDescent="0.35"/>
  <sheetData>
    <row r="5" spans="1:7" x14ac:dyDescent="0.35">
      <c r="A5" t="s">
        <v>0</v>
      </c>
      <c r="B5" t="s">
        <v>1</v>
      </c>
      <c r="C5" t="s">
        <v>2</v>
      </c>
      <c r="D5" t="s">
        <v>3</v>
      </c>
      <c r="E5" t="s">
        <v>4</v>
      </c>
      <c r="G5" t="s">
        <v>8</v>
      </c>
    </row>
    <row r="7" spans="1:7" x14ac:dyDescent="0.35">
      <c r="A7" t="s">
        <v>9</v>
      </c>
      <c r="B7">
        <v>10</v>
      </c>
      <c r="C7">
        <v>10</v>
      </c>
      <c r="D7">
        <v>20</v>
      </c>
      <c r="E7">
        <v>20</v>
      </c>
      <c r="G7">
        <v>0.4</v>
      </c>
    </row>
    <row r="8" spans="1:7" x14ac:dyDescent="0.35">
      <c r="A8" t="s">
        <v>10</v>
      </c>
      <c r="B8">
        <v>13</v>
      </c>
      <c r="C8">
        <v>14</v>
      </c>
      <c r="D8">
        <v>35</v>
      </c>
      <c r="E8">
        <v>15</v>
      </c>
      <c r="G8">
        <v>0.4</v>
      </c>
    </row>
    <row r="9" spans="1:7" x14ac:dyDescent="0.35">
      <c r="A9" t="s">
        <v>11</v>
      </c>
      <c r="B9">
        <v>16</v>
      </c>
      <c r="C9">
        <v>22</v>
      </c>
      <c r="D9">
        <v>30</v>
      </c>
      <c r="E9">
        <v>26</v>
      </c>
      <c r="G9">
        <v>0.2</v>
      </c>
    </row>
    <row r="11" spans="1:7" x14ac:dyDescent="0.35">
      <c r="B11">
        <f>$G7*B7+$G8*B8+$G9*B9</f>
        <v>12.399999999999999</v>
      </c>
      <c r="C11">
        <f>$G7*C7+$G8*C8+$G9*C9</f>
        <v>14.000000000000002</v>
      </c>
      <c r="D11">
        <f>($G7*D7+$G8*D8+$G9*D9)</f>
        <v>28</v>
      </c>
      <c r="E11">
        <f>$G7*E7+$G8*E8+$G9*E9</f>
        <v>19.2</v>
      </c>
    </row>
    <row r="12" spans="1:7" x14ac:dyDescent="0.35">
      <c r="B12">
        <f>B11</f>
        <v>12.399999999999999</v>
      </c>
      <c r="C12">
        <f>C11</f>
        <v>14.000000000000002</v>
      </c>
      <c r="D12">
        <f>D11-E11</f>
        <v>8.8000000000000007</v>
      </c>
      <c r="E12">
        <f>E11</f>
        <v>19.2</v>
      </c>
    </row>
    <row r="14" spans="1:7" x14ac:dyDescent="0.35">
      <c r="B14">
        <f>B12/SUM($B12:$E12)</f>
        <v>0.22794117647058817</v>
      </c>
      <c r="C14">
        <f>C12/SUM($B12:$E12)</f>
        <v>0.25735294117647062</v>
      </c>
      <c r="D14">
        <f>D12/SUM($B12:$E12)</f>
        <v>0.16176470588235295</v>
      </c>
      <c r="E14">
        <f>E12/SUM($B12:$E12)</f>
        <v>0.3529411764705882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4"/>
  <sheetViews>
    <sheetView topLeftCell="A5" workbookViewId="0">
      <selection activeCell="I15" sqref="I15"/>
    </sheetView>
  </sheetViews>
  <sheetFormatPr defaultRowHeight="14.5" x14ac:dyDescent="0.35"/>
  <sheetData>
    <row r="5" spans="1:7" x14ac:dyDescent="0.35">
      <c r="A5" t="s">
        <v>0</v>
      </c>
      <c r="B5" t="s">
        <v>1</v>
      </c>
      <c r="C5" t="s">
        <v>2</v>
      </c>
      <c r="D5" t="s">
        <v>3</v>
      </c>
      <c r="E5" t="s">
        <v>4</v>
      </c>
      <c r="G5" t="s">
        <v>8</v>
      </c>
    </row>
    <row r="7" spans="1:7" x14ac:dyDescent="0.35">
      <c r="A7" t="s">
        <v>9</v>
      </c>
      <c r="B7">
        <v>10</v>
      </c>
      <c r="C7">
        <v>10</v>
      </c>
      <c r="D7">
        <v>20</v>
      </c>
      <c r="E7">
        <v>20</v>
      </c>
      <c r="G7">
        <v>0.4</v>
      </c>
    </row>
    <row r="8" spans="1:7" x14ac:dyDescent="0.35">
      <c r="A8" t="s">
        <v>10</v>
      </c>
      <c r="B8">
        <v>13</v>
      </c>
      <c r="C8">
        <v>14</v>
      </c>
      <c r="D8">
        <v>35</v>
      </c>
      <c r="E8">
        <v>15</v>
      </c>
      <c r="G8">
        <v>0.4</v>
      </c>
    </row>
    <row r="9" spans="1:7" x14ac:dyDescent="0.35">
      <c r="A9" t="s">
        <v>11</v>
      </c>
      <c r="B9">
        <v>16</v>
      </c>
      <c r="C9">
        <v>22</v>
      </c>
      <c r="D9">
        <v>30</v>
      </c>
      <c r="E9">
        <v>26</v>
      </c>
      <c r="G9">
        <v>-0.2</v>
      </c>
    </row>
    <row r="11" spans="1:7" x14ac:dyDescent="0.35">
      <c r="B11">
        <f>$G7*B7+$G8*B8+$G9*B9</f>
        <v>5.9999999999999991</v>
      </c>
      <c r="C11">
        <f>$G7*C7+$G8*C8+$G9*C9</f>
        <v>5.2000000000000011</v>
      </c>
      <c r="D11">
        <f>($G7*D7+$G8*D8+$G9*D9)</f>
        <v>16</v>
      </c>
      <c r="E11">
        <f>$G7*E7+$G8*E8+$G9*E9</f>
        <v>8.8000000000000007</v>
      </c>
    </row>
    <row r="12" spans="1:7" x14ac:dyDescent="0.35">
      <c r="B12">
        <f>B11</f>
        <v>5.9999999999999991</v>
      </c>
      <c r="C12">
        <f>C11</f>
        <v>5.2000000000000011</v>
      </c>
      <c r="D12">
        <f>D11-E11</f>
        <v>7.1999999999999993</v>
      </c>
      <c r="E12">
        <f>E11</f>
        <v>8.8000000000000007</v>
      </c>
    </row>
    <row r="14" spans="1:7" x14ac:dyDescent="0.35">
      <c r="B14">
        <f>B12/SUM($B12:$E12)</f>
        <v>0.22058823529411761</v>
      </c>
      <c r="C14">
        <f>C12/SUM($B12:$E12)</f>
        <v>0.19117647058823534</v>
      </c>
      <c r="D14">
        <f>D12/SUM($B12:$E12)</f>
        <v>0.26470588235294118</v>
      </c>
      <c r="E14">
        <f>E12/SUM($B12:$E12)</f>
        <v>0.3235294117647059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4"/>
  <sheetViews>
    <sheetView topLeftCell="A5" workbookViewId="0">
      <selection activeCell="B11" sqref="B11:E11"/>
    </sheetView>
  </sheetViews>
  <sheetFormatPr defaultRowHeight="14.5" x14ac:dyDescent="0.35"/>
  <sheetData>
    <row r="5" spans="1:7" x14ac:dyDescent="0.35">
      <c r="A5" t="s">
        <v>0</v>
      </c>
      <c r="B5" t="s">
        <v>1</v>
      </c>
      <c r="C5" t="s">
        <v>2</v>
      </c>
      <c r="D5" t="s">
        <v>3</v>
      </c>
      <c r="E5" t="s">
        <v>4</v>
      </c>
      <c r="G5" t="s">
        <v>8</v>
      </c>
    </row>
    <row r="7" spans="1:7" x14ac:dyDescent="0.35">
      <c r="A7" t="s">
        <v>9</v>
      </c>
      <c r="B7">
        <v>10</v>
      </c>
      <c r="C7">
        <v>10</v>
      </c>
      <c r="D7">
        <v>20</v>
      </c>
      <c r="E7">
        <v>20</v>
      </c>
      <c r="G7">
        <v>0.4</v>
      </c>
    </row>
    <row r="8" spans="1:7" x14ac:dyDescent="0.35">
      <c r="A8" t="s">
        <v>10</v>
      </c>
      <c r="B8">
        <v>13</v>
      </c>
      <c r="C8">
        <v>14</v>
      </c>
      <c r="D8">
        <v>35</v>
      </c>
      <c r="E8">
        <v>15</v>
      </c>
      <c r="G8">
        <v>0.4</v>
      </c>
    </row>
    <row r="9" spans="1:7" x14ac:dyDescent="0.35">
      <c r="A9" t="s">
        <v>11</v>
      </c>
      <c r="B9">
        <v>16</v>
      </c>
      <c r="C9">
        <v>22</v>
      </c>
      <c r="D9">
        <v>30</v>
      </c>
      <c r="E9">
        <v>26</v>
      </c>
      <c r="G9">
        <v>0.4</v>
      </c>
    </row>
    <row r="11" spans="1:7" x14ac:dyDescent="0.35">
      <c r="B11">
        <f>$G7*B7+$G8*B8+$G9*B9</f>
        <v>15.6</v>
      </c>
      <c r="C11">
        <f>$G7*C7+$G8*C8+$G9*C9</f>
        <v>18.400000000000002</v>
      </c>
      <c r="D11">
        <f>($G7*D7+$G8*D8+$G9*D9)</f>
        <v>34</v>
      </c>
      <c r="E11">
        <f>$G7*E7+$G8*E8+$G9*E9</f>
        <v>24.4</v>
      </c>
    </row>
    <row r="12" spans="1:7" x14ac:dyDescent="0.35">
      <c r="B12">
        <f>B11</f>
        <v>15.6</v>
      </c>
      <c r="C12">
        <f>C11</f>
        <v>18.400000000000002</v>
      </c>
      <c r="D12">
        <f>D11-E11</f>
        <v>9.6000000000000014</v>
      </c>
      <c r="E12">
        <f>E11</f>
        <v>24.4</v>
      </c>
    </row>
    <row r="14" spans="1:7" x14ac:dyDescent="0.35">
      <c r="B14">
        <f>B12/SUM($B12:$E12)</f>
        <v>0.22941176470588234</v>
      </c>
      <c r="C14">
        <f>C12/SUM($B12:$E12)</f>
        <v>0.27058823529411768</v>
      </c>
      <c r="D14">
        <f>D12/SUM($B12:$E12)</f>
        <v>0.14117647058823532</v>
      </c>
      <c r="E14">
        <f>E12/SUM($B12:$E12)</f>
        <v>0.35882352941176471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B3" sqref="B3:E5"/>
    </sheetView>
  </sheetViews>
  <sheetFormatPr defaultRowHeight="14.5" x14ac:dyDescent="0.35"/>
  <sheetData>
    <row r="1" spans="1:11" x14ac:dyDescent="0.35">
      <c r="A1" t="s">
        <v>0</v>
      </c>
      <c r="B1" t="s">
        <v>1</v>
      </c>
      <c r="C1" t="s">
        <v>2</v>
      </c>
      <c r="D1" t="s">
        <v>3</v>
      </c>
      <c r="E1" t="s">
        <v>4</v>
      </c>
      <c r="G1" t="s">
        <v>8</v>
      </c>
      <c r="K1" t="s">
        <v>13</v>
      </c>
    </row>
    <row r="3" spans="1:11" x14ac:dyDescent="0.35">
      <c r="A3" t="s">
        <v>9</v>
      </c>
      <c r="B3">
        <v>40</v>
      </c>
      <c r="C3">
        <v>10</v>
      </c>
      <c r="D3">
        <v>50</v>
      </c>
      <c r="E3">
        <v>50</v>
      </c>
      <c r="G3">
        <v>0.8</v>
      </c>
      <c r="I3">
        <v>0</v>
      </c>
    </row>
    <row r="4" spans="1:11" x14ac:dyDescent="0.35">
      <c r="A4" t="s">
        <v>10</v>
      </c>
      <c r="B4">
        <v>0</v>
      </c>
      <c r="C4">
        <v>0</v>
      </c>
      <c r="D4">
        <v>25</v>
      </c>
      <c r="E4">
        <v>25</v>
      </c>
      <c r="G4">
        <v>0.3</v>
      </c>
      <c r="I4">
        <v>0</v>
      </c>
    </row>
    <row r="5" spans="1:11" x14ac:dyDescent="0.35">
      <c r="A5" t="s">
        <v>11</v>
      </c>
      <c r="B5">
        <v>40</v>
      </c>
      <c r="C5">
        <v>10</v>
      </c>
      <c r="D5">
        <v>25</v>
      </c>
      <c r="E5">
        <v>25</v>
      </c>
      <c r="G5">
        <v>0.2</v>
      </c>
      <c r="I5">
        <v>0.6</v>
      </c>
    </row>
    <row r="6" spans="1:11" x14ac:dyDescent="0.35">
      <c r="A6" t="s">
        <v>4</v>
      </c>
      <c r="B6">
        <v>0</v>
      </c>
      <c r="C6">
        <v>0</v>
      </c>
      <c r="D6">
        <v>100</v>
      </c>
      <c r="E6">
        <v>100</v>
      </c>
      <c r="I6">
        <v>0.17499999999999999</v>
      </c>
    </row>
    <row r="8" spans="1:11" x14ac:dyDescent="0.35">
      <c r="B8">
        <f>$G3*B3+$G4*B4+$G5*B5</f>
        <v>40</v>
      </c>
      <c r="C8">
        <f>$G3*C3+$G4*C4+$G5*C5</f>
        <v>10</v>
      </c>
      <c r="D8">
        <f>($G3*D3+$G4*D4+$G5*D5)</f>
        <v>52.5</v>
      </c>
      <c r="E8">
        <f>$G3*E3+$G4*E4+$G5*E5</f>
        <v>52.5</v>
      </c>
    </row>
    <row r="9" spans="1:11" x14ac:dyDescent="0.35">
      <c r="B9">
        <f>B8</f>
        <v>40</v>
      </c>
      <c r="C9">
        <f>C8</f>
        <v>10</v>
      </c>
      <c r="D9">
        <f>D8-E8</f>
        <v>0</v>
      </c>
      <c r="E9">
        <f>E8</f>
        <v>52.5</v>
      </c>
    </row>
    <row r="11" spans="1:11" x14ac:dyDescent="0.35">
      <c r="B11">
        <f>B9/SUM($B9:$E9)</f>
        <v>0.3902439024390244</v>
      </c>
      <c r="C11">
        <f>C9/SUM($B9:$E9)</f>
        <v>9.7560975609756101E-2</v>
      </c>
      <c r="D11">
        <f>D9/SUM($B9:$E9)</f>
        <v>0</v>
      </c>
      <c r="E11">
        <f>E9/SUM($B9:$E9)</f>
        <v>0.51219512195121952</v>
      </c>
    </row>
    <row r="13" spans="1:11" x14ac:dyDescent="0.35">
      <c r="B13">
        <f>$I3*B3+$I4*B4+$I5*B5+$I6*B6</f>
        <v>24</v>
      </c>
      <c r="C13">
        <f>$I3*C3+$I4*C4+$I5*C5+$I6*C6</f>
        <v>6</v>
      </c>
      <c r="D13">
        <f>$I3*D3+$I4*D4+$I5*D5+$I6*D6</f>
        <v>32.5</v>
      </c>
      <c r="E13">
        <f>$I3*E3+$I4*E4+$I5*E5+$I6*E6</f>
        <v>32.5</v>
      </c>
    </row>
    <row r="14" spans="1:11" x14ac:dyDescent="0.35">
      <c r="I14" t="s">
        <v>12</v>
      </c>
    </row>
    <row r="15" spans="1:11" x14ac:dyDescent="0.35">
      <c r="I15">
        <f>(I6*E6*4)/((I3*B3*4+I3*C3*9+I3*E3*4)+(I4*B4*4+I4*C4*9+I4*E4*4)+(I5*B5*4+I5*C5*9+I5*E5*4)+(I6*B6*4+I6*C6*9+I6*E6*4))</f>
        <v>0.25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B3" sqref="B3:E5"/>
    </sheetView>
  </sheetViews>
  <sheetFormatPr defaultRowHeight="14.5" x14ac:dyDescent="0.35"/>
  <sheetData>
    <row r="1" spans="1:9" x14ac:dyDescent="0.35">
      <c r="A1" t="s">
        <v>0</v>
      </c>
      <c r="B1" t="s">
        <v>1</v>
      </c>
      <c r="C1" t="s">
        <v>2</v>
      </c>
      <c r="D1" t="s">
        <v>3</v>
      </c>
      <c r="E1" t="s">
        <v>4</v>
      </c>
      <c r="G1" t="s">
        <v>8</v>
      </c>
    </row>
    <row r="3" spans="1:9" x14ac:dyDescent="0.35">
      <c r="A3" t="s">
        <v>9</v>
      </c>
      <c r="B3">
        <v>40</v>
      </c>
      <c r="C3">
        <v>10</v>
      </c>
      <c r="D3">
        <v>30</v>
      </c>
      <c r="E3">
        <v>30</v>
      </c>
      <c r="G3">
        <v>0.8</v>
      </c>
      <c r="I3">
        <v>0</v>
      </c>
    </row>
    <row r="4" spans="1:9" x14ac:dyDescent="0.35">
      <c r="A4" t="s">
        <v>4</v>
      </c>
      <c r="B4">
        <v>0</v>
      </c>
      <c r="C4">
        <v>0</v>
      </c>
      <c r="D4">
        <v>75</v>
      </c>
      <c r="E4">
        <v>75</v>
      </c>
      <c r="G4">
        <v>-0.3</v>
      </c>
      <c r="I4">
        <v>0</v>
      </c>
    </row>
    <row r="5" spans="1:9" x14ac:dyDescent="0.35">
      <c r="A5" t="s">
        <v>11</v>
      </c>
      <c r="B5">
        <v>40</v>
      </c>
      <c r="C5">
        <v>10</v>
      </c>
      <c r="D5">
        <v>25</v>
      </c>
      <c r="E5">
        <v>25</v>
      </c>
      <c r="G5">
        <v>0.1</v>
      </c>
      <c r="I5">
        <v>0.8</v>
      </c>
    </row>
    <row r="8" spans="1:9" x14ac:dyDescent="0.35">
      <c r="B8">
        <f>$G3*B3+$G4*B4+$G5*B5</f>
        <v>36</v>
      </c>
      <c r="C8">
        <f>$G3*C3+$G4*C4+$G5*C5</f>
        <v>9</v>
      </c>
      <c r="D8">
        <f>($G3*D3+$G4*D4+$G5*D5)</f>
        <v>4</v>
      </c>
      <c r="E8">
        <f>$G3*E3+$G4*E4+$G5*E5</f>
        <v>4</v>
      </c>
    </row>
    <row r="9" spans="1:9" x14ac:dyDescent="0.35">
      <c r="B9">
        <f>B8</f>
        <v>36</v>
      </c>
      <c r="C9">
        <f>C8</f>
        <v>9</v>
      </c>
      <c r="D9">
        <f>D8-E8</f>
        <v>0</v>
      </c>
      <c r="E9">
        <f>E8</f>
        <v>4</v>
      </c>
    </row>
    <row r="11" spans="1:9" x14ac:dyDescent="0.35">
      <c r="B11">
        <f>B9/SUM($B9:$E9)</f>
        <v>0.73469387755102045</v>
      </c>
      <c r="C11">
        <f>C9/SUM($B9:$E9)</f>
        <v>0.18367346938775511</v>
      </c>
      <c r="D11">
        <f>D9/SUM($B9:$E9)</f>
        <v>0</v>
      </c>
      <c r="E11">
        <f>E9/SUM($B9:$E9)</f>
        <v>8.1632653061224483E-2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G5" sqref="G5"/>
    </sheetView>
  </sheetViews>
  <sheetFormatPr defaultRowHeight="14.5" x14ac:dyDescent="0.35"/>
  <sheetData>
    <row r="1" spans="1:11" x14ac:dyDescent="0.35">
      <c r="A1" t="s">
        <v>0</v>
      </c>
      <c r="B1" t="s">
        <v>1</v>
      </c>
      <c r="C1" t="s">
        <v>2</v>
      </c>
      <c r="D1" t="s">
        <v>3</v>
      </c>
      <c r="E1" t="s">
        <v>4</v>
      </c>
      <c r="G1" t="s">
        <v>8</v>
      </c>
      <c r="K1" t="s">
        <v>13</v>
      </c>
    </row>
    <row r="3" spans="1:11" x14ac:dyDescent="0.35">
      <c r="A3" t="s">
        <v>9</v>
      </c>
      <c r="B3">
        <v>40</v>
      </c>
      <c r="C3">
        <v>10</v>
      </c>
      <c r="D3">
        <v>50</v>
      </c>
      <c r="E3">
        <v>50</v>
      </c>
      <c r="G3">
        <v>0.3</v>
      </c>
      <c r="I3">
        <v>0</v>
      </c>
    </row>
    <row r="4" spans="1:11" x14ac:dyDescent="0.35">
      <c r="A4" t="s">
        <v>10</v>
      </c>
      <c r="B4">
        <v>0</v>
      </c>
      <c r="C4">
        <v>0</v>
      </c>
      <c r="D4">
        <v>25</v>
      </c>
      <c r="E4">
        <v>25</v>
      </c>
      <c r="G4">
        <v>0.4</v>
      </c>
      <c r="I4">
        <v>0</v>
      </c>
    </row>
    <row r="5" spans="1:11" x14ac:dyDescent="0.35">
      <c r="A5" t="s">
        <v>11</v>
      </c>
      <c r="B5">
        <v>40</v>
      </c>
      <c r="C5">
        <v>10</v>
      </c>
      <c r="D5">
        <v>25</v>
      </c>
      <c r="E5">
        <v>25</v>
      </c>
      <c r="G5">
        <v>0.3</v>
      </c>
      <c r="I5">
        <v>0.6</v>
      </c>
    </row>
    <row r="6" spans="1:11" x14ac:dyDescent="0.35">
      <c r="A6" t="s">
        <v>4</v>
      </c>
      <c r="B6">
        <v>0</v>
      </c>
      <c r="C6">
        <v>0</v>
      </c>
      <c r="D6">
        <v>100</v>
      </c>
      <c r="E6">
        <v>100</v>
      </c>
      <c r="I6">
        <v>0.17499999999999999</v>
      </c>
    </row>
    <row r="8" spans="1:11" x14ac:dyDescent="0.35">
      <c r="B8">
        <f>$G3*B3+$G4*B4+$G5*B5</f>
        <v>24</v>
      </c>
      <c r="C8">
        <f>$G3*C3+$G4*C4+$G5*C5</f>
        <v>6</v>
      </c>
      <c r="D8">
        <f>($G3*D3+$G4*D4+$G5*D5)</f>
        <v>32.5</v>
      </c>
      <c r="E8">
        <f>$G3*E3+$G4*E4+$G5*E5</f>
        <v>32.5</v>
      </c>
    </row>
    <row r="9" spans="1:11" x14ac:dyDescent="0.35">
      <c r="B9">
        <f>B8</f>
        <v>24</v>
      </c>
      <c r="C9">
        <f>C8</f>
        <v>6</v>
      </c>
      <c r="D9">
        <f>D8-E8</f>
        <v>0</v>
      </c>
      <c r="E9">
        <f>E8</f>
        <v>32.5</v>
      </c>
    </row>
    <row r="11" spans="1:11" x14ac:dyDescent="0.35">
      <c r="B11">
        <f>B9/SUM($B9:$E9)</f>
        <v>0.38400000000000001</v>
      </c>
      <c r="C11">
        <f>C9/SUM($B9:$E9)</f>
        <v>9.6000000000000002E-2</v>
      </c>
      <c r="D11">
        <f>D9/SUM($B9:$E9)</f>
        <v>0</v>
      </c>
      <c r="E11">
        <f>E9/SUM($B9:$E9)</f>
        <v>0.52</v>
      </c>
    </row>
    <row r="13" spans="1:11" x14ac:dyDescent="0.35">
      <c r="B13">
        <f>$I3*B3+$I4*B4+$I5*B5+$I6*B6</f>
        <v>24</v>
      </c>
      <c r="C13">
        <f>$I3*C3+$I4*C4+$I5*C5+$I6*C6</f>
        <v>6</v>
      </c>
      <c r="D13">
        <f>$I3*D3+$I4*D4+$I5*D5+$I6*D6</f>
        <v>32.5</v>
      </c>
      <c r="E13">
        <f>$I3*E3+$I4*E4+$I5*E5+$I6*E6</f>
        <v>32.5</v>
      </c>
    </row>
    <row r="14" spans="1:11" x14ac:dyDescent="0.35">
      <c r="I14" t="s">
        <v>12</v>
      </c>
    </row>
    <row r="15" spans="1:11" x14ac:dyDescent="0.35">
      <c r="I15">
        <f>(I6*E6*4)/((I3*B3*4+I3*C3*9+I3*E3*4)+(I4*B4*4+I4*C4*9+I4*E4*4)+(I5*B5*4+I5*C5*9+I5*E5*4)+(I6*B6*4+I6*C6*9+I6*E6*4))</f>
        <v>0.25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13" sqref="B13:E13"/>
    </sheetView>
  </sheetViews>
  <sheetFormatPr defaultRowHeight="14.5" x14ac:dyDescent="0.35"/>
  <sheetData>
    <row r="1" spans="1:11" x14ac:dyDescent="0.35">
      <c r="A1" t="s">
        <v>0</v>
      </c>
      <c r="B1" t="s">
        <v>1</v>
      </c>
      <c r="C1" t="s">
        <v>2</v>
      </c>
      <c r="D1" t="s">
        <v>3</v>
      </c>
      <c r="E1" t="s">
        <v>4</v>
      </c>
      <c r="G1" t="s">
        <v>8</v>
      </c>
      <c r="K1" t="s">
        <v>14</v>
      </c>
    </row>
    <row r="3" spans="1:11" x14ac:dyDescent="0.35">
      <c r="A3" t="s">
        <v>9</v>
      </c>
      <c r="B3">
        <v>40</v>
      </c>
      <c r="C3">
        <v>10</v>
      </c>
      <c r="D3">
        <v>50</v>
      </c>
      <c r="E3">
        <v>50</v>
      </c>
      <c r="G3">
        <v>0.3</v>
      </c>
    </row>
    <row r="4" spans="1:11" x14ac:dyDescent="0.35">
      <c r="A4" t="s">
        <v>10</v>
      </c>
      <c r="B4">
        <v>0</v>
      </c>
      <c r="C4">
        <v>10</v>
      </c>
      <c r="D4">
        <v>25</v>
      </c>
      <c r="E4">
        <v>25</v>
      </c>
      <c r="G4">
        <v>0.4</v>
      </c>
    </row>
    <row r="5" spans="1:11" x14ac:dyDescent="0.35">
      <c r="A5" t="s">
        <v>11</v>
      </c>
      <c r="B5">
        <v>40</v>
      </c>
      <c r="C5">
        <v>0</v>
      </c>
      <c r="D5">
        <v>25</v>
      </c>
      <c r="E5">
        <v>25</v>
      </c>
      <c r="G5">
        <v>0.3</v>
      </c>
    </row>
    <row r="6" spans="1:11" x14ac:dyDescent="0.35">
      <c r="A6" t="s">
        <v>4</v>
      </c>
      <c r="B6">
        <v>0</v>
      </c>
      <c r="C6">
        <v>0</v>
      </c>
      <c r="D6">
        <v>100</v>
      </c>
      <c r="E6">
        <v>100</v>
      </c>
    </row>
    <row r="8" spans="1:11" x14ac:dyDescent="0.35">
      <c r="B8">
        <f>$G3*B3+$G4*B4+$G5*B5</f>
        <v>24</v>
      </c>
      <c r="C8">
        <f>$G3*C3+$G4*C4+$G5*C5</f>
        <v>7</v>
      </c>
      <c r="D8">
        <f>($G3*D3+$G4*D4+$G5*D5)</f>
        <v>32.5</v>
      </c>
      <c r="E8">
        <f>$G3*E3+$G4*E4+$G5*E5</f>
        <v>32.5</v>
      </c>
    </row>
    <row r="9" spans="1:11" x14ac:dyDescent="0.35">
      <c r="B9">
        <f>B8</f>
        <v>24</v>
      </c>
      <c r="C9">
        <f>C8</f>
        <v>7</v>
      </c>
      <c r="D9">
        <f>D8-E8</f>
        <v>0</v>
      </c>
      <c r="E9">
        <f>E8</f>
        <v>32.5</v>
      </c>
    </row>
    <row r="11" spans="1:11" x14ac:dyDescent="0.35">
      <c r="B11">
        <f>B9/SUM($B9:$E9)</f>
        <v>0.37795275590551181</v>
      </c>
      <c r="C11">
        <f>C9/SUM($B9:$E9)</f>
        <v>0.11023622047244094</v>
      </c>
      <c r="D11">
        <f>D9/SUM($B9:$E9)</f>
        <v>0</v>
      </c>
      <c r="E11">
        <f>E9/SUM($B9:$E9)</f>
        <v>0.51181102362204722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Initial Tests Worksheet</vt:lpstr>
      <vt:lpstr>Overdetermined</vt:lpstr>
      <vt:lpstr>Single Solution</vt:lpstr>
      <vt:lpstr>Single Solution-negative number</vt:lpstr>
      <vt:lpstr>Single Solution-bigger than one</vt:lpstr>
      <vt:lpstr>Underdetermined-bigger1</vt:lpstr>
      <vt:lpstr>Underdetermined-negative</vt:lpstr>
      <vt:lpstr>Underdetermined-max</vt:lpstr>
      <vt:lpstr>Underdetermined-zero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Ferreira</dc:creator>
  <cp:lastModifiedBy>Vinicius Ferreira</cp:lastModifiedBy>
  <dcterms:created xsi:type="dcterms:W3CDTF">2016-07-25T16:23:59Z</dcterms:created>
  <dcterms:modified xsi:type="dcterms:W3CDTF">2016-07-28T04:17:38Z</dcterms:modified>
</cp:coreProperties>
</file>