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tools/src/test/resources/data/jp/gr/java_conf/nkzw/tbt/tools/TgData/"/>
    </mc:Choice>
  </mc:AlternateContent>
  <xr:revisionPtr revIDLastSave="0" documentId="13_ncr:1_{0D3EDEA5-A148-F543-A40D-FA3157EA80B0}" xr6:coauthVersionLast="47" xr6:coauthVersionMax="47" xr10:uidLastSave="{00000000-0000-0000-0000-000000000000}"/>
  <bookViews>
    <workbookView xWindow="10880" yWindow="-20920" windowWidth="28340" windowHeight="20300" tabRatio="672" activeTab="1" xr2:uid="{6C6E728F-E1B1-40F2-A28A-BFA250D2C246}"/>
  </bookViews>
  <sheets>
    <sheet name="申込" sheetId="23" r:id="rId1"/>
    <sheet name="座席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4" l="1"/>
  <c r="L32" i="24"/>
  <c r="N32" i="24" s="1"/>
  <c r="J32" i="24"/>
  <c r="M31" i="24"/>
  <c r="N31" i="24" s="1"/>
  <c r="L31" i="24"/>
  <c r="J31" i="24"/>
  <c r="M30" i="24"/>
  <c r="L30" i="24"/>
  <c r="N30" i="24" s="1"/>
  <c r="J30" i="24"/>
  <c r="M29" i="24"/>
  <c r="N29" i="24" s="1"/>
  <c r="L29" i="24"/>
  <c r="J29" i="24"/>
  <c r="M28" i="24"/>
  <c r="L28" i="24"/>
  <c r="N28" i="24" s="1"/>
  <c r="J28" i="24"/>
  <c r="M27" i="24"/>
  <c r="N27" i="24" s="1"/>
  <c r="L27" i="24"/>
  <c r="J27" i="24"/>
  <c r="M26" i="24"/>
  <c r="L26" i="24"/>
  <c r="N26" i="24" s="1"/>
  <c r="J26" i="24"/>
  <c r="M25" i="24"/>
  <c r="N25" i="24" s="1"/>
  <c r="L25" i="24"/>
  <c r="J25" i="24"/>
  <c r="M24" i="24"/>
  <c r="L24" i="24"/>
  <c r="N24" i="24" s="1"/>
  <c r="J24" i="24"/>
  <c r="M23" i="24"/>
  <c r="N23" i="24" s="1"/>
  <c r="L23" i="24"/>
  <c r="J23" i="24"/>
  <c r="M22" i="24"/>
  <c r="L22" i="24"/>
  <c r="N22" i="24" s="1"/>
  <c r="J22" i="24"/>
  <c r="M21" i="24"/>
  <c r="N21" i="24" s="1"/>
  <c r="L21" i="24"/>
  <c r="J21" i="24"/>
  <c r="M20" i="24"/>
  <c r="L20" i="24"/>
  <c r="N20" i="24" s="1"/>
  <c r="J20" i="24"/>
  <c r="M19" i="24"/>
  <c r="N19" i="24" s="1"/>
  <c r="L19" i="24"/>
  <c r="J19" i="24"/>
  <c r="M18" i="24"/>
  <c r="L18" i="24"/>
  <c r="J18" i="24"/>
  <c r="M17" i="24"/>
  <c r="L17" i="24"/>
  <c r="J17" i="24"/>
  <c r="M16" i="24"/>
  <c r="L16" i="24"/>
  <c r="J16" i="24"/>
  <c r="M15" i="24"/>
  <c r="L15" i="24"/>
  <c r="J15" i="24"/>
  <c r="M14" i="24"/>
  <c r="L14" i="24"/>
  <c r="N14" i="24" s="1"/>
  <c r="J14" i="24"/>
  <c r="M14" i="23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14" i="24" a="1"/>
  <c r="A14" i="23" a="1"/>
  <c r="A32" i="24" a="1"/>
  <c r="A32" i="23" a="1"/>
  <c r="N16" i="24" l="1"/>
  <c r="N15" i="24"/>
  <c r="N17" i="24"/>
  <c r="N18" i="24"/>
  <c r="A32" i="24"/>
  <c r="A14" i="24"/>
  <c r="N30" i="23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4" a="1"/>
  <c r="A15" i="23" a="1"/>
  <c r="A15" i="24" l="1"/>
  <c r="A15" i="23"/>
  <c r="A16" i="24" a="1"/>
  <c r="A16" i="23" a="1"/>
  <c r="A16" i="24" l="1"/>
  <c r="A16" i="23"/>
  <c r="A17" i="23" a="1"/>
  <c r="A17" i="24" a="1"/>
  <c r="A17" i="24" l="1"/>
  <c r="A17" i="23"/>
  <c r="A18" i="24" a="1"/>
  <c r="A18" i="2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<sst xmlns="http://schemas.openxmlformats.org/spreadsheetml/2006/main" count="192" uniqueCount="82">
  <si>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</si>
  <si>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</si>
  <si>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</si>
  <si>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</si>
  <si>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</si>
  <si>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</si>
  <si>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</si>
  <si>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</si>
  <si>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</si>
  <si>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</si>
  <si>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</si>
  <si>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</si>
  <si>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</si>
  <si>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</si>
  <si>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</si>
  <si>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</si>
  <si>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</si>
  <si>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</si>
  <si>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</si>
  <si>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</si>
  <si>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</si>
  <si>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</si>
  <si>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</si>
  <si>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</si>
  <si>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</si>
  <si>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</si>
  <si>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</si>
  <si>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</si>
  <si>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</si>
  <si>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</si>
  <si>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</si>
  <si>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</si>
  <si>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</si>
  <si>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</si>
  <si>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</si>
  <si>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</si>
  <si>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</si>
  <si>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</si>
  <si>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</si>
  <si>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</si>
  <si>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</si>
  <si>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</si>
  <si>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</si>
  <si>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</si>
  <si>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</si>
  <si>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</si>
  <si>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</si>
  <si>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</si>
  <si>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</si>
  <si>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</si>
  <si>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</si>
  <si>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</si>
  <si>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</si>
  <si>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</si>
  <si>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</si>
  <si>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</si>
  <si>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</si>
  <si>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</si>
  <si>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>BIGINT</t>
    <phoneticPr fontId="8"/>
  </si>
  <si>
    <t>primary key</t>
    <phoneticPr fontId="8"/>
  </si>
  <si>
    <t>インデックス情報</t>
    <phoneticPr fontId="8"/>
  </si>
  <si>
    <t>Tsurugi 1.3.0</t>
    <phoneticPr fontId="8"/>
  </si>
  <si>
    <t>申込</t>
    <rPh sb="0" eb="2">
      <t>🈸</t>
    </rPh>
    <phoneticPr fontId="8"/>
  </si>
  <si>
    <t>applications</t>
    <phoneticPr fontId="8"/>
  </si>
  <si>
    <t>id</t>
    <phoneticPr fontId="8"/>
  </si>
  <si>
    <t>申込席数</t>
    <rPh sb="0" eb="2">
      <t>モウセィ</t>
    </rPh>
    <rPh sb="2" eb="4">
      <t>セキスウ</t>
    </rPh>
    <phoneticPr fontId="8"/>
  </si>
  <si>
    <t>apply_num</t>
    <phoneticPr fontId="8"/>
  </si>
  <si>
    <t>座席</t>
    <rPh sb="0" eb="2">
      <t>ザセキ</t>
    </rPh>
    <phoneticPr fontId="8"/>
  </si>
  <si>
    <t>席番号</t>
    <rPh sb="0" eb="1">
      <t>セキバn</t>
    </rPh>
    <rPh sb="1" eb="2">
      <t>バンゴウ</t>
    </rPh>
    <rPh sb="2" eb="3">
      <t xml:space="preserve">ゴウ </t>
    </rPh>
    <phoneticPr fontId="8"/>
  </si>
  <si>
    <t>列番号</t>
    <rPh sb="0" eb="2">
      <t>レテゥ</t>
    </rPh>
    <rPh sb="2" eb="3">
      <t xml:space="preserve">ゴウ </t>
    </rPh>
    <phoneticPr fontId="8"/>
  </si>
  <si>
    <t>割り当て申込ID</t>
    <rPh sb="0" eb="1">
      <t>ワリアテ</t>
    </rPh>
    <phoneticPr fontId="8"/>
  </si>
  <si>
    <t>assigned_application_id</t>
    <phoneticPr fontId="8"/>
  </si>
  <si>
    <t>row_no</t>
    <phoneticPr fontId="8"/>
  </si>
  <si>
    <t>seat_no</t>
    <phoneticPr fontId="8"/>
  </si>
  <si>
    <t>席ゾーン</t>
    <rPh sb="0" eb="1">
      <t>セキゾ-</t>
    </rPh>
    <phoneticPr fontId="8"/>
  </si>
  <si>
    <t>seat_zone</t>
    <phoneticPr fontId="8"/>
  </si>
  <si>
    <t>席ゾーン</t>
    <rPh sb="0" eb="1">
      <t>セキ</t>
    </rPh>
    <phoneticPr fontId="8"/>
  </si>
  <si>
    <t>割り当て済みフラグ</t>
    <rPh sb="0" eb="1">
      <t>ワリアテ</t>
    </rPh>
    <phoneticPr fontId="8"/>
  </si>
  <si>
    <t>assigned_flag</t>
    <phoneticPr fontId="8"/>
  </si>
  <si>
    <t>0:false,1:true booleanが定義できない。</t>
    <rPh sb="23" eb="25">
      <t>テイギ</t>
    </rPh>
    <phoneticPr fontId="8"/>
  </si>
  <si>
    <t>seats</t>
    <phoneticPr fontId="8"/>
  </si>
  <si>
    <t>Tsurugi 1.4.0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</si>
</sst>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2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zoomScale="200" zoomScaleNormal="200" workbookViewId="0">
      <selection activeCell="G17" sqref="G17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45778</v>
      </c>
      <c r="G3" s="79"/>
    </row>
    <row r="4" spans="1:14" ht="18">
      <c r="B4" s="9" t="s">
        <v>10</v>
      </c>
      <c r="C4" s="76"/>
      <c r="D4" s="77"/>
      <c r="E4" s="11" t="s">
        <v>11</v>
      </c>
      <c r="F4" s="80">
        <v>45778</v>
      </c>
      <c r="G4" s="81"/>
    </row>
    <row r="5" spans="1:14" ht="18">
      <c r="B5" s="9" t="s">
        <v>1</v>
      </c>
      <c r="C5" s="76" t="s">
        <v>62</v>
      </c>
      <c r="D5" s="77"/>
      <c r="E5" s="11" t="s">
        <v>12</v>
      </c>
      <c r="F5" s="76" t="s">
        <v>61</v>
      </c>
      <c r="G5" s="82"/>
    </row>
    <row r="6" spans="1:14" ht="18">
      <c r="B6" s="9" t="s">
        <v>2</v>
      </c>
      <c r="C6" s="76" t="s">
        <v>63</v>
      </c>
      <c r="D6" s="77"/>
      <c r="E6" s="12"/>
      <c r="F6" s="76"/>
      <c r="G6" s="82"/>
    </row>
    <row r="7" spans="1:14" ht="18">
      <c r="B7" s="83" t="s">
        <v>3</v>
      </c>
      <c r="C7" s="84"/>
      <c r="D7" s="84"/>
      <c r="E7" s="84"/>
      <c r="F7" s="84"/>
      <c r="G7" s="85"/>
    </row>
    <row r="8" spans="1:14">
      <c r="B8" s="66" t="s">
        <v>13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76</v>
      </c>
      <c r="C15" s="42" t="s">
        <v>75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"seat_zone" INT,</v>
      </c>
      <c r="L15" s="1" t="str">
        <f>LOWER(C15)</f>
        <v>seat_zone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seat_zone,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65</v>
      </c>
      <c r="C16" s="42" t="s">
        <v>66</v>
      </c>
      <c r="D16" s="39" t="s">
        <v>57</v>
      </c>
      <c r="E16" s="42"/>
      <c r="F16" s="43" t="s">
        <v>13</v>
      </c>
      <c r="G16" s="44"/>
      <c r="J16" s="1" t="str">
        <f t="shared" ref="J16:J31" si="0">CONCATENATE("""",C16,""" ",D16,",")</f>
        <v>"apply_num" INT,</v>
      </c>
      <c r="L16" s="1" t="str">
        <f t="shared" ref="L16:L31" si="1">LOWER(C16)</f>
        <v>apply_num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apply_num,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77</v>
      </c>
      <c r="C17" s="42" t="s">
        <v>78</v>
      </c>
      <c r="D17" s="39" t="s">
        <v>57</v>
      </c>
      <c r="E17" s="42"/>
      <c r="F17" s="43" t="s">
        <v>13</v>
      </c>
      <c r="G17" s="44" t="s">
        <v>79</v>
      </c>
      <c r="J17" s="1" t="str">
        <f t="shared" si="0"/>
        <v>"assigned_flag" INT,</v>
      </c>
      <c r="L17" s="1" t="str">
        <f t="shared" si="1"/>
        <v>assigned_flag</v>
      </c>
      <c r="M17" s="1" t="str">
        <f t="shared" si="2"/>
        <v>DecimalOption</v>
      </c>
      <c r="N17" s="1" t="str">
        <f t="shared" si="3"/>
        <v>- {name: assigned_flag, type: string, wtype: DecimalOption}</v>
      </c>
    </row>
    <row r="18" spans="1:14">
      <c r="A18" s="3"/>
      <c r="B18" s="39"/>
      <c r="C18" s="42"/>
      <c r="D18" s="42"/>
      <c r="E18" s="42"/>
      <c r="F18" s="43" t="s">
        <v>13</v>
      </c>
      <c r="G18" s="44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2"/>
      <c r="D19" s="42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49" t="s">
        <v>64</v>
      </c>
      <c r="D36" s="57"/>
      <c r="E36" s="13"/>
      <c r="F36" s="13"/>
      <c r="G36" s="35"/>
    </row>
    <row r="37" spans="1:7">
      <c r="A37" s="3"/>
      <c r="B37" s="13"/>
      <c r="C37" s="49"/>
      <c r="D37" s="57"/>
      <c r="E37" s="13"/>
      <c r="F37" s="13"/>
      <c r="G37" s="35"/>
    </row>
    <row r="38" spans="1:7" ht="18">
      <c r="A38" s="3"/>
      <c r="B38" s="13"/>
      <c r="C38" s="49"/>
      <c r="D38" s="62"/>
      <c r="E38" s="13"/>
      <c r="F38" s="13"/>
      <c r="G38" s="35"/>
    </row>
    <row r="39" spans="1:7" ht="19" thickBot="1">
      <c r="A39" s="4"/>
      <c r="B39" s="14"/>
      <c r="C39" s="53"/>
      <c r="D39" s="63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4" t="s">
        <v>31</v>
      </c>
      <c r="F45" s="65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4" t="s">
        <v>34</v>
      </c>
      <c r="F48" s="65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4" t="s">
        <v>39</v>
      </c>
      <c r="F51" s="65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58" t="s">
        <v>44</v>
      </c>
      <c r="C55" s="59"/>
      <c r="D55" s="58"/>
      <c r="E55" s="60"/>
      <c r="F55" s="60"/>
      <c r="G55" s="61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D57:G57"/>
    <mergeCell ref="C36:D36"/>
    <mergeCell ref="C38:D38"/>
    <mergeCell ref="C39:D39"/>
    <mergeCell ref="E45:F45"/>
    <mergeCell ref="E48:F48"/>
    <mergeCell ref="E51:F51"/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F55-1F41-8F41-A380-1629515BEFAF}">
  <sheetPr>
    <pageSetUpPr fitToPage="1"/>
  </sheetPr>
  <dimension ref="A1:N62"/>
  <sheetViews>
    <sheetView showGridLines="0" tabSelected="1" zoomScale="200" zoomScaleNormal="200" workbookViewId="0">
      <selection activeCell="A6" sqref="A6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45778</v>
      </c>
      <c r="G3" s="79"/>
    </row>
    <row r="4" spans="1:14" ht="18">
      <c r="B4" s="9" t="s">
        <v>10</v>
      </c>
      <c r="C4" s="76"/>
      <c r="D4" s="77"/>
      <c r="E4" s="11" t="s">
        <v>11</v>
      </c>
      <c r="F4" s="80">
        <v>45778</v>
      </c>
      <c r="G4" s="81"/>
    </row>
    <row r="5" spans="1:14" ht="18">
      <c r="B5" s="9" t="s">
        <v>1</v>
      </c>
      <c r="C5" s="76" t="s">
        <v>67</v>
      </c>
      <c r="D5" s="77"/>
      <c r="E5" s="11" t="s">
        <v>12</v>
      </c>
      <c r="F5" s="76" t="s">
        <v>81</v>
      </c>
      <c r="G5" s="82"/>
    </row>
    <row r="6" spans="1:14" ht="18">
      <c r="B6" s="9" t="s">
        <v>2</v>
      </c>
      <c r="C6" s="76" t="s">
        <v>80</v>
      </c>
      <c r="D6" s="77"/>
      <c r="E6" s="12"/>
      <c r="F6" s="76"/>
      <c r="G6" s="82"/>
    </row>
    <row r="7" spans="1:14" ht="18">
      <c r="B7" s="83" t="s">
        <v>3</v>
      </c>
      <c r="C7" s="84"/>
      <c r="D7" s="84"/>
      <c r="E7" s="84"/>
      <c r="F7" s="84"/>
      <c r="G7" s="85"/>
    </row>
    <row r="8" spans="1:14">
      <c r="B8" s="66" t="s">
        <v>13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69</v>
      </c>
      <c r="C15" s="39" t="s">
        <v>72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"row_no" INT,</v>
      </c>
      <c r="L15" s="1" t="str">
        <f>LOWER(C15)</f>
        <v>row_no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row_no,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68</v>
      </c>
      <c r="C16" s="42" t="s">
        <v>73</v>
      </c>
      <c r="D16" s="39" t="s">
        <v>57</v>
      </c>
      <c r="E16" s="42"/>
      <c r="F16" s="43" t="s">
        <v>13</v>
      </c>
      <c r="G16" s="44"/>
      <c r="J16" s="1" t="str">
        <f t="shared" ref="J16:J32" si="0">CONCATENATE("""",C16,""" ",D16,",")</f>
        <v>"seat_no" INT,</v>
      </c>
      <c r="L16" s="1" t="str">
        <f t="shared" ref="L16:L32" si="1">LOWER(C16)</f>
        <v>seat_no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seat_no,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74</v>
      </c>
      <c r="C17" s="42" t="s">
        <v>75</v>
      </c>
      <c r="D17" s="39" t="s">
        <v>57</v>
      </c>
      <c r="E17" s="42"/>
      <c r="F17" s="43" t="s">
        <v>13</v>
      </c>
      <c r="G17" s="44"/>
      <c r="J17" s="1" t="str">
        <f t="shared" si="0"/>
        <v>"seat_zone" INT,</v>
      </c>
      <c r="L17" s="1" t="str">
        <f t="shared" si="1"/>
        <v>seat_zone</v>
      </c>
      <c r="M17" s="1" t="str">
        <f t="shared" si="2"/>
        <v>DecimalOption</v>
      </c>
      <c r="N17" s="1" t="str">
        <f t="shared" si="3"/>
        <v>- {name: seat_zone,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70</v>
      </c>
      <c r="C18" s="42" t="s">
        <v>71</v>
      </c>
      <c r="D18" s="39" t="s">
        <v>58</v>
      </c>
      <c r="E18" s="42"/>
      <c r="F18" s="43" t="s">
        <v>13</v>
      </c>
      <c r="G18" s="44"/>
      <c r="J18" s="1" t="str">
        <f t="shared" si="0"/>
        <v>"assigned_application_id" BIGINT,</v>
      </c>
      <c r="L18" s="1" t="str">
        <f t="shared" si="1"/>
        <v>assigned_application_id</v>
      </c>
      <c r="M18" s="1" t="str">
        <f t="shared" si="2"/>
        <v>DecimalOption</v>
      </c>
      <c r="N18" s="1" t="str">
        <f t="shared" si="3"/>
        <v>- {name: assigned_application_id, type: string, wtype: DecimalOption}</v>
      </c>
    </row>
    <row r="19" spans="1:14">
      <c r="A19" s="3"/>
      <c r="B19" s="39"/>
      <c r="C19" s="42"/>
      <c r="D19" s="39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49" t="s">
        <v>64</v>
      </c>
      <c r="D36" s="57"/>
      <c r="E36" s="13"/>
      <c r="F36" s="13"/>
      <c r="G36" s="35"/>
    </row>
    <row r="37" spans="1:7">
      <c r="A37" s="3"/>
      <c r="B37" s="13"/>
      <c r="C37" s="49"/>
      <c r="D37" s="57"/>
      <c r="E37" s="13"/>
      <c r="F37" s="13"/>
      <c r="G37" s="35"/>
    </row>
    <row r="38" spans="1:7" ht="18">
      <c r="A38" s="3"/>
      <c r="B38" s="13"/>
      <c r="C38" s="49"/>
      <c r="D38" s="62"/>
      <c r="E38" s="13"/>
      <c r="F38" s="13"/>
      <c r="G38" s="35"/>
    </row>
    <row r="39" spans="1:7" ht="19" thickBot="1">
      <c r="A39" s="4"/>
      <c r="B39" s="14"/>
      <c r="C39" s="53"/>
      <c r="D39" s="63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4" t="s">
        <v>31</v>
      </c>
      <c r="F45" s="65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4" t="s">
        <v>34</v>
      </c>
      <c r="F48" s="65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4" t="s">
        <v>39</v>
      </c>
      <c r="F51" s="65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58" t="s">
        <v>44</v>
      </c>
      <c r="C55" s="59"/>
      <c r="D55" s="58"/>
      <c r="E55" s="60"/>
      <c r="F55" s="60"/>
      <c r="G55" s="61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7" display="テーブル情報" xr:uid="{7B49BC15-A956-2F46-9C32-56E473FCEBC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</vt:lpstr>
      <vt:lpstr>座席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2025-05-17T08:48:35Z</dcterms:modified>
  <cp:category/>
  <cp:contentStatus/>
</cp:coreProperties>
</file>