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sales/src/test/resources/"/>
    </mc:Choice>
  </mc:AlternateContent>
  <xr:revisionPtr revIDLastSave="0" documentId="13_ncr:1_{B356FF17-EC02-8F41-96B4-90232855B793}" xr6:coauthVersionLast="47" xr6:coauthVersionMax="47" xr10:uidLastSave="{00000000-0000-0000-0000-000000000000}"/>
  <bookViews>
    <workbookView xWindow="140" yWindow="760" windowWidth="28340" windowHeight="18880" tabRatio="672" activeTab="1" xr2:uid="{6C6E728F-E1B1-40F2-A28A-BFA250D2C246}"/>
  </bookViews>
  <sheets>
    <sheet name="販売明細" sheetId="25" r:id="rId1"/>
    <sheet name="日別販売" sheetId="2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6" l="1"/>
  <c r="N32" i="26" s="1"/>
  <c r="L32" i="26"/>
  <c r="J32" i="26"/>
  <c r="M31" i="26"/>
  <c r="N31" i="26" s="1"/>
  <c r="L31" i="26"/>
  <c r="J31" i="26"/>
  <c r="M30" i="26"/>
  <c r="L30" i="26"/>
  <c r="N30" i="26" s="1"/>
  <c r="J30" i="26"/>
  <c r="M29" i="26"/>
  <c r="N29" i="26" s="1"/>
  <c r="L29" i="26"/>
  <c r="J29" i="26"/>
  <c r="M28" i="26"/>
  <c r="L28" i="26"/>
  <c r="N28" i="26" s="1"/>
  <c r="J28" i="26"/>
  <c r="M27" i="26"/>
  <c r="N27" i="26" s="1"/>
  <c r="L27" i="26"/>
  <c r="J27" i="26"/>
  <c r="M26" i="26"/>
  <c r="N26" i="26" s="1"/>
  <c r="L26" i="26"/>
  <c r="J26" i="26"/>
  <c r="M25" i="26"/>
  <c r="L25" i="26"/>
  <c r="N25" i="26" s="1"/>
  <c r="J25" i="26"/>
  <c r="M24" i="26"/>
  <c r="N24" i="26" s="1"/>
  <c r="L24" i="26"/>
  <c r="J24" i="26"/>
  <c r="M23" i="26"/>
  <c r="L23" i="26"/>
  <c r="N23" i="26" s="1"/>
  <c r="J23" i="26"/>
  <c r="M22" i="26"/>
  <c r="N22" i="26" s="1"/>
  <c r="L22" i="26"/>
  <c r="J22" i="26"/>
  <c r="M21" i="26"/>
  <c r="N21" i="26" s="1"/>
  <c r="L21" i="26"/>
  <c r="J21" i="26"/>
  <c r="M20" i="26"/>
  <c r="N20" i="26" s="1"/>
  <c r="L20" i="26"/>
  <c r="J20" i="26"/>
  <c r="M19" i="26"/>
  <c r="L19" i="26"/>
  <c r="J19" i="26"/>
  <c r="M18" i="26"/>
  <c r="L18" i="26"/>
  <c r="J18" i="26"/>
  <c r="M17" i="26"/>
  <c r="L17" i="26"/>
  <c r="N17" i="26" s="1"/>
  <c r="J17" i="26"/>
  <c r="M16" i="26"/>
  <c r="N16" i="26" s="1"/>
  <c r="L16" i="26"/>
  <c r="J16" i="26"/>
  <c r="M15" i="26"/>
  <c r="N15" i="26" s="1"/>
  <c r="L15" i="26"/>
  <c r="J15" i="26"/>
  <c r="M14" i="26"/>
  <c r="N14" i="26" s="1"/>
  <c r="L14" i="26"/>
  <c r="J14" i="26"/>
  <c r="M32" i="25"/>
  <c r="L32" i="25"/>
  <c r="N32" i="25" s="1"/>
  <c r="J32" i="25"/>
  <c r="M31" i="25"/>
  <c r="L31" i="25"/>
  <c r="J31" i="25"/>
  <c r="M30" i="25"/>
  <c r="N30" i="25" s="1"/>
  <c r="L30" i="25"/>
  <c r="J30" i="25"/>
  <c r="M29" i="25"/>
  <c r="N29" i="25" s="1"/>
  <c r="L29" i="25"/>
  <c r="J29" i="25"/>
  <c r="M28" i="25"/>
  <c r="L28" i="25"/>
  <c r="J28" i="25"/>
  <c r="M27" i="25"/>
  <c r="L27" i="25"/>
  <c r="J27" i="25"/>
  <c r="M26" i="25"/>
  <c r="L26" i="25"/>
  <c r="J26" i="25"/>
  <c r="M25" i="25"/>
  <c r="L25" i="25"/>
  <c r="J25" i="25"/>
  <c r="M24" i="25"/>
  <c r="L24" i="25"/>
  <c r="J24" i="25"/>
  <c r="M23" i="25"/>
  <c r="N23" i="25" s="1"/>
  <c r="L23" i="25"/>
  <c r="J23" i="25"/>
  <c r="M22" i="25"/>
  <c r="N22" i="25" s="1"/>
  <c r="L22" i="25"/>
  <c r="J22" i="25"/>
  <c r="M21" i="25"/>
  <c r="L21" i="25"/>
  <c r="J21" i="25"/>
  <c r="M20" i="25"/>
  <c r="L20" i="25"/>
  <c r="J20" i="25"/>
  <c r="M19" i="25"/>
  <c r="L19" i="25"/>
  <c r="J19" i="25"/>
  <c r="M18" i="25"/>
  <c r="L18" i="25"/>
  <c r="J18" i="25"/>
  <c r="M17" i="25"/>
  <c r="L17" i="25"/>
  <c r="J17" i="25"/>
  <c r="M16" i="25"/>
  <c r="L16" i="25"/>
  <c r="J16" i="25"/>
  <c r="M15" i="25"/>
  <c r="L15" i="25"/>
  <c r="J15" i="25"/>
  <c r="M14" i="25"/>
  <c r="L14" i="25"/>
  <c r="J14" i="25"/>
  <c r="A14" i="26" a="1"/>
  <c r="A14" i="25" a="1"/>
  <c r="A32" i="25" a="1"/>
  <c r="A32" i="26" a="1"/>
  <c r="N19" i="26" l="1"/>
  <c r="N18" i="26"/>
  <c r="A14" i="26"/>
  <c r="A32" i="26"/>
  <c r="N24" i="25"/>
  <c r="N25" i="25"/>
  <c r="N26" i="25"/>
  <c r="N27" i="25"/>
  <c r="N28" i="25"/>
  <c r="N31" i="25"/>
  <c r="N14" i="25"/>
  <c r="N21" i="25"/>
  <c r="N20" i="25"/>
  <c r="N19" i="25"/>
  <c r="N17" i="25"/>
  <c r="N18" i="25"/>
  <c r="N16" i="25"/>
  <c r="N15" i="25"/>
  <c r="A32" i="25"/>
  <c r="A14" i="25"/>
  <c r="A15" i="26" a="1"/>
  <c r="A15" i="25" a="1"/>
  <c r="A15" i="26" l="1"/>
  <c r="A15" i="25"/>
  <c r="A16" i="25" a="1"/>
  <c r="A16" i="26" a="1"/>
  <c r="A16" i="26" l="1"/>
  <c r="A16" i="25"/>
  <c r="A17" i="26" a="1"/>
  <c r="A17" i="25" a="1"/>
  <c r="A17" i="26" l="1"/>
  <c r="A17" i="25"/>
  <c r="A18" i="25" a="1"/>
  <c r="A18" i="26" a="1"/>
  <c r="A18" i="26" l="1"/>
  <c r="A18" i="25"/>
  <c r="A19" i="26" a="1"/>
  <c r="A19" i="25" a="1"/>
  <c r="A19" i="26" l="1"/>
  <c r="A19" i="25"/>
  <c r="A20" i="26" a="1"/>
  <c r="A20" i="25" a="1"/>
  <c r="A20" i="26" l="1"/>
  <c r="A20" i="25"/>
  <c r="A21" i="25" a="1"/>
  <c r="A21" i="25" l="1"/>
  <c r="A22" i="25" a="1"/>
  <c r="A22" i="2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<sst xmlns="http://schemas.openxmlformats.org/spreadsheetml/2006/main" count="218" uniqueCount="92">
  <si>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</si>
  <si>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</si>
  <si>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</si>
  <si>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</si>
  <si>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</si>
  <si>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</si>
  <si>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</si>
  <si>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</si>
  <si>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</si>
  <si>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</si>
  <si>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</si>
  <si>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</si>
  <si>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</si>
  <si>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</si>
  <si>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</si>
  <si>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</si>
  <si>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</si>
  <si>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</si>
  <si>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</si>
  <si>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</si>
  <si>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</si>
  <si>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</si>
  <si>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</si>
  <si>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</si>
  <si>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</si>
  <si>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</si>
  <si>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</si>
  <si>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</si>
  <si>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</si>
  <si>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</si>
  <si>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</si>
  <si>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</si>
  <si>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</si>
  <si>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</si>
  <si>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</si>
  <si>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</si>
  <si>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</si>
  <si>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</si>
  <si>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</si>
  <si>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</si>
  <si>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</si>
  <si>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</si>
  <si>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</si>
  <si>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</si>
  <si>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</si>
  <si>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</si>
  <si>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</si>
  <si>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</si>
  <si>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</si>
  <si>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</si>
  <si>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</si>
  <si>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</si>
  <si>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</si>
  <si>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</si>
  <si>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</si>
  <si>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</si>
  <si>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</si>
  <si>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INT</t>
    <phoneticPr fontId="8"/>
  </si>
  <si>
    <t xml:space="preserve">TIMESTAMP </t>
    <phoneticPr fontId="8"/>
  </si>
  <si>
    <t>Yes</t>
    <phoneticPr fontId="8"/>
  </si>
  <si>
    <t>DECIMAL</t>
    <phoneticPr fontId="8"/>
  </si>
  <si>
    <t>primary key</t>
    <phoneticPr fontId="8"/>
  </si>
  <si>
    <t>インデックス情報</t>
    <phoneticPr fontId="8"/>
  </si>
  <si>
    <t>Tsurugi 1.6.0</t>
    <phoneticPr fontId="8"/>
  </si>
  <si>
    <t>作成日時</t>
    <rPh sb="0" eb="4">
      <t>サクセイ</t>
    </rPh>
    <phoneticPr fontId="8"/>
  </si>
  <si>
    <t>LOCALTIMESTAMP</t>
    <phoneticPr fontId="8"/>
  </si>
  <si>
    <t>0</t>
    <phoneticPr fontId="8"/>
  </si>
  <si>
    <t>created_at</t>
    <phoneticPr fontId="8"/>
  </si>
  <si>
    <t>販売年</t>
    <rPh sb="0" eb="2">
      <t>ハンバイ</t>
    </rPh>
    <rPh sb="2" eb="3">
      <t>ネn</t>
    </rPh>
    <phoneticPr fontId="8"/>
  </si>
  <si>
    <t>販売月</t>
    <rPh sb="0" eb="2">
      <t>ハンバイ</t>
    </rPh>
    <rPh sb="2" eb="3">
      <t xml:space="preserve">ツキ </t>
    </rPh>
    <phoneticPr fontId="8"/>
  </si>
  <si>
    <t>販売日</t>
    <rPh sb="0" eb="2">
      <t>ハンバイ</t>
    </rPh>
    <rPh sb="2" eb="3">
      <t xml:space="preserve">ヒ </t>
    </rPh>
    <phoneticPr fontId="8"/>
  </si>
  <si>
    <t>販売時</t>
    <rPh sb="0" eb="2">
      <t>ハンバイ</t>
    </rPh>
    <rPh sb="2" eb="3">
      <t>j</t>
    </rPh>
    <phoneticPr fontId="8"/>
  </si>
  <si>
    <t>販売分</t>
    <rPh sb="0" eb="2">
      <t>ハンバイ</t>
    </rPh>
    <rPh sb="2" eb="3">
      <t>フn</t>
    </rPh>
    <phoneticPr fontId="8"/>
  </si>
  <si>
    <t>販売数</t>
    <rPh sb="0" eb="3">
      <t>ハンバイ</t>
    </rPh>
    <phoneticPr fontId="8"/>
  </si>
  <si>
    <t>販売金額</t>
    <rPh sb="0" eb="4">
      <t>ハンバイ</t>
    </rPh>
    <phoneticPr fontId="8"/>
  </si>
  <si>
    <t>sales_year</t>
    <phoneticPr fontId="8"/>
  </si>
  <si>
    <t>sales_month</t>
    <phoneticPr fontId="8"/>
  </si>
  <si>
    <t>sales_day</t>
    <phoneticPr fontId="8"/>
  </si>
  <si>
    <t>sales_minute</t>
    <phoneticPr fontId="8"/>
  </si>
  <si>
    <t>sales_qty</t>
    <phoneticPr fontId="8"/>
  </si>
  <si>
    <t>sales_amount</t>
    <phoneticPr fontId="8"/>
  </si>
  <si>
    <t>販売明細</t>
    <rPh sb="0" eb="4">
      <t>ハンバイ</t>
    </rPh>
    <phoneticPr fontId="8"/>
  </si>
  <si>
    <t>item_id</t>
    <phoneticPr fontId="8"/>
  </si>
  <si>
    <t>商品ID</t>
    <rPh sb="0" eb="2">
      <t>ショウヒn</t>
    </rPh>
    <phoneticPr fontId="8"/>
  </si>
  <si>
    <t>item_id,sales_year,sales_month,sales_day,sales_hour,sales_minute</t>
    <phoneticPr fontId="8"/>
  </si>
  <si>
    <t>日別販売</t>
    <rPh sb="0" eb="2">
      <t>ヒベテゥ</t>
    </rPh>
    <rPh sb="2" eb="4">
      <t>ハンバイ</t>
    </rPh>
    <phoneticPr fontId="8"/>
  </si>
  <si>
    <t>日別販売</t>
    <rPh sb="0" eb="4">
      <t>ヒベテゥ</t>
    </rPh>
    <phoneticPr fontId="8"/>
  </si>
  <si>
    <t>daily_sales</t>
    <phoneticPr fontId="8"/>
  </si>
  <si>
    <t>item_id,sales_year,sales_month,sales_day</t>
    <phoneticPr fontId="8"/>
  </si>
  <si>
    <t>sales_detail</t>
    <phoneticPr fontId="8"/>
  </si>
  <si>
    <t>sales_hour</t>
    <phoneticPr fontId="8"/>
  </si>
  <si>
    <t>BIGINT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</si>
</sst>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30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2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2" xfId="0" applyNumberFormat="1" applyFont="1" applyBorder="1">
      <alignment vertical="center"/>
    </xf>
    <xf numFmtId="49" fontId="0" fillId="0" borderId="3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5" xfId="0" applyNumberFormat="1" applyFon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4" fillId="2" borderId="30" xfId="0" applyNumberFormat="1" applyFont="1" applyFill="1" applyBorder="1">
      <alignment vertical="center"/>
    </xf>
    <xf numFmtId="0" fontId="7" fillId="2" borderId="28" xfId="0" applyFont="1" applyFill="1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88AF-968A-A94A-A0A5-7717CE176169}">
  <sheetPr>
    <pageSetUpPr fitToPage="1"/>
  </sheetPr>
  <dimension ref="A1:N62"/>
  <sheetViews>
    <sheetView showGridLines="0" topLeftCell="A4" zoomScale="200" zoomScaleNormal="200" workbookViewId="0">
      <selection activeCell="D14" sqref="D14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3"/>
      <c r="D2" s="74"/>
      <c r="E2" s="10" t="s">
        <v>6</v>
      </c>
      <c r="F2" s="73" t="s">
        <v>7</v>
      </c>
      <c r="G2" s="75"/>
    </row>
    <row r="3" spans="1:14" ht="18">
      <c r="B3" s="9" t="s">
        <v>8</v>
      </c>
      <c r="C3" s="76"/>
      <c r="D3" s="77"/>
      <c r="E3" s="11" t="s">
        <v>9</v>
      </c>
      <c r="F3" s="78">
        <v>45928</v>
      </c>
      <c r="G3" s="79"/>
    </row>
    <row r="4" spans="1:14" ht="18">
      <c r="B4" s="9" t="s">
        <v>10</v>
      </c>
      <c r="C4" s="76"/>
      <c r="D4" s="77"/>
      <c r="E4" s="11" t="s">
        <v>11</v>
      </c>
      <c r="F4" s="78">
        <v>45928</v>
      </c>
      <c r="G4" s="79"/>
    </row>
    <row r="5" spans="1:14" ht="18">
      <c r="B5" s="9" t="s">
        <v>1</v>
      </c>
      <c r="C5" s="76" t="s">
        <v>81</v>
      </c>
      <c r="D5" s="77"/>
      <c r="E5" s="11" t="s">
        <v>12</v>
      </c>
      <c r="F5" s="76" t="s">
        <v>63</v>
      </c>
      <c r="G5" s="80"/>
    </row>
    <row r="6" spans="1:14" ht="18">
      <c r="B6" s="9" t="s">
        <v>2</v>
      </c>
      <c r="C6" s="76" t="s">
        <v>89</v>
      </c>
      <c r="D6" s="77"/>
      <c r="E6" s="12"/>
      <c r="F6" s="76"/>
      <c r="G6" s="80"/>
    </row>
    <row r="7" spans="1:14" ht="18">
      <c r="B7" s="81" t="s">
        <v>3</v>
      </c>
      <c r="C7" s="82"/>
      <c r="D7" s="82"/>
      <c r="E7" s="82"/>
      <c r="F7" s="82"/>
      <c r="G7" s="83"/>
    </row>
    <row r="8" spans="1:14">
      <c r="B8" s="66" t="s">
        <v>81</v>
      </c>
      <c r="C8" s="67"/>
      <c r="D8" s="67"/>
      <c r="E8" s="67"/>
      <c r="F8" s="67"/>
      <c r="G8" s="68"/>
    </row>
    <row r="9" spans="1:14">
      <c r="B9" s="69"/>
      <c r="C9" s="67"/>
      <c r="D9" s="67"/>
      <c r="E9" s="67"/>
      <c r="F9" s="67"/>
      <c r="G9" s="68"/>
    </row>
    <row r="10" spans="1:14" ht="17" thickBot="1">
      <c r="B10" s="70"/>
      <c r="C10" s="71"/>
      <c r="D10" s="71"/>
      <c r="E10" s="71"/>
      <c r="F10" s="71"/>
      <c r="G10" s="72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83</v>
      </c>
      <c r="C14" s="39" t="s">
        <v>82</v>
      </c>
      <c r="D14" s="42" t="s">
        <v>91</v>
      </c>
      <c r="E14" s="39" t="s">
        <v>59</v>
      </c>
      <c r="F14" s="40" t="s">
        <v>13</v>
      </c>
      <c r="G14" s="41"/>
      <c r="J14" s="1" t="str">
        <f>CONCATENATE("""",C14,""" ",D14,",")</f>
        <v>"item_id" BIGINT,</v>
      </c>
      <c r="L14" s="1" t="str">
        <f>LOWER(C14)</f>
        <v>item_id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item_id,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68</v>
      </c>
      <c r="C15" s="39" t="s">
        <v>75</v>
      </c>
      <c r="D15" s="39" t="s">
        <v>57</v>
      </c>
      <c r="E15" s="48" t="s">
        <v>59</v>
      </c>
      <c r="F15" s="40"/>
      <c r="G15" s="41"/>
      <c r="J15" s="1" t="str">
        <f>CONCATENATE("""",C15,""" ",D15,",")</f>
        <v>"sales_year" INT,</v>
      </c>
      <c r="L15" s="1" t="str">
        <f>LOWER(C15)</f>
        <v>sales_year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sales_year,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69</v>
      </c>
      <c r="C16" s="42" t="s">
        <v>76</v>
      </c>
      <c r="D16" s="39" t="s">
        <v>57</v>
      </c>
      <c r="E16" s="48" t="s">
        <v>59</v>
      </c>
      <c r="F16" s="43"/>
      <c r="G16" s="44"/>
      <c r="J16" s="1" t="str">
        <f t="shared" ref="J16:J32" si="0">CONCATENATE("""",C16,""" ",D16,",")</f>
        <v>"sales_month" INT,</v>
      </c>
      <c r="L16" s="1" t="str">
        <f t="shared" ref="L16:L32" si="1">LOWER(C16)</f>
        <v>sales_month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sales_month,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70</v>
      </c>
      <c r="C17" s="42" t="s">
        <v>77</v>
      </c>
      <c r="D17" s="39" t="s">
        <v>57</v>
      </c>
      <c r="E17" s="48" t="s">
        <v>59</v>
      </c>
      <c r="F17" s="43" t="s">
        <v>13</v>
      </c>
      <c r="G17" s="44"/>
      <c r="J17" s="1" t="str">
        <f t="shared" si="0"/>
        <v>"sales_day" INT,</v>
      </c>
      <c r="L17" s="1" t="str">
        <f t="shared" si="1"/>
        <v>sales_day</v>
      </c>
      <c r="M17" s="1" t="str">
        <f t="shared" si="2"/>
        <v>DecimalOption</v>
      </c>
      <c r="N17" s="1" t="str">
        <f t="shared" si="3"/>
        <v>- {name: sales_day,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71</v>
      </c>
      <c r="C18" s="42" t="s">
        <v>90</v>
      </c>
      <c r="D18" s="39" t="s">
        <v>57</v>
      </c>
      <c r="E18" s="48" t="s">
        <v>59</v>
      </c>
      <c r="F18" s="43" t="s">
        <v>13</v>
      </c>
      <c r="G18" s="44"/>
      <c r="J18" s="1" t="str">
        <f t="shared" si="0"/>
        <v>"sales_hour" INT,</v>
      </c>
      <c r="L18" s="1" t="str">
        <f t="shared" si="1"/>
        <v>sales_hour</v>
      </c>
      <c r="M18" s="1" t="str">
        <f t="shared" si="2"/>
        <v>DecimalOption</v>
      </c>
      <c r="N18" s="1" t="str">
        <f t="shared" si="3"/>
        <v>- {name: sales_hour, type: string, wtype: DecimalOption}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39" t="s">
        <v>72</v>
      </c>
      <c r="C19" s="42" t="s">
        <v>78</v>
      </c>
      <c r="D19" s="39" t="s">
        <v>57</v>
      </c>
      <c r="E19" s="48" t="s">
        <v>59</v>
      </c>
      <c r="F19" s="43" t="s">
        <v>13</v>
      </c>
      <c r="G19" s="44"/>
      <c r="J19" s="1" t="str">
        <f t="shared" si="0"/>
        <v>"sales_minute" INT,</v>
      </c>
      <c r="L19" s="1" t="str">
        <f t="shared" si="1"/>
        <v>sales_minute</v>
      </c>
      <c r="M19" s="1" t="str">
        <f t="shared" si="2"/>
        <v>DecimalOption</v>
      </c>
      <c r="N19" s="1" t="str">
        <f t="shared" si="3"/>
        <v>- {name: sales_minute, type: string, wtype: DecimalOption}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39" t="s">
        <v>73</v>
      </c>
      <c r="C20" s="42" t="s">
        <v>79</v>
      </c>
      <c r="D20" s="39" t="s">
        <v>57</v>
      </c>
      <c r="E20" s="42" t="s">
        <v>13</v>
      </c>
      <c r="F20" s="43" t="s">
        <v>66</v>
      </c>
      <c r="G20" s="44"/>
      <c r="J20" s="1" t="str">
        <f t="shared" si="0"/>
        <v>"sales_qty" INT,</v>
      </c>
      <c r="L20" s="1" t="str">
        <f t="shared" si="1"/>
        <v>sales_qty</v>
      </c>
      <c r="M20" s="1" t="str">
        <f t="shared" si="2"/>
        <v>DecimalOption</v>
      </c>
      <c r="N20" s="1" t="str">
        <f t="shared" si="3"/>
        <v>- {name: sales_qty, type: string, wtype: DecimalOption}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39" t="s">
        <v>74</v>
      </c>
      <c r="C21" s="42" t="s">
        <v>80</v>
      </c>
      <c r="D21" s="42" t="s">
        <v>60</v>
      </c>
      <c r="E21" s="42"/>
      <c r="F21" s="43" t="s">
        <v>66</v>
      </c>
      <c r="G21" s="44"/>
      <c r="J21" s="1" t="str">
        <f t="shared" si="0"/>
        <v>"sales_amount" DECIMAL,</v>
      </c>
      <c r="L21" s="1" t="str">
        <f t="shared" si="1"/>
        <v>sales_amount</v>
      </c>
      <c r="M21" s="1" t="str">
        <f t="shared" si="2"/>
        <v>DecimalOption</v>
      </c>
      <c r="N21" s="1" t="str">
        <f t="shared" si="3"/>
        <v>- {name: sales_amount, type: string, wtype: DecimalOption}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39" t="s">
        <v>64</v>
      </c>
      <c r="C22" s="42" t="s">
        <v>67</v>
      </c>
      <c r="D22" s="42" t="s">
        <v>58</v>
      </c>
      <c r="E22" s="42"/>
      <c r="F22" s="43" t="s">
        <v>65</v>
      </c>
      <c r="G22" s="44"/>
      <c r="J22" s="1" t="str">
        <f t="shared" si="0"/>
        <v>"created_at" TIMESTAMP ,</v>
      </c>
      <c r="L22" s="1" t="str">
        <f t="shared" si="1"/>
        <v>created_at</v>
      </c>
      <c r="M22" s="1" t="str">
        <f t="shared" si="2"/>
        <v>DecimalOption</v>
      </c>
      <c r="N22" s="1" t="str">
        <f t="shared" si="3"/>
        <v>- {name: created_at,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61</v>
      </c>
      <c r="C36" s="49" t="s">
        <v>84</v>
      </c>
      <c r="D36" s="57"/>
      <c r="E36" s="13"/>
      <c r="F36" s="13"/>
      <c r="G36" s="35"/>
    </row>
    <row r="37" spans="1:7">
      <c r="A37" s="3"/>
      <c r="B37" s="13"/>
      <c r="C37" s="49"/>
      <c r="D37" s="57"/>
      <c r="E37" s="13"/>
      <c r="F37" s="13"/>
      <c r="G37" s="35"/>
    </row>
    <row r="38" spans="1:7" ht="18">
      <c r="A38" s="3"/>
      <c r="B38" s="13"/>
      <c r="C38" s="49"/>
      <c r="D38" s="58"/>
      <c r="E38" s="13"/>
      <c r="F38" s="13"/>
      <c r="G38" s="35"/>
    </row>
    <row r="39" spans="1:7" ht="19" thickBot="1">
      <c r="A39" s="4"/>
      <c r="B39" s="14"/>
      <c r="C39" s="53"/>
      <c r="D39" s="59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60" t="s">
        <v>31</v>
      </c>
      <c r="F45" s="61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60" t="s">
        <v>34</v>
      </c>
      <c r="F48" s="61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60" t="s">
        <v>39</v>
      </c>
      <c r="F51" s="61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62" t="s">
        <v>44</v>
      </c>
      <c r="C55" s="63"/>
      <c r="D55" s="62"/>
      <c r="E55" s="64"/>
      <c r="F55" s="64"/>
      <c r="G55" s="65"/>
    </row>
    <row r="56" spans="1:7" ht="18">
      <c r="A56" s="25">
        <v>2</v>
      </c>
      <c r="B56" s="49" t="s">
        <v>45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46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47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48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49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50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51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5B3DB2F6-E17B-AA42-819C-E40B33C637E6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E484-1CF5-8D49-B031-41CE43572494}">
  <sheetPr>
    <pageSetUpPr fitToPage="1"/>
  </sheetPr>
  <dimension ref="A1:N62"/>
  <sheetViews>
    <sheetView showGridLines="0" tabSelected="1" zoomScale="200" zoomScaleNormal="200" workbookViewId="0">
      <selection activeCell="D15" sqref="D1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3"/>
      <c r="D2" s="74"/>
      <c r="E2" s="10" t="s">
        <v>6</v>
      </c>
      <c r="F2" s="73" t="s">
        <v>7</v>
      </c>
      <c r="G2" s="75"/>
    </row>
    <row r="3" spans="1:14" ht="18">
      <c r="B3" s="9" t="s">
        <v>8</v>
      </c>
      <c r="C3" s="76"/>
      <c r="D3" s="77"/>
      <c r="E3" s="11" t="s">
        <v>9</v>
      </c>
      <c r="F3" s="78">
        <v>45928</v>
      </c>
      <c r="G3" s="79"/>
    </row>
    <row r="4" spans="1:14" ht="18">
      <c r="B4" s="9" t="s">
        <v>10</v>
      </c>
      <c r="C4" s="76"/>
      <c r="D4" s="77"/>
      <c r="E4" s="11" t="s">
        <v>11</v>
      </c>
      <c r="F4" s="78">
        <v>45928</v>
      </c>
      <c r="G4" s="79"/>
    </row>
    <row r="5" spans="1:14" ht="18">
      <c r="B5" s="9" t="s">
        <v>1</v>
      </c>
      <c r="C5" s="76" t="s">
        <v>86</v>
      </c>
      <c r="D5" s="77"/>
      <c r="E5" s="11" t="s">
        <v>12</v>
      </c>
      <c r="F5" s="76" t="s">
        <v>63</v>
      </c>
      <c r="G5" s="80"/>
    </row>
    <row r="6" spans="1:14" ht="18">
      <c r="B6" s="9" t="s">
        <v>2</v>
      </c>
      <c r="C6" s="76" t="s">
        <v>87</v>
      </c>
      <c r="D6" s="77"/>
      <c r="E6" s="12"/>
      <c r="F6" s="76"/>
      <c r="G6" s="80"/>
    </row>
    <row r="7" spans="1:14" ht="18">
      <c r="B7" s="81" t="s">
        <v>3</v>
      </c>
      <c r="C7" s="82"/>
      <c r="D7" s="82"/>
      <c r="E7" s="82"/>
      <c r="F7" s="82"/>
      <c r="G7" s="83"/>
    </row>
    <row r="8" spans="1:14">
      <c r="B8" s="66" t="s">
        <v>85</v>
      </c>
      <c r="C8" s="67"/>
      <c r="D8" s="67"/>
      <c r="E8" s="67"/>
      <c r="F8" s="67"/>
      <c r="G8" s="68"/>
    </row>
    <row r="9" spans="1:14">
      <c r="B9" s="69"/>
      <c r="C9" s="67"/>
      <c r="D9" s="67"/>
      <c r="E9" s="67"/>
      <c r="F9" s="67"/>
      <c r="G9" s="68"/>
    </row>
    <row r="10" spans="1:14" ht="17" thickBot="1">
      <c r="B10" s="70"/>
      <c r="C10" s="71"/>
      <c r="D10" s="71"/>
      <c r="E10" s="71"/>
      <c r="F10" s="71"/>
      <c r="G10" s="72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83</v>
      </c>
      <c r="C14" s="39" t="s">
        <v>82</v>
      </c>
      <c r="D14" s="42" t="s">
        <v>91</v>
      </c>
      <c r="E14" s="39" t="s">
        <v>59</v>
      </c>
      <c r="F14" s="40" t="s">
        <v>13</v>
      </c>
      <c r="G14" s="41"/>
      <c r="J14" s="1" t="str">
        <f>CONCATENATE("""",C14,""" ",D14,",")</f>
        <v>"item_id" BIGINT,</v>
      </c>
      <c r="L14" s="1" t="str">
        <f>LOWER(C14)</f>
        <v>item_id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item_id,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68</v>
      </c>
      <c r="C15" s="39" t="s">
        <v>75</v>
      </c>
      <c r="D15" s="39" t="s">
        <v>57</v>
      </c>
      <c r="E15" s="48" t="s">
        <v>59</v>
      </c>
      <c r="F15" s="40"/>
      <c r="G15" s="41"/>
      <c r="J15" s="1" t="str">
        <f>CONCATENATE("""",C15,""" ",D15,",")</f>
        <v>"sales_year" INT,</v>
      </c>
      <c r="L15" s="1" t="str">
        <f>LOWER(C15)</f>
        <v>sales_year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sales_year,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69</v>
      </c>
      <c r="C16" s="42" t="s">
        <v>76</v>
      </c>
      <c r="D16" s="39" t="s">
        <v>57</v>
      </c>
      <c r="E16" s="48" t="s">
        <v>59</v>
      </c>
      <c r="F16" s="43"/>
      <c r="G16" s="44"/>
      <c r="J16" s="1" t="str">
        <f t="shared" ref="J16:J32" si="0">CONCATENATE("""",C16,""" ",D16,",")</f>
        <v>"sales_month" INT,</v>
      </c>
      <c r="L16" s="1" t="str">
        <f t="shared" ref="L16:L32" si="1">LOWER(C16)</f>
        <v>sales_month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sales_month,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70</v>
      </c>
      <c r="C17" s="42" t="s">
        <v>77</v>
      </c>
      <c r="D17" s="39" t="s">
        <v>57</v>
      </c>
      <c r="E17" s="48" t="s">
        <v>59</v>
      </c>
      <c r="F17" s="43" t="s">
        <v>13</v>
      </c>
      <c r="G17" s="44"/>
      <c r="J17" s="1" t="str">
        <f t="shared" si="0"/>
        <v>"sales_day" INT,</v>
      </c>
      <c r="L17" s="1" t="str">
        <f t="shared" si="1"/>
        <v>sales_day</v>
      </c>
      <c r="M17" s="1" t="str">
        <f t="shared" si="2"/>
        <v>DecimalOption</v>
      </c>
      <c r="N17" s="1" t="str">
        <f t="shared" si="3"/>
        <v>- {name: sales_day,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73</v>
      </c>
      <c r="C18" s="42" t="s">
        <v>79</v>
      </c>
      <c r="D18" s="39" t="s">
        <v>57</v>
      </c>
      <c r="E18" s="42" t="s">
        <v>13</v>
      </c>
      <c r="F18" s="43" t="s">
        <v>66</v>
      </c>
      <c r="G18" s="44"/>
      <c r="J18" s="1" t="str">
        <f t="shared" si="0"/>
        <v>"sales_qty" INT,</v>
      </c>
      <c r="L18" s="1" t="str">
        <f t="shared" si="1"/>
        <v>sales_qty</v>
      </c>
      <c r="M18" s="1" t="str">
        <f t="shared" si="2"/>
        <v>DecimalOption</v>
      </c>
      <c r="N18" s="1" t="str">
        <f t="shared" si="3"/>
        <v>- {name: sales_qty, type: string, wtype: DecimalOption}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39" t="s">
        <v>74</v>
      </c>
      <c r="C19" s="42" t="s">
        <v>80</v>
      </c>
      <c r="D19" s="42" t="s">
        <v>60</v>
      </c>
      <c r="E19" s="42"/>
      <c r="F19" s="43" t="s">
        <v>66</v>
      </c>
      <c r="G19" s="44"/>
      <c r="J19" s="1" t="str">
        <f t="shared" si="0"/>
        <v>"sales_amount" DECIMAL,</v>
      </c>
      <c r="L19" s="1" t="str">
        <f t="shared" si="1"/>
        <v>sales_amount</v>
      </c>
      <c r="M19" s="1" t="str">
        <f t="shared" si="2"/>
        <v>DecimalOption</v>
      </c>
      <c r="N19" s="1" t="str">
        <f t="shared" si="3"/>
        <v>- {name: sales_amount, type: string, wtype: DecimalOption}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39" t="s">
        <v>64</v>
      </c>
      <c r="C20" s="42" t="s">
        <v>67</v>
      </c>
      <c r="D20" s="42" t="s">
        <v>58</v>
      </c>
      <c r="E20" s="42"/>
      <c r="F20" s="43" t="s">
        <v>65</v>
      </c>
      <c r="G20" s="44"/>
      <c r="J20" s="1" t="str">
        <f t="shared" si="0"/>
        <v>"created_at" TIMESTAMP ,</v>
      </c>
      <c r="L20" s="1" t="str">
        <f t="shared" si="1"/>
        <v>created_at</v>
      </c>
      <c r="M20" s="1" t="str">
        <f t="shared" si="2"/>
        <v>DecimalOption</v>
      </c>
      <c r="N20" s="1" t="str">
        <f t="shared" si="3"/>
        <v>- {name: created_at,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61</v>
      </c>
      <c r="C36" s="49" t="s">
        <v>88</v>
      </c>
      <c r="D36" s="57"/>
      <c r="E36" s="13"/>
      <c r="F36" s="13"/>
      <c r="G36" s="35"/>
    </row>
    <row r="37" spans="1:7">
      <c r="A37" s="3"/>
      <c r="B37" s="13"/>
      <c r="C37" s="49"/>
      <c r="D37" s="57"/>
      <c r="E37" s="13"/>
      <c r="F37" s="13"/>
      <c r="G37" s="35"/>
    </row>
    <row r="38" spans="1:7" ht="18">
      <c r="A38" s="3"/>
      <c r="B38" s="13"/>
      <c r="C38" s="49"/>
      <c r="D38" s="58"/>
      <c r="E38" s="13"/>
      <c r="F38" s="13"/>
      <c r="G38" s="35"/>
    </row>
    <row r="39" spans="1:7" ht="19" thickBot="1">
      <c r="A39" s="4"/>
      <c r="B39" s="14"/>
      <c r="C39" s="53"/>
      <c r="D39" s="59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60" t="s">
        <v>31</v>
      </c>
      <c r="F45" s="61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60" t="s">
        <v>34</v>
      </c>
      <c r="F48" s="61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60" t="s">
        <v>39</v>
      </c>
      <c r="F51" s="61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62" t="s">
        <v>44</v>
      </c>
      <c r="C55" s="63"/>
      <c r="D55" s="62"/>
      <c r="E55" s="64"/>
      <c r="F55" s="64"/>
      <c r="G55" s="65"/>
    </row>
    <row r="56" spans="1:7" ht="18">
      <c r="A56" s="25">
        <v>2</v>
      </c>
      <c r="B56" s="49" t="s">
        <v>45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46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47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48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49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50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51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456194F7-7976-7E4E-8AC2-E1B24C3AC860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販売明細</vt:lpstr>
      <vt:lpstr>日別販売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2025-09-30T00:04:18Z</dcterms:modified>
  <cp:category/>
  <cp:contentStatus/>
</cp:coreProperties>
</file>