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<sst xmlns="http://schemas.openxmlformats.org/spreadsheetml/2006/main" count="24" uniqueCount="16">
  <si>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TB-ECDSA</t>
  </si>
  <si>
    <t>SETUP</t>
  </si>
  <si>
    <t>签名者初始化</t>
  </si>
  <si>
    <t>KEYGEN</t>
  </si>
  <si>
    <t>接收者初始化</t>
  </si>
  <si>
    <t>SIGNING</t>
  </si>
  <si>
    <t>签名</t>
  </si>
  <si>
    <t>GG18-ECDSA</t>
  </si>
  <si>
    <t>KEYGEN-AVG</t>
  </si>
  <si>
    <t>SIGNING-AVG</t>
  </si>
  <si>
    <t>GG18-EDDSA</t>
  </si>
  <si>
    <t>CMP-ECDSA</t>
  </si>
  <si>
    <t>SIGN</t>
  </si>
  <si>
    <t>PRESIGN</t>
  </si>
  <si>
    <t>SIGNONLINE</t>
  </si>
  <si>
    <t>FROST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</si>
</sst>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TB-ECDSA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048211508554"/>
          <c:y val="0.190414170356864"/>
          <c:w val="0.771850699844479"/>
          <c:h val="0.5760354258921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接收者初始化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2579551703982"/>
              <c:y val="0.8618561786543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74333103379189"/>
              <c:y val="0.353710719460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KEYGEN-AVG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Sheet1!$B$39:$L$39</c:f>
              <c:numCache>
                <c:formatCode>General</c:formatCode>
                <c:ptCount val="11"/>
                <c:pt idx="2">
                  <c:v>6551.0288</c:v>
                </c:pt>
                <c:pt idx="3">
                  <c:v>13881.7824</c:v>
                </c:pt>
                <c:pt idx="4">
                  <c:v>24229.5408</c:v>
                </c:pt>
                <c:pt idx="5">
                  <c:v>36245.27</c:v>
                </c:pt>
                <c:pt idx="6">
                  <c:v>51682.49</c:v>
                </c:pt>
                <c:pt idx="7">
                  <c:v>70075.2124</c:v>
                </c:pt>
                <c:pt idx="8">
                  <c:v>89775.416</c:v>
                </c:pt>
                <c:pt idx="9">
                  <c:v>118848.44</c:v>
                </c:pt>
                <c:pt idx="10">
                  <c:v>141302.8776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248797"/>
        <c:axId val="579150799"/>
      </c:lineChart>
      <c:catAx>
        <c:axId val="512248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150799"/>
        <c:crosses val="autoZero"/>
        <c:auto val="1"/>
        <c:lblAlgn val="ctr"/>
        <c:lblOffset val="100"/>
        <c:noMultiLvlLbl val="0"/>
      </c:catAx>
      <c:valAx>
        <c:axId val="5791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48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99968248928"/>
          <c:y val="0.0970923312361843"/>
          <c:w val="0.767963168756945"/>
          <c:h val="0.704710083319163"/>
        </c:manualLayout>
      </c:layout>
      <c:lineChart>
        <c:grouping val="standard"/>
        <c:varyColors val="0"/>
        <c:ser>
          <c:idx val="4"/>
          <c:order val="0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Sheet1!$B$71:$L$71</c15:sqref>
                  </c15:fullRef>
                </c:ext>
              </c:extLst>
              <c:f>Sheet1!$D$71:$L$71</c:f>
              <c:numCache>
                <c:formatCode>General</c:formatCode>
                <c:ptCount val="9"/>
                <c:pt idx="0">
                  <c:v>7098.473</c:v>
                </c:pt>
                <c:pt idx="1">
                  <c:v>14304.445</c:v>
                </c:pt>
                <c:pt idx="2">
                  <c:v>26480.153</c:v>
                </c:pt>
                <c:pt idx="3">
                  <c:v>44799.776</c:v>
                </c:pt>
                <c:pt idx="4">
                  <c:v>62027.533</c:v>
                </c:pt>
                <c:pt idx="5">
                  <c:v>89516.234</c:v>
                </c:pt>
                <c:pt idx="6">
                  <c:v>113095.792</c:v>
                </c:pt>
                <c:pt idx="7">
                  <c:v>142581.525</c:v>
                </c:pt>
                <c:pt idx="8">
                  <c:v>182822.554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Sheet1!$B$47:$L$47</c15:sqref>
                  </c15:fullRef>
                </c:ext>
              </c:extLst>
              <c:f>Sheet1!$D$47:$L$47</c:f>
              <c:numCache>
                <c:formatCode>General</c:formatCode>
                <c:ptCount val="9"/>
                <c:pt idx="0">
                  <c:v>1691.6166</c:v>
                </c:pt>
                <c:pt idx="1">
                  <c:v>4071.3272</c:v>
                </c:pt>
                <c:pt idx="2">
                  <c:v>7543.389</c:v>
                </c:pt>
                <c:pt idx="3">
                  <c:v>11816.4892</c:v>
                </c:pt>
                <c:pt idx="4">
                  <c:v>19244.232</c:v>
                </c:pt>
                <c:pt idx="5">
                  <c:v>23864.1444</c:v>
                </c:pt>
                <c:pt idx="6">
                  <c:v>31233.4746</c:v>
                </c:pt>
                <c:pt idx="7">
                  <c:v>42821.8154</c:v>
                </c:pt>
                <c:pt idx="8">
                  <c:v>50186.9642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Sheet1!$B$66:$L$66</c15:sqref>
                  </c15:fullRef>
                </c:ext>
              </c:extLst>
              <c:f>Sheet1!$D$66:$L$66</c:f>
              <c:numCache>
                <c:formatCode>General</c:formatCode>
                <c:ptCount val="9"/>
                <c:pt idx="0">
                  <c:v>237.048</c:v>
                </c:pt>
                <c:pt idx="1">
                  <c:v>569.8954</c:v>
                </c:pt>
                <c:pt idx="2">
                  <c:v>829.8554</c:v>
                </c:pt>
                <c:pt idx="3">
                  <c:v>1224.9062</c:v>
                </c:pt>
                <c:pt idx="4">
                  <c:v>1811.2056</c:v>
                </c:pt>
                <c:pt idx="5">
                  <c:v>2263.3698</c:v>
                </c:pt>
                <c:pt idx="6">
                  <c:v>2839.1318</c:v>
                </c:pt>
                <c:pt idx="7">
                  <c:v>3830.1282</c:v>
                </c:pt>
                <c:pt idx="8">
                  <c:v>4532.7232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  <a:sp3d contourW="2540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Sheet1!$B$77:$L$77</c15:sqref>
                  </c15:fullRef>
                </c:ext>
              </c:extLst>
              <c:f>Sheet1!$D$77:$L$77</c:f>
              <c:numCache>
                <c:formatCode>General</c:formatCode>
                <c:ptCount val="9"/>
                <c:pt idx="0">
                  <c:v>2.317</c:v>
                </c:pt>
                <c:pt idx="1">
                  <c:v>5.131</c:v>
                </c:pt>
                <c:pt idx="2">
                  <c:v>10.467</c:v>
                </c:pt>
                <c:pt idx="3">
                  <c:v>13.42</c:v>
                </c:pt>
                <c:pt idx="4">
                  <c:v>20.238</c:v>
                </c:pt>
                <c:pt idx="5">
                  <c:v>28.151</c:v>
                </c:pt>
                <c:pt idx="6">
                  <c:v>35.904</c:v>
                </c:pt>
                <c:pt idx="7">
                  <c:v>50.202</c:v>
                </c:pt>
                <c:pt idx="8">
                  <c:v>58.702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943412601979"/>
          <c:y val="0.111932773109244"/>
          <c:w val="0.260718625238674"/>
          <c:h val="0.13546218487395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KEYGEN</a:t>
            </a:r>
            <a:r>
              <a:rPr altLang="en-US"/>
              <a:t>比较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211508553655"/>
          <c:y val="0.19047619047619"/>
          <c:w val="0.756687402799378"/>
          <c:h val="0.575967578520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Sheet1!$B$58:$L$58</c:f>
              <c:numCache>
                <c:formatCode>General</c:formatCode>
                <c:ptCount val="11"/>
                <c:pt idx="2">
                  <c:v>648.8204</c:v>
                </c:pt>
                <c:pt idx="3">
                  <c:v>1802.2496</c:v>
                </c:pt>
                <c:pt idx="4">
                  <c:v>3946.7406</c:v>
                </c:pt>
                <c:pt idx="5">
                  <c:v>6777.8546</c:v>
                </c:pt>
                <c:pt idx="6">
                  <c:v>11082.1174</c:v>
                </c:pt>
                <c:pt idx="7">
                  <c:v>17269.9112</c:v>
                </c:pt>
                <c:pt idx="8">
                  <c:v>25652.5848</c:v>
                </c:pt>
                <c:pt idx="9">
                  <c:v>35416.6584</c:v>
                </c:pt>
                <c:pt idx="10">
                  <c:v>52330.7224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7919906687403"/>
              <c:y val="0.8663714508986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Sheet1!$B$26:$L$26</c:f>
              <c:numCache>
                <c:formatCode>0.000_ </c:formatCode>
                <c:ptCount val="11"/>
                <c:pt idx="2">
                  <c:v>148.57476</c:v>
                </c:pt>
                <c:pt idx="3">
                  <c:v>220.80406</c:v>
                </c:pt>
                <c:pt idx="4">
                  <c:v>357.1506</c:v>
                </c:pt>
                <c:pt idx="5">
                  <c:v>503.7404</c:v>
                </c:pt>
                <c:pt idx="6">
                  <c:v>623.5684</c:v>
                </c:pt>
                <c:pt idx="7">
                  <c:v>798.4252</c:v>
                </c:pt>
                <c:pt idx="8">
                  <c:v>981.8974</c:v>
                </c:pt>
                <c:pt idx="9">
                  <c:v>1188.5856</c:v>
                </c:pt>
                <c:pt idx="10">
                  <c:v>1419.2676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02813599062"/>
          <c:y val="0.0970416431128698"/>
          <c:w val="0.74851783620834"/>
          <c:h val="0.704616544186923"/>
        </c:manualLayout>
      </c:layout>
      <c:lineChart>
        <c:grouping val="standard"/>
        <c:varyColors val="0"/>
        <c:ser>
          <c:idx val="1"/>
          <c:order val="0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Sheet1!$B$47:$L$47</c15:sqref>
                  </c15:fullRef>
                </c:ext>
              </c:extLst>
              <c:f>Sheet1!$D$47:$L$47</c:f>
              <c:numCache>
                <c:formatCode>General</c:formatCode>
                <c:ptCount val="9"/>
                <c:pt idx="0">
                  <c:v>1691.6166</c:v>
                </c:pt>
                <c:pt idx="1">
                  <c:v>4071.3272</c:v>
                </c:pt>
                <c:pt idx="2">
                  <c:v>7543.389</c:v>
                </c:pt>
                <c:pt idx="3">
                  <c:v>11816.4892</c:v>
                </c:pt>
                <c:pt idx="4">
                  <c:v>19244.232</c:v>
                </c:pt>
                <c:pt idx="5">
                  <c:v>23864.1444</c:v>
                </c:pt>
                <c:pt idx="6">
                  <c:v>31233.4746</c:v>
                </c:pt>
                <c:pt idx="7">
                  <c:v>42821.8154</c:v>
                </c:pt>
                <c:pt idx="8">
                  <c:v>50186.9642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Sheet1!$B$66:$L$66</c15:sqref>
                  </c15:fullRef>
                </c:ext>
              </c:extLst>
              <c:f>Sheet1!$D$66:$L$66</c:f>
              <c:numCache>
                <c:formatCode>General</c:formatCode>
                <c:ptCount val="9"/>
                <c:pt idx="0">
                  <c:v>237.048</c:v>
                </c:pt>
                <c:pt idx="1">
                  <c:v>569.8954</c:v>
                </c:pt>
                <c:pt idx="2">
                  <c:v>829.8554</c:v>
                </c:pt>
                <c:pt idx="3">
                  <c:v>1224.9062</c:v>
                </c:pt>
                <c:pt idx="4">
                  <c:v>1811.2056</c:v>
                </c:pt>
                <c:pt idx="5">
                  <c:v>2263.3698</c:v>
                </c:pt>
                <c:pt idx="6">
                  <c:v>2839.1318</c:v>
                </c:pt>
                <c:pt idx="7">
                  <c:v>3830.1282</c:v>
                </c:pt>
                <c:pt idx="8">
                  <c:v>4532.7232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Sheet1!$B$77:$L$77</c15:sqref>
                  </c15:fullRef>
                </c:ext>
              </c:extLst>
              <c:f>Sheet1!$D$77:$L$77</c:f>
              <c:numCache>
                <c:formatCode>General</c:formatCode>
                <c:ptCount val="9"/>
                <c:pt idx="0">
                  <c:v>2.317</c:v>
                </c:pt>
                <c:pt idx="1">
                  <c:v>5.131</c:v>
                </c:pt>
                <c:pt idx="2">
                  <c:v>10.467</c:v>
                </c:pt>
                <c:pt idx="3">
                  <c:v>13.42</c:v>
                </c:pt>
                <c:pt idx="4">
                  <c:v>20.238</c:v>
                </c:pt>
                <c:pt idx="5">
                  <c:v>28.151</c:v>
                </c:pt>
                <c:pt idx="6">
                  <c:v>35.904</c:v>
                </c:pt>
                <c:pt idx="7">
                  <c:v>50.202</c:v>
                </c:pt>
                <c:pt idx="8">
                  <c:v>58.702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Sheet1!$A$69</c15:sqref>
                        </c15:formulaRef>
                      </c:ext>
                    </c:extLst>
                    <c:strCache>
                      <c:ptCount val="1"/>
                      <c:pt idx="0">
                        <c:v>CMP-ECDSA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Sheet1!$B$1:$L$1</c15:sqref>
                        </c15:fullRef>
                        <c15:formulaRef>
                          <c15:sqref>Sheet1!$D$1:$L$1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Sheet1!$B$71:$L$71</c15:sqref>
                        </c15:fullRef>
                        <c15:formulaRef>
                          <c15:sqref>Sheet1!$D$71:$L$71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7098.473</c:v>
                      </c:pt>
                      <c:pt idx="1">
                        <c:v>14304.445</c:v>
                      </c:pt>
                      <c:pt idx="2">
                        <c:v>26480.153</c:v>
                      </c:pt>
                      <c:pt idx="3">
                        <c:v>44799.776</c:v>
                      </c:pt>
                      <c:pt idx="4">
                        <c:v>62027.533</c:v>
                      </c:pt>
                      <c:pt idx="5">
                        <c:v>89516.234</c:v>
                      </c:pt>
                      <c:pt idx="6">
                        <c:v>113095.792</c:v>
                      </c:pt>
                      <c:pt idx="7">
                        <c:v>142581.525</c:v>
                      </c:pt>
                      <c:pt idx="8">
                        <c:v>182822.554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0652838285343"/>
          <c:y val="0.126466624059828"/>
          <c:w val="0.260672417606724"/>
          <c:h val="0.222479990720334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93162846164"/>
          <c:y val="0.00405186385737439"/>
          <c:w val="0.833231747714324"/>
          <c:h val="0.879119394921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(Sheet1!$D$18,Sheet1!$D$26)</c:f>
              <c:numCache>
                <c:formatCode>0.000_ </c:formatCode>
                <c:ptCount val="2"/>
                <c:pt idx="0">
                  <c:v>0.68924</c:v>
                </c:pt>
                <c:pt idx="1">
                  <c:v>148.57476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(Sheet1!$D$39,Sheet1!$D$47)</c:f>
              <c:numCache>
                <c:formatCode>General</c:formatCode>
                <c:ptCount val="2"/>
                <c:pt idx="0">
                  <c:v>6551.0288</c:v>
                </c:pt>
                <c:pt idx="1">
                  <c:v>1691.6166</c:v>
                </c:pt>
              </c:numCache>
            </c:numRef>
          </c:val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(Sheet1!$D$58,Sheet1!$D$66)</c:f>
              <c:numCache>
                <c:formatCode>General</c:formatCode>
                <c:ptCount val="2"/>
                <c:pt idx="0">
                  <c:v>648.8204</c:v>
                </c:pt>
                <c:pt idx="1">
                  <c:v>237.048</c:v>
                </c:pt>
              </c:numCache>
            </c:numRef>
          </c:val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(Sheet1!$D$70,Sheet1!$D$71)</c:f>
              <c:numCache>
                <c:formatCode>General</c:formatCode>
                <c:ptCount val="2"/>
                <c:pt idx="0">
                  <c:v>8948.783</c:v>
                </c:pt>
                <c:pt idx="1">
                  <c:v>7098.473</c:v>
                </c:pt>
              </c:numCache>
            </c:numRef>
          </c:val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(Sheet1!$D$76,Sheet1!$D$77)</c:f>
              <c:numCache>
                <c:formatCode>General</c:formatCode>
                <c:ptCount val="2"/>
                <c:pt idx="0">
                  <c:v>11.226</c:v>
                </c:pt>
                <c:pt idx="1">
                  <c:v>2.317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7774295"/>
        <c:axId val="67979115"/>
      </c:barChart>
      <c:catAx>
        <c:axId val="677774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79115"/>
        <c:crosses val="autoZero"/>
        <c:auto val="1"/>
        <c:lblAlgn val="ctr"/>
        <c:lblOffset val="100"/>
        <c:noMultiLvlLbl val="0"/>
      </c:catAx>
      <c:valAx>
        <c:axId val="679791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7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510540</xdr:colOff>
      <xdr:row>30</xdr:row>
      <xdr:rowOff>163830</xdr:rowOff>
    </xdr:from>
    <xdr:to>
      <xdr:col>22</xdr:col>
      <xdr:colOff>347980</xdr:colOff>
      <xdr:row>45</xdr:row>
      <xdr:rowOff>29845</xdr:rowOff>
    </xdr:to>
    <xdr:graphicFrame>
      <xdr:nvGraphicFramePr>
        <xdr:cNvPr id="2" name="图表 1"/>
        <xdr:cNvGraphicFramePr/>
      </xdr:nvGraphicFramePr>
      <xdr:xfrm>
        <a:off x="13293090" y="5497830"/>
        <a:ext cx="2980690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222885</xdr:colOff>
      <xdr:row>48</xdr:row>
      <xdr:rowOff>172085</xdr:rowOff>
    </xdr:from>
    <xdr:to>
      <xdr:col>24</xdr:col>
      <xdr:colOff>458470</xdr:colOff>
      <xdr:row>65</xdr:row>
      <xdr:rowOff>123825</xdr:rowOff>
    </xdr:to>
    <xdr:graphicFrame>
      <xdr:nvGraphicFramePr>
        <xdr:cNvPr id="7" name="图表 6"/>
        <xdr:cNvGraphicFramePr/>
      </xdr:nvGraphicFramePr>
      <xdr:xfrm>
        <a:off x="14262735" y="8706485"/>
        <a:ext cx="3378835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519430</xdr:colOff>
      <xdr:row>66</xdr:row>
      <xdr:rowOff>116205</xdr:rowOff>
    </xdr:from>
    <xdr:to>
      <xdr:col>25</xdr:col>
      <xdr:colOff>396875</xdr:colOff>
      <xdr:row>88</xdr:row>
      <xdr:rowOff>26035</xdr:rowOff>
    </xdr:to>
    <xdr:graphicFrame>
      <xdr:nvGraphicFramePr>
        <xdr:cNvPr id="12" name="图表 11"/>
        <xdr:cNvGraphicFramePr/>
      </xdr:nvGraphicFramePr>
      <xdr:xfrm>
        <a:off x="14559280" y="11851005"/>
        <a:ext cx="3649345" cy="382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662940</xdr:colOff>
      <xdr:row>47</xdr:row>
      <xdr:rowOff>114935</xdr:rowOff>
    </xdr:from>
    <xdr:to>
      <xdr:col>31</xdr:col>
      <xdr:colOff>429260</xdr:colOff>
      <xdr:row>75</xdr:row>
      <xdr:rowOff>69850</xdr:rowOff>
    </xdr:to>
    <xdr:graphicFrame>
      <xdr:nvGraphicFramePr>
        <xdr:cNvPr id="13" name="图表 12"/>
        <xdr:cNvGraphicFramePr/>
      </xdr:nvGraphicFramePr>
      <xdr:xfrm>
        <a:off x="18440400" y="8471535"/>
        <a:ext cx="3572510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637540</xdr:colOff>
      <xdr:row>8</xdr:row>
      <xdr:rowOff>27940</xdr:rowOff>
    </xdr:from>
    <xdr:to>
      <xdr:col>20</xdr:col>
      <xdr:colOff>532765</xdr:colOff>
      <xdr:row>22</xdr:row>
      <xdr:rowOff>133350</xdr:rowOff>
    </xdr:to>
    <xdr:graphicFrame>
      <xdr:nvGraphicFramePr>
        <xdr:cNvPr id="3" name="图表 2"/>
        <xdr:cNvGraphicFramePr/>
      </xdr:nvGraphicFramePr>
      <xdr:xfrm>
        <a:off x="12153900" y="1450340"/>
        <a:ext cx="3047365" cy="259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408940</xdr:colOff>
      <xdr:row>8</xdr:row>
      <xdr:rowOff>19685</xdr:rowOff>
    </xdr:from>
    <xdr:to>
      <xdr:col>26</xdr:col>
      <xdr:colOff>304165</xdr:colOff>
      <xdr:row>22</xdr:row>
      <xdr:rowOff>125095</xdr:rowOff>
    </xdr:to>
    <xdr:graphicFrame>
      <xdr:nvGraphicFramePr>
        <xdr:cNvPr id="4" name="图表 3"/>
        <xdr:cNvGraphicFramePr/>
      </xdr:nvGraphicFramePr>
      <xdr:xfrm>
        <a:off x="15706090" y="1442085"/>
        <a:ext cx="3038475" cy="259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101600</xdr:colOff>
      <xdr:row>11</xdr:row>
      <xdr:rowOff>113030</xdr:rowOff>
    </xdr:from>
    <xdr:to>
      <xdr:col>32</xdr:col>
      <xdr:colOff>13970</xdr:colOff>
      <xdr:row>26</xdr:row>
      <xdr:rowOff>46990</xdr:rowOff>
    </xdr:to>
    <xdr:graphicFrame>
      <xdr:nvGraphicFramePr>
        <xdr:cNvPr id="5" name="图表 4"/>
        <xdr:cNvGraphicFramePr/>
      </xdr:nvGraphicFramePr>
      <xdr:xfrm>
        <a:off x="19170650" y="2068830"/>
        <a:ext cx="305562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218440</xdr:colOff>
      <xdr:row>27</xdr:row>
      <xdr:rowOff>31115</xdr:rowOff>
    </xdr:from>
    <xdr:to>
      <xdr:col>30</xdr:col>
      <xdr:colOff>546100</xdr:colOff>
      <xdr:row>46</xdr:row>
      <xdr:rowOff>121285</xdr:rowOff>
    </xdr:to>
    <xdr:graphicFrame>
      <xdr:nvGraphicFramePr>
        <xdr:cNvPr id="8" name="图表 7"/>
        <xdr:cNvGraphicFramePr/>
      </xdr:nvGraphicFramePr>
      <xdr:xfrm>
        <a:off x="18030190" y="4831715"/>
        <a:ext cx="3470910" cy="346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127635</xdr:colOff>
      <xdr:row>75</xdr:row>
      <xdr:rowOff>149225</xdr:rowOff>
    </xdr:from>
    <xdr:to>
      <xdr:col>19</xdr:col>
      <xdr:colOff>157480</xdr:colOff>
      <xdr:row>102</xdr:row>
      <xdr:rowOff>74930</xdr:rowOff>
    </xdr:to>
    <xdr:graphicFrame>
      <xdr:nvGraphicFramePr>
        <xdr:cNvPr id="9" name="图表 8"/>
        <xdr:cNvGraphicFramePr/>
      </xdr:nvGraphicFramePr>
      <xdr:xfrm>
        <a:off x="9766935" y="13484225"/>
        <a:ext cx="4430395" cy="4726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abSelected="1" zoomScale="130" zoomScaleNormal="130" topLeftCell="S21" workbookViewId="0">
      <selection activeCell="AG43" sqref="AG43"/>
    </sheetView>
  </sheetViews>
  <sheetFormatPr defaultColWidth="9" defaultRowHeight="14"/>
  <cols>
    <col min="1" max="1" width="11.5" customWidth="1"/>
    <col min="2" max="2" width="10.3727272727273" customWidth="1"/>
    <col min="3" max="3" width="10.3727272727273"/>
    <col min="4" max="9" width="11.5"/>
    <col min="10" max="10" width="11.5" customWidth="1"/>
    <col min="11" max="12" width="12.6272727272727"/>
  </cols>
  <sheetData>
    <row r="1" spans="2:12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</row>
    <row r="2" spans="1:1">
      <c r="A2" t="s">
        <v>0</v>
      </c>
    </row>
    <row r="3" spans="1:12">
      <c r="A3" s="2" t="s">
        <v>1</v>
      </c>
      <c r="D3">
        <v>6729.027</v>
      </c>
      <c r="E3">
        <v>22.0202</v>
      </c>
      <c r="F3">
        <v>27229.673</v>
      </c>
      <c r="G3">
        <v>15.793</v>
      </c>
      <c r="H3">
        <v>14296.032</v>
      </c>
      <c r="I3">
        <v>17.252</v>
      </c>
      <c r="J3">
        <v>34274.198</v>
      </c>
      <c r="K3">
        <v>17.28</v>
      </c>
      <c r="L3">
        <v>37241.182</v>
      </c>
    </row>
    <row r="4" spans="1:12">
      <c r="A4" s="2"/>
      <c r="D4">
        <v>678.733</v>
      </c>
      <c r="E4">
        <v>1.7992</v>
      </c>
      <c r="F4">
        <v>19751.978</v>
      </c>
      <c r="G4">
        <v>2.5</v>
      </c>
      <c r="H4">
        <v>21971.752</v>
      </c>
      <c r="I4">
        <v>3.507</v>
      </c>
      <c r="J4">
        <v>28444.563</v>
      </c>
      <c r="K4">
        <v>4.957</v>
      </c>
      <c r="L4">
        <v>50113.783</v>
      </c>
    </row>
    <row r="5" spans="1:12">
      <c r="A5" s="2"/>
      <c r="D5">
        <v>5399.312</v>
      </c>
      <c r="E5">
        <v>1.5103</v>
      </c>
      <c r="F5">
        <v>17044.664</v>
      </c>
      <c r="G5">
        <v>3.151</v>
      </c>
      <c r="H5">
        <v>36978.738</v>
      </c>
      <c r="I5">
        <v>3.723</v>
      </c>
      <c r="J5">
        <v>46357.329</v>
      </c>
      <c r="K5">
        <v>8.776</v>
      </c>
      <c r="L5">
        <v>47782.786</v>
      </c>
    </row>
    <row r="6" spans="1:12">
      <c r="A6" s="2"/>
      <c r="D6">
        <v>5583.195</v>
      </c>
      <c r="E6">
        <v>0.5038</v>
      </c>
      <c r="F6">
        <v>18099.882</v>
      </c>
      <c r="G6">
        <v>1.093</v>
      </c>
      <c r="H6">
        <v>28189.195</v>
      </c>
      <c r="I6">
        <v>3.528</v>
      </c>
      <c r="J6">
        <v>31542.855</v>
      </c>
      <c r="K6">
        <v>4.915</v>
      </c>
      <c r="L6">
        <v>39838.458</v>
      </c>
    </row>
    <row r="7" spans="1:12">
      <c r="A7" s="2"/>
      <c r="D7">
        <v>9823.044</v>
      </c>
      <c r="E7">
        <v>1.5145</v>
      </c>
      <c r="F7">
        <v>15236.159</v>
      </c>
      <c r="G7">
        <v>6.066</v>
      </c>
      <c r="H7">
        <v>23461.331</v>
      </c>
      <c r="I7">
        <v>4.859</v>
      </c>
      <c r="J7">
        <v>29845.828</v>
      </c>
      <c r="K7">
        <v>4.509</v>
      </c>
      <c r="L7">
        <v>38577.044</v>
      </c>
    </row>
    <row r="8" spans="1:12">
      <c r="A8" s="2"/>
      <c r="D8">
        <v>3672.935</v>
      </c>
      <c r="E8">
        <v>1.5103</v>
      </c>
      <c r="F8">
        <v>11614.126</v>
      </c>
      <c r="G8">
        <v>1.623</v>
      </c>
      <c r="H8">
        <v>32566.964</v>
      </c>
      <c r="I8">
        <v>5.147</v>
      </c>
      <c r="J8">
        <v>40360.055</v>
      </c>
      <c r="K8">
        <v>8.636</v>
      </c>
      <c r="L8">
        <v>49432.473</v>
      </c>
    </row>
    <row r="9" spans="1:12">
      <c r="A9" s="3"/>
      <c r="D9">
        <v>7477.126</v>
      </c>
      <c r="E9">
        <v>1.7407</v>
      </c>
      <c r="F9">
        <v>15617.736</v>
      </c>
      <c r="G9">
        <v>1.01</v>
      </c>
      <c r="H9">
        <v>19215.299</v>
      </c>
      <c r="I9">
        <v>3.305</v>
      </c>
      <c r="J9">
        <v>37464.933</v>
      </c>
      <c r="K9">
        <v>2.949</v>
      </c>
      <c r="L9">
        <v>58343.828</v>
      </c>
    </row>
    <row r="10" s="1" customFormat="1" spans="1:12">
      <c r="A10" s="4" t="s">
        <v>2</v>
      </c>
      <c r="D10" s="1">
        <f>TRIMMEAN(D3:D9,2/7)</f>
        <v>5772.319</v>
      </c>
      <c r="E10" s="1">
        <f>TRIMMEAN(E3:E9,2/7)</f>
        <v>1.615</v>
      </c>
      <c r="F10" s="1">
        <f>TRIMMEAN(F3:F9,2/7)</f>
        <v>17150.0838</v>
      </c>
      <c r="G10" s="1">
        <f t="shared" ref="G10:L10" si="0">TRIMMEAN(G3:G9,2/7)</f>
        <v>2.8866</v>
      </c>
      <c r="H10" s="1">
        <f t="shared" si="0"/>
        <v>25080.9082</v>
      </c>
      <c r="I10" s="1">
        <f t="shared" si="0"/>
        <v>4.1528</v>
      </c>
      <c r="J10" s="1">
        <f t="shared" si="0"/>
        <v>34697.5738</v>
      </c>
      <c r="K10" s="1">
        <f t="shared" si="0"/>
        <v>6.3586</v>
      </c>
      <c r="L10" s="1">
        <f t="shared" si="0"/>
        <v>45148.9088</v>
      </c>
    </row>
    <row r="11" spans="1:12">
      <c r="A11" s="3" t="s">
        <v>3</v>
      </c>
      <c r="D11">
        <v>14.6987</v>
      </c>
      <c r="E11">
        <v>14.1784</v>
      </c>
      <c r="F11">
        <v>14.112</v>
      </c>
      <c r="G11">
        <v>13.766</v>
      </c>
      <c r="H11">
        <v>14.995</v>
      </c>
      <c r="I11">
        <v>14.796</v>
      </c>
      <c r="J11">
        <v>15.796</v>
      </c>
      <c r="K11">
        <v>16.475</v>
      </c>
      <c r="L11">
        <v>14.503</v>
      </c>
    </row>
    <row r="12" spans="1:12">
      <c r="A12" s="3"/>
      <c r="D12">
        <v>0.3371</v>
      </c>
      <c r="E12">
        <v>0.405</v>
      </c>
      <c r="F12">
        <v>0.549</v>
      </c>
      <c r="G12">
        <v>1.289</v>
      </c>
      <c r="H12">
        <v>2.435</v>
      </c>
      <c r="I12">
        <v>1.047</v>
      </c>
      <c r="J12">
        <v>2.083</v>
      </c>
      <c r="K12">
        <v>2.575</v>
      </c>
      <c r="L12">
        <v>2.914</v>
      </c>
    </row>
    <row r="13" spans="1:12">
      <c r="A13" s="3"/>
      <c r="D13">
        <v>0.2066</v>
      </c>
      <c r="E13">
        <v>0.9234</v>
      </c>
      <c r="F13">
        <v>0.8123</v>
      </c>
      <c r="G13">
        <v>0.964</v>
      </c>
      <c r="H13">
        <v>2.178</v>
      </c>
      <c r="I13">
        <v>0.91</v>
      </c>
      <c r="J13">
        <v>1.09</v>
      </c>
      <c r="K13">
        <v>2.114</v>
      </c>
      <c r="L13">
        <v>2.655</v>
      </c>
    </row>
    <row r="14" spans="1:12">
      <c r="A14" s="3"/>
      <c r="D14">
        <v>1.1273</v>
      </c>
      <c r="E14">
        <v>1.6428</v>
      </c>
      <c r="F14">
        <v>0.997</v>
      </c>
      <c r="G14">
        <v>1.559</v>
      </c>
      <c r="H14">
        <v>1.052</v>
      </c>
      <c r="I14">
        <v>2.239</v>
      </c>
      <c r="J14">
        <v>1.701</v>
      </c>
      <c r="K14">
        <v>2.146</v>
      </c>
      <c r="L14">
        <v>2.955</v>
      </c>
    </row>
    <row r="15" spans="1:12">
      <c r="A15" s="3"/>
      <c r="D15">
        <v>0.3752</v>
      </c>
      <c r="E15">
        <v>0.7631</v>
      </c>
      <c r="F15">
        <v>0.562</v>
      </c>
      <c r="G15">
        <v>1.263</v>
      </c>
      <c r="H15">
        <v>1.062</v>
      </c>
      <c r="I15">
        <v>1.046</v>
      </c>
      <c r="J15">
        <v>1.621</v>
      </c>
      <c r="K15">
        <v>1.729</v>
      </c>
      <c r="L15">
        <v>1.65</v>
      </c>
    </row>
    <row r="16" spans="1:12">
      <c r="A16" s="3"/>
      <c r="D16">
        <v>0.5525</v>
      </c>
      <c r="E16">
        <v>0.7631</v>
      </c>
      <c r="F16">
        <v>0.947</v>
      </c>
      <c r="G16">
        <v>1.323</v>
      </c>
      <c r="H16">
        <v>1.056</v>
      </c>
      <c r="I16">
        <v>2.881</v>
      </c>
      <c r="J16">
        <v>1.996</v>
      </c>
      <c r="K16">
        <v>2.221</v>
      </c>
      <c r="L16">
        <v>2.994</v>
      </c>
    </row>
    <row r="17" spans="1:12">
      <c r="A17" s="3"/>
      <c r="D17">
        <v>1.0541</v>
      </c>
      <c r="E17">
        <v>0.5236</v>
      </c>
      <c r="F17">
        <v>2.775</v>
      </c>
      <c r="G17">
        <v>1.602</v>
      </c>
      <c r="H17">
        <v>1.057</v>
      </c>
      <c r="I17">
        <v>1.349</v>
      </c>
      <c r="J17">
        <v>1.996</v>
      </c>
      <c r="K17">
        <v>1.591</v>
      </c>
      <c r="L17">
        <v>1.995</v>
      </c>
    </row>
    <row r="18" s="1" customFormat="1" spans="1:12">
      <c r="A18" s="4" t="s">
        <v>4</v>
      </c>
      <c r="D18" s="1">
        <f>TRIMMEAN(D11:D17,2/7)</f>
        <v>0.68924</v>
      </c>
      <c r="E18" s="1">
        <f>TRIMMEAN(E11:E17,2/7)</f>
        <v>0.9232</v>
      </c>
      <c r="F18" s="1">
        <f t="shared" ref="F18:L18" si="1">TRIMMEAN(F11:F17,2/7)</f>
        <v>1.21866</v>
      </c>
      <c r="G18" s="1">
        <f t="shared" si="1"/>
        <v>1.4072</v>
      </c>
      <c r="H18" s="1">
        <f t="shared" si="1"/>
        <v>1.5576</v>
      </c>
      <c r="I18" s="1">
        <f t="shared" si="1"/>
        <v>1.7124</v>
      </c>
      <c r="J18" s="1">
        <f t="shared" si="1"/>
        <v>1.8794</v>
      </c>
      <c r="K18" s="1">
        <f t="shared" si="1"/>
        <v>2.157</v>
      </c>
      <c r="L18" s="1">
        <f t="shared" si="1"/>
        <v>2.7026</v>
      </c>
    </row>
    <row r="19" spans="1:12">
      <c r="A19" s="3" t="s">
        <v>5</v>
      </c>
      <c r="D19">
        <v>136.9405</v>
      </c>
      <c r="E19">
        <v>231.1611</v>
      </c>
      <c r="F19">
        <v>345.946</v>
      </c>
      <c r="G19">
        <v>462.571</v>
      </c>
      <c r="H19">
        <v>631.079</v>
      </c>
      <c r="I19">
        <v>854.236</v>
      </c>
      <c r="J19">
        <v>975.612</v>
      </c>
      <c r="K19">
        <v>1177.444</v>
      </c>
      <c r="L19">
        <v>1410.601</v>
      </c>
    </row>
    <row r="20" spans="1:12">
      <c r="A20" s="3"/>
      <c r="D20">
        <v>135.6345</v>
      </c>
      <c r="E20">
        <v>216.9045</v>
      </c>
      <c r="F20">
        <v>374.869</v>
      </c>
      <c r="G20">
        <v>515.839</v>
      </c>
      <c r="H20">
        <v>615.308</v>
      </c>
      <c r="I20">
        <v>796.832</v>
      </c>
      <c r="J20">
        <v>952.627</v>
      </c>
      <c r="K20">
        <v>1148.61</v>
      </c>
      <c r="L20">
        <v>1466.014</v>
      </c>
    </row>
    <row r="21" spans="4:12">
      <c r="D21">
        <v>147.2735</v>
      </c>
      <c r="E21">
        <v>216.9755</v>
      </c>
      <c r="F21">
        <v>335.618</v>
      </c>
      <c r="G21">
        <v>518.873</v>
      </c>
      <c r="H21">
        <v>683.305</v>
      </c>
      <c r="I21">
        <v>774.028</v>
      </c>
      <c r="J21">
        <v>988.647</v>
      </c>
      <c r="K21">
        <v>1170.055</v>
      </c>
      <c r="L21">
        <v>1404.32</v>
      </c>
    </row>
    <row r="22" spans="4:12">
      <c r="D22">
        <v>180.1209</v>
      </c>
      <c r="E22">
        <v>216.9755</v>
      </c>
      <c r="F22">
        <v>332.001</v>
      </c>
      <c r="G22">
        <v>480.536</v>
      </c>
      <c r="H22">
        <v>621.109</v>
      </c>
      <c r="I22">
        <v>832.69</v>
      </c>
      <c r="J22">
        <v>957.635</v>
      </c>
      <c r="K22">
        <v>1183.194</v>
      </c>
      <c r="L22">
        <v>1459.083</v>
      </c>
    </row>
    <row r="23" spans="4:12">
      <c r="D23">
        <v>140.4345</v>
      </c>
      <c r="E23">
        <v>222.0037</v>
      </c>
      <c r="F23">
        <v>368.063</v>
      </c>
      <c r="G23">
        <v>465.334</v>
      </c>
      <c r="H23">
        <v>604.317</v>
      </c>
      <c r="I23">
        <v>779.908</v>
      </c>
      <c r="J23">
        <v>974.071</v>
      </c>
      <c r="K23">
        <v>1262.179</v>
      </c>
      <c r="L23">
        <v>1430.633</v>
      </c>
    </row>
    <row r="24" spans="4:12">
      <c r="D24">
        <v>139.1156</v>
      </c>
      <c r="E24">
        <v>236.8962</v>
      </c>
      <c r="F24">
        <v>368.063</v>
      </c>
      <c r="G24">
        <v>686.311</v>
      </c>
      <c r="H24">
        <v>643.581</v>
      </c>
      <c r="I24">
        <v>760.277</v>
      </c>
      <c r="J24">
        <v>1013.522</v>
      </c>
      <c r="K24">
        <v>1210.937</v>
      </c>
      <c r="L24">
        <v>1391.701</v>
      </c>
    </row>
    <row r="25" spans="4:12">
      <c r="D25">
        <v>179.1097</v>
      </c>
      <c r="E25">
        <v>211.9361</v>
      </c>
      <c r="F25">
        <v>368.063</v>
      </c>
      <c r="G25">
        <v>538.12</v>
      </c>
      <c r="H25">
        <v>606.765</v>
      </c>
      <c r="I25">
        <v>808.668</v>
      </c>
      <c r="J25">
        <v>1076.409</v>
      </c>
      <c r="K25">
        <v>1201.298</v>
      </c>
      <c r="L25">
        <v>1386.496</v>
      </c>
    </row>
    <row r="26" s="1" customFormat="1" spans="1:12">
      <c r="A26" s="4" t="s">
        <v>6</v>
      </c>
      <c r="D26" s="1">
        <f>TRIMMEAN(D19:D25,2/7)</f>
        <v>148.57476</v>
      </c>
      <c r="E26" s="1">
        <f t="shared" ref="E26:L26" si="2">TRIMMEAN(E19:E25,2/7)</f>
        <v>220.80406</v>
      </c>
      <c r="F26" s="1">
        <f t="shared" si="2"/>
        <v>357.1506</v>
      </c>
      <c r="G26" s="1">
        <f t="shared" si="2"/>
        <v>503.7404</v>
      </c>
      <c r="H26" s="1">
        <f t="shared" si="2"/>
        <v>623.5684</v>
      </c>
      <c r="I26" s="1">
        <f t="shared" si="2"/>
        <v>798.4252</v>
      </c>
      <c r="J26" s="1">
        <f t="shared" si="2"/>
        <v>981.8974</v>
      </c>
      <c r="K26" s="1">
        <f t="shared" si="2"/>
        <v>1188.5856</v>
      </c>
      <c r="L26" s="1">
        <f t="shared" si="2"/>
        <v>1419.2676</v>
      </c>
    </row>
    <row r="31" spans="1:1">
      <c r="A31" t="s">
        <v>7</v>
      </c>
    </row>
    <row r="32" spans="1:12">
      <c r="A32" s="2" t="s">
        <v>3</v>
      </c>
      <c r="D32">
        <v>6764.319</v>
      </c>
      <c r="E32">
        <v>13847.002</v>
      </c>
      <c r="F32">
        <v>142003.289</v>
      </c>
      <c r="G32">
        <v>163863.698</v>
      </c>
      <c r="H32">
        <v>234173.086</v>
      </c>
      <c r="I32">
        <v>290445.212</v>
      </c>
      <c r="J32">
        <v>331758.885</v>
      </c>
      <c r="K32">
        <v>399394.019</v>
      </c>
      <c r="L32">
        <v>446262.93</v>
      </c>
    </row>
    <row r="33" spans="1:12">
      <c r="A33" s="2"/>
      <c r="D33">
        <v>6524.519</v>
      </c>
      <c r="E33">
        <v>14400.805</v>
      </c>
      <c r="F33">
        <v>24027.888</v>
      </c>
      <c r="G33">
        <v>36295.179</v>
      </c>
      <c r="H33">
        <v>50538.273</v>
      </c>
      <c r="I33">
        <v>71665.691</v>
      </c>
      <c r="J33">
        <v>90299.954</v>
      </c>
      <c r="K33">
        <v>119315.009</v>
      </c>
      <c r="L33">
        <v>148100.929</v>
      </c>
    </row>
    <row r="34" spans="1:12">
      <c r="A34" s="2"/>
      <c r="D34">
        <v>6657.122</v>
      </c>
      <c r="E34">
        <v>13415.034</v>
      </c>
      <c r="F34">
        <v>23801.498</v>
      </c>
      <c r="G34">
        <v>36353.066</v>
      </c>
      <c r="H34">
        <v>52658.67</v>
      </c>
      <c r="I34">
        <v>70246.927</v>
      </c>
      <c r="J34">
        <v>89020.4</v>
      </c>
      <c r="K34">
        <v>119906.187</v>
      </c>
      <c r="L34">
        <v>137256.763</v>
      </c>
    </row>
    <row r="35" spans="1:12">
      <c r="A35" s="2"/>
      <c r="D35">
        <v>6410.16</v>
      </c>
      <c r="E35">
        <v>14062.675</v>
      </c>
      <c r="F35">
        <v>24001.505</v>
      </c>
      <c r="G35">
        <v>35850.828</v>
      </c>
      <c r="H35">
        <v>52738.774</v>
      </c>
      <c r="I35">
        <v>69912.267</v>
      </c>
      <c r="J35">
        <v>89153.706</v>
      </c>
      <c r="K35">
        <v>121055.202</v>
      </c>
      <c r="L35">
        <v>140788.798</v>
      </c>
    </row>
    <row r="36" spans="1:12">
      <c r="A36" s="2"/>
      <c r="D36">
        <v>6310.398</v>
      </c>
      <c r="E36">
        <v>14027.508</v>
      </c>
      <c r="F36">
        <v>23672.288</v>
      </c>
      <c r="G36">
        <v>36301.058</v>
      </c>
      <c r="H36">
        <v>50878.937</v>
      </c>
      <c r="I36">
        <v>68793.657</v>
      </c>
      <c r="J36">
        <v>89353.577</v>
      </c>
      <c r="K36">
        <v>112286.22</v>
      </c>
      <c r="L36">
        <v>136435.927</v>
      </c>
    </row>
    <row r="37" spans="1:12">
      <c r="A37" s="2"/>
      <c r="D37">
        <v>6656.237</v>
      </c>
      <c r="E37">
        <v>13805.488</v>
      </c>
      <c r="F37">
        <v>24276.865</v>
      </c>
      <c r="G37">
        <v>36369.263</v>
      </c>
      <c r="H37">
        <v>51148.504</v>
      </c>
      <c r="I37">
        <v>69168.537</v>
      </c>
      <c r="J37">
        <v>89652.76</v>
      </c>
      <c r="K37">
        <v>114793.181</v>
      </c>
      <c r="L37">
        <v>140183.949</v>
      </c>
    </row>
    <row r="38" spans="4:12">
      <c r="D38">
        <v>6507.106</v>
      </c>
      <c r="E38">
        <v>13666.239</v>
      </c>
      <c r="F38">
        <v>25039.948</v>
      </c>
      <c r="G38">
        <v>35907.784</v>
      </c>
      <c r="H38">
        <v>50987.565</v>
      </c>
      <c r="I38">
        <v>69382.64</v>
      </c>
      <c r="J38">
        <v>90417.083</v>
      </c>
      <c r="K38">
        <v>119172.621</v>
      </c>
      <c r="L38">
        <v>140183.949</v>
      </c>
    </row>
    <row r="39" spans="1:12">
      <c r="A39" t="s">
        <v>8</v>
      </c>
      <c r="D39" s="5">
        <f t="shared" ref="D39:L39" si="3">TRIMMEAN(D32:D38,2/7)</f>
        <v>6551.0288</v>
      </c>
      <c r="E39" s="5">
        <f t="shared" si="3"/>
        <v>13881.7824</v>
      </c>
      <c r="F39" s="5">
        <f t="shared" si="3"/>
        <v>24229.5408</v>
      </c>
      <c r="G39" s="5">
        <f t="shared" si="3"/>
        <v>36245.27</v>
      </c>
      <c r="H39" s="5">
        <f t="shared" si="3"/>
        <v>51682.49</v>
      </c>
      <c r="I39" s="5">
        <f t="shared" si="3"/>
        <v>70075.2124</v>
      </c>
      <c r="J39" s="5">
        <f t="shared" si="3"/>
        <v>89775.416</v>
      </c>
      <c r="K39" s="5">
        <f t="shared" si="3"/>
        <v>118848.44</v>
      </c>
      <c r="L39" s="5">
        <f t="shared" si="3"/>
        <v>141302.8776</v>
      </c>
    </row>
    <row r="40" spans="1:12">
      <c r="A40" s="2" t="s">
        <v>5</v>
      </c>
      <c r="D40">
        <v>1855.142</v>
      </c>
      <c r="E40">
        <v>4172.043</v>
      </c>
      <c r="F40">
        <v>7582.182</v>
      </c>
      <c r="G40">
        <v>11753.392</v>
      </c>
      <c r="H40">
        <v>18713.171</v>
      </c>
      <c r="I40">
        <v>23478.37</v>
      </c>
      <c r="J40">
        <v>31635.455</v>
      </c>
      <c r="K40">
        <v>41447.335</v>
      </c>
      <c r="L40">
        <v>50259.533</v>
      </c>
    </row>
    <row r="41" spans="1:12">
      <c r="A41" s="2"/>
      <c r="D41">
        <v>1736.493</v>
      </c>
      <c r="E41">
        <v>3998.635</v>
      </c>
      <c r="F41">
        <v>8052.047</v>
      </c>
      <c r="G41">
        <v>11888.827</v>
      </c>
      <c r="H41">
        <v>18175.045</v>
      </c>
      <c r="I41">
        <v>23796.814</v>
      </c>
      <c r="J41">
        <v>31002.031</v>
      </c>
      <c r="K41">
        <v>40322.232</v>
      </c>
      <c r="L41">
        <v>50259.533</v>
      </c>
    </row>
    <row r="42" spans="1:12">
      <c r="A42" s="2"/>
      <c r="D42">
        <v>1725.56</v>
      </c>
      <c r="E42">
        <v>4311.472</v>
      </c>
      <c r="F42">
        <v>7550.238</v>
      </c>
      <c r="G42">
        <v>11810.219</v>
      </c>
      <c r="H42">
        <v>19716.357</v>
      </c>
      <c r="I42">
        <v>23992.006</v>
      </c>
      <c r="J42">
        <v>31202.858</v>
      </c>
      <c r="K42">
        <v>52336.581</v>
      </c>
      <c r="L42">
        <v>49659.388</v>
      </c>
    </row>
    <row r="43" spans="1:12">
      <c r="A43" s="2"/>
      <c r="D43">
        <v>1605.783</v>
      </c>
      <c r="E43">
        <v>4115.139</v>
      </c>
      <c r="F43">
        <v>7454.371</v>
      </c>
      <c r="G43">
        <v>11714.893</v>
      </c>
      <c r="H43">
        <v>17840.365</v>
      </c>
      <c r="I43">
        <v>22920.037</v>
      </c>
      <c r="J43">
        <v>31338.065</v>
      </c>
      <c r="K43">
        <v>40589.192</v>
      </c>
      <c r="L43">
        <v>49396.915</v>
      </c>
    </row>
    <row r="44" spans="4:12">
      <c r="D44">
        <v>1674.336</v>
      </c>
      <c r="E44">
        <v>3972.629</v>
      </c>
      <c r="F44">
        <v>7361.621</v>
      </c>
      <c r="G44">
        <v>11876.673</v>
      </c>
      <c r="H44">
        <v>19935.823</v>
      </c>
      <c r="I44">
        <v>23924.62</v>
      </c>
      <c r="J44">
        <v>31571.272</v>
      </c>
      <c r="K44">
        <v>42505.631</v>
      </c>
      <c r="L44">
        <v>50156.965</v>
      </c>
    </row>
    <row r="45" spans="4:12">
      <c r="D45">
        <v>1698.82</v>
      </c>
      <c r="E45">
        <v>3961.763</v>
      </c>
      <c r="F45">
        <v>7543.04</v>
      </c>
      <c r="G45">
        <v>11894.034</v>
      </c>
      <c r="H45">
        <v>19680.764</v>
      </c>
      <c r="I45">
        <v>24366.621</v>
      </c>
      <c r="J45">
        <v>31048.845</v>
      </c>
      <c r="K45">
        <v>47111.275</v>
      </c>
      <c r="L45">
        <v>50599.402</v>
      </c>
    </row>
    <row r="46" spans="4:12">
      <c r="D46">
        <v>1622.874</v>
      </c>
      <c r="E46">
        <v>4098.19</v>
      </c>
      <c r="F46">
        <v>7587.114</v>
      </c>
      <c r="G46">
        <v>11753.335</v>
      </c>
      <c r="H46">
        <v>21677.819</v>
      </c>
      <c r="I46">
        <v>24128.912</v>
      </c>
      <c r="J46">
        <v>31006.333</v>
      </c>
      <c r="K46">
        <v>42455.644</v>
      </c>
      <c r="L46">
        <v>52293.888</v>
      </c>
    </row>
    <row r="47" spans="1:12">
      <c r="A47" t="s">
        <v>9</v>
      </c>
      <c r="D47" s="5">
        <f>TRIMMEAN(D40:D46,2/7)</f>
        <v>1691.6166</v>
      </c>
      <c r="E47" s="5">
        <f t="shared" ref="E47:L47" si="4">TRIMMEAN(E40:E46,2/7)</f>
        <v>4071.3272</v>
      </c>
      <c r="F47" s="5">
        <f t="shared" si="4"/>
        <v>7543.389</v>
      </c>
      <c r="G47" s="5">
        <f t="shared" si="4"/>
        <v>11816.4892</v>
      </c>
      <c r="H47" s="5">
        <f t="shared" si="4"/>
        <v>19244.232</v>
      </c>
      <c r="I47" s="5">
        <f t="shared" si="4"/>
        <v>23864.1444</v>
      </c>
      <c r="J47" s="5">
        <f t="shared" si="4"/>
        <v>31233.4746</v>
      </c>
      <c r="K47" s="5">
        <f t="shared" si="4"/>
        <v>42821.8154</v>
      </c>
      <c r="L47" s="5">
        <f t="shared" si="4"/>
        <v>50186.9642</v>
      </c>
    </row>
    <row r="50" spans="1:1">
      <c r="A50" t="s">
        <v>10</v>
      </c>
    </row>
    <row r="51" spans="1:12">
      <c r="A51" s="2" t="s">
        <v>3</v>
      </c>
      <c r="D51">
        <v>741.837</v>
      </c>
      <c r="E51">
        <v>1770.633</v>
      </c>
      <c r="F51">
        <v>4021.896</v>
      </c>
      <c r="G51">
        <v>6694.685</v>
      </c>
      <c r="H51">
        <v>10988.153</v>
      </c>
      <c r="I51">
        <v>17385.721</v>
      </c>
      <c r="J51">
        <v>27562.444</v>
      </c>
      <c r="K51">
        <v>34957.788</v>
      </c>
      <c r="L51">
        <v>51266.281</v>
      </c>
    </row>
    <row r="52" spans="1:12">
      <c r="A52" s="2"/>
      <c r="D52">
        <v>583.573</v>
      </c>
      <c r="E52">
        <v>1911.278</v>
      </c>
      <c r="F52">
        <v>4324.292</v>
      </c>
      <c r="G52">
        <v>6723.658</v>
      </c>
      <c r="H52">
        <v>10991.689</v>
      </c>
      <c r="I52">
        <v>17493.149</v>
      </c>
      <c r="J52">
        <v>30158.956</v>
      </c>
      <c r="K52">
        <v>35300.645</v>
      </c>
      <c r="L52">
        <v>60566.661</v>
      </c>
    </row>
    <row r="53" spans="1:12">
      <c r="A53" s="2"/>
      <c r="D53">
        <v>576.043</v>
      </c>
      <c r="E53">
        <v>1811.523</v>
      </c>
      <c r="F53">
        <v>3509.829</v>
      </c>
      <c r="G53">
        <v>6770.939</v>
      </c>
      <c r="H53">
        <v>11108.194</v>
      </c>
      <c r="I53">
        <v>17205.201</v>
      </c>
      <c r="J53">
        <v>24819.885</v>
      </c>
      <c r="K53">
        <v>35004.009</v>
      </c>
      <c r="L53">
        <v>54939.66</v>
      </c>
    </row>
    <row r="54" spans="4:12">
      <c r="D54">
        <v>587.576</v>
      </c>
      <c r="E54">
        <v>1839.242</v>
      </c>
      <c r="F54">
        <v>3596.982</v>
      </c>
      <c r="G54">
        <v>7162.686</v>
      </c>
      <c r="H54">
        <v>11720.028</v>
      </c>
      <c r="I54">
        <v>17450.148</v>
      </c>
      <c r="J54">
        <v>24606.785</v>
      </c>
      <c r="K54">
        <v>36255.155</v>
      </c>
      <c r="L54">
        <v>54281.871</v>
      </c>
    </row>
    <row r="55" spans="1:12">
      <c r="A55" s="2"/>
      <c r="D55">
        <v>724.465</v>
      </c>
      <c r="E55">
        <v>1806.819</v>
      </c>
      <c r="F55">
        <v>3718.097</v>
      </c>
      <c r="G55">
        <v>6592.873</v>
      </c>
      <c r="H55">
        <v>11081.743</v>
      </c>
      <c r="I55">
        <v>17166.575</v>
      </c>
      <c r="J55">
        <v>25820.753</v>
      </c>
      <c r="K55">
        <v>34808.439</v>
      </c>
      <c r="L55">
        <v>50669.817</v>
      </c>
    </row>
    <row r="56" spans="1:12">
      <c r="A56" s="2"/>
      <c r="D56">
        <v>632.332</v>
      </c>
      <c r="E56">
        <v>1783.031</v>
      </c>
      <c r="F56">
        <v>5460.274</v>
      </c>
      <c r="G56">
        <v>6766.726</v>
      </c>
      <c r="H56">
        <v>11136.544</v>
      </c>
      <c r="I56">
        <v>17084.126</v>
      </c>
      <c r="J56">
        <v>24615.85</v>
      </c>
      <c r="K56">
        <v>35911.88</v>
      </c>
      <c r="L56">
        <v>50495.983</v>
      </c>
    </row>
    <row r="57" spans="4:12">
      <c r="D57">
        <v>716.156</v>
      </c>
      <c r="E57">
        <v>1636.635</v>
      </c>
      <c r="F57">
        <v>4072.436</v>
      </c>
      <c r="G57">
        <v>6933.265</v>
      </c>
      <c r="H57">
        <v>11092.417</v>
      </c>
      <c r="I57">
        <v>17141.911</v>
      </c>
      <c r="J57">
        <v>25443.992</v>
      </c>
      <c r="K57">
        <v>35908.97</v>
      </c>
      <c r="L57">
        <v>46439.217</v>
      </c>
    </row>
    <row r="58" spans="1:12">
      <c r="A58" s="2"/>
      <c r="D58" s="5">
        <f>TRIMMEAN(D51:D57,2/7)</f>
        <v>648.8204</v>
      </c>
      <c r="E58" s="5">
        <f t="shared" ref="E58:L58" si="5">TRIMMEAN(E51:E57,2/7)</f>
        <v>1802.2496</v>
      </c>
      <c r="F58" s="5">
        <f t="shared" si="5"/>
        <v>3946.7406</v>
      </c>
      <c r="G58" s="5">
        <f t="shared" si="5"/>
        <v>6777.8546</v>
      </c>
      <c r="H58" s="5">
        <f t="shared" si="5"/>
        <v>11082.1174</v>
      </c>
      <c r="I58" s="5">
        <f t="shared" si="5"/>
        <v>17269.9112</v>
      </c>
      <c r="J58" s="5">
        <f t="shared" si="5"/>
        <v>25652.5848</v>
      </c>
      <c r="K58" s="5">
        <f t="shared" si="5"/>
        <v>35416.6584</v>
      </c>
      <c r="L58" s="5">
        <f t="shared" si="5"/>
        <v>52330.7224</v>
      </c>
    </row>
    <row r="59" spans="1:12">
      <c r="A59" s="2" t="s">
        <v>5</v>
      </c>
      <c r="D59">
        <v>230.924</v>
      </c>
      <c r="E59">
        <v>655.239</v>
      </c>
      <c r="F59">
        <v>942.908</v>
      </c>
      <c r="G59">
        <v>1234.809</v>
      </c>
      <c r="H59">
        <v>1684.443</v>
      </c>
      <c r="I59">
        <v>2264.428</v>
      </c>
      <c r="J59">
        <v>3144.86</v>
      </c>
      <c r="K59">
        <v>4022.072</v>
      </c>
      <c r="L59">
        <v>4718.001</v>
      </c>
    </row>
    <row r="60" spans="4:12">
      <c r="D60">
        <v>175.153</v>
      </c>
      <c r="E60">
        <v>597.864</v>
      </c>
      <c r="F60">
        <v>1144.042</v>
      </c>
      <c r="G60">
        <v>1244.666</v>
      </c>
      <c r="H60">
        <v>1673.348</v>
      </c>
      <c r="I60">
        <v>2317.619</v>
      </c>
      <c r="J60">
        <v>2880.86</v>
      </c>
      <c r="K60">
        <v>4261.891</v>
      </c>
      <c r="L60">
        <v>4563.33</v>
      </c>
    </row>
    <row r="61" spans="1:12">
      <c r="A61" s="2"/>
      <c r="D61">
        <v>334.056</v>
      </c>
      <c r="E61">
        <v>515.13</v>
      </c>
      <c r="F61">
        <v>731.826</v>
      </c>
      <c r="G61">
        <v>1162.518</v>
      </c>
      <c r="H61">
        <v>2069.204</v>
      </c>
      <c r="I61">
        <v>2509.71</v>
      </c>
      <c r="J61">
        <v>2957.648</v>
      </c>
      <c r="K61">
        <v>3504.405</v>
      </c>
      <c r="L61">
        <v>4354.368</v>
      </c>
    </row>
    <row r="62" spans="1:12">
      <c r="A62" s="2"/>
      <c r="D62">
        <v>243.747</v>
      </c>
      <c r="E62">
        <v>633.961</v>
      </c>
      <c r="F62">
        <v>863.242</v>
      </c>
      <c r="G62">
        <v>1156.186</v>
      </c>
      <c r="H62">
        <v>1957.652</v>
      </c>
      <c r="I62">
        <v>2341.293</v>
      </c>
      <c r="J62">
        <v>2767.42</v>
      </c>
      <c r="K62">
        <v>3540.958</v>
      </c>
      <c r="L62">
        <v>4539.201</v>
      </c>
    </row>
    <row r="63" spans="1:12">
      <c r="A63" s="2"/>
      <c r="D63">
        <v>202.804</v>
      </c>
      <c r="E63">
        <v>548.923</v>
      </c>
      <c r="F63">
        <v>792.32</v>
      </c>
      <c r="G63">
        <v>1251.493</v>
      </c>
      <c r="H63">
        <v>1597.512</v>
      </c>
      <c r="I63">
        <v>2145.192</v>
      </c>
      <c r="J63">
        <v>2684.835</v>
      </c>
      <c r="K63">
        <v>3493.302</v>
      </c>
      <c r="L63">
        <v>4971.126</v>
      </c>
    </row>
    <row r="64" spans="4:12">
      <c r="D64">
        <v>199.862</v>
      </c>
      <c r="E64">
        <v>553.599</v>
      </c>
      <c r="F64">
        <v>805.569</v>
      </c>
      <c r="G64">
        <v>1241.269</v>
      </c>
      <c r="H64">
        <v>1863.67</v>
      </c>
      <c r="I64">
        <v>2100.748</v>
      </c>
      <c r="J64">
        <v>2789.047</v>
      </c>
      <c r="K64">
        <v>3861.384</v>
      </c>
      <c r="L64">
        <v>4448.999</v>
      </c>
    </row>
    <row r="65" spans="4:12">
      <c r="D65">
        <v>307.903</v>
      </c>
      <c r="E65">
        <v>450.256</v>
      </c>
      <c r="F65">
        <v>745.238</v>
      </c>
      <c r="G65">
        <v>1241.269</v>
      </c>
      <c r="H65">
        <v>1876.915</v>
      </c>
      <c r="I65">
        <v>2248.317</v>
      </c>
      <c r="J65">
        <v>2800.684</v>
      </c>
      <c r="K65">
        <v>4221.822</v>
      </c>
      <c r="L65">
        <v>4394.085</v>
      </c>
    </row>
    <row r="66" spans="1:12">
      <c r="A66" t="s">
        <v>10</v>
      </c>
      <c r="D66" s="5">
        <f>TRIMMEAN(D59:D65,2/7)</f>
        <v>237.048</v>
      </c>
      <c r="E66" s="5">
        <f t="shared" ref="E66:L66" si="6">TRIMMEAN(E59:E65,2/7)</f>
        <v>569.8954</v>
      </c>
      <c r="F66" s="5">
        <f t="shared" si="6"/>
        <v>829.8554</v>
      </c>
      <c r="G66" s="5">
        <f t="shared" si="6"/>
        <v>1224.9062</v>
      </c>
      <c r="H66" s="5">
        <f t="shared" si="6"/>
        <v>1811.2056</v>
      </c>
      <c r="I66" s="5">
        <f t="shared" si="6"/>
        <v>2263.3698</v>
      </c>
      <c r="J66" s="5">
        <f t="shared" si="6"/>
        <v>2839.1318</v>
      </c>
      <c r="K66" s="5">
        <f t="shared" si="6"/>
        <v>3830.1282</v>
      </c>
      <c r="L66" s="5">
        <f t="shared" si="6"/>
        <v>4532.7232</v>
      </c>
    </row>
    <row r="68" spans="2:12">
      <c r="B68">
        <v>0</v>
      </c>
      <c r="C68">
        <v>2</v>
      </c>
      <c r="D68">
        <v>4</v>
      </c>
      <c r="E68">
        <v>6</v>
      </c>
      <c r="F68">
        <v>8</v>
      </c>
      <c r="G68">
        <v>10</v>
      </c>
      <c r="H68">
        <v>12</v>
      </c>
      <c r="I68">
        <v>14</v>
      </c>
      <c r="J68">
        <v>16</v>
      </c>
      <c r="K68">
        <v>18</v>
      </c>
      <c r="L68">
        <v>20</v>
      </c>
    </row>
    <row r="69" spans="1:1">
      <c r="A69" t="s">
        <v>11</v>
      </c>
    </row>
    <row r="70" spans="1:12">
      <c r="A70" t="s">
        <v>3</v>
      </c>
      <c r="D70">
        <v>8948.783</v>
      </c>
      <c r="E70">
        <v>16569.968</v>
      </c>
      <c r="F70">
        <v>24144.037</v>
      </c>
      <c r="G70">
        <v>37898.704</v>
      </c>
      <c r="H70">
        <v>49173.847</v>
      </c>
      <c r="I70">
        <v>64606.984</v>
      </c>
      <c r="J70">
        <v>79865.164</v>
      </c>
      <c r="K70">
        <v>103965.971</v>
      </c>
      <c r="L70">
        <v>122032.841</v>
      </c>
    </row>
    <row r="71" spans="1:12">
      <c r="A71" t="s">
        <v>12</v>
      </c>
      <c r="D71">
        <v>7098.473</v>
      </c>
      <c r="E71">
        <v>14304.445</v>
      </c>
      <c r="F71">
        <v>26480.153</v>
      </c>
      <c r="G71">
        <v>44799.776</v>
      </c>
      <c r="H71">
        <v>62027.533</v>
      </c>
      <c r="I71">
        <v>89516.234</v>
      </c>
      <c r="J71">
        <v>113095.792</v>
      </c>
      <c r="K71">
        <v>142581.525</v>
      </c>
      <c r="L71">
        <v>182822.554</v>
      </c>
    </row>
    <row r="72" spans="1:12">
      <c r="A72" t="s">
        <v>13</v>
      </c>
      <c r="D72">
        <v>6854.931</v>
      </c>
      <c r="E72">
        <v>14084.862</v>
      </c>
      <c r="F72">
        <v>26379.186</v>
      </c>
      <c r="G72">
        <v>43809.898</v>
      </c>
      <c r="H72">
        <v>63445.419</v>
      </c>
      <c r="I72">
        <v>88083.692</v>
      </c>
      <c r="J72">
        <v>112693.272</v>
      </c>
      <c r="K72">
        <v>143409.832</v>
      </c>
      <c r="L72">
        <v>177222.667</v>
      </c>
    </row>
    <row r="73" spans="1:12">
      <c r="A73" t="s">
        <v>14</v>
      </c>
      <c r="D73">
        <v>0.994</v>
      </c>
      <c r="E73">
        <v>1.994</v>
      </c>
      <c r="F73">
        <v>1.994</v>
      </c>
      <c r="G73">
        <v>5.983</v>
      </c>
      <c r="H73">
        <v>10.441</v>
      </c>
      <c r="I73">
        <v>14.825</v>
      </c>
      <c r="J73">
        <v>24.933</v>
      </c>
      <c r="K73">
        <v>30.641</v>
      </c>
      <c r="L73">
        <v>19.09</v>
      </c>
    </row>
    <row r="75" spans="1:1">
      <c r="A75" t="s">
        <v>15</v>
      </c>
    </row>
    <row r="76" spans="1:12">
      <c r="A76" t="s">
        <v>3</v>
      </c>
      <c r="D76">
        <v>11.226</v>
      </c>
      <c r="E76">
        <v>10.054</v>
      </c>
      <c r="F76">
        <v>19.732</v>
      </c>
      <c r="G76">
        <v>24.485</v>
      </c>
      <c r="H76">
        <v>28.216</v>
      </c>
      <c r="I76">
        <v>53.363</v>
      </c>
      <c r="J76">
        <v>65.152</v>
      </c>
      <c r="K76">
        <v>84.938</v>
      </c>
      <c r="L76">
        <v>132.645</v>
      </c>
    </row>
    <row r="77" spans="1:12">
      <c r="A77" s="2" t="s">
        <v>12</v>
      </c>
      <c r="D77">
        <v>2.317</v>
      </c>
      <c r="E77">
        <v>5.131</v>
      </c>
      <c r="F77">
        <v>10.467</v>
      </c>
      <c r="G77">
        <v>13.42</v>
      </c>
      <c r="H77">
        <v>20.238</v>
      </c>
      <c r="I77">
        <v>28.151</v>
      </c>
      <c r="J77">
        <v>35.904</v>
      </c>
      <c r="K77">
        <v>50.202</v>
      </c>
      <c r="L77">
        <v>58.702</v>
      </c>
    </row>
    <row r="78" spans="1:1">
      <c r="A78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SuGuanning</dc:creator>
  <cp:lastModifiedBy>Scarling</cp:lastModifiedBy>
  <dcterms:created xsi:type="dcterms:W3CDTF">2023-05-12T11:15:00Z</dcterms:created>
  <dcterms:modified xsi:type="dcterms:W3CDTF">2024-03-16T08:08:35Z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928C5A5AB24C43A1B64100FA1DD6B6DC_12</vt:lpwstr>
  </property>
</Properties>
</file>