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hidePivotFieldList="1"/>
  <bookViews>
    <workbookView xWindow="630" yWindow="615" windowWidth="22695" windowHeight="10680"/>
  </bookViews>
  <sheets>
    <sheet name="Raw Data" sheetId="1" r:id="rId1"/>
    <sheet name="Clean Data" sheetId="3" r:id="rId2"/>
    <sheet name="Metadata Creation" sheetId="4" r:id="rId3"/>
    <sheet name="Anaalysis" sheetId="5" r:id="rId4"/>
    <sheet name="Report" sheetId="6" r:id="rId5"/>
  </sheets>
  <definedNames>
    <definedName name="_xlnm._FilterDatabase" localSheetId="1" hidden="1">'Clean Data'!$A$1:$M$100</definedName>
    <definedName name="Slicer_Age_group_you_belongs_to">#N/A</definedName>
    <definedName name="Slicer_From_which_food_deviery_partner_you_will_order_food">#N/A</definedName>
    <definedName name="Slicer_Gender">#N/A</definedName>
    <definedName name="Slicer_Name_of_the_food_you_most_often_like_in_lunch">#N/A</definedName>
    <definedName name="Slicer_What_type_food_you_like_the_most">#N/A</definedName>
    <definedName name="Slicer_which_method_you_preferred_to_buy_Food_Items">#N/A</definedName>
  </definedNames>
  <calcPr calcId="145621"/>
  <pivotCaches>
    <pivotCache cacheId="0" r:id="rId6"/>
  </pivotCaches>
  <extLst>
    <ext xmlns:x14="http://schemas.microsoft.com/office/spreadsheetml/2009/9/main" uri="{BBE1A952-AA13-448e-AADC-164F8A28A991}">
      <x14:slicerCaches>
        <x14:slicerCache r:id="rId7"/>
        <x14:slicerCache r:id="rId8"/>
        <x14:slicerCache r:id="rId9"/>
        <x14:slicerCache r:id="rId10"/>
        <x14:slicerCache r:id="rId11"/>
        <x14:slicerCache r:id="rId12"/>
      </x14:slicerCaches>
    </ext>
    <ext xmlns:x14="http://schemas.microsoft.com/office/spreadsheetml/2009/9/main" uri="{79F54976-1DA5-4618-B147-4CDE4B953A38}">
      <x14:workbookPr/>
    </ext>
  </extLst>
</workbook>
</file>

<file path=xl/calcChain.xml><?xml version="1.0" encoding="utf-8"?>
<calcChain xmlns="http://schemas.openxmlformats.org/spreadsheetml/2006/main">
  <c r="H100" i="3" l="1"/>
  <c r="G100" i="3"/>
  <c r="H99" i="3"/>
  <c r="G99" i="3"/>
  <c r="H98" i="3"/>
  <c r="G98" i="3"/>
  <c r="H97" i="3"/>
  <c r="G97" i="3"/>
  <c r="H96" i="3"/>
  <c r="G96" i="3"/>
  <c r="H95" i="3"/>
  <c r="G95" i="3"/>
  <c r="H94" i="3"/>
  <c r="G94" i="3"/>
  <c r="H93" i="3"/>
  <c r="G93" i="3"/>
  <c r="H92" i="3"/>
  <c r="G92" i="3"/>
  <c r="H91" i="3"/>
  <c r="G91" i="3"/>
  <c r="H90" i="3"/>
  <c r="G90" i="3"/>
  <c r="H89" i="3"/>
  <c r="G89" i="3"/>
  <c r="H88" i="3"/>
  <c r="G88" i="3"/>
  <c r="H87" i="3"/>
  <c r="G87" i="3"/>
  <c r="H86" i="3"/>
  <c r="G86" i="3"/>
  <c r="H85" i="3"/>
  <c r="G85" i="3"/>
  <c r="H84" i="3"/>
  <c r="G84" i="3"/>
  <c r="H83" i="3"/>
  <c r="G83" i="3"/>
  <c r="H82" i="3"/>
  <c r="G82" i="3"/>
  <c r="H81" i="3"/>
  <c r="G81" i="3"/>
  <c r="H80" i="3"/>
  <c r="G80" i="3"/>
  <c r="H79" i="3"/>
  <c r="G79" i="3"/>
  <c r="H78" i="3"/>
  <c r="G78" i="3"/>
  <c r="H77" i="3"/>
  <c r="G77" i="3"/>
  <c r="H76" i="3"/>
  <c r="G76" i="3"/>
  <c r="H75" i="3"/>
  <c r="G75" i="3"/>
  <c r="H74" i="3"/>
  <c r="G74" i="3"/>
  <c r="H73" i="3"/>
  <c r="G73" i="3"/>
  <c r="H72" i="3"/>
  <c r="G72" i="3"/>
  <c r="H71" i="3"/>
  <c r="G71" i="3"/>
  <c r="H70" i="3"/>
  <c r="G70" i="3"/>
  <c r="H69" i="3"/>
  <c r="G69" i="3"/>
  <c r="H68" i="3"/>
  <c r="G68" i="3"/>
  <c r="H67" i="3"/>
  <c r="G67" i="3"/>
  <c r="H66" i="3"/>
  <c r="G66" i="3"/>
  <c r="H65" i="3"/>
  <c r="G65" i="3"/>
  <c r="H64" i="3"/>
  <c r="G64" i="3"/>
  <c r="H63" i="3"/>
  <c r="G63" i="3"/>
  <c r="H62" i="3"/>
  <c r="G62" i="3"/>
  <c r="H61" i="3"/>
  <c r="G61" i="3"/>
  <c r="H60" i="3"/>
  <c r="G60" i="3"/>
  <c r="H59" i="3"/>
  <c r="G59" i="3"/>
  <c r="H58" i="3"/>
  <c r="G58" i="3"/>
  <c r="H57" i="3"/>
  <c r="G57" i="3"/>
  <c r="H56" i="3"/>
  <c r="G56" i="3"/>
  <c r="H55" i="3"/>
  <c r="G55" i="3"/>
  <c r="H54" i="3"/>
  <c r="G54" i="3"/>
  <c r="H53" i="3"/>
  <c r="G53" i="3"/>
  <c r="H52" i="3"/>
  <c r="G52" i="3"/>
  <c r="H51" i="3"/>
  <c r="G51" i="3"/>
  <c r="H50" i="3"/>
  <c r="G50" i="3"/>
  <c r="H49" i="3"/>
  <c r="G49" i="3"/>
  <c r="H48" i="3"/>
  <c r="G48" i="3"/>
  <c r="H47" i="3"/>
  <c r="G47" i="3"/>
  <c r="H46" i="3"/>
  <c r="G46" i="3"/>
  <c r="H45" i="3"/>
  <c r="G45" i="3"/>
  <c r="H44" i="3"/>
  <c r="G44" i="3"/>
  <c r="H43" i="3"/>
  <c r="G43" i="3"/>
  <c r="H42" i="3"/>
  <c r="G42" i="3"/>
  <c r="H41" i="3"/>
  <c r="G41" i="3"/>
  <c r="H40" i="3"/>
  <c r="G40" i="3"/>
  <c r="H39" i="3"/>
  <c r="G39" i="3"/>
  <c r="H38" i="3"/>
  <c r="G38" i="3"/>
  <c r="H37" i="3"/>
  <c r="G37" i="3"/>
  <c r="H36" i="3"/>
  <c r="G36" i="3"/>
  <c r="H35" i="3"/>
  <c r="G35" i="3"/>
  <c r="H34" i="3"/>
  <c r="G34" i="3"/>
  <c r="H33" i="3"/>
  <c r="G33" i="3"/>
  <c r="H32" i="3"/>
  <c r="G32" i="3"/>
  <c r="H31" i="3"/>
  <c r="G31" i="3"/>
  <c r="H30" i="3"/>
  <c r="G30" i="3"/>
  <c r="H29" i="3"/>
  <c r="G29" i="3"/>
  <c r="H28" i="3"/>
  <c r="G28" i="3"/>
  <c r="H27" i="3"/>
  <c r="G27" i="3"/>
  <c r="H26" i="3"/>
  <c r="G26" i="3"/>
  <c r="H25" i="3"/>
  <c r="G25" i="3"/>
  <c r="H24" i="3"/>
  <c r="G24" i="3"/>
  <c r="H23" i="3"/>
  <c r="G23" i="3"/>
  <c r="H22" i="3"/>
  <c r="G22" i="3"/>
  <c r="H21" i="3"/>
  <c r="G21" i="3"/>
  <c r="H20" i="3"/>
  <c r="G20" i="3"/>
  <c r="H19" i="3"/>
  <c r="G19" i="3"/>
  <c r="H18" i="3"/>
  <c r="G18" i="3"/>
  <c r="H17" i="3"/>
  <c r="G17" i="3"/>
  <c r="H16" i="3"/>
  <c r="G16" i="3"/>
  <c r="H15" i="3"/>
  <c r="G15" i="3"/>
  <c r="H14" i="3"/>
  <c r="G14" i="3"/>
  <c r="H13" i="3"/>
  <c r="G13" i="3"/>
  <c r="H12" i="3"/>
  <c r="G12" i="3"/>
  <c r="H11" i="3"/>
  <c r="G11" i="3"/>
  <c r="H10" i="3"/>
  <c r="G10" i="3"/>
  <c r="H9" i="3"/>
  <c r="G9" i="3"/>
  <c r="H8" i="3"/>
  <c r="G8" i="3"/>
  <c r="H7" i="3"/>
  <c r="G7" i="3"/>
  <c r="H6" i="3"/>
  <c r="G6" i="3"/>
  <c r="H5" i="3"/>
  <c r="G5" i="3"/>
  <c r="H4" i="3"/>
  <c r="G4" i="3"/>
  <c r="H3" i="3"/>
  <c r="G3" i="3"/>
  <c r="H2" i="3"/>
  <c r="G2" i="3"/>
</calcChain>
</file>

<file path=xl/sharedStrings.xml><?xml version="1.0" encoding="utf-8"?>
<sst xmlns="http://schemas.openxmlformats.org/spreadsheetml/2006/main" count="1861" uniqueCount="141">
  <si>
    <t>Timestamp</t>
  </si>
  <si>
    <t>Name of the Applicant:</t>
  </si>
  <si>
    <t>Have you got infected due to covid:</t>
  </si>
  <si>
    <t>Age group you belongs to:</t>
  </si>
  <si>
    <t>What type food you like the most:</t>
  </si>
  <si>
    <t>Name of the food you most often like in lunch:</t>
  </si>
  <si>
    <t>what is the Quantity of rice you will Purchased last time:</t>
  </si>
  <si>
    <t>What is the price of the rice you purchased last time:</t>
  </si>
  <si>
    <t>which method you preferred to buy Food Items</t>
  </si>
  <si>
    <t>Gender:</t>
  </si>
  <si>
    <t>From which food deviery partner you will order food:</t>
  </si>
  <si>
    <t>How will you Rate for siwggy, zomato, big basket between 1-5:</t>
  </si>
  <si>
    <t>How will you rate for rice dal, Ghee rice and curry, veg biriyani, Non-veg Biriyani between 1-5:</t>
  </si>
  <si>
    <t xml:space="preserve">Jagili Bhanu Prakash daivajna </t>
  </si>
  <si>
    <t>Yes</t>
  </si>
  <si>
    <t>18-25 Yrs</t>
  </si>
  <si>
    <t>Non- Vegetarian</t>
  </si>
  <si>
    <t>20 Kg</t>
  </si>
  <si>
    <t>Rs. 42/kg</t>
  </si>
  <si>
    <t>Online</t>
  </si>
  <si>
    <t>Male</t>
  </si>
  <si>
    <t>Zomato</t>
  </si>
  <si>
    <t xml:space="preserve">Suhail </t>
  </si>
  <si>
    <t>No</t>
  </si>
  <si>
    <t>Rs. 35/kg</t>
  </si>
  <si>
    <t>Saleeem</t>
  </si>
  <si>
    <t>Priyanka</t>
  </si>
  <si>
    <t>Noor Jahan</t>
  </si>
  <si>
    <t>Abuzar</t>
  </si>
  <si>
    <t>Praveen</t>
  </si>
  <si>
    <t>Vinod</t>
  </si>
  <si>
    <t>0-18 Yrs</t>
  </si>
  <si>
    <t>25-40 Yrs</t>
  </si>
  <si>
    <t>40-60 Yrs</t>
  </si>
  <si>
    <t>Veg</t>
  </si>
  <si>
    <t>Rice Dal</t>
  </si>
  <si>
    <t>Ghee rice Curry</t>
  </si>
  <si>
    <t xml:space="preserve">Veg Biriyani </t>
  </si>
  <si>
    <t>Non-Veg Biriyani</t>
  </si>
  <si>
    <t>5 Kg</t>
  </si>
  <si>
    <t>10 Kg</t>
  </si>
  <si>
    <t>15Kg</t>
  </si>
  <si>
    <t>20 KG</t>
  </si>
  <si>
    <t>15 Kg</t>
  </si>
  <si>
    <t>21 KG</t>
  </si>
  <si>
    <t>25 Kg</t>
  </si>
  <si>
    <t>30 Kg</t>
  </si>
  <si>
    <t>22 KG</t>
  </si>
  <si>
    <t>35 Kg</t>
  </si>
  <si>
    <t>40 Kg</t>
  </si>
  <si>
    <t>23 KG</t>
  </si>
  <si>
    <t>45 Kg</t>
  </si>
  <si>
    <t>50 Kg</t>
  </si>
  <si>
    <t>24 KG</t>
  </si>
  <si>
    <t>55 Kg</t>
  </si>
  <si>
    <t>60 Kg</t>
  </si>
  <si>
    <t>25 KG</t>
  </si>
  <si>
    <t>65 Kg</t>
  </si>
  <si>
    <t>70 Kg</t>
  </si>
  <si>
    <t>26 KG</t>
  </si>
  <si>
    <t>75 Kg</t>
  </si>
  <si>
    <t>80 Kg</t>
  </si>
  <si>
    <t>27 KG</t>
  </si>
  <si>
    <t>85 Kg</t>
  </si>
  <si>
    <t>90 Kg</t>
  </si>
  <si>
    <t>28 KG</t>
  </si>
  <si>
    <t>95 Kg</t>
  </si>
  <si>
    <t>100 Kg</t>
  </si>
  <si>
    <t>29 KG</t>
  </si>
  <si>
    <t>105 Kg</t>
  </si>
  <si>
    <t>110 Kg</t>
  </si>
  <si>
    <t>30 KG</t>
  </si>
  <si>
    <t>115 Kg</t>
  </si>
  <si>
    <t>120 Kg</t>
  </si>
  <si>
    <t>31 KG</t>
  </si>
  <si>
    <t>125 Kg</t>
  </si>
  <si>
    <t>130 Kg</t>
  </si>
  <si>
    <t>32 KG</t>
  </si>
  <si>
    <t>135 Kg</t>
  </si>
  <si>
    <t>140 Kg</t>
  </si>
  <si>
    <t>33 KG</t>
  </si>
  <si>
    <t>145 Kg</t>
  </si>
  <si>
    <t>150 Kg</t>
  </si>
  <si>
    <t>34 KG</t>
  </si>
  <si>
    <t>155 Kg</t>
  </si>
  <si>
    <t>160 Kg</t>
  </si>
  <si>
    <t>35 KG</t>
  </si>
  <si>
    <t>165 Kg</t>
  </si>
  <si>
    <t>170 Kg</t>
  </si>
  <si>
    <t>36 KG</t>
  </si>
  <si>
    <t>175 Kg</t>
  </si>
  <si>
    <t>180 Kg</t>
  </si>
  <si>
    <t>37 KG</t>
  </si>
  <si>
    <t>185 Kg</t>
  </si>
  <si>
    <t>190 Kg</t>
  </si>
  <si>
    <t>38 KG</t>
  </si>
  <si>
    <t>195 Kg</t>
  </si>
  <si>
    <t>200 Kg</t>
  </si>
  <si>
    <t>39 KG</t>
  </si>
  <si>
    <t>205 Kg</t>
  </si>
  <si>
    <t>210 Kg</t>
  </si>
  <si>
    <t>40 KG</t>
  </si>
  <si>
    <t>215 Kg</t>
  </si>
  <si>
    <t>220 Kg</t>
  </si>
  <si>
    <t>41 KG</t>
  </si>
  <si>
    <t>225 Kg</t>
  </si>
  <si>
    <t>230 Kg</t>
  </si>
  <si>
    <t>42 KG</t>
  </si>
  <si>
    <t>235 Kg</t>
  </si>
  <si>
    <t>240 Kg</t>
  </si>
  <si>
    <t>43 KG</t>
  </si>
  <si>
    <t>245 Kg</t>
  </si>
  <si>
    <t>250 Kg</t>
  </si>
  <si>
    <t>Rs, 58/Kg</t>
  </si>
  <si>
    <t>Rs. 62/Kg</t>
  </si>
  <si>
    <t>offline</t>
  </si>
  <si>
    <t>Female</t>
  </si>
  <si>
    <t>Swiggy</t>
  </si>
  <si>
    <t>Bigbasket</t>
  </si>
  <si>
    <t>Columns Description</t>
  </si>
  <si>
    <t>Columns</t>
  </si>
  <si>
    <t>How Much Time spent</t>
  </si>
  <si>
    <t>Name od the Person</t>
  </si>
  <si>
    <t>Vaccination status</t>
  </si>
  <si>
    <t>Age group</t>
  </si>
  <si>
    <t>Most liked food during lunch</t>
  </si>
  <si>
    <t>Food liked most in lunch</t>
  </si>
  <si>
    <t xml:space="preserve">Price of the rice purchased </t>
  </si>
  <si>
    <t xml:space="preserve">Quantity of rice purchased </t>
  </si>
  <si>
    <t xml:space="preserve"> Mode of orders</t>
  </si>
  <si>
    <t>What is the gender</t>
  </si>
  <si>
    <t xml:space="preserve"> Who is the delivery partner</t>
  </si>
  <si>
    <t xml:space="preserve"> Ratings for delivery partners</t>
  </si>
  <si>
    <t>Ratings for Rice items</t>
  </si>
  <si>
    <t>Row Labels</t>
  </si>
  <si>
    <t>Grand Total</t>
  </si>
  <si>
    <t>TOTAL QTY OF FOOD  PURCHASED</t>
  </si>
  <si>
    <t>What is the price of the FOOD ITEMS you purchased last time:</t>
  </si>
  <si>
    <t>what is the Quantity of Food Items you will Purchased last time:</t>
  </si>
  <si>
    <t>TOTAL PRICE OF FOOD PURCHASED</t>
  </si>
  <si>
    <t>TOTAL QTY OF FOOD PURCHASED</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</si>
</sst>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4" formatCode="_ &quot;₹&quot;\ * #,##0.00_ ;_ &quot;₹&quot;\ * \-#,##0.00_ ;_ &quot;₹&quot;\ * &quot;-&quot;??_ ;_ @_ "/>
    <numFmt numFmtId="164" formatCode="m/d/yyyy\ h:mm:ss"/>
  </numFmts>
  <fonts count="2" x14ac:knownFonts="1">
    <font>
      <sz val="10"/>
      <color rgb="FF000000"/>
      <name val="Franklin Gothic Medium"/>
      <scheme val="minor"/>
    </font>
    <font>
      <sz val="10"/>
      <color theme="1"/>
      <name val="Franklin Gothic Medium"/>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applyFont="1" applyAlignment="1"/>
    <xf numFmtId="0" fontId="1" fillId="0" borderId="0" xfId="0" applyFont="1"/>
    <xf numFmtId="0" fontId="1" fillId="0" borderId="0" xfId="0" applyFont="1" applyAlignment="1"/>
    <xf numFmtId="164" fontId="1" fillId="0" borderId="0" xfId="0" applyNumberFormat="1" applyFont="1" applyAlignment="1"/>
    <xf numFmtId="0" fontId="1" fillId="0" borderId="0" xfId="0" applyFont="1" applyAlignment="1"/>
    <xf numFmtId="22" fontId="0" fillId="0" borderId="0" xfId="0" applyNumberFormat="1" applyFont="1" applyAlignment="1"/>
    <xf numFmtId="0" fontId="0" fillId="0" borderId="0" xfId="0" pivotButton="1" applyFont="1" applyAlignment="1"/>
    <xf numFmtId="0" fontId="0" fillId="0" borderId="0" xfId="0" applyFont="1" applyAlignment="1">
      <alignment horizontal="left"/>
    </xf>
    <xf numFmtId="0" fontId="0" fillId="0" borderId="0" xfId="0" applyNumberFormat="1" applyFont="1" applyAlignment="1"/>
    <xf numFmtId="44" fontId="0" fillId="0" borderId="0" xfId="0" applyNumberFormat="1" applyFont="1" applyAlignment="1"/>
  </cellXfs>
  <cellStyles count="1">
    <cellStyle name="Normal" xfId="0" builtinId="0"/>
  </cellStyles>
  <dxfs count="7">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1.xml"/><Relationship Id="rId12" Type="http://schemas.microsoft.com/office/2007/relationships/slicerCache" Target="slicerCaches/slicerCache6.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5.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1 Coviv 19 Food Survey Analysis Report.xlsx]Anaalysis!PivotTable12</c:name>
    <c:fmtId val="4"/>
  </c:pivotSource>
  <c:chart>
    <c:title>
      <c:tx>
        <c:rich>
          <a:bodyPr/>
          <a:lstStyle/>
          <a:p>
            <a:pPr marL="0" marR="0" indent="0" algn="ctr" defTabSz="914400" rtl="0" eaLnBrk="1" fontAlgn="auto" latinLnBrk="0" hangingPunct="1">
              <a:lnSpc>
                <a:spcPct val="100000"/>
              </a:lnSpc>
              <a:spcBef>
                <a:spcPts val="0"/>
              </a:spcBef>
              <a:spcAft>
                <a:spcPts val="0"/>
              </a:spcAft>
              <a:buClrTx/>
              <a:buSzTx/>
              <a:buFontTx/>
              <a:buNone/>
              <a:tabLst/>
              <a:defRPr sz="1800" b="1" i="0" u="none" strike="noStrike" kern="1200" baseline="0">
                <a:solidFill>
                  <a:schemeClr val="accent2"/>
                </a:solidFill>
                <a:latin typeface="+mn-lt"/>
                <a:ea typeface="+mn-ea"/>
                <a:cs typeface="+mn-cs"/>
              </a:defRPr>
            </a:pPr>
            <a:r>
              <a:rPr lang="en-US" sz="1800">
                <a:solidFill>
                  <a:schemeClr val="accent2"/>
                </a:solidFill>
                <a:effectLst/>
              </a:rPr>
              <a:t>Method wise Qty of food Purchased</a:t>
            </a:r>
            <a:endParaRPr lang="en-IN" sz="1800">
              <a:solidFill>
                <a:schemeClr val="accent2"/>
              </a:solidFill>
              <a:effectLst/>
            </a:endParaRPr>
          </a:p>
        </c:rich>
      </c:tx>
      <c:layout/>
      <c:overlay val="0"/>
    </c:title>
    <c:autoTitleDeleted val="0"/>
    <c:pivotFmts>
      <c:pivotFmt>
        <c:idx val="0"/>
        <c:marker>
          <c:symbol val="none"/>
        </c:marker>
      </c:pivotFmt>
      <c:pivotFmt>
        <c:idx val="1"/>
        <c:marker>
          <c:symbol val="none"/>
        </c:marker>
      </c:pivotFmt>
      <c:pivotFmt>
        <c:idx val="2"/>
        <c:marker>
          <c:symbol val="none"/>
        </c:marker>
      </c:pivotFmt>
    </c:pivotFmts>
    <c:view3D>
      <c:rotX val="75"/>
      <c:rotY val="0"/>
      <c:rAngAx val="0"/>
      <c:perspective val="30"/>
    </c:view3D>
    <c:floor>
      <c:thickness val="0"/>
    </c:floor>
    <c:sideWall>
      <c:thickness val="0"/>
    </c:sideWall>
    <c:backWall>
      <c:thickness val="0"/>
    </c:backWall>
    <c:plotArea>
      <c:layout/>
      <c:pie3DChart>
        <c:varyColors val="1"/>
        <c:ser>
          <c:idx val="0"/>
          <c:order val="0"/>
          <c:tx>
            <c:strRef>
              <c:f>Anaalysis!$B$17</c:f>
              <c:strCache>
                <c:ptCount val="1"/>
                <c:pt idx="0">
                  <c:v>Total</c:v>
                </c:pt>
              </c:strCache>
            </c:strRef>
          </c:tx>
          <c:cat>
            <c:strRef>
              <c:f>Anaalysis!$A$18:$A$20</c:f>
              <c:strCache>
                <c:ptCount val="2"/>
                <c:pt idx="0">
                  <c:v>offline</c:v>
                </c:pt>
                <c:pt idx="1">
                  <c:v>Online</c:v>
                </c:pt>
              </c:strCache>
            </c:strRef>
          </c:cat>
          <c:val>
            <c:numRef>
              <c:f>Anaalysis!$B$18:$B$20</c:f>
              <c:numCache>
                <c:formatCode>_("₹"* #,##0.00_);_("₹"* \(#,##0.00\);_("₹"* "-"??_);_(@_)</c:formatCode>
                <c:ptCount val="2"/>
                <c:pt idx="0">
                  <c:v>2998</c:v>
                </c:pt>
                <c:pt idx="1">
                  <c:v>2932</c:v>
                </c:pt>
              </c:numCache>
            </c:numRef>
          </c:val>
        </c:ser>
        <c:dLbls>
          <c:showLegendKey val="0"/>
          <c:showVal val="0"/>
          <c:showCatName val="0"/>
          <c:showSerName val="0"/>
          <c:showPercent val="0"/>
          <c:showBubbleSize val="0"/>
          <c:showLeaderLines val="1"/>
        </c:dLbls>
      </c:pie3DChart>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1 Coviv 19 Food Survey Analysis Report.xlsx]Anaalysis!PivotTable3</c:name>
    <c:fmtId val="3"/>
  </c:pivotSource>
  <c:chart>
    <c:title>
      <c:tx>
        <c:rich>
          <a:bodyPr/>
          <a:lstStyle/>
          <a:p>
            <a:pPr>
              <a:defRPr b="1">
                <a:solidFill>
                  <a:srgbClr val="00B0F0"/>
                </a:solidFill>
              </a:defRPr>
            </a:pPr>
            <a:r>
              <a:rPr lang="en-US" b="1">
                <a:solidFill>
                  <a:srgbClr val="00B0F0"/>
                </a:solidFill>
              </a:rPr>
              <a:t>Gender Wise QTY</a:t>
            </a:r>
            <a:r>
              <a:rPr lang="en-US" b="1" baseline="0">
                <a:solidFill>
                  <a:srgbClr val="00B0F0"/>
                </a:solidFill>
              </a:rPr>
              <a:t> of food Purchased</a:t>
            </a:r>
            <a:r>
              <a:rPr lang="en-US" b="1">
                <a:solidFill>
                  <a:srgbClr val="00B0F0"/>
                </a:solidFill>
              </a:rPr>
              <a:t> </a:t>
            </a:r>
          </a:p>
        </c:rich>
      </c:tx>
      <c:layout/>
      <c:overlay val="0"/>
      <c:spPr>
        <a:noFill/>
      </c:spPr>
    </c:title>
    <c:autoTitleDeleted val="0"/>
    <c:pivotFmts>
      <c:pivotFmt>
        <c:idx val="0"/>
        <c:marker>
          <c:symbol val="none"/>
        </c:marker>
      </c:pivotFmt>
      <c:pivotFmt>
        <c:idx val="1"/>
        <c:marker>
          <c:symbol val="none"/>
        </c:marker>
      </c:pivotFmt>
      <c:pivotFmt>
        <c:idx val="2"/>
        <c:marker>
          <c:symbol val="none"/>
        </c:marker>
      </c:pivotFmt>
    </c:pivotFmts>
    <c:plotArea>
      <c:layout/>
      <c:barChart>
        <c:barDir val="col"/>
        <c:grouping val="stacked"/>
        <c:varyColors val="0"/>
        <c:ser>
          <c:idx val="0"/>
          <c:order val="0"/>
          <c:tx>
            <c:strRef>
              <c:f>Anaalysis!$B$4</c:f>
              <c:strCache>
                <c:ptCount val="1"/>
                <c:pt idx="0">
                  <c:v>Total</c:v>
                </c:pt>
              </c:strCache>
            </c:strRef>
          </c:tx>
          <c:invertIfNegative val="0"/>
          <c:cat>
            <c:strRef>
              <c:f>Anaalysis!$A$5:$A$7</c:f>
              <c:strCache>
                <c:ptCount val="2"/>
                <c:pt idx="0">
                  <c:v>Female</c:v>
                </c:pt>
                <c:pt idx="1">
                  <c:v>Male</c:v>
                </c:pt>
              </c:strCache>
            </c:strRef>
          </c:cat>
          <c:val>
            <c:numRef>
              <c:f>Anaalysis!$B$5:$B$7</c:f>
              <c:numCache>
                <c:formatCode>_("₹"* #,##0.00_);_("₹"* \(#,##0.00\);_("₹"* "-"??_);_(@_)</c:formatCode>
                <c:ptCount val="2"/>
                <c:pt idx="0">
                  <c:v>1342</c:v>
                </c:pt>
                <c:pt idx="1">
                  <c:v>4588</c:v>
                </c:pt>
              </c:numCache>
            </c:numRef>
          </c:val>
        </c:ser>
        <c:dLbls>
          <c:showLegendKey val="0"/>
          <c:showVal val="0"/>
          <c:showCatName val="0"/>
          <c:showSerName val="0"/>
          <c:showPercent val="0"/>
          <c:showBubbleSize val="0"/>
        </c:dLbls>
        <c:gapWidth val="150"/>
        <c:overlap val="100"/>
        <c:axId val="199853184"/>
        <c:axId val="199854720"/>
      </c:barChart>
      <c:catAx>
        <c:axId val="199853184"/>
        <c:scaling>
          <c:orientation val="minMax"/>
        </c:scaling>
        <c:delete val="0"/>
        <c:axPos val="b"/>
        <c:majorTickMark val="out"/>
        <c:minorTickMark val="none"/>
        <c:tickLblPos val="nextTo"/>
        <c:crossAx val="199854720"/>
        <c:crosses val="autoZero"/>
        <c:auto val="1"/>
        <c:lblAlgn val="ctr"/>
        <c:lblOffset val="100"/>
        <c:noMultiLvlLbl val="0"/>
      </c:catAx>
      <c:valAx>
        <c:axId val="199854720"/>
        <c:scaling>
          <c:orientation val="minMax"/>
        </c:scaling>
        <c:delete val="0"/>
        <c:axPos val="l"/>
        <c:majorGridlines/>
        <c:numFmt formatCode="_(&quot;₹&quot;* #,##0.00_);_(&quot;₹&quot;* \(#,##0.00\);_(&quot;₹&quot;* &quot;-&quot;??_);_(@_)" sourceLinked="1"/>
        <c:majorTickMark val="out"/>
        <c:minorTickMark val="none"/>
        <c:tickLblPos val="nextTo"/>
        <c:crossAx val="199853184"/>
        <c:crosses val="autoZero"/>
        <c:crossBetween val="between"/>
      </c:valAx>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1 Coviv 19 Food Survey Analysis Report.xlsx]Anaalysis!PivotTable10</c:name>
    <c:fmtId val="2"/>
  </c:pivotSource>
  <c:chart>
    <c:title>
      <c:tx>
        <c:rich>
          <a:bodyPr/>
          <a:lstStyle/>
          <a:p>
            <a:pPr algn="ctr">
              <a:defRPr/>
            </a:pPr>
            <a:r>
              <a:rPr lang="en-US"/>
              <a:t>Food type wise</a:t>
            </a:r>
            <a:r>
              <a:rPr lang="en-US" baseline="0"/>
              <a:t> QTY of food Purchased</a:t>
            </a:r>
            <a:endParaRPr lang="en-US"/>
          </a:p>
        </c:rich>
      </c:tx>
      <c:layout>
        <c:manualLayout>
          <c:xMode val="edge"/>
          <c:yMode val="edge"/>
          <c:x val="0.1231806649168854"/>
          <c:y val="1.8518518518518517E-2"/>
        </c:manualLayout>
      </c:layout>
      <c:overlay val="0"/>
    </c:title>
    <c:autoTitleDeleted val="0"/>
    <c:pivotFmts>
      <c:pivotFmt>
        <c:idx val="0"/>
        <c:spPr>
          <a:solidFill>
            <a:srgbClr val="92D050"/>
          </a:solidFill>
        </c:spPr>
        <c:marker>
          <c:symbol val="none"/>
        </c:marker>
      </c:pivotFmt>
      <c:pivotFmt>
        <c:idx val="1"/>
        <c:spPr>
          <a:solidFill>
            <a:srgbClr val="92D050"/>
          </a:solidFill>
        </c:spPr>
        <c:marker>
          <c:symbol val="none"/>
        </c:marker>
      </c:pivotFmt>
      <c:pivotFmt>
        <c:idx val="2"/>
        <c:spPr>
          <a:solidFill>
            <a:srgbClr val="92D050"/>
          </a:solidFill>
        </c:spPr>
        <c:marker>
          <c:symbol val="none"/>
        </c:marker>
      </c:pivotFmt>
    </c:pivotFmts>
    <c:plotArea>
      <c:layout>
        <c:manualLayout>
          <c:layoutTarget val="inner"/>
          <c:xMode val="edge"/>
          <c:yMode val="edge"/>
          <c:x val="0.24421062992125983"/>
          <c:y val="0.21157407407407408"/>
          <c:w val="0.66576159230096243"/>
          <c:h val="0.69566345873432478"/>
        </c:manualLayout>
      </c:layout>
      <c:barChart>
        <c:barDir val="bar"/>
        <c:grouping val="clustered"/>
        <c:varyColors val="0"/>
        <c:ser>
          <c:idx val="0"/>
          <c:order val="0"/>
          <c:tx>
            <c:strRef>
              <c:f>Anaalysis!$B$11</c:f>
              <c:strCache>
                <c:ptCount val="1"/>
                <c:pt idx="0">
                  <c:v>Total</c:v>
                </c:pt>
              </c:strCache>
            </c:strRef>
          </c:tx>
          <c:spPr>
            <a:solidFill>
              <a:srgbClr val="92D050"/>
            </a:solidFill>
          </c:spPr>
          <c:invertIfNegative val="0"/>
          <c:cat>
            <c:strRef>
              <c:f>Anaalysis!$A$12:$A$14</c:f>
              <c:strCache>
                <c:ptCount val="2"/>
                <c:pt idx="0">
                  <c:v>Non- Vegetarian</c:v>
                </c:pt>
                <c:pt idx="1">
                  <c:v>Veg</c:v>
                </c:pt>
              </c:strCache>
            </c:strRef>
          </c:cat>
          <c:val>
            <c:numRef>
              <c:f>Anaalysis!$B$12:$B$14</c:f>
              <c:numCache>
                <c:formatCode>_("₹"* #,##0.00_);_("₹"* \(#,##0.00\);_("₹"* "-"??_);_(@_)</c:formatCode>
                <c:ptCount val="2"/>
                <c:pt idx="0">
                  <c:v>2932</c:v>
                </c:pt>
                <c:pt idx="1">
                  <c:v>2998</c:v>
                </c:pt>
              </c:numCache>
            </c:numRef>
          </c:val>
        </c:ser>
        <c:dLbls>
          <c:showLegendKey val="0"/>
          <c:showVal val="0"/>
          <c:showCatName val="0"/>
          <c:showSerName val="0"/>
          <c:showPercent val="0"/>
          <c:showBubbleSize val="0"/>
        </c:dLbls>
        <c:gapWidth val="150"/>
        <c:axId val="199871872"/>
        <c:axId val="199873664"/>
      </c:barChart>
      <c:catAx>
        <c:axId val="199871872"/>
        <c:scaling>
          <c:orientation val="minMax"/>
        </c:scaling>
        <c:delete val="0"/>
        <c:axPos val="l"/>
        <c:majorTickMark val="out"/>
        <c:minorTickMark val="none"/>
        <c:tickLblPos val="nextTo"/>
        <c:crossAx val="199873664"/>
        <c:crosses val="autoZero"/>
        <c:auto val="1"/>
        <c:lblAlgn val="ctr"/>
        <c:lblOffset val="100"/>
        <c:noMultiLvlLbl val="0"/>
      </c:catAx>
      <c:valAx>
        <c:axId val="199873664"/>
        <c:scaling>
          <c:orientation val="minMax"/>
        </c:scaling>
        <c:delete val="0"/>
        <c:axPos val="b"/>
        <c:majorGridlines/>
        <c:numFmt formatCode="_(&quot;₹&quot;* #,##0.00_);_(&quot;₹&quot;* \(#,##0.00\);_(&quot;₹&quot;* &quot;-&quot;??_);_(@_)" sourceLinked="1"/>
        <c:majorTickMark val="out"/>
        <c:minorTickMark val="none"/>
        <c:tickLblPos val="nextTo"/>
        <c:crossAx val="199871872"/>
        <c:crosses val="autoZero"/>
        <c:crossBetween val="between"/>
      </c:valAx>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1 Coviv 19 Food Survey Analysis Report.xlsx]Anaalysis!PivotTable15</c:name>
    <c:fmtId val="5"/>
  </c:pivotSource>
  <c:chart>
    <c:title>
      <c:tx>
        <c:rich>
          <a:bodyPr/>
          <a:lstStyle/>
          <a:p>
            <a:pPr>
              <a:defRPr>
                <a:solidFill>
                  <a:schemeClr val="accent3">
                    <a:lumMod val="60000"/>
                    <a:lumOff val="40000"/>
                  </a:schemeClr>
                </a:solidFill>
              </a:defRPr>
            </a:pPr>
            <a:r>
              <a:rPr lang="en-US">
                <a:solidFill>
                  <a:schemeClr val="accent3">
                    <a:lumMod val="60000"/>
                    <a:lumOff val="40000"/>
                  </a:schemeClr>
                </a:solidFill>
              </a:rPr>
              <a:t>Delivery</a:t>
            </a:r>
            <a:r>
              <a:rPr lang="en-US" baseline="0">
                <a:solidFill>
                  <a:schemeClr val="accent3">
                    <a:lumMod val="60000"/>
                    <a:lumOff val="40000"/>
                  </a:schemeClr>
                </a:solidFill>
              </a:rPr>
              <a:t> Partne wise QTY Purchased</a:t>
            </a:r>
            <a:endParaRPr lang="en-US">
              <a:solidFill>
                <a:schemeClr val="accent3">
                  <a:lumMod val="60000"/>
                  <a:lumOff val="40000"/>
                </a:schemeClr>
              </a:solidFill>
            </a:endParaRPr>
          </a:p>
        </c:rich>
      </c:tx>
      <c:layout/>
      <c:overlay val="0"/>
    </c:title>
    <c:autoTitleDeleted val="0"/>
    <c:pivotFmts>
      <c:pivotFmt>
        <c:idx val="0"/>
        <c:spPr>
          <a:solidFill>
            <a:schemeClr val="accent3">
              <a:lumMod val="60000"/>
              <a:lumOff val="40000"/>
            </a:schemeClr>
          </a:solidFill>
        </c:spPr>
        <c:marker>
          <c:symbol val="none"/>
        </c:marker>
      </c:pivotFmt>
      <c:pivotFmt>
        <c:idx val="1"/>
        <c:spPr>
          <a:solidFill>
            <a:schemeClr val="accent3">
              <a:lumMod val="60000"/>
              <a:lumOff val="40000"/>
            </a:schemeClr>
          </a:solidFill>
        </c:spPr>
        <c:marker>
          <c:symbol val="none"/>
        </c:marker>
      </c:pivotFmt>
      <c:pivotFmt>
        <c:idx val="2"/>
        <c:spPr>
          <a:solidFill>
            <a:schemeClr val="accent3">
              <a:lumMod val="60000"/>
              <a:lumOff val="40000"/>
            </a:schemeClr>
          </a:solidFill>
        </c:spPr>
        <c:marker>
          <c:symbol val="none"/>
        </c:marker>
      </c:pivotFmt>
    </c:pivotFmts>
    <c:plotArea>
      <c:layout/>
      <c:barChart>
        <c:barDir val="col"/>
        <c:grouping val="clustered"/>
        <c:varyColors val="0"/>
        <c:ser>
          <c:idx val="0"/>
          <c:order val="0"/>
          <c:tx>
            <c:strRef>
              <c:f>Anaalysis!$B$23</c:f>
              <c:strCache>
                <c:ptCount val="1"/>
                <c:pt idx="0">
                  <c:v>Total</c:v>
                </c:pt>
              </c:strCache>
            </c:strRef>
          </c:tx>
          <c:spPr>
            <a:solidFill>
              <a:schemeClr val="accent3">
                <a:lumMod val="60000"/>
                <a:lumOff val="40000"/>
              </a:schemeClr>
            </a:solidFill>
          </c:spPr>
          <c:invertIfNegative val="0"/>
          <c:cat>
            <c:strRef>
              <c:f>Anaalysis!$A$24:$A$27</c:f>
              <c:strCache>
                <c:ptCount val="3"/>
                <c:pt idx="0">
                  <c:v>Bigbasket</c:v>
                </c:pt>
                <c:pt idx="1">
                  <c:v>Swiggy</c:v>
                </c:pt>
                <c:pt idx="2">
                  <c:v>Zomato</c:v>
                </c:pt>
              </c:strCache>
            </c:strRef>
          </c:cat>
          <c:val>
            <c:numRef>
              <c:f>Anaalysis!$B$24:$B$27</c:f>
              <c:numCache>
                <c:formatCode>General</c:formatCode>
                <c:ptCount val="3"/>
                <c:pt idx="0">
                  <c:v>1975</c:v>
                </c:pt>
                <c:pt idx="1">
                  <c:v>1876</c:v>
                </c:pt>
                <c:pt idx="2">
                  <c:v>2079</c:v>
                </c:pt>
              </c:numCache>
            </c:numRef>
          </c:val>
        </c:ser>
        <c:dLbls>
          <c:showLegendKey val="0"/>
          <c:showVal val="0"/>
          <c:showCatName val="0"/>
          <c:showSerName val="0"/>
          <c:showPercent val="0"/>
          <c:showBubbleSize val="0"/>
        </c:dLbls>
        <c:gapWidth val="150"/>
        <c:axId val="200699904"/>
        <c:axId val="200701440"/>
      </c:barChart>
      <c:catAx>
        <c:axId val="200699904"/>
        <c:scaling>
          <c:orientation val="minMax"/>
        </c:scaling>
        <c:delete val="0"/>
        <c:axPos val="b"/>
        <c:majorTickMark val="out"/>
        <c:minorTickMark val="none"/>
        <c:tickLblPos val="nextTo"/>
        <c:crossAx val="200701440"/>
        <c:crosses val="autoZero"/>
        <c:auto val="1"/>
        <c:lblAlgn val="ctr"/>
        <c:lblOffset val="100"/>
        <c:noMultiLvlLbl val="0"/>
      </c:catAx>
      <c:valAx>
        <c:axId val="200701440"/>
        <c:scaling>
          <c:orientation val="minMax"/>
        </c:scaling>
        <c:delete val="0"/>
        <c:axPos val="l"/>
        <c:majorGridlines/>
        <c:numFmt formatCode="General" sourceLinked="1"/>
        <c:majorTickMark val="out"/>
        <c:minorTickMark val="none"/>
        <c:tickLblPos val="nextTo"/>
        <c:crossAx val="200699904"/>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600075</xdr:colOff>
      <xdr:row>4</xdr:row>
      <xdr:rowOff>38102</xdr:rowOff>
    </xdr:from>
    <xdr:to>
      <xdr:col>7</xdr:col>
      <xdr:colOff>9525</xdr:colOff>
      <xdr:row>14</xdr:row>
      <xdr:rowOff>142876</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342899</xdr:colOff>
      <xdr:row>19</xdr:row>
      <xdr:rowOff>0</xdr:rowOff>
    </xdr:from>
    <xdr:to>
      <xdr:col>3</xdr:col>
      <xdr:colOff>314324</xdr:colOff>
      <xdr:row>23</xdr:row>
      <xdr:rowOff>133350</xdr:rowOff>
    </xdr:to>
    <mc:AlternateContent xmlns:mc="http://schemas.openxmlformats.org/markup-compatibility/2006" xmlns:a14="http://schemas.microsoft.com/office/drawing/2010/main">
      <mc:Choice Requires="a14">
        <xdr:graphicFrame macro="">
          <xdr:nvGraphicFramePr>
            <xdr:cNvPr id="2" name="Age group you belongs to:"/>
            <xdr:cNvGraphicFramePr/>
          </xdr:nvGraphicFramePr>
          <xdr:xfrm>
            <a:off x="0" y="0"/>
            <a:ext cx="0" cy="0"/>
          </xdr:xfrm>
          <a:graphic>
            <a:graphicData uri="http://schemas.microsoft.com/office/drawing/2010/slicer">
              <sle:slicer xmlns:sle="http://schemas.microsoft.com/office/drawing/2010/slicer" name="Age group you belongs to:"/>
            </a:graphicData>
          </a:graphic>
        </xdr:graphicFrame>
      </mc:Choice>
      <mc:Fallback xmlns="">
        <xdr:sp macro="" textlink="">
          <xdr:nvSpPr>
            <xdr:cNvPr id="0" name=""/>
            <xdr:cNvSpPr>
              <a:spLocks noTextEdit="1"/>
            </xdr:cNvSpPr>
          </xdr:nvSpPr>
          <xdr:spPr>
            <a:xfrm>
              <a:off x="342899" y="3181350"/>
              <a:ext cx="2028825" cy="819150"/>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352425</xdr:colOff>
      <xdr:row>10</xdr:row>
      <xdr:rowOff>47626</xdr:rowOff>
    </xdr:from>
    <xdr:to>
      <xdr:col>3</xdr:col>
      <xdr:colOff>323851</xdr:colOff>
      <xdr:row>14</xdr:row>
      <xdr:rowOff>66675</xdr:rowOff>
    </xdr:to>
    <mc:AlternateContent xmlns:mc="http://schemas.openxmlformats.org/markup-compatibility/2006" xmlns:a14="http://schemas.microsoft.com/office/drawing/2010/main">
      <mc:Choice Requires="a14">
        <xdr:graphicFrame macro="">
          <xdr:nvGraphicFramePr>
            <xdr:cNvPr id="3" name="What type food you like the most:"/>
            <xdr:cNvGraphicFramePr/>
          </xdr:nvGraphicFramePr>
          <xdr:xfrm>
            <a:off x="0" y="0"/>
            <a:ext cx="0" cy="0"/>
          </xdr:xfrm>
          <a:graphic>
            <a:graphicData uri="http://schemas.microsoft.com/office/drawing/2010/slicer">
              <sle:slicer xmlns:sle="http://schemas.microsoft.com/office/drawing/2010/slicer" name="What type food you like the most:"/>
            </a:graphicData>
          </a:graphic>
        </xdr:graphicFrame>
      </mc:Choice>
      <mc:Fallback xmlns="">
        <xdr:sp macro="" textlink="">
          <xdr:nvSpPr>
            <xdr:cNvPr id="0" name=""/>
            <xdr:cNvSpPr>
              <a:spLocks noTextEdit="1"/>
            </xdr:cNvSpPr>
          </xdr:nvSpPr>
          <xdr:spPr>
            <a:xfrm>
              <a:off x="352425" y="1771651"/>
              <a:ext cx="2028826" cy="704849"/>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361949</xdr:colOff>
      <xdr:row>1</xdr:row>
      <xdr:rowOff>104776</xdr:rowOff>
    </xdr:from>
    <xdr:to>
      <xdr:col>3</xdr:col>
      <xdr:colOff>314324</xdr:colOff>
      <xdr:row>5</xdr:row>
      <xdr:rowOff>133350</xdr:rowOff>
    </xdr:to>
    <mc:AlternateContent xmlns:mc="http://schemas.openxmlformats.org/markup-compatibility/2006" xmlns:a14="http://schemas.microsoft.com/office/drawing/2010/main">
      <mc:Choice Requires="a14">
        <xdr:graphicFrame macro="">
          <xdr:nvGraphicFramePr>
            <xdr:cNvPr id="4" name="Name of the food you most often like in lunch:"/>
            <xdr:cNvGraphicFramePr/>
          </xdr:nvGraphicFramePr>
          <xdr:xfrm>
            <a:off x="0" y="0"/>
            <a:ext cx="0" cy="0"/>
          </xdr:xfrm>
          <a:graphic>
            <a:graphicData uri="http://schemas.microsoft.com/office/drawing/2010/slicer">
              <sle:slicer xmlns:sle="http://schemas.microsoft.com/office/drawing/2010/slicer" name="Name of the food you most often like in lunch:"/>
            </a:graphicData>
          </a:graphic>
        </xdr:graphicFrame>
      </mc:Choice>
      <mc:Fallback xmlns="">
        <xdr:sp macro="" textlink="">
          <xdr:nvSpPr>
            <xdr:cNvPr id="0" name=""/>
            <xdr:cNvSpPr>
              <a:spLocks noTextEdit="1"/>
            </xdr:cNvSpPr>
          </xdr:nvSpPr>
          <xdr:spPr>
            <a:xfrm>
              <a:off x="361949" y="266701"/>
              <a:ext cx="2009775" cy="733424"/>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361950</xdr:colOff>
      <xdr:row>6</xdr:row>
      <xdr:rowOff>76200</xdr:rowOff>
    </xdr:from>
    <xdr:to>
      <xdr:col>3</xdr:col>
      <xdr:colOff>323850</xdr:colOff>
      <xdr:row>9</xdr:row>
      <xdr:rowOff>161925</xdr:rowOff>
    </xdr:to>
    <mc:AlternateContent xmlns:mc="http://schemas.openxmlformats.org/markup-compatibility/2006" xmlns:a14="http://schemas.microsoft.com/office/drawing/2010/main">
      <mc:Choice Requires="a14">
        <xdr:graphicFrame macro="">
          <xdr:nvGraphicFramePr>
            <xdr:cNvPr id="5" name="which method you preferred to buy Food Items"/>
            <xdr:cNvGraphicFramePr/>
          </xdr:nvGraphicFramePr>
          <xdr:xfrm>
            <a:off x="0" y="0"/>
            <a:ext cx="0" cy="0"/>
          </xdr:xfrm>
          <a:graphic>
            <a:graphicData uri="http://schemas.microsoft.com/office/drawing/2010/slicer">
              <sle:slicer xmlns:sle="http://schemas.microsoft.com/office/drawing/2010/slicer" name="which method you preferred to buy Food Items"/>
            </a:graphicData>
          </a:graphic>
        </xdr:graphicFrame>
      </mc:Choice>
      <mc:Fallback xmlns="">
        <xdr:sp macro="" textlink="">
          <xdr:nvSpPr>
            <xdr:cNvPr id="0" name=""/>
            <xdr:cNvSpPr>
              <a:spLocks noTextEdit="1"/>
            </xdr:cNvSpPr>
          </xdr:nvSpPr>
          <xdr:spPr>
            <a:xfrm>
              <a:off x="361950" y="1076325"/>
              <a:ext cx="2019300" cy="666750"/>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342900</xdr:colOff>
      <xdr:row>14</xdr:row>
      <xdr:rowOff>152400</xdr:rowOff>
    </xdr:from>
    <xdr:to>
      <xdr:col>3</xdr:col>
      <xdr:colOff>314325</xdr:colOff>
      <xdr:row>18</xdr:row>
      <xdr:rowOff>104775</xdr:rowOff>
    </xdr:to>
    <mc:AlternateContent xmlns:mc="http://schemas.openxmlformats.org/markup-compatibility/2006" xmlns:a14="http://schemas.microsoft.com/office/drawing/2010/main">
      <mc:Choice Requires="a14">
        <xdr:graphicFrame macro="">
          <xdr:nvGraphicFramePr>
            <xdr:cNvPr id="6" name="Gende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342900" y="2524125"/>
              <a:ext cx="2028825" cy="638175"/>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333376</xdr:colOff>
      <xdr:row>24</xdr:row>
      <xdr:rowOff>76200</xdr:rowOff>
    </xdr:from>
    <xdr:to>
      <xdr:col>3</xdr:col>
      <xdr:colOff>314326</xdr:colOff>
      <xdr:row>27</xdr:row>
      <xdr:rowOff>133350</xdr:rowOff>
    </xdr:to>
    <mc:AlternateContent xmlns:mc="http://schemas.openxmlformats.org/markup-compatibility/2006" xmlns:a14="http://schemas.microsoft.com/office/drawing/2010/main">
      <mc:Choice Requires="a14">
        <xdr:graphicFrame macro="">
          <xdr:nvGraphicFramePr>
            <xdr:cNvPr id="7" name="From which food deviery partner you will order food:"/>
            <xdr:cNvGraphicFramePr/>
          </xdr:nvGraphicFramePr>
          <xdr:xfrm>
            <a:off x="0" y="0"/>
            <a:ext cx="0" cy="0"/>
          </xdr:xfrm>
          <a:graphic>
            <a:graphicData uri="http://schemas.microsoft.com/office/drawing/2010/slicer">
              <sle:slicer xmlns:sle="http://schemas.microsoft.com/office/drawing/2010/slicer" name="From which food deviery partner you will order food:"/>
            </a:graphicData>
          </a:graphic>
        </xdr:graphicFrame>
      </mc:Choice>
      <mc:Fallback xmlns="">
        <xdr:sp macro="" textlink="">
          <xdr:nvSpPr>
            <xdr:cNvPr id="0" name=""/>
            <xdr:cNvSpPr>
              <a:spLocks noTextEdit="1"/>
            </xdr:cNvSpPr>
          </xdr:nvSpPr>
          <xdr:spPr>
            <a:xfrm>
              <a:off x="333376" y="4067175"/>
              <a:ext cx="2038350" cy="571500"/>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xdr:from>
      <xdr:col>3</xdr:col>
      <xdr:colOff>590550</xdr:colOff>
      <xdr:row>14</xdr:row>
      <xdr:rowOff>161924</xdr:rowOff>
    </xdr:from>
    <xdr:to>
      <xdr:col>7</xdr:col>
      <xdr:colOff>0</xdr:colOff>
      <xdr:row>27</xdr:row>
      <xdr:rowOff>161924</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47625</xdr:colOff>
      <xdr:row>2</xdr:row>
      <xdr:rowOff>19050</xdr:rowOff>
    </xdr:from>
    <xdr:to>
      <xdr:col>14</xdr:col>
      <xdr:colOff>390524</xdr:colOff>
      <xdr:row>14</xdr:row>
      <xdr:rowOff>152401</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38100</xdr:colOff>
      <xdr:row>15</xdr:row>
      <xdr:rowOff>57151</xdr:rowOff>
    </xdr:from>
    <xdr:to>
      <xdr:col>14</xdr:col>
      <xdr:colOff>400050</xdr:colOff>
      <xdr:row>28</xdr:row>
      <xdr:rowOff>9526</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Suhail Ahmed" refreshedDate="44846.707823032404" createdVersion="4" refreshedVersion="4" minRefreshableVersion="3" recordCount="99">
  <cacheSource type="worksheet">
    <worksheetSource ref="A1:M100" sheet="Clean Data"/>
  </cacheSource>
  <cacheFields count="13">
    <cacheField name="Timestamp" numFmtId="0">
      <sharedItems containsSemiMixedTypes="0" containsNonDate="0" containsDate="1" containsString="0" minDate="2022-09-10T23:54:36" maxDate="2022-10-09T23:51:32"/>
    </cacheField>
    <cacheField name="Name of the Applicant:" numFmtId="0">
      <sharedItems/>
    </cacheField>
    <cacheField name="Have you got infected due to covid:" numFmtId="0">
      <sharedItems/>
    </cacheField>
    <cacheField name="Age group you belongs to:" numFmtId="0">
      <sharedItems count="4">
        <s v="0-18 Yrs"/>
        <s v="18-25 Yrs"/>
        <s v="25-40 Yrs"/>
        <s v="40-60 Yrs"/>
      </sharedItems>
    </cacheField>
    <cacheField name="What type food you like the most:" numFmtId="0">
      <sharedItems count="2">
        <s v="Veg"/>
        <s v="Non- Vegetarian"/>
      </sharedItems>
    </cacheField>
    <cacheField name="Name of the food you most often like in lunch:" numFmtId="0">
      <sharedItems count="4">
        <s v="Rice Dal"/>
        <s v="Ghee rice Curry"/>
        <s v="Veg Biriyani "/>
        <s v="Non-Veg Biriyani"/>
      </sharedItems>
    </cacheField>
    <cacheField name="what is the Quantity of rice you will Purchased last time:" numFmtId="0">
      <sharedItems containsSemiMixedTypes="0" containsString="0" containsNumber="1" containsInteger="1" minValue="25" maxValue="100" count="56">
        <n v="87"/>
        <n v="73"/>
        <n v="27"/>
        <n v="65"/>
        <n v="45"/>
        <n v="69"/>
        <n v="32"/>
        <n v="37"/>
        <n v="40"/>
        <n v="30"/>
        <n v="48"/>
        <n v="92"/>
        <n v="57"/>
        <n v="52"/>
        <n v="39"/>
        <n v="78"/>
        <n v="64"/>
        <n v="33"/>
        <n v="41"/>
        <n v="44"/>
        <n v="85"/>
        <n v="58"/>
        <n v="26"/>
        <n v="96"/>
        <n v="83"/>
        <n v="84"/>
        <n v="94"/>
        <n v="47"/>
        <n v="89"/>
        <n v="35"/>
        <n v="42"/>
        <n v="99"/>
        <n v="88"/>
        <n v="71"/>
        <n v="54"/>
        <n v="25"/>
        <n v="100"/>
        <n v="86"/>
        <n v="36"/>
        <n v="66"/>
        <n v="56"/>
        <n v="74"/>
        <n v="80"/>
        <n v="28"/>
        <n v="68"/>
        <n v="72"/>
        <n v="91"/>
        <n v="61"/>
        <n v="81"/>
        <n v="67"/>
        <n v="70"/>
        <n v="53"/>
        <n v="63"/>
        <n v="29"/>
        <n v="77"/>
        <n v="31"/>
      </sharedItems>
    </cacheField>
    <cacheField name="What is the price of the rice you purchased last time:" numFmtId="0">
      <sharedItems containsSemiMixedTypes="0" containsString="0" containsNumber="1" containsInteger="1" minValue="38" maxValue="250" count="81">
        <n v="71"/>
        <n v="236"/>
        <n v="238"/>
        <n v="46"/>
        <n v="133"/>
        <n v="124"/>
        <n v="163"/>
        <n v="219"/>
        <n v="210"/>
        <n v="205"/>
        <n v="113"/>
        <n v="154"/>
        <n v="69"/>
        <n v="165"/>
        <n v="63"/>
        <n v="73"/>
        <n v="180"/>
        <n v="242"/>
        <n v="161"/>
        <n v="188"/>
        <n v="148"/>
        <n v="216"/>
        <n v="206"/>
        <n v="59"/>
        <n v="76"/>
        <n v="104"/>
        <n v="38"/>
        <n v="132"/>
        <n v="177"/>
        <n v="74"/>
        <n v="203"/>
        <n v="60"/>
        <n v="214"/>
        <n v="44"/>
        <n v="220"/>
        <n v="70"/>
        <n v="147"/>
        <n v="105"/>
        <n v="190"/>
        <n v="212"/>
        <n v="146"/>
        <n v="92"/>
        <n v="226"/>
        <n v="80"/>
        <n v="43"/>
        <n v="227"/>
        <n v="62"/>
        <n v="42"/>
        <n v="197"/>
        <n v="211"/>
        <n v="170"/>
        <n v="218"/>
        <n v="246"/>
        <n v="150"/>
        <n v="196"/>
        <n v="230"/>
        <n v="240"/>
        <n v="174"/>
        <n v="85"/>
        <n v="143"/>
        <n v="127"/>
        <n v="137"/>
        <n v="239"/>
        <n v="41"/>
        <n v="111"/>
        <n v="129"/>
        <n v="198"/>
        <n v="209"/>
        <n v="189"/>
        <n v="192"/>
        <n v="250"/>
        <n v="145"/>
        <n v="235"/>
        <n v="108"/>
        <n v="118"/>
        <n v="116"/>
        <n v="178"/>
        <n v="245"/>
        <n v="183"/>
        <n v="103"/>
        <n v="171"/>
      </sharedItems>
    </cacheField>
    <cacheField name="which method you preferred to buy Food Items" numFmtId="0">
      <sharedItems count="2">
        <s v="offline"/>
        <s v="Online"/>
      </sharedItems>
    </cacheField>
    <cacheField name="Gender:" numFmtId="0">
      <sharedItems count="2">
        <s v="Male"/>
        <s v="Female"/>
      </sharedItems>
    </cacheField>
    <cacheField name="From which food deviery partner you will order food:" numFmtId="0">
      <sharedItems count="3">
        <s v="Zomato"/>
        <s v="Swiggy"/>
        <s v="Bigbasket"/>
      </sharedItems>
    </cacheField>
    <cacheField name="How will you Rate for siwggy, zomato, big basket between 1-5:" numFmtId="0">
      <sharedItems containsSemiMixedTypes="0" containsString="0" containsNumber="1" containsInteger="1" minValue="1" maxValue="8" count="7">
        <n v="4"/>
        <n v="3"/>
        <n v="2"/>
        <n v="5"/>
        <n v="1"/>
        <n v="7"/>
        <n v="8"/>
      </sharedItems>
    </cacheField>
    <cacheField name="How will you rate for rice dal, Ghee rice and curry, veg biriyani, Non-veg Biriyani between 1-5:" numFmtId="0">
      <sharedItems containsSemiMixedTypes="0" containsString="0" containsNumber="1" containsInteger="1" minValue="3" maxValue="5"/>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99">
  <r>
    <d v="2022-10-09T23:50:42"/>
    <s v="Jagili Bhanu Prakash daivajna "/>
    <s v="Yes"/>
    <x v="0"/>
    <x v="0"/>
    <x v="0"/>
    <x v="0"/>
    <x v="0"/>
    <x v="0"/>
    <x v="0"/>
    <x v="0"/>
    <x v="0"/>
    <n v="4"/>
  </r>
  <r>
    <d v="2022-10-09T23:51:32"/>
    <s v="Suhail "/>
    <s v="No"/>
    <x v="1"/>
    <x v="1"/>
    <x v="1"/>
    <x v="1"/>
    <x v="1"/>
    <x v="1"/>
    <x v="0"/>
    <x v="1"/>
    <x v="1"/>
    <n v="5"/>
  </r>
  <r>
    <d v="2022-09-10T23:54:36"/>
    <s v="Saleeem"/>
    <s v="Yes"/>
    <x v="2"/>
    <x v="0"/>
    <x v="2"/>
    <x v="2"/>
    <x v="2"/>
    <x v="0"/>
    <x v="0"/>
    <x v="2"/>
    <x v="2"/>
    <n v="3"/>
  </r>
  <r>
    <d v="2022-10-09T23:50:42"/>
    <s v="Priyanka"/>
    <s v="Yes"/>
    <x v="3"/>
    <x v="1"/>
    <x v="3"/>
    <x v="3"/>
    <x v="3"/>
    <x v="1"/>
    <x v="1"/>
    <x v="0"/>
    <x v="3"/>
    <n v="4"/>
  </r>
  <r>
    <d v="2022-10-09T23:51:32"/>
    <s v="Noor Jahan"/>
    <s v="No"/>
    <x v="0"/>
    <x v="0"/>
    <x v="0"/>
    <x v="4"/>
    <x v="4"/>
    <x v="0"/>
    <x v="1"/>
    <x v="1"/>
    <x v="4"/>
    <n v="5"/>
  </r>
  <r>
    <d v="2022-09-10T23:54:36"/>
    <s v="Abuzar"/>
    <s v="Yes"/>
    <x v="1"/>
    <x v="1"/>
    <x v="1"/>
    <x v="5"/>
    <x v="5"/>
    <x v="1"/>
    <x v="0"/>
    <x v="2"/>
    <x v="3"/>
    <n v="5"/>
  </r>
  <r>
    <d v="2022-10-09T23:50:42"/>
    <s v="Praveen"/>
    <s v="No"/>
    <x v="2"/>
    <x v="0"/>
    <x v="2"/>
    <x v="6"/>
    <x v="6"/>
    <x v="0"/>
    <x v="0"/>
    <x v="0"/>
    <x v="1"/>
    <n v="4"/>
  </r>
  <r>
    <d v="2022-10-09T23:51:32"/>
    <s v="Vinod"/>
    <s v="Yes"/>
    <x v="3"/>
    <x v="1"/>
    <x v="3"/>
    <x v="7"/>
    <x v="7"/>
    <x v="1"/>
    <x v="0"/>
    <x v="1"/>
    <x v="1"/>
    <n v="5"/>
  </r>
  <r>
    <d v="2022-09-10T23:54:36"/>
    <s v="Jagili Bhanu Prakash daivajna "/>
    <s v="Yes"/>
    <x v="0"/>
    <x v="0"/>
    <x v="0"/>
    <x v="8"/>
    <x v="8"/>
    <x v="0"/>
    <x v="0"/>
    <x v="2"/>
    <x v="2"/>
    <n v="3"/>
  </r>
  <r>
    <d v="2022-10-09T23:50:42"/>
    <s v="Suhail "/>
    <s v="No"/>
    <x v="1"/>
    <x v="1"/>
    <x v="1"/>
    <x v="9"/>
    <x v="9"/>
    <x v="1"/>
    <x v="0"/>
    <x v="0"/>
    <x v="0"/>
    <n v="4"/>
  </r>
  <r>
    <d v="2022-10-09T23:51:32"/>
    <s v="Saleeem"/>
    <s v="Yes"/>
    <x v="2"/>
    <x v="0"/>
    <x v="2"/>
    <x v="10"/>
    <x v="10"/>
    <x v="0"/>
    <x v="0"/>
    <x v="1"/>
    <x v="4"/>
    <n v="5"/>
  </r>
  <r>
    <d v="2022-09-10T23:54:36"/>
    <s v="Priyanka"/>
    <s v="Yes"/>
    <x v="3"/>
    <x v="1"/>
    <x v="3"/>
    <x v="11"/>
    <x v="11"/>
    <x v="1"/>
    <x v="1"/>
    <x v="2"/>
    <x v="2"/>
    <n v="5"/>
  </r>
  <r>
    <d v="2022-10-09T23:50:42"/>
    <s v="Noor Jahan"/>
    <s v="No"/>
    <x v="0"/>
    <x v="0"/>
    <x v="0"/>
    <x v="2"/>
    <x v="12"/>
    <x v="0"/>
    <x v="1"/>
    <x v="0"/>
    <x v="3"/>
    <n v="4"/>
  </r>
  <r>
    <d v="2022-10-09T23:51:32"/>
    <s v="Abuzar"/>
    <s v="Yes"/>
    <x v="1"/>
    <x v="1"/>
    <x v="1"/>
    <x v="12"/>
    <x v="13"/>
    <x v="1"/>
    <x v="0"/>
    <x v="1"/>
    <x v="3"/>
    <n v="5"/>
  </r>
  <r>
    <d v="2022-09-10T23:54:36"/>
    <s v="Praveen"/>
    <s v="No"/>
    <x v="2"/>
    <x v="0"/>
    <x v="2"/>
    <x v="13"/>
    <x v="14"/>
    <x v="0"/>
    <x v="0"/>
    <x v="2"/>
    <x v="3"/>
    <n v="3"/>
  </r>
  <r>
    <d v="2022-10-09T23:50:42"/>
    <s v="Vinod"/>
    <s v="Yes"/>
    <x v="3"/>
    <x v="1"/>
    <x v="3"/>
    <x v="14"/>
    <x v="15"/>
    <x v="1"/>
    <x v="0"/>
    <x v="0"/>
    <x v="3"/>
    <n v="4"/>
  </r>
  <r>
    <d v="2022-10-09T23:51:32"/>
    <s v="Jagili Bhanu Prakash daivajna "/>
    <s v="Yes"/>
    <x v="0"/>
    <x v="0"/>
    <x v="0"/>
    <x v="15"/>
    <x v="16"/>
    <x v="0"/>
    <x v="0"/>
    <x v="1"/>
    <x v="0"/>
    <n v="5"/>
  </r>
  <r>
    <d v="2022-09-10T23:54:36"/>
    <s v="Suhail "/>
    <s v="No"/>
    <x v="1"/>
    <x v="1"/>
    <x v="1"/>
    <x v="16"/>
    <x v="17"/>
    <x v="1"/>
    <x v="0"/>
    <x v="2"/>
    <x v="2"/>
    <n v="5"/>
  </r>
  <r>
    <d v="2022-10-09T23:50:42"/>
    <s v="Saleeem"/>
    <s v="Yes"/>
    <x v="2"/>
    <x v="0"/>
    <x v="2"/>
    <x v="2"/>
    <x v="18"/>
    <x v="0"/>
    <x v="0"/>
    <x v="0"/>
    <x v="0"/>
    <n v="4"/>
  </r>
  <r>
    <d v="2022-10-09T23:51:32"/>
    <s v="Priyanka"/>
    <s v="Yes"/>
    <x v="3"/>
    <x v="1"/>
    <x v="3"/>
    <x v="17"/>
    <x v="19"/>
    <x v="1"/>
    <x v="1"/>
    <x v="1"/>
    <x v="4"/>
    <n v="5"/>
  </r>
  <r>
    <d v="2022-09-10T23:54:36"/>
    <s v="Noor Jahan"/>
    <s v="No"/>
    <x v="0"/>
    <x v="0"/>
    <x v="0"/>
    <x v="18"/>
    <x v="20"/>
    <x v="0"/>
    <x v="1"/>
    <x v="2"/>
    <x v="2"/>
    <n v="3"/>
  </r>
  <r>
    <d v="2022-10-09T23:50:42"/>
    <s v="Abuzar"/>
    <s v="Yes"/>
    <x v="1"/>
    <x v="1"/>
    <x v="1"/>
    <x v="19"/>
    <x v="21"/>
    <x v="1"/>
    <x v="0"/>
    <x v="0"/>
    <x v="1"/>
    <n v="4"/>
  </r>
  <r>
    <d v="2022-10-09T23:51:32"/>
    <s v="Praveen"/>
    <s v="No"/>
    <x v="2"/>
    <x v="0"/>
    <x v="2"/>
    <x v="20"/>
    <x v="16"/>
    <x v="0"/>
    <x v="0"/>
    <x v="1"/>
    <x v="0"/>
    <n v="5"/>
  </r>
  <r>
    <d v="2022-09-10T23:54:36"/>
    <s v="Vinod"/>
    <s v="Yes"/>
    <x v="3"/>
    <x v="1"/>
    <x v="3"/>
    <x v="21"/>
    <x v="22"/>
    <x v="1"/>
    <x v="0"/>
    <x v="2"/>
    <x v="3"/>
    <n v="5"/>
  </r>
  <r>
    <d v="2022-10-09T23:50:42"/>
    <s v="Jagili Bhanu Prakash daivajna "/>
    <s v="Yes"/>
    <x v="0"/>
    <x v="0"/>
    <x v="0"/>
    <x v="3"/>
    <x v="23"/>
    <x v="0"/>
    <x v="0"/>
    <x v="0"/>
    <x v="1"/>
    <n v="4"/>
  </r>
  <r>
    <d v="2022-10-09T23:51:32"/>
    <s v="Suhail "/>
    <s v="No"/>
    <x v="1"/>
    <x v="1"/>
    <x v="1"/>
    <x v="22"/>
    <x v="24"/>
    <x v="1"/>
    <x v="0"/>
    <x v="1"/>
    <x v="2"/>
    <n v="5"/>
  </r>
  <r>
    <d v="2022-09-10T23:54:36"/>
    <s v="Saleeem"/>
    <s v="Yes"/>
    <x v="2"/>
    <x v="0"/>
    <x v="2"/>
    <x v="23"/>
    <x v="25"/>
    <x v="0"/>
    <x v="0"/>
    <x v="2"/>
    <x v="2"/>
    <n v="3"/>
  </r>
  <r>
    <d v="2022-10-09T23:50:42"/>
    <s v="Priyanka"/>
    <s v="Yes"/>
    <x v="3"/>
    <x v="1"/>
    <x v="3"/>
    <x v="12"/>
    <x v="26"/>
    <x v="1"/>
    <x v="1"/>
    <x v="0"/>
    <x v="1"/>
    <n v="4"/>
  </r>
  <r>
    <d v="2022-10-09T23:51:32"/>
    <s v="Noor Jahan"/>
    <s v="No"/>
    <x v="0"/>
    <x v="0"/>
    <x v="0"/>
    <x v="24"/>
    <x v="21"/>
    <x v="0"/>
    <x v="1"/>
    <x v="1"/>
    <x v="1"/>
    <n v="5"/>
  </r>
  <r>
    <d v="2022-09-10T23:54:36"/>
    <s v="Abuzar"/>
    <s v="Yes"/>
    <x v="1"/>
    <x v="1"/>
    <x v="1"/>
    <x v="25"/>
    <x v="2"/>
    <x v="1"/>
    <x v="0"/>
    <x v="2"/>
    <x v="4"/>
    <n v="5"/>
  </r>
  <r>
    <d v="2022-10-09T23:50:42"/>
    <s v="Praveen"/>
    <s v="No"/>
    <x v="2"/>
    <x v="0"/>
    <x v="2"/>
    <x v="26"/>
    <x v="25"/>
    <x v="0"/>
    <x v="0"/>
    <x v="0"/>
    <x v="0"/>
    <n v="4"/>
  </r>
  <r>
    <d v="2022-10-09T23:51:32"/>
    <s v="Vinod"/>
    <s v="Yes"/>
    <x v="3"/>
    <x v="1"/>
    <x v="3"/>
    <x v="22"/>
    <x v="27"/>
    <x v="1"/>
    <x v="0"/>
    <x v="1"/>
    <x v="1"/>
    <n v="5"/>
  </r>
  <r>
    <d v="2022-09-10T23:54:36"/>
    <s v="Jagili Bhanu Prakash daivajna "/>
    <s v="Yes"/>
    <x v="0"/>
    <x v="0"/>
    <x v="0"/>
    <x v="4"/>
    <x v="28"/>
    <x v="0"/>
    <x v="0"/>
    <x v="2"/>
    <x v="1"/>
    <n v="3"/>
  </r>
  <r>
    <d v="2022-10-09T23:50:42"/>
    <s v="Suhail "/>
    <s v="No"/>
    <x v="1"/>
    <x v="1"/>
    <x v="1"/>
    <x v="27"/>
    <x v="29"/>
    <x v="1"/>
    <x v="0"/>
    <x v="0"/>
    <x v="2"/>
    <n v="4"/>
  </r>
  <r>
    <d v="2022-10-09T23:51:32"/>
    <s v="Saleeem"/>
    <s v="Yes"/>
    <x v="2"/>
    <x v="0"/>
    <x v="2"/>
    <x v="28"/>
    <x v="26"/>
    <x v="0"/>
    <x v="0"/>
    <x v="1"/>
    <x v="3"/>
    <n v="5"/>
  </r>
  <r>
    <d v="2022-09-10T23:54:36"/>
    <s v="Priyanka"/>
    <s v="Yes"/>
    <x v="3"/>
    <x v="1"/>
    <x v="3"/>
    <x v="29"/>
    <x v="30"/>
    <x v="1"/>
    <x v="1"/>
    <x v="2"/>
    <x v="0"/>
    <n v="5"/>
  </r>
  <r>
    <d v="2022-10-09T23:50:42"/>
    <s v="Noor Jahan"/>
    <s v="No"/>
    <x v="0"/>
    <x v="0"/>
    <x v="0"/>
    <x v="30"/>
    <x v="31"/>
    <x v="0"/>
    <x v="1"/>
    <x v="0"/>
    <x v="4"/>
    <n v="4"/>
  </r>
  <r>
    <d v="2022-10-09T23:51:32"/>
    <s v="Abuzar"/>
    <s v="Yes"/>
    <x v="1"/>
    <x v="1"/>
    <x v="1"/>
    <x v="30"/>
    <x v="32"/>
    <x v="1"/>
    <x v="0"/>
    <x v="1"/>
    <x v="5"/>
    <n v="5"/>
  </r>
  <r>
    <d v="2022-09-10T23:54:36"/>
    <s v="Praveen"/>
    <s v="No"/>
    <x v="2"/>
    <x v="0"/>
    <x v="2"/>
    <x v="22"/>
    <x v="33"/>
    <x v="0"/>
    <x v="0"/>
    <x v="2"/>
    <x v="4"/>
    <n v="3"/>
  </r>
  <r>
    <d v="2022-10-09T23:50:42"/>
    <s v="Vinod"/>
    <s v="Yes"/>
    <x v="3"/>
    <x v="1"/>
    <x v="3"/>
    <x v="31"/>
    <x v="34"/>
    <x v="1"/>
    <x v="0"/>
    <x v="0"/>
    <x v="3"/>
    <n v="4"/>
  </r>
  <r>
    <d v="2022-10-09T23:51:32"/>
    <s v="Jagili Bhanu Prakash daivajna "/>
    <s v="Yes"/>
    <x v="0"/>
    <x v="0"/>
    <x v="0"/>
    <x v="24"/>
    <x v="35"/>
    <x v="0"/>
    <x v="0"/>
    <x v="1"/>
    <x v="5"/>
    <n v="5"/>
  </r>
  <r>
    <d v="2022-09-10T23:54:36"/>
    <s v="Suhail "/>
    <s v="No"/>
    <x v="1"/>
    <x v="1"/>
    <x v="1"/>
    <x v="32"/>
    <x v="36"/>
    <x v="1"/>
    <x v="0"/>
    <x v="2"/>
    <x v="6"/>
    <n v="5"/>
  </r>
  <r>
    <d v="2022-10-09T23:50:42"/>
    <s v="Saleeem"/>
    <s v="Yes"/>
    <x v="2"/>
    <x v="0"/>
    <x v="2"/>
    <x v="33"/>
    <x v="30"/>
    <x v="0"/>
    <x v="0"/>
    <x v="0"/>
    <x v="0"/>
    <n v="4"/>
  </r>
  <r>
    <d v="2022-10-09T23:51:32"/>
    <s v="Priyanka"/>
    <s v="Yes"/>
    <x v="3"/>
    <x v="1"/>
    <x v="3"/>
    <x v="34"/>
    <x v="37"/>
    <x v="1"/>
    <x v="1"/>
    <x v="1"/>
    <x v="2"/>
    <n v="5"/>
  </r>
  <r>
    <d v="2022-09-10T23:54:36"/>
    <s v="Noor Jahan"/>
    <s v="No"/>
    <x v="0"/>
    <x v="0"/>
    <x v="0"/>
    <x v="35"/>
    <x v="38"/>
    <x v="0"/>
    <x v="1"/>
    <x v="2"/>
    <x v="0"/>
    <n v="3"/>
  </r>
  <r>
    <d v="2022-10-09T23:50:42"/>
    <s v="Abuzar"/>
    <s v="Yes"/>
    <x v="1"/>
    <x v="1"/>
    <x v="1"/>
    <x v="10"/>
    <x v="39"/>
    <x v="1"/>
    <x v="0"/>
    <x v="0"/>
    <x v="3"/>
    <n v="4"/>
  </r>
  <r>
    <d v="2022-10-09T23:51:32"/>
    <s v="Praveen"/>
    <s v="No"/>
    <x v="2"/>
    <x v="0"/>
    <x v="2"/>
    <x v="25"/>
    <x v="40"/>
    <x v="0"/>
    <x v="0"/>
    <x v="1"/>
    <x v="1"/>
    <n v="5"/>
  </r>
  <r>
    <d v="2022-09-10T23:54:36"/>
    <s v="Vinod"/>
    <s v="Yes"/>
    <x v="3"/>
    <x v="1"/>
    <x v="3"/>
    <x v="36"/>
    <x v="38"/>
    <x v="1"/>
    <x v="0"/>
    <x v="2"/>
    <x v="2"/>
    <n v="5"/>
  </r>
  <r>
    <d v="2022-10-09T23:50:42"/>
    <s v="Jagili Bhanu Prakash daivajna "/>
    <s v="Yes"/>
    <x v="0"/>
    <x v="0"/>
    <x v="0"/>
    <x v="37"/>
    <x v="41"/>
    <x v="0"/>
    <x v="0"/>
    <x v="0"/>
    <x v="0"/>
    <n v="4"/>
  </r>
  <r>
    <d v="2022-10-09T23:51:32"/>
    <s v="Suhail "/>
    <s v="No"/>
    <x v="1"/>
    <x v="1"/>
    <x v="1"/>
    <x v="38"/>
    <x v="42"/>
    <x v="1"/>
    <x v="0"/>
    <x v="1"/>
    <x v="3"/>
    <n v="5"/>
  </r>
  <r>
    <d v="2022-09-10T23:54:36"/>
    <s v="Saleeem"/>
    <s v="Yes"/>
    <x v="2"/>
    <x v="0"/>
    <x v="2"/>
    <x v="39"/>
    <x v="43"/>
    <x v="0"/>
    <x v="0"/>
    <x v="2"/>
    <x v="1"/>
    <n v="3"/>
  </r>
  <r>
    <d v="2022-10-09T23:50:42"/>
    <s v="Priyanka"/>
    <s v="Yes"/>
    <x v="3"/>
    <x v="1"/>
    <x v="3"/>
    <x v="12"/>
    <x v="44"/>
    <x v="1"/>
    <x v="1"/>
    <x v="0"/>
    <x v="4"/>
    <n v="4"/>
  </r>
  <r>
    <d v="2022-10-09T23:51:32"/>
    <s v="Noor Jahan"/>
    <s v="No"/>
    <x v="0"/>
    <x v="0"/>
    <x v="0"/>
    <x v="40"/>
    <x v="21"/>
    <x v="0"/>
    <x v="1"/>
    <x v="1"/>
    <x v="2"/>
    <n v="5"/>
  </r>
  <r>
    <d v="2022-09-10T23:54:36"/>
    <s v="Abuzar"/>
    <s v="Yes"/>
    <x v="1"/>
    <x v="1"/>
    <x v="1"/>
    <x v="41"/>
    <x v="45"/>
    <x v="1"/>
    <x v="0"/>
    <x v="2"/>
    <x v="1"/>
    <n v="5"/>
  </r>
  <r>
    <d v="2022-10-09T23:50:42"/>
    <s v="Praveen"/>
    <s v="No"/>
    <x v="2"/>
    <x v="0"/>
    <x v="2"/>
    <x v="42"/>
    <x v="46"/>
    <x v="0"/>
    <x v="0"/>
    <x v="0"/>
    <x v="3"/>
    <n v="4"/>
  </r>
  <r>
    <d v="2022-10-09T23:51:32"/>
    <s v="Vinod"/>
    <s v="Yes"/>
    <x v="3"/>
    <x v="1"/>
    <x v="3"/>
    <x v="43"/>
    <x v="47"/>
    <x v="1"/>
    <x v="0"/>
    <x v="1"/>
    <x v="0"/>
    <n v="5"/>
  </r>
  <r>
    <d v="2022-09-10T23:54:36"/>
    <s v="Jagili Bhanu Prakash daivajna "/>
    <s v="Yes"/>
    <x v="0"/>
    <x v="0"/>
    <x v="0"/>
    <x v="10"/>
    <x v="48"/>
    <x v="0"/>
    <x v="0"/>
    <x v="2"/>
    <x v="3"/>
    <n v="3"/>
  </r>
  <r>
    <d v="2022-10-09T23:50:42"/>
    <s v="Suhail "/>
    <s v="No"/>
    <x v="1"/>
    <x v="1"/>
    <x v="1"/>
    <x v="44"/>
    <x v="45"/>
    <x v="1"/>
    <x v="0"/>
    <x v="0"/>
    <x v="1"/>
    <n v="4"/>
  </r>
  <r>
    <d v="2022-10-09T23:51:32"/>
    <s v="Saleeem"/>
    <s v="Yes"/>
    <x v="2"/>
    <x v="0"/>
    <x v="2"/>
    <x v="43"/>
    <x v="4"/>
    <x v="0"/>
    <x v="0"/>
    <x v="1"/>
    <x v="0"/>
    <n v="5"/>
  </r>
  <r>
    <d v="2022-09-10T23:54:36"/>
    <s v="Priyanka"/>
    <s v="Yes"/>
    <x v="3"/>
    <x v="1"/>
    <x v="3"/>
    <x v="21"/>
    <x v="49"/>
    <x v="1"/>
    <x v="1"/>
    <x v="2"/>
    <x v="2"/>
    <n v="5"/>
  </r>
  <r>
    <d v="2022-10-09T23:50:42"/>
    <s v="Noor Jahan"/>
    <s v="No"/>
    <x v="0"/>
    <x v="0"/>
    <x v="0"/>
    <x v="40"/>
    <x v="50"/>
    <x v="0"/>
    <x v="1"/>
    <x v="0"/>
    <x v="1"/>
    <n v="4"/>
  </r>
  <r>
    <d v="2022-10-09T23:51:32"/>
    <s v="Abuzar"/>
    <s v="Yes"/>
    <x v="1"/>
    <x v="1"/>
    <x v="1"/>
    <x v="45"/>
    <x v="51"/>
    <x v="1"/>
    <x v="0"/>
    <x v="1"/>
    <x v="0"/>
    <n v="5"/>
  </r>
  <r>
    <d v="2022-09-10T23:54:36"/>
    <s v="Praveen"/>
    <s v="No"/>
    <x v="2"/>
    <x v="0"/>
    <x v="2"/>
    <x v="46"/>
    <x v="52"/>
    <x v="0"/>
    <x v="0"/>
    <x v="2"/>
    <x v="1"/>
    <n v="3"/>
  </r>
  <r>
    <d v="2022-10-09T23:50:42"/>
    <s v="Vinod"/>
    <s v="Yes"/>
    <x v="3"/>
    <x v="1"/>
    <x v="3"/>
    <x v="47"/>
    <x v="53"/>
    <x v="1"/>
    <x v="0"/>
    <x v="0"/>
    <x v="3"/>
    <n v="4"/>
  </r>
  <r>
    <d v="2022-10-09T23:51:32"/>
    <s v="Jagili Bhanu Prakash daivajna "/>
    <s v="Yes"/>
    <x v="0"/>
    <x v="0"/>
    <x v="0"/>
    <x v="3"/>
    <x v="54"/>
    <x v="0"/>
    <x v="0"/>
    <x v="1"/>
    <x v="0"/>
    <n v="5"/>
  </r>
  <r>
    <d v="2022-09-10T23:54:36"/>
    <s v="Suhail "/>
    <s v="No"/>
    <x v="1"/>
    <x v="1"/>
    <x v="1"/>
    <x v="48"/>
    <x v="55"/>
    <x v="1"/>
    <x v="0"/>
    <x v="2"/>
    <x v="2"/>
    <n v="5"/>
  </r>
  <r>
    <d v="2022-10-09T23:50:42"/>
    <s v="Saleeem"/>
    <s v="Yes"/>
    <x v="2"/>
    <x v="0"/>
    <x v="2"/>
    <x v="37"/>
    <x v="56"/>
    <x v="0"/>
    <x v="0"/>
    <x v="0"/>
    <x v="1"/>
    <n v="4"/>
  </r>
  <r>
    <d v="2022-10-09T23:51:32"/>
    <s v="Priyanka"/>
    <s v="Yes"/>
    <x v="3"/>
    <x v="1"/>
    <x v="3"/>
    <x v="49"/>
    <x v="57"/>
    <x v="1"/>
    <x v="1"/>
    <x v="1"/>
    <x v="0"/>
    <n v="5"/>
  </r>
  <r>
    <d v="2022-09-10T23:54:36"/>
    <s v="Noor Jahan"/>
    <s v="No"/>
    <x v="0"/>
    <x v="0"/>
    <x v="0"/>
    <x v="34"/>
    <x v="58"/>
    <x v="0"/>
    <x v="1"/>
    <x v="2"/>
    <x v="5"/>
    <n v="3"/>
  </r>
  <r>
    <d v="2022-10-09T23:50:42"/>
    <s v="Abuzar"/>
    <s v="Yes"/>
    <x v="1"/>
    <x v="1"/>
    <x v="1"/>
    <x v="9"/>
    <x v="59"/>
    <x v="1"/>
    <x v="0"/>
    <x v="0"/>
    <x v="3"/>
    <n v="4"/>
  </r>
  <r>
    <d v="2022-10-09T23:51:32"/>
    <s v="Praveen"/>
    <s v="No"/>
    <x v="2"/>
    <x v="0"/>
    <x v="2"/>
    <x v="11"/>
    <x v="60"/>
    <x v="0"/>
    <x v="0"/>
    <x v="1"/>
    <x v="0"/>
    <n v="5"/>
  </r>
  <r>
    <d v="2022-09-10T23:54:36"/>
    <s v="Vinod"/>
    <s v="Yes"/>
    <x v="3"/>
    <x v="1"/>
    <x v="3"/>
    <x v="20"/>
    <x v="61"/>
    <x v="1"/>
    <x v="0"/>
    <x v="2"/>
    <x v="3"/>
    <n v="5"/>
  </r>
  <r>
    <d v="2022-10-09T23:50:42"/>
    <s v="Jagili Bhanu Prakash daivajna "/>
    <s v="Yes"/>
    <x v="0"/>
    <x v="0"/>
    <x v="0"/>
    <x v="48"/>
    <x v="0"/>
    <x v="0"/>
    <x v="0"/>
    <x v="0"/>
    <x v="0"/>
    <n v="4"/>
  </r>
  <r>
    <d v="2022-10-09T23:51:32"/>
    <s v="Suhail "/>
    <s v="No"/>
    <x v="1"/>
    <x v="1"/>
    <x v="1"/>
    <x v="5"/>
    <x v="62"/>
    <x v="1"/>
    <x v="0"/>
    <x v="1"/>
    <x v="0"/>
    <n v="5"/>
  </r>
  <r>
    <d v="2022-09-10T23:54:36"/>
    <s v="Saleeem"/>
    <s v="Yes"/>
    <x v="2"/>
    <x v="0"/>
    <x v="2"/>
    <x v="37"/>
    <x v="63"/>
    <x v="0"/>
    <x v="0"/>
    <x v="2"/>
    <x v="2"/>
    <n v="3"/>
  </r>
  <r>
    <d v="2022-10-09T23:50:42"/>
    <s v="Priyanka"/>
    <s v="Yes"/>
    <x v="3"/>
    <x v="1"/>
    <x v="3"/>
    <x v="3"/>
    <x v="64"/>
    <x v="1"/>
    <x v="1"/>
    <x v="0"/>
    <x v="1"/>
    <n v="4"/>
  </r>
  <r>
    <d v="2022-10-09T23:51:32"/>
    <s v="Noor Jahan"/>
    <s v="No"/>
    <x v="0"/>
    <x v="0"/>
    <x v="0"/>
    <x v="50"/>
    <x v="65"/>
    <x v="0"/>
    <x v="1"/>
    <x v="1"/>
    <x v="4"/>
    <n v="5"/>
  </r>
  <r>
    <d v="2022-09-10T23:54:36"/>
    <s v="Abuzar"/>
    <s v="Yes"/>
    <x v="1"/>
    <x v="1"/>
    <x v="1"/>
    <x v="42"/>
    <x v="66"/>
    <x v="1"/>
    <x v="0"/>
    <x v="2"/>
    <x v="3"/>
    <n v="5"/>
  </r>
  <r>
    <d v="2022-10-09T23:50:42"/>
    <s v="Praveen"/>
    <s v="No"/>
    <x v="2"/>
    <x v="0"/>
    <x v="2"/>
    <x v="51"/>
    <x v="37"/>
    <x v="0"/>
    <x v="0"/>
    <x v="0"/>
    <x v="0"/>
    <n v="4"/>
  </r>
  <r>
    <d v="2022-10-09T23:51:32"/>
    <s v="Vinod"/>
    <s v="Yes"/>
    <x v="3"/>
    <x v="1"/>
    <x v="3"/>
    <x v="52"/>
    <x v="64"/>
    <x v="1"/>
    <x v="0"/>
    <x v="1"/>
    <x v="1"/>
    <n v="5"/>
  </r>
  <r>
    <d v="2022-09-10T23:54:36"/>
    <s v="Jagili Bhanu Prakash daivajna "/>
    <s v="Yes"/>
    <x v="0"/>
    <x v="0"/>
    <x v="0"/>
    <x v="4"/>
    <x v="67"/>
    <x v="0"/>
    <x v="0"/>
    <x v="2"/>
    <x v="2"/>
    <n v="3"/>
  </r>
  <r>
    <d v="2022-10-09T23:50:42"/>
    <s v="Suhail "/>
    <s v="No"/>
    <x v="1"/>
    <x v="1"/>
    <x v="1"/>
    <x v="28"/>
    <x v="68"/>
    <x v="1"/>
    <x v="0"/>
    <x v="0"/>
    <x v="0"/>
    <n v="4"/>
  </r>
  <r>
    <d v="2022-10-09T23:51:32"/>
    <s v="Saleeem"/>
    <s v="Yes"/>
    <x v="2"/>
    <x v="0"/>
    <x v="2"/>
    <x v="35"/>
    <x v="69"/>
    <x v="0"/>
    <x v="0"/>
    <x v="1"/>
    <x v="1"/>
    <n v="5"/>
  </r>
  <r>
    <d v="2022-09-10T23:54:36"/>
    <s v="Priyanka"/>
    <s v="Yes"/>
    <x v="3"/>
    <x v="1"/>
    <x v="3"/>
    <x v="19"/>
    <x v="24"/>
    <x v="1"/>
    <x v="1"/>
    <x v="2"/>
    <x v="3"/>
    <n v="5"/>
  </r>
  <r>
    <d v="2022-10-09T23:50:42"/>
    <s v="Noor Jahan"/>
    <s v="No"/>
    <x v="0"/>
    <x v="0"/>
    <x v="0"/>
    <x v="31"/>
    <x v="47"/>
    <x v="0"/>
    <x v="1"/>
    <x v="0"/>
    <x v="2"/>
    <n v="4"/>
  </r>
  <r>
    <d v="2022-10-09T23:51:32"/>
    <s v="Abuzar"/>
    <s v="Yes"/>
    <x v="1"/>
    <x v="1"/>
    <x v="1"/>
    <x v="15"/>
    <x v="70"/>
    <x v="1"/>
    <x v="0"/>
    <x v="1"/>
    <x v="1"/>
    <n v="5"/>
  </r>
  <r>
    <d v="2022-09-10T23:54:36"/>
    <s v="Praveen"/>
    <s v="No"/>
    <x v="2"/>
    <x v="0"/>
    <x v="2"/>
    <x v="43"/>
    <x v="71"/>
    <x v="0"/>
    <x v="0"/>
    <x v="2"/>
    <x v="0"/>
    <n v="3"/>
  </r>
  <r>
    <d v="2022-10-09T23:50:42"/>
    <s v="Vinod"/>
    <s v="Yes"/>
    <x v="3"/>
    <x v="1"/>
    <x v="3"/>
    <x v="42"/>
    <x v="72"/>
    <x v="1"/>
    <x v="0"/>
    <x v="0"/>
    <x v="2"/>
    <n v="4"/>
  </r>
  <r>
    <d v="2022-10-09T23:51:32"/>
    <s v="Jagili Bhanu Prakash daivajna "/>
    <s v="Yes"/>
    <x v="0"/>
    <x v="0"/>
    <x v="0"/>
    <x v="53"/>
    <x v="12"/>
    <x v="0"/>
    <x v="0"/>
    <x v="1"/>
    <x v="1"/>
    <n v="5"/>
  </r>
  <r>
    <d v="2022-09-10T23:54:36"/>
    <s v="Suhail "/>
    <s v="No"/>
    <x v="1"/>
    <x v="1"/>
    <x v="1"/>
    <x v="35"/>
    <x v="73"/>
    <x v="1"/>
    <x v="0"/>
    <x v="2"/>
    <x v="3"/>
    <n v="5"/>
  </r>
  <r>
    <d v="2022-10-09T23:50:42"/>
    <s v="Saleeem"/>
    <s v="Yes"/>
    <x v="2"/>
    <x v="0"/>
    <x v="2"/>
    <x v="36"/>
    <x v="74"/>
    <x v="0"/>
    <x v="0"/>
    <x v="0"/>
    <x v="0"/>
    <n v="4"/>
  </r>
  <r>
    <d v="2022-10-09T23:51:32"/>
    <s v="Priyanka"/>
    <s v="Yes"/>
    <x v="3"/>
    <x v="1"/>
    <x v="3"/>
    <x v="4"/>
    <x v="4"/>
    <x v="1"/>
    <x v="1"/>
    <x v="1"/>
    <x v="0"/>
    <n v="5"/>
  </r>
  <r>
    <d v="2022-09-10T23:54:36"/>
    <s v="Noor Jahan"/>
    <s v="No"/>
    <x v="0"/>
    <x v="0"/>
    <x v="0"/>
    <x v="45"/>
    <x v="75"/>
    <x v="0"/>
    <x v="1"/>
    <x v="2"/>
    <x v="2"/>
    <n v="3"/>
  </r>
  <r>
    <d v="2022-10-09T23:50:42"/>
    <s v="Abuzar"/>
    <s v="Yes"/>
    <x v="1"/>
    <x v="1"/>
    <x v="1"/>
    <x v="54"/>
    <x v="76"/>
    <x v="1"/>
    <x v="0"/>
    <x v="0"/>
    <x v="0"/>
    <n v="4"/>
  </r>
  <r>
    <d v="2022-10-09T23:51:32"/>
    <s v="Praveen"/>
    <s v="No"/>
    <x v="2"/>
    <x v="0"/>
    <x v="2"/>
    <x v="30"/>
    <x v="77"/>
    <x v="0"/>
    <x v="0"/>
    <x v="1"/>
    <x v="3"/>
    <n v="5"/>
  </r>
  <r>
    <d v="2022-09-10T23:54:36"/>
    <s v="Vinod"/>
    <s v="Yes"/>
    <x v="3"/>
    <x v="1"/>
    <x v="3"/>
    <x v="3"/>
    <x v="64"/>
    <x v="1"/>
    <x v="0"/>
    <x v="2"/>
    <x v="4"/>
    <n v="5"/>
  </r>
  <r>
    <d v="2022-10-09T23:50:42"/>
    <s v="Jagili Bhanu Prakash daivajna "/>
    <s v="Yes"/>
    <x v="0"/>
    <x v="0"/>
    <x v="0"/>
    <x v="7"/>
    <x v="78"/>
    <x v="0"/>
    <x v="0"/>
    <x v="0"/>
    <x v="2"/>
    <n v="4"/>
  </r>
  <r>
    <d v="2022-10-09T23:51:32"/>
    <s v="Suhail "/>
    <s v="No"/>
    <x v="1"/>
    <x v="1"/>
    <x v="1"/>
    <x v="44"/>
    <x v="79"/>
    <x v="1"/>
    <x v="0"/>
    <x v="1"/>
    <x v="1"/>
    <n v="5"/>
  </r>
  <r>
    <d v="2022-09-10T23:54:36"/>
    <s v="Saleeem"/>
    <s v="Yes"/>
    <x v="2"/>
    <x v="0"/>
    <x v="2"/>
    <x v="55"/>
    <x v="80"/>
    <x v="0"/>
    <x v="0"/>
    <x v="2"/>
    <x v="3"/>
    <n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5"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6">
  <location ref="A23:B27" firstHeaderRow="1" firstDataRow="1" firstDataCol="1"/>
  <pivotFields count="13">
    <pivotField showAll="0"/>
    <pivotField showAll="0"/>
    <pivotField showAll="0"/>
    <pivotField showAll="0">
      <items count="5">
        <item x="0"/>
        <item x="1"/>
        <item x="2"/>
        <item x="3"/>
        <item t="default"/>
      </items>
    </pivotField>
    <pivotField showAll="0">
      <items count="3">
        <item x="1"/>
        <item x="0"/>
        <item t="default"/>
      </items>
    </pivotField>
    <pivotField showAll="0">
      <items count="5">
        <item x="1"/>
        <item x="3"/>
        <item x="0"/>
        <item x="2"/>
        <item t="default"/>
      </items>
    </pivotField>
    <pivotField dataField="1" showAll="0"/>
    <pivotField showAll="0"/>
    <pivotField showAll="0">
      <items count="3">
        <item x="0"/>
        <item x="1"/>
        <item t="default"/>
      </items>
    </pivotField>
    <pivotField showAll="0">
      <items count="3">
        <item x="1"/>
        <item x="0"/>
        <item t="default"/>
      </items>
    </pivotField>
    <pivotField axis="axisRow" showAll="0">
      <items count="4">
        <item x="2"/>
        <item x="1"/>
        <item x="0"/>
        <item t="default"/>
      </items>
    </pivotField>
    <pivotField showAll="0"/>
    <pivotField showAll="0"/>
  </pivotFields>
  <rowFields count="1">
    <field x="10"/>
  </rowFields>
  <rowItems count="4">
    <i>
      <x/>
    </i>
    <i>
      <x v="1"/>
    </i>
    <i>
      <x v="2"/>
    </i>
    <i t="grand">
      <x/>
    </i>
  </rowItems>
  <colItems count="1">
    <i/>
  </colItems>
  <dataFields count="1">
    <dataField name="TOTAL QTY OF FOOD PURCHASED" fld="6" baseField="9" baseItem="0"/>
  </dataFields>
  <chartFormats count="5">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2"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5">
  <location ref="A17:B20" firstHeaderRow="1" firstDataRow="1" firstDataCol="1"/>
  <pivotFields count="13">
    <pivotField showAll="0"/>
    <pivotField showAll="0"/>
    <pivotField showAll="0"/>
    <pivotField showAll="0">
      <items count="5">
        <item x="0"/>
        <item x="1"/>
        <item x="2"/>
        <item x="3"/>
        <item t="default"/>
      </items>
    </pivotField>
    <pivotField showAll="0">
      <items count="3">
        <item x="1"/>
        <item x="0"/>
        <item t="default"/>
      </items>
    </pivotField>
    <pivotField showAll="0">
      <items count="5">
        <item x="1"/>
        <item x="3"/>
        <item x="0"/>
        <item x="2"/>
        <item t="default"/>
      </items>
    </pivotField>
    <pivotField dataField="1" showAll="0"/>
    <pivotField showAll="0"/>
    <pivotField axis="axisRow" showAll="0">
      <items count="3">
        <item x="0"/>
        <item x="1"/>
        <item t="default"/>
      </items>
    </pivotField>
    <pivotField showAll="0">
      <items count="3">
        <item x="1"/>
        <item x="0"/>
        <item t="default"/>
      </items>
    </pivotField>
    <pivotField showAll="0">
      <items count="4">
        <item x="2"/>
        <item x="1"/>
        <item x="0"/>
        <item t="default"/>
      </items>
    </pivotField>
    <pivotField showAll="0"/>
    <pivotField showAll="0"/>
  </pivotFields>
  <rowFields count="1">
    <field x="8"/>
  </rowFields>
  <rowItems count="3">
    <i>
      <x/>
    </i>
    <i>
      <x v="1"/>
    </i>
    <i t="grand">
      <x/>
    </i>
  </rowItems>
  <colItems count="1">
    <i/>
  </colItems>
  <dataFields count="1">
    <dataField name="TOTAL QTY OF FOOD  PURCHASED" fld="6" baseField="0" baseItem="3" numFmtId="44"/>
  </dataFields>
  <formats count="1">
    <format dxfId="2">
      <pivotArea outline="0" collapsedLevelsAreSubtotals="1" fieldPosition="0"/>
    </format>
  </format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0"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11:B14" firstHeaderRow="1" firstDataRow="1" firstDataCol="1"/>
  <pivotFields count="13">
    <pivotField showAll="0"/>
    <pivotField showAll="0"/>
    <pivotField showAll="0"/>
    <pivotField showAll="0">
      <items count="5">
        <item x="0"/>
        <item x="1"/>
        <item x="2"/>
        <item x="3"/>
        <item t="default"/>
      </items>
    </pivotField>
    <pivotField axis="axisRow" showAll="0">
      <items count="3">
        <item x="1"/>
        <item x="0"/>
        <item t="default"/>
      </items>
    </pivotField>
    <pivotField showAll="0">
      <items count="5">
        <item x="1"/>
        <item x="3"/>
        <item x="0"/>
        <item x="2"/>
        <item t="default"/>
      </items>
    </pivotField>
    <pivotField dataField="1" showAll="0"/>
    <pivotField showAll="0"/>
    <pivotField showAll="0">
      <items count="3">
        <item x="0"/>
        <item x="1"/>
        <item t="default"/>
      </items>
    </pivotField>
    <pivotField showAll="0">
      <items count="3">
        <item x="1"/>
        <item x="0"/>
        <item t="default"/>
      </items>
    </pivotField>
    <pivotField showAll="0">
      <items count="4">
        <item x="2"/>
        <item x="1"/>
        <item x="0"/>
        <item t="default"/>
      </items>
    </pivotField>
    <pivotField showAll="0"/>
    <pivotField showAll="0"/>
  </pivotFields>
  <rowFields count="1">
    <field x="4"/>
  </rowFields>
  <rowItems count="3">
    <i>
      <x/>
    </i>
    <i>
      <x v="1"/>
    </i>
    <i t="grand">
      <x/>
    </i>
  </rowItems>
  <colItems count="1">
    <i/>
  </colItems>
  <dataFields count="1">
    <dataField name="TOTAL QTY OF FOOD  PURCHASED" fld="6" baseField="0" baseItem="3" numFmtId="44"/>
  </dataFields>
  <formats count="1">
    <format dxfId="3">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9"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D7:D8" firstHeaderRow="1" firstDataRow="1" firstDataCol="0"/>
  <pivotFields count="13">
    <pivotField showAll="0"/>
    <pivotField showAll="0"/>
    <pivotField showAll="0"/>
    <pivotField showAll="0">
      <items count="5">
        <item x="0"/>
        <item x="1"/>
        <item x="2"/>
        <item x="3"/>
        <item t="default"/>
      </items>
    </pivotField>
    <pivotField showAll="0">
      <items count="3">
        <item x="1"/>
        <item x="0"/>
        <item t="default"/>
      </items>
    </pivotField>
    <pivotField showAll="0">
      <items count="5">
        <item x="1"/>
        <item x="3"/>
        <item x="0"/>
        <item x="2"/>
        <item t="default"/>
      </items>
    </pivotField>
    <pivotField showAll="0"/>
    <pivotField dataField="1" showAll="0"/>
    <pivotField showAll="0">
      <items count="3">
        <item x="0"/>
        <item x="1"/>
        <item t="default"/>
      </items>
    </pivotField>
    <pivotField showAll="0">
      <items count="3">
        <item x="1"/>
        <item x="0"/>
        <item t="default"/>
      </items>
    </pivotField>
    <pivotField showAll="0">
      <items count="4">
        <item x="2"/>
        <item x="1"/>
        <item x="0"/>
        <item t="default"/>
      </items>
    </pivotField>
    <pivotField showAll="0"/>
    <pivotField showAll="0"/>
  </pivotFields>
  <rowItems count="1">
    <i/>
  </rowItems>
  <colItems count="1">
    <i/>
  </colItems>
  <dataFields count="1">
    <dataField name="TOTAL PRICE OF FOOD PURCHASED" fld="7" baseField="0" baseItem="3"/>
  </dataFields>
  <formats count="1">
    <format dxfId="4">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4">
  <location ref="A4:B7" firstHeaderRow="1" firstDataRow="1" firstDataCol="1"/>
  <pivotFields count="13">
    <pivotField showAll="0"/>
    <pivotField showAll="0"/>
    <pivotField showAll="0"/>
    <pivotField showAll="0">
      <items count="5">
        <item x="0"/>
        <item x="1"/>
        <item x="2"/>
        <item x="3"/>
        <item t="default"/>
      </items>
    </pivotField>
    <pivotField showAll="0">
      <items count="3">
        <item x="1"/>
        <item x="0"/>
        <item t="default"/>
      </items>
    </pivotField>
    <pivotField showAll="0">
      <items count="5">
        <item x="1"/>
        <item x="3"/>
        <item x="0"/>
        <item x="2"/>
        <item t="default"/>
      </items>
    </pivotField>
    <pivotField dataField="1" showAll="0"/>
    <pivotField showAll="0"/>
    <pivotField showAll="0">
      <items count="3">
        <item x="0"/>
        <item x="1"/>
        <item t="default"/>
      </items>
    </pivotField>
    <pivotField axis="axisRow" showAll="0">
      <items count="3">
        <item x="1"/>
        <item x="0"/>
        <item t="default"/>
      </items>
    </pivotField>
    <pivotField showAll="0">
      <items count="4">
        <item x="2"/>
        <item x="1"/>
        <item x="0"/>
        <item t="default"/>
      </items>
    </pivotField>
    <pivotField showAll="0"/>
    <pivotField showAll="0"/>
  </pivotFields>
  <rowFields count="1">
    <field x="9"/>
  </rowFields>
  <rowItems count="3">
    <i>
      <x/>
    </i>
    <i>
      <x v="1"/>
    </i>
    <i t="grand">
      <x/>
    </i>
  </rowItems>
  <colItems count="1">
    <i/>
  </colItems>
  <dataFields count="1">
    <dataField name="TOTAL QTY OF FOOD  PURCHASED" fld="6" baseField="0" baseItem="3" numFmtId="44"/>
  </dataFields>
  <formats count="1">
    <format dxfId="5">
      <pivotArea outline="0" collapsedLevelsAreSubtotals="1" fieldPosition="0"/>
    </format>
  </format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18"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D4:D5" firstHeaderRow="1" firstDataRow="1" firstDataCol="0"/>
  <pivotFields count="13">
    <pivotField showAll="0"/>
    <pivotField showAll="0"/>
    <pivotField showAll="0"/>
    <pivotField showAll="0">
      <items count="5">
        <item x="0"/>
        <item x="1"/>
        <item x="2"/>
        <item x="3"/>
        <item t="default"/>
      </items>
    </pivotField>
    <pivotField showAll="0">
      <items count="3">
        <item x="1"/>
        <item x="0"/>
        <item t="default"/>
      </items>
    </pivotField>
    <pivotField showAll="0">
      <items count="5">
        <item x="1"/>
        <item x="3"/>
        <item x="0"/>
        <item x="2"/>
        <item t="default"/>
      </items>
    </pivotField>
    <pivotField dataField="1" showAll="0"/>
    <pivotField showAll="0"/>
    <pivotField showAll="0">
      <items count="3">
        <item x="0"/>
        <item x="1"/>
        <item t="default"/>
      </items>
    </pivotField>
    <pivotField showAll="0">
      <items count="3">
        <item x="1"/>
        <item x="0"/>
        <item t="default"/>
      </items>
    </pivotField>
    <pivotField showAll="0">
      <items count="4">
        <item x="2"/>
        <item x="1"/>
        <item x="0"/>
        <item t="default"/>
      </items>
    </pivotField>
    <pivotField showAll="0"/>
    <pivotField showAll="0"/>
  </pivotFields>
  <rowItems count="1">
    <i/>
  </rowItems>
  <colItems count="1">
    <i/>
  </colItems>
  <dataFields count="1">
    <dataField name="TOTAL QTY OF FOOD  PURCHASED" fld="6" baseField="0" baseItem="3" numFmtId="44"/>
  </dataFields>
  <formats count="1">
    <format dxfId="6">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17"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E3:E4" firstHeaderRow="1" firstDataRow="1" firstDataCol="0"/>
  <pivotFields count="13">
    <pivotField showAll="0"/>
    <pivotField showAll="0"/>
    <pivotField showAll="0"/>
    <pivotField showAll="0">
      <items count="5">
        <item x="0"/>
        <item x="1"/>
        <item x="2"/>
        <item x="3"/>
        <item t="default"/>
      </items>
    </pivotField>
    <pivotField showAll="0">
      <items count="3">
        <item x="1"/>
        <item x="0"/>
        <item t="default"/>
      </items>
    </pivotField>
    <pivotField showAll="0">
      <items count="5">
        <item x="1"/>
        <item x="3"/>
        <item x="0"/>
        <item x="2"/>
        <item t="default"/>
      </items>
    </pivotField>
    <pivotField dataField="1" showAll="0"/>
    <pivotField showAll="0"/>
    <pivotField showAll="0">
      <items count="3">
        <item x="0"/>
        <item x="1"/>
        <item t="default"/>
      </items>
    </pivotField>
    <pivotField showAll="0">
      <items count="3">
        <item x="1"/>
        <item x="0"/>
        <item t="default"/>
      </items>
    </pivotField>
    <pivotField showAll="0">
      <items count="4">
        <item x="2"/>
        <item x="1"/>
        <item x="0"/>
        <item t="default"/>
      </items>
    </pivotField>
    <pivotField showAll="0"/>
    <pivotField showAll="0"/>
  </pivotFields>
  <rowItems count="1">
    <i/>
  </rowItems>
  <colItems count="1">
    <i/>
  </colItems>
  <dataFields count="1">
    <dataField name="TOTAL QTY OF FOOD  PURCHASED" fld="6" baseField="0" baseItem="3" numFmtId="44"/>
  </dataFields>
  <formats count="1">
    <format dxfId="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16"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G3:G4" firstHeaderRow="1" firstDataRow="1" firstDataCol="0"/>
  <pivotFields count="13">
    <pivotField showAll="0"/>
    <pivotField showAll="0"/>
    <pivotField showAll="0"/>
    <pivotField showAll="0">
      <items count="5">
        <item x="0"/>
        <item x="1"/>
        <item x="2"/>
        <item x="3"/>
        <item t="default"/>
      </items>
    </pivotField>
    <pivotField showAll="0">
      <items count="3">
        <item x="1"/>
        <item x="0"/>
        <item t="default"/>
      </items>
    </pivotField>
    <pivotField showAll="0">
      <items count="5">
        <item x="1"/>
        <item x="3"/>
        <item x="0"/>
        <item x="2"/>
        <item t="default"/>
      </items>
    </pivotField>
    <pivotField showAll="0"/>
    <pivotField dataField="1" showAll="0"/>
    <pivotField showAll="0">
      <items count="3">
        <item x="0"/>
        <item x="1"/>
        <item t="default"/>
      </items>
    </pivotField>
    <pivotField showAll="0">
      <items count="3">
        <item x="1"/>
        <item x="0"/>
        <item t="default"/>
      </items>
    </pivotField>
    <pivotField showAll="0">
      <items count="4">
        <item x="2"/>
        <item x="1"/>
        <item x="0"/>
        <item t="default"/>
      </items>
    </pivotField>
    <pivotField showAll="0"/>
    <pivotField showAll="0"/>
  </pivotFields>
  <rowItems count="1">
    <i/>
  </rowItems>
  <colItems count="1">
    <i/>
  </colItems>
  <dataFields count="1">
    <dataField name="TOTAL PRICE OF FOOD PURCHASED" fld="7" baseField="0" baseItem="3"/>
  </dataFields>
  <formats count="1">
    <format dxfId="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Age_group_you_belongs_to" sourceName="Age group you belongs to:">
  <pivotTables>
    <pivotTable tabId="5" name="PivotTable10"/>
    <pivotTable tabId="5" name="PivotTable12"/>
    <pivotTable tabId="5" name="PivotTable15"/>
    <pivotTable tabId="5" name="PivotTable3"/>
    <pivotTable tabId="6" name="PivotTable16"/>
    <pivotTable tabId="6" name="PivotTable17"/>
    <pivotTable tabId="5" name="PivotTable18"/>
    <pivotTable tabId="5" name="PivotTable19"/>
  </pivotTables>
  <data>
    <tabular pivotCacheId="1">
      <items count="4">
        <i x="0" s="1"/>
        <i x="1" s="1"/>
        <i x="2"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What_type_food_you_like_the_most" sourceName="What type food you like the most:">
  <pivotTables>
    <pivotTable tabId="5" name="PivotTable10"/>
    <pivotTable tabId="5" name="PivotTable12"/>
    <pivotTable tabId="5" name="PivotTable15"/>
    <pivotTable tabId="5" name="PivotTable3"/>
    <pivotTable tabId="6" name="PivotTable16"/>
    <pivotTable tabId="6" name="PivotTable17"/>
    <pivotTable tabId="5" name="PivotTable18"/>
    <pivotTable tabId="5" name="PivotTable19"/>
  </pivotTables>
  <data>
    <tabular pivotCacheId="1">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Name_of_the_food_you_most_often_like_in_lunch" sourceName="Name of the food you most often like in lunch:">
  <pivotTables>
    <pivotTable tabId="5" name="PivotTable10"/>
    <pivotTable tabId="5" name="PivotTable12"/>
    <pivotTable tabId="5" name="PivotTable15"/>
    <pivotTable tabId="5" name="PivotTable3"/>
    <pivotTable tabId="6" name="PivotTable16"/>
    <pivotTable tabId="6" name="PivotTable17"/>
    <pivotTable tabId="5" name="PivotTable18"/>
    <pivotTable tabId="5" name="PivotTable19"/>
  </pivotTables>
  <data>
    <tabular pivotCacheId="1">
      <items count="4">
        <i x="1" s="1"/>
        <i x="3" s="1"/>
        <i x="0"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which_method_you_preferred_to_buy_Food_Items" sourceName="which method you preferred to buy Food Items">
  <pivotTables>
    <pivotTable tabId="5" name="PivotTable10"/>
    <pivotTable tabId="5" name="PivotTable12"/>
    <pivotTable tabId="5" name="PivotTable15"/>
    <pivotTable tabId="5" name="PivotTable3"/>
    <pivotTable tabId="6" name="PivotTable16"/>
    <pivotTable tabId="6" name="PivotTable17"/>
    <pivotTable tabId="5" name="PivotTable18"/>
    <pivotTable tabId="5" name="PivotTable19"/>
  </pivotTables>
  <data>
    <tabular pivotCacheId="1">
      <items count="2">
        <i x="0"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Gender" sourceName="Gender:">
  <pivotTables>
    <pivotTable tabId="5" name="PivotTable10"/>
    <pivotTable tabId="5" name="PivotTable12"/>
    <pivotTable tabId="5" name="PivotTable15"/>
    <pivotTable tabId="5" name="PivotTable3"/>
    <pivotTable tabId="6" name="PivotTable16"/>
    <pivotTable tabId="6" name="PivotTable17"/>
    <pivotTable tabId="5" name="PivotTable18"/>
    <pivotTable tabId="5" name="PivotTable19"/>
  </pivotTables>
  <data>
    <tabular pivotCacheId="1">
      <items count="2">
        <i x="1" s="1"/>
        <i x="0"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mc:Ignorable="x" name="Slicer_From_which_food_deviery_partner_you_will_order_food" sourceName="From which food deviery partner you will order food:">
  <pivotTables>
    <pivotTable tabId="5" name="PivotTable10"/>
    <pivotTable tabId="5" name="PivotTable12"/>
    <pivotTable tabId="5" name="PivotTable15"/>
    <pivotTable tabId="5" name="PivotTable3"/>
    <pivotTable tabId="6" name="PivotTable16"/>
    <pivotTable tabId="6" name="PivotTable17"/>
    <pivotTable tabId="5" name="PivotTable18"/>
    <pivotTable tabId="5" name="PivotTable19"/>
  </pivotTables>
  <data>
    <tabular pivotCacheId="1">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Age group you belongs to:" cache="Slicer_Age_group_you_belongs_to" caption="Age group you belongs to:" columnCount="2" rowHeight="225425"/>
  <slicer name="What type food you like the most:" cache="Slicer_What_type_food_you_like_the_most" caption="What type food you like the most:" columnCount="2" rowHeight="225425"/>
  <slicer name="Name of the food you most often like in lunch:" cache="Slicer_Name_of_the_food_you_most_often_like_in_lunch" caption="Name of the food you most often like in lunch:" columnCount="2" rowHeight="225425"/>
  <slicer name="which method you preferred to buy Food Items" cache="Slicer_which_method_you_preferred_to_buy_Food_Items" caption="which method you preferred to buy Food Items" columnCount="2" rowHeight="225425"/>
  <slicer name="Gender:" cache="Slicer_Gender" caption="Gender:" columnCount="2" rowHeight="225425"/>
  <slicer name="From which food deviery partner you will order food:" cache="Slicer_From_which_food_deviery_partner_you_will_order_food" caption="From which food deviery partner you will order food:" columnCount="3" rowHeight="225425"/>
</slicers>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Grid">
  <a:themeElements>
    <a:clrScheme name="Grid">
      <a:dk1>
        <a:sysClr val="windowText" lastClr="000000"/>
      </a:dk1>
      <a:lt1>
        <a:sysClr val="window" lastClr="FFFFFF"/>
      </a:lt1>
      <a:dk2>
        <a:srgbClr val="534949"/>
      </a:dk2>
      <a:lt2>
        <a:srgbClr val="CCD1B9"/>
      </a:lt2>
      <a:accent1>
        <a:srgbClr val="C66951"/>
      </a:accent1>
      <a:accent2>
        <a:srgbClr val="BF974D"/>
      </a:accent2>
      <a:accent3>
        <a:srgbClr val="928B70"/>
      </a:accent3>
      <a:accent4>
        <a:srgbClr val="87706B"/>
      </a:accent4>
      <a:accent5>
        <a:srgbClr val="94734E"/>
      </a:accent5>
      <a:accent6>
        <a:srgbClr val="6F777D"/>
      </a:accent6>
      <a:hlink>
        <a:srgbClr val="CC9900"/>
      </a:hlink>
      <a:folHlink>
        <a:srgbClr val="C0C0C0"/>
      </a:folHlink>
    </a:clrScheme>
    <a:fontScheme name="Grid">
      <a:majorFont>
        <a:latin typeface="Franklin Gothic Medium"/>
        <a:ea typeface=""/>
        <a:cs typeface=""/>
        <a:font script="Jpan" typeface="HG創英角ｺﾞｼｯｸUB"/>
        <a:font script="Hang" typeface="HY견고딕"/>
        <a:font script="Hans" typeface="微软雅黑"/>
        <a:font script="Hant" typeface="微軟正黑體"/>
        <a:font script="Arab" typeface="Arial Bold"/>
        <a:font script="Hebr" typeface="Arial Bold"/>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Bold"/>
        <a:font script="Uigh" typeface="Microsoft Uighur"/>
        <a:font script="Geor" typeface="Sylfaen"/>
      </a:majorFont>
      <a:minorFont>
        <a:latin typeface="Franklin Gothic Medium"/>
        <a:ea typeface=""/>
        <a:cs typeface=""/>
        <a:font script="Jpan" typeface="HG創英角ｺﾞｼｯｸUB"/>
        <a:font script="Hang" typeface="HY견고딕"/>
        <a:font script="Hans" typeface="微软雅黑"/>
        <a:font script="Hant" typeface="微軟正黑體"/>
        <a:font script="Arab" typeface="Arial Bold"/>
        <a:font script="Hebr" typeface="Arial Bold"/>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Bold"/>
        <a:font script="Uigh" typeface="Microsoft Uighur"/>
        <a:font script="Geor" typeface="Sylfaen"/>
      </a:minorFont>
    </a:fontScheme>
    <a:fmtScheme name="Grid">
      <a:fillStyleLst>
        <a:solidFill>
          <a:schemeClr val="phClr"/>
        </a:solidFill>
        <a:solidFill>
          <a:schemeClr val="phClr">
            <a:tint val="50000"/>
          </a:schemeClr>
        </a:solidFill>
        <a:gradFill rotWithShape="1">
          <a:gsLst>
            <a:gs pos="0">
              <a:schemeClr val="phClr"/>
            </a:gs>
            <a:gs pos="90000">
              <a:schemeClr val="phClr">
                <a:shade val="100000"/>
              </a:schemeClr>
            </a:gs>
            <a:gs pos="100000">
              <a:schemeClr val="phClr">
                <a:shade val="85000"/>
              </a:schemeClr>
            </a:gs>
          </a:gsLst>
          <a:path path="circle">
            <a:fillToRect l="100000" t="100000" r="100000" b="100000"/>
          </a:path>
        </a:gradFill>
      </a:fillStyleLst>
      <a:lnStyleLst>
        <a:ln w="10000" cap="flat" cmpd="sng" algn="ctr">
          <a:solidFill>
            <a:schemeClr val="phClr"/>
          </a:solidFill>
          <a:prstDash val="solid"/>
        </a:ln>
        <a:ln w="19050" cap="flat" cmpd="sng" algn="ctr">
          <a:solidFill>
            <a:schemeClr val="phClr"/>
          </a:solidFill>
          <a:prstDash val="solid"/>
        </a:ln>
        <a:ln w="47625" cap="flat" cmpd="dbl" algn="ctr">
          <a:solidFill>
            <a:schemeClr val="phClr"/>
          </a:solidFill>
          <a:prstDash val="solid"/>
        </a:ln>
      </a:lnStyleLst>
      <a:effectStyleLst>
        <a:effectStyle>
          <a:effectLst/>
        </a:effectStyle>
        <a:effectStyle>
          <a:effectLst>
            <a:outerShdw blurRad="31750" dist="25400" dir="5400000" rotWithShape="0">
              <a:srgbClr val="000000">
                <a:alpha val="50000"/>
              </a:srgbClr>
            </a:outerShdw>
          </a:effectLst>
        </a:effectStyle>
        <a:effectStyle>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hemeClr val="phClr">
                <a:shade val="30000"/>
              </a:schemeClr>
            </a:contourClr>
          </a:sp3d>
        </a:effectStyle>
      </a:effectStyleLst>
      <a:bgFillStyleLst>
        <a:solidFill>
          <a:schemeClr val="phClr"/>
        </a:solidFill>
        <a:solidFill>
          <a:schemeClr val="phClr">
            <a:tint val="90000"/>
            <a:shade val="93000"/>
            <a:satMod val="150000"/>
          </a:schemeClr>
        </a:solidFill>
        <a:blipFill rotWithShape="1">
          <a:blip xmlns:r="http://schemas.openxmlformats.org/officeDocument/2006/relationships" r:embed="rId1">
            <a:duotone>
              <a:schemeClr val="phClr">
                <a:tint val="95000"/>
              </a:schemeClr>
              <a:schemeClr val="phClr">
                <a:shade val="93000"/>
                <a:satMod val="110000"/>
              </a:schemeClr>
            </a:duotone>
          </a:blip>
          <a:tile tx="0" ty="0" sx="100000" sy="100000" flip="none" algn="tl"/>
        </a:blipFill>
      </a:bgFillStyleLst>
    </a:fmtScheme>
  </a:themeElements>
  <a:objectDefaults/>
  <a:extraClrSchemeLst/>
</a:theme>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pivotTable" Target="../pivotTables/pivotTable8.xml"/><Relationship Id="rId1" Type="http://schemas.openxmlformats.org/officeDocument/2006/relationships/pivotTable" Target="../pivotTables/pivotTable7.xml"/><Relationship Id="rId5" Type="http://schemas.microsoft.com/office/2007/relationships/slicer" Target="../slicers/slicer1.xm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N104"/>
  <sheetViews>
    <sheetView tabSelected="1" workbookViewId="0">
      <pane ySplit="1" topLeftCell="A2" activePane="bottomLeft" state="frozen"/>
      <selection pane="bottomLeft" activeCell="D2" sqref="D2:D100"/>
    </sheetView>
  </sheetViews>
  <sheetFormatPr defaultColWidth="12.5" defaultRowHeight="15.75" customHeight="1" x14ac:dyDescent="0.25"/>
  <cols>
    <col min="1" max="1" width="18.75" customWidth="1"/>
    <col min="2" max="2" width="26.375" customWidth="1"/>
    <col min="3" max="15" width="18.75" customWidth="1"/>
    <col min="16" max="20" width="16.5" customWidth="1"/>
  </cols>
  <sheetData>
    <row r="1" spans="1:14" ht="13.5" x14ac:dyDescent="0.25">
      <c r="A1" s="1" t="s">
        <v>0</v>
      </c>
      <c r="B1" s="1" t="s">
        <v>1</v>
      </c>
      <c r="C1" s="1" t="s">
        <v>2</v>
      </c>
      <c r="D1" s="1" t="s">
        <v>3</v>
      </c>
      <c r="E1" s="1" t="s">
        <v>4</v>
      </c>
      <c r="F1" s="1" t="s">
        <v>5</v>
      </c>
      <c r="G1" s="1" t="s">
        <v>6</v>
      </c>
      <c r="H1" s="1" t="s">
        <v>7</v>
      </c>
      <c r="I1" s="1" t="s">
        <v>8</v>
      </c>
      <c r="J1" s="2" t="s">
        <v>9</v>
      </c>
      <c r="K1" s="2" t="s">
        <v>10</v>
      </c>
      <c r="L1" s="2" t="s">
        <v>11</v>
      </c>
      <c r="M1" s="2" t="s">
        <v>12</v>
      </c>
      <c r="N1" s="2"/>
    </row>
    <row r="2" spans="1:14" ht="13.5" x14ac:dyDescent="0.25">
      <c r="A2" s="3">
        <v>44843.99354502315</v>
      </c>
      <c r="B2" s="4" t="s">
        <v>13</v>
      </c>
      <c r="C2" s="4" t="s">
        <v>14</v>
      </c>
      <c r="D2" s="4" t="s">
        <v>31</v>
      </c>
      <c r="E2" s="4" t="s">
        <v>34</v>
      </c>
      <c r="F2" s="4" t="s">
        <v>35</v>
      </c>
      <c r="G2" s="4" t="s">
        <v>39</v>
      </c>
      <c r="H2" s="4" t="s">
        <v>18</v>
      </c>
      <c r="I2" s="4" t="s">
        <v>115</v>
      </c>
      <c r="J2" s="4" t="s">
        <v>20</v>
      </c>
      <c r="K2" s="4" t="s">
        <v>21</v>
      </c>
      <c r="L2" s="4">
        <v>4</v>
      </c>
      <c r="M2" s="4">
        <v>4</v>
      </c>
    </row>
    <row r="3" spans="1:14" ht="13.5" x14ac:dyDescent="0.25">
      <c r="A3" s="3">
        <v>44843.994121851851</v>
      </c>
      <c r="B3" s="4" t="s">
        <v>22</v>
      </c>
      <c r="C3" s="4" t="s">
        <v>23</v>
      </c>
      <c r="D3" s="4" t="s">
        <v>15</v>
      </c>
      <c r="E3" s="4" t="s">
        <v>16</v>
      </c>
      <c r="F3" s="4" t="s">
        <v>36</v>
      </c>
      <c r="G3" s="4" t="s">
        <v>40</v>
      </c>
      <c r="H3" s="4" t="s">
        <v>24</v>
      </c>
      <c r="I3" s="4" t="s">
        <v>19</v>
      </c>
      <c r="J3" s="4" t="s">
        <v>20</v>
      </c>
      <c r="K3" s="4" t="s">
        <v>117</v>
      </c>
      <c r="L3" s="4">
        <v>3</v>
      </c>
      <c r="M3" s="4">
        <v>5</v>
      </c>
    </row>
    <row r="4" spans="1:14" ht="15.75" customHeight="1" x14ac:dyDescent="0.25">
      <c r="A4" s="5">
        <v>44814.996249999997</v>
      </c>
      <c r="B4" s="4" t="s">
        <v>25</v>
      </c>
      <c r="C4" s="4" t="s">
        <v>14</v>
      </c>
      <c r="D4" s="4" t="s">
        <v>32</v>
      </c>
      <c r="E4" s="4" t="s">
        <v>34</v>
      </c>
      <c r="F4" s="4" t="s">
        <v>37</v>
      </c>
      <c r="G4" s="4" t="s">
        <v>41</v>
      </c>
      <c r="H4" s="4" t="s">
        <v>113</v>
      </c>
      <c r="I4" s="4" t="s">
        <v>115</v>
      </c>
      <c r="J4" s="4" t="s">
        <v>20</v>
      </c>
      <c r="K4" s="4" t="s">
        <v>118</v>
      </c>
      <c r="L4">
        <v>2</v>
      </c>
      <c r="M4">
        <v>3</v>
      </c>
    </row>
    <row r="5" spans="1:14" ht="15.75" customHeight="1" x14ac:dyDescent="0.25">
      <c r="A5" s="3">
        <v>44843.99354502315</v>
      </c>
      <c r="B5" s="4" t="s">
        <v>26</v>
      </c>
      <c r="C5" s="4" t="s">
        <v>14</v>
      </c>
      <c r="D5" s="4" t="s">
        <v>33</v>
      </c>
      <c r="E5" s="4" t="s">
        <v>16</v>
      </c>
      <c r="F5" s="4" t="s">
        <v>38</v>
      </c>
      <c r="G5" s="4" t="s">
        <v>42</v>
      </c>
      <c r="H5" s="4" t="s">
        <v>114</v>
      </c>
      <c r="I5" s="4" t="s">
        <v>19</v>
      </c>
      <c r="J5" s="4" t="s">
        <v>116</v>
      </c>
      <c r="K5" s="4" t="s">
        <v>21</v>
      </c>
      <c r="L5" s="4">
        <v>5</v>
      </c>
      <c r="M5" s="4">
        <v>4</v>
      </c>
    </row>
    <row r="6" spans="1:14" ht="15.75" customHeight="1" x14ac:dyDescent="0.25">
      <c r="A6" s="3">
        <v>44843.994121851851</v>
      </c>
      <c r="B6" s="4" t="s">
        <v>27</v>
      </c>
      <c r="C6" s="4" t="s">
        <v>23</v>
      </c>
      <c r="D6" s="4" t="s">
        <v>31</v>
      </c>
      <c r="E6" s="4" t="s">
        <v>34</v>
      </c>
      <c r="F6" s="4" t="s">
        <v>35</v>
      </c>
      <c r="G6" s="4" t="s">
        <v>43</v>
      </c>
      <c r="H6" s="4" t="s">
        <v>18</v>
      </c>
      <c r="I6" s="4" t="s">
        <v>115</v>
      </c>
      <c r="J6" s="4" t="s">
        <v>116</v>
      </c>
      <c r="K6" s="4" t="s">
        <v>117</v>
      </c>
      <c r="L6" s="4">
        <v>1</v>
      </c>
      <c r="M6" s="4">
        <v>5</v>
      </c>
    </row>
    <row r="7" spans="1:14" ht="15.75" customHeight="1" x14ac:dyDescent="0.25">
      <c r="A7" s="5">
        <v>44814.996249999997</v>
      </c>
      <c r="B7" s="4" t="s">
        <v>28</v>
      </c>
      <c r="C7" s="4" t="s">
        <v>14</v>
      </c>
      <c r="D7" s="4" t="s">
        <v>15</v>
      </c>
      <c r="E7" s="4" t="s">
        <v>16</v>
      </c>
      <c r="F7" s="4" t="s">
        <v>36</v>
      </c>
      <c r="G7" s="4" t="s">
        <v>17</v>
      </c>
      <c r="H7" s="4" t="s">
        <v>24</v>
      </c>
      <c r="I7" s="4" t="s">
        <v>19</v>
      </c>
      <c r="J7" s="4" t="s">
        <v>20</v>
      </c>
      <c r="K7" s="4" t="s">
        <v>118</v>
      </c>
      <c r="L7" s="4">
        <v>5</v>
      </c>
      <c r="M7" s="4">
        <v>5</v>
      </c>
    </row>
    <row r="8" spans="1:14" ht="15.75" customHeight="1" x14ac:dyDescent="0.25">
      <c r="A8" s="3">
        <v>44843.99354502315</v>
      </c>
      <c r="B8" s="4" t="s">
        <v>29</v>
      </c>
      <c r="C8" s="4" t="s">
        <v>23</v>
      </c>
      <c r="D8" s="4" t="s">
        <v>32</v>
      </c>
      <c r="E8" s="4" t="s">
        <v>34</v>
      </c>
      <c r="F8" s="4" t="s">
        <v>37</v>
      </c>
      <c r="G8" s="4" t="s">
        <v>41</v>
      </c>
      <c r="H8" s="4" t="s">
        <v>113</v>
      </c>
      <c r="I8" s="4" t="s">
        <v>115</v>
      </c>
      <c r="J8" s="4" t="s">
        <v>20</v>
      </c>
      <c r="K8" s="4" t="s">
        <v>21</v>
      </c>
      <c r="L8" s="4">
        <v>3</v>
      </c>
      <c r="M8" s="4">
        <v>4</v>
      </c>
    </row>
    <row r="9" spans="1:14" ht="15.75" customHeight="1" x14ac:dyDescent="0.25">
      <c r="A9" s="3">
        <v>44843.994121851851</v>
      </c>
      <c r="B9" s="4" t="s">
        <v>30</v>
      </c>
      <c r="C9" s="4" t="s">
        <v>14</v>
      </c>
      <c r="D9" s="4" t="s">
        <v>33</v>
      </c>
      <c r="E9" s="4" t="s">
        <v>16</v>
      </c>
      <c r="F9" s="4" t="s">
        <v>38</v>
      </c>
      <c r="G9" s="4" t="s">
        <v>44</v>
      </c>
      <c r="H9" s="4" t="s">
        <v>114</v>
      </c>
      <c r="I9" s="4" t="s">
        <v>19</v>
      </c>
      <c r="J9" s="4" t="s">
        <v>20</v>
      </c>
      <c r="K9" s="4" t="s">
        <v>117</v>
      </c>
      <c r="L9" s="4">
        <v>3</v>
      </c>
      <c r="M9" s="4">
        <v>5</v>
      </c>
    </row>
    <row r="10" spans="1:14" ht="15.75" customHeight="1" x14ac:dyDescent="0.25">
      <c r="A10" s="5">
        <v>44814.996249999997</v>
      </c>
      <c r="B10" s="4" t="s">
        <v>13</v>
      </c>
      <c r="C10" s="4" t="s">
        <v>14</v>
      </c>
      <c r="D10" s="4" t="s">
        <v>31</v>
      </c>
      <c r="E10" s="4" t="s">
        <v>34</v>
      </c>
      <c r="F10" s="4" t="s">
        <v>35</v>
      </c>
      <c r="G10" s="4" t="s">
        <v>45</v>
      </c>
      <c r="H10" s="4" t="s">
        <v>18</v>
      </c>
      <c r="I10" s="4" t="s">
        <v>115</v>
      </c>
      <c r="J10" s="4" t="s">
        <v>20</v>
      </c>
      <c r="K10" s="4" t="s">
        <v>118</v>
      </c>
      <c r="L10" s="4">
        <v>2</v>
      </c>
      <c r="M10">
        <v>3</v>
      </c>
    </row>
    <row r="11" spans="1:14" ht="15.75" customHeight="1" x14ac:dyDescent="0.25">
      <c r="A11" s="3">
        <v>44843.99354502315</v>
      </c>
      <c r="B11" s="4" t="s">
        <v>22</v>
      </c>
      <c r="C11" s="4" t="s">
        <v>23</v>
      </c>
      <c r="D11" s="4" t="s">
        <v>15</v>
      </c>
      <c r="E11" s="4" t="s">
        <v>16</v>
      </c>
      <c r="F11" s="4" t="s">
        <v>36</v>
      </c>
      <c r="G11" s="4" t="s">
        <v>46</v>
      </c>
      <c r="H11" s="4" t="s">
        <v>24</v>
      </c>
      <c r="I11" s="4" t="s">
        <v>19</v>
      </c>
      <c r="J11" s="4" t="s">
        <v>20</v>
      </c>
      <c r="K11" s="4" t="s">
        <v>21</v>
      </c>
      <c r="L11" s="4">
        <v>4</v>
      </c>
      <c r="M11" s="4">
        <v>4</v>
      </c>
    </row>
    <row r="12" spans="1:14" ht="15.75" customHeight="1" x14ac:dyDescent="0.25">
      <c r="A12" s="3">
        <v>44843.994121851851</v>
      </c>
      <c r="B12" s="4" t="s">
        <v>25</v>
      </c>
      <c r="C12" s="4" t="s">
        <v>14</v>
      </c>
      <c r="D12" s="4" t="s">
        <v>32</v>
      </c>
      <c r="E12" s="4" t="s">
        <v>34</v>
      </c>
      <c r="F12" s="4" t="s">
        <v>37</v>
      </c>
      <c r="G12" s="4" t="s">
        <v>41</v>
      </c>
      <c r="H12" s="4" t="s">
        <v>113</v>
      </c>
      <c r="I12" s="4" t="s">
        <v>115</v>
      </c>
      <c r="J12" s="4" t="s">
        <v>20</v>
      </c>
      <c r="K12" s="4" t="s">
        <v>117</v>
      </c>
      <c r="L12" s="4">
        <v>1</v>
      </c>
      <c r="M12" s="4">
        <v>5</v>
      </c>
    </row>
    <row r="13" spans="1:14" ht="15.75" customHeight="1" x14ac:dyDescent="0.25">
      <c r="A13" s="5">
        <v>44814.996249999997</v>
      </c>
      <c r="B13" s="4" t="s">
        <v>26</v>
      </c>
      <c r="C13" s="4" t="s">
        <v>14</v>
      </c>
      <c r="D13" s="4" t="s">
        <v>33</v>
      </c>
      <c r="E13" s="4" t="s">
        <v>16</v>
      </c>
      <c r="F13" s="4" t="s">
        <v>38</v>
      </c>
      <c r="G13" s="4" t="s">
        <v>47</v>
      </c>
      <c r="H13" s="4" t="s">
        <v>114</v>
      </c>
      <c r="I13" s="4" t="s">
        <v>19</v>
      </c>
      <c r="J13" s="4" t="s">
        <v>116</v>
      </c>
      <c r="K13" s="4" t="s">
        <v>118</v>
      </c>
      <c r="L13" s="4">
        <v>2</v>
      </c>
      <c r="M13" s="4">
        <v>5</v>
      </c>
    </row>
    <row r="14" spans="1:14" ht="15.75" customHeight="1" x14ac:dyDescent="0.25">
      <c r="A14" s="3">
        <v>44843.99354502315</v>
      </c>
      <c r="B14" s="4" t="s">
        <v>27</v>
      </c>
      <c r="C14" s="4" t="s">
        <v>23</v>
      </c>
      <c r="D14" s="4" t="s">
        <v>31</v>
      </c>
      <c r="E14" s="4" t="s">
        <v>34</v>
      </c>
      <c r="F14" s="4" t="s">
        <v>35</v>
      </c>
      <c r="G14" s="4" t="s">
        <v>48</v>
      </c>
      <c r="H14" s="4" t="s">
        <v>18</v>
      </c>
      <c r="I14" s="4" t="s">
        <v>115</v>
      </c>
      <c r="J14" s="4" t="s">
        <v>116</v>
      </c>
      <c r="K14" s="4" t="s">
        <v>21</v>
      </c>
      <c r="L14" s="4">
        <v>5</v>
      </c>
      <c r="M14" s="4">
        <v>4</v>
      </c>
    </row>
    <row r="15" spans="1:14" ht="15.75" customHeight="1" x14ac:dyDescent="0.25">
      <c r="A15" s="3">
        <v>44843.994121851851</v>
      </c>
      <c r="B15" s="4" t="s">
        <v>28</v>
      </c>
      <c r="C15" s="4" t="s">
        <v>14</v>
      </c>
      <c r="D15" s="4" t="s">
        <v>15</v>
      </c>
      <c r="E15" s="4" t="s">
        <v>16</v>
      </c>
      <c r="F15" s="4" t="s">
        <v>36</v>
      </c>
      <c r="G15" s="4" t="s">
        <v>49</v>
      </c>
      <c r="H15" s="4" t="s">
        <v>24</v>
      </c>
      <c r="I15" s="4" t="s">
        <v>19</v>
      </c>
      <c r="J15" s="4" t="s">
        <v>20</v>
      </c>
      <c r="K15" s="4" t="s">
        <v>117</v>
      </c>
      <c r="L15" s="4">
        <v>5</v>
      </c>
      <c r="M15" s="4">
        <v>5</v>
      </c>
    </row>
    <row r="16" spans="1:14" ht="15.75" customHeight="1" x14ac:dyDescent="0.25">
      <c r="A16" s="5">
        <v>44814.996249999997</v>
      </c>
      <c r="B16" s="4" t="s">
        <v>29</v>
      </c>
      <c r="C16" s="4" t="s">
        <v>23</v>
      </c>
      <c r="D16" s="4" t="s">
        <v>32</v>
      </c>
      <c r="E16" s="4" t="s">
        <v>34</v>
      </c>
      <c r="F16" s="4" t="s">
        <v>37</v>
      </c>
      <c r="G16" s="4" t="s">
        <v>41</v>
      </c>
      <c r="H16" s="4" t="s">
        <v>113</v>
      </c>
      <c r="I16" s="4" t="s">
        <v>115</v>
      </c>
      <c r="J16" s="4" t="s">
        <v>20</v>
      </c>
      <c r="K16" s="4" t="s">
        <v>118</v>
      </c>
      <c r="L16" s="4">
        <v>5</v>
      </c>
      <c r="M16">
        <v>3</v>
      </c>
    </row>
    <row r="17" spans="1:13" ht="15.75" customHeight="1" x14ac:dyDescent="0.25">
      <c r="A17" s="3">
        <v>44843.99354502315</v>
      </c>
      <c r="B17" s="4" t="s">
        <v>30</v>
      </c>
      <c r="C17" s="4" t="s">
        <v>14</v>
      </c>
      <c r="D17" s="4" t="s">
        <v>33</v>
      </c>
      <c r="E17" s="4" t="s">
        <v>16</v>
      </c>
      <c r="F17" s="4" t="s">
        <v>38</v>
      </c>
      <c r="G17" s="4" t="s">
        <v>50</v>
      </c>
      <c r="H17" s="4" t="s">
        <v>114</v>
      </c>
      <c r="I17" s="4" t="s">
        <v>19</v>
      </c>
      <c r="J17" s="4" t="s">
        <v>20</v>
      </c>
      <c r="K17" s="4" t="s">
        <v>21</v>
      </c>
      <c r="L17" s="4">
        <v>5</v>
      </c>
      <c r="M17" s="4">
        <v>4</v>
      </c>
    </row>
    <row r="18" spans="1:13" ht="15.75" customHeight="1" x14ac:dyDescent="0.25">
      <c r="A18" s="3">
        <v>44843.994121851851</v>
      </c>
      <c r="B18" s="4" t="s">
        <v>13</v>
      </c>
      <c r="C18" s="4" t="s">
        <v>14</v>
      </c>
      <c r="D18" s="4" t="s">
        <v>31</v>
      </c>
      <c r="E18" s="4" t="s">
        <v>34</v>
      </c>
      <c r="F18" s="4" t="s">
        <v>35</v>
      </c>
      <c r="G18" s="4" t="s">
        <v>51</v>
      </c>
      <c r="H18" s="4" t="s">
        <v>18</v>
      </c>
      <c r="I18" s="4" t="s">
        <v>115</v>
      </c>
      <c r="J18" s="4" t="s">
        <v>20</v>
      </c>
      <c r="K18" s="4" t="s">
        <v>117</v>
      </c>
      <c r="L18" s="4">
        <v>4</v>
      </c>
      <c r="M18" s="4">
        <v>5</v>
      </c>
    </row>
    <row r="19" spans="1:13" ht="15.75" customHeight="1" x14ac:dyDescent="0.25">
      <c r="A19" s="5">
        <v>44814.996249999997</v>
      </c>
      <c r="B19" s="4" t="s">
        <v>22</v>
      </c>
      <c r="C19" s="4" t="s">
        <v>23</v>
      </c>
      <c r="D19" s="4" t="s">
        <v>15</v>
      </c>
      <c r="E19" s="4" t="s">
        <v>16</v>
      </c>
      <c r="F19" s="4" t="s">
        <v>36</v>
      </c>
      <c r="G19" s="4" t="s">
        <v>52</v>
      </c>
      <c r="H19" s="4" t="s">
        <v>24</v>
      </c>
      <c r="I19" s="4" t="s">
        <v>19</v>
      </c>
      <c r="J19" s="4" t="s">
        <v>20</v>
      </c>
      <c r="K19" s="4" t="s">
        <v>118</v>
      </c>
      <c r="L19" s="4">
        <v>2</v>
      </c>
      <c r="M19" s="4">
        <v>5</v>
      </c>
    </row>
    <row r="20" spans="1:13" ht="15.75" customHeight="1" x14ac:dyDescent="0.25">
      <c r="A20" s="3">
        <v>44843.99354502315</v>
      </c>
      <c r="B20" s="4" t="s">
        <v>25</v>
      </c>
      <c r="C20" s="4" t="s">
        <v>14</v>
      </c>
      <c r="D20" s="4" t="s">
        <v>32</v>
      </c>
      <c r="E20" s="4" t="s">
        <v>34</v>
      </c>
      <c r="F20" s="4" t="s">
        <v>37</v>
      </c>
      <c r="G20" s="4" t="s">
        <v>41</v>
      </c>
      <c r="H20" s="4" t="s">
        <v>113</v>
      </c>
      <c r="I20" s="4" t="s">
        <v>115</v>
      </c>
      <c r="J20" s="4" t="s">
        <v>20</v>
      </c>
      <c r="K20" s="4" t="s">
        <v>21</v>
      </c>
      <c r="L20" s="4">
        <v>4</v>
      </c>
      <c r="M20" s="4">
        <v>4</v>
      </c>
    </row>
    <row r="21" spans="1:13" ht="15.75" customHeight="1" x14ac:dyDescent="0.25">
      <c r="A21" s="3">
        <v>44843.994121851851</v>
      </c>
      <c r="B21" s="4" t="s">
        <v>26</v>
      </c>
      <c r="C21" s="4" t="s">
        <v>14</v>
      </c>
      <c r="D21" s="4" t="s">
        <v>33</v>
      </c>
      <c r="E21" s="4" t="s">
        <v>16</v>
      </c>
      <c r="F21" s="4" t="s">
        <v>38</v>
      </c>
      <c r="G21" s="4" t="s">
        <v>53</v>
      </c>
      <c r="H21" s="4" t="s">
        <v>114</v>
      </c>
      <c r="I21" s="4" t="s">
        <v>19</v>
      </c>
      <c r="J21" s="4" t="s">
        <v>116</v>
      </c>
      <c r="K21" s="4" t="s">
        <v>117</v>
      </c>
      <c r="L21" s="4">
        <v>1</v>
      </c>
      <c r="M21" s="4">
        <v>5</v>
      </c>
    </row>
    <row r="22" spans="1:13" ht="15.75" customHeight="1" x14ac:dyDescent="0.25">
      <c r="A22" s="5">
        <v>44814.996249999997</v>
      </c>
      <c r="B22" s="4" t="s">
        <v>27</v>
      </c>
      <c r="C22" s="4" t="s">
        <v>23</v>
      </c>
      <c r="D22" s="4" t="s">
        <v>31</v>
      </c>
      <c r="E22" s="4" t="s">
        <v>34</v>
      </c>
      <c r="F22" s="4" t="s">
        <v>35</v>
      </c>
      <c r="G22" s="4" t="s">
        <v>54</v>
      </c>
      <c r="H22" s="4" t="s">
        <v>18</v>
      </c>
      <c r="I22" s="4" t="s">
        <v>115</v>
      </c>
      <c r="J22" s="4" t="s">
        <v>116</v>
      </c>
      <c r="K22" s="4" t="s">
        <v>118</v>
      </c>
      <c r="L22" s="4">
        <v>2</v>
      </c>
      <c r="M22">
        <v>3</v>
      </c>
    </row>
    <row r="23" spans="1:13" ht="15.75" customHeight="1" x14ac:dyDescent="0.25">
      <c r="A23" s="3">
        <v>44843.99354502315</v>
      </c>
      <c r="B23" s="4" t="s">
        <v>28</v>
      </c>
      <c r="C23" s="4" t="s">
        <v>14</v>
      </c>
      <c r="D23" s="4" t="s">
        <v>15</v>
      </c>
      <c r="E23" s="4" t="s">
        <v>16</v>
      </c>
      <c r="F23" s="4" t="s">
        <v>36</v>
      </c>
      <c r="G23" s="4" t="s">
        <v>55</v>
      </c>
      <c r="H23" s="4" t="s">
        <v>24</v>
      </c>
      <c r="I23" s="4" t="s">
        <v>19</v>
      </c>
      <c r="J23" s="4" t="s">
        <v>20</v>
      </c>
      <c r="K23" s="4" t="s">
        <v>21</v>
      </c>
      <c r="L23" s="4">
        <v>3</v>
      </c>
      <c r="M23" s="4">
        <v>4</v>
      </c>
    </row>
    <row r="24" spans="1:13" ht="15.75" customHeight="1" x14ac:dyDescent="0.25">
      <c r="A24" s="3">
        <v>44843.994121851851</v>
      </c>
      <c r="B24" s="4" t="s">
        <v>29</v>
      </c>
      <c r="C24" s="4" t="s">
        <v>23</v>
      </c>
      <c r="D24" s="4" t="s">
        <v>32</v>
      </c>
      <c r="E24" s="4" t="s">
        <v>34</v>
      </c>
      <c r="F24" s="4" t="s">
        <v>37</v>
      </c>
      <c r="G24" s="4" t="s">
        <v>41</v>
      </c>
      <c r="H24" s="4" t="s">
        <v>113</v>
      </c>
      <c r="I24" s="4" t="s">
        <v>115</v>
      </c>
      <c r="J24" s="4" t="s">
        <v>20</v>
      </c>
      <c r="K24" s="4" t="s">
        <v>117</v>
      </c>
      <c r="L24" s="4">
        <v>4</v>
      </c>
      <c r="M24" s="4">
        <v>5</v>
      </c>
    </row>
    <row r="25" spans="1:13" ht="15.75" customHeight="1" x14ac:dyDescent="0.25">
      <c r="A25" s="5">
        <v>44814.996249999997</v>
      </c>
      <c r="B25" s="4" t="s">
        <v>30</v>
      </c>
      <c r="C25" s="4" t="s">
        <v>14</v>
      </c>
      <c r="D25" s="4" t="s">
        <v>33</v>
      </c>
      <c r="E25" s="4" t="s">
        <v>16</v>
      </c>
      <c r="F25" s="4" t="s">
        <v>38</v>
      </c>
      <c r="G25" s="4" t="s">
        <v>56</v>
      </c>
      <c r="H25" s="4" t="s">
        <v>114</v>
      </c>
      <c r="I25" s="4" t="s">
        <v>19</v>
      </c>
      <c r="J25" s="4" t="s">
        <v>20</v>
      </c>
      <c r="K25" s="4" t="s">
        <v>118</v>
      </c>
      <c r="L25" s="4">
        <v>5</v>
      </c>
      <c r="M25" s="4">
        <v>5</v>
      </c>
    </row>
    <row r="26" spans="1:13" ht="15.75" customHeight="1" x14ac:dyDescent="0.25">
      <c r="A26" s="3">
        <v>44843.99354502315</v>
      </c>
      <c r="B26" s="4" t="s">
        <v>13</v>
      </c>
      <c r="C26" s="4" t="s">
        <v>14</v>
      </c>
      <c r="D26" s="4" t="s">
        <v>31</v>
      </c>
      <c r="E26" s="4" t="s">
        <v>34</v>
      </c>
      <c r="F26" s="4" t="s">
        <v>35</v>
      </c>
      <c r="G26" s="4" t="s">
        <v>57</v>
      </c>
      <c r="H26" s="4" t="s">
        <v>18</v>
      </c>
      <c r="I26" s="4" t="s">
        <v>115</v>
      </c>
      <c r="J26" s="4" t="s">
        <v>20</v>
      </c>
      <c r="K26" s="4" t="s">
        <v>21</v>
      </c>
      <c r="L26" s="4">
        <v>3</v>
      </c>
      <c r="M26" s="4">
        <v>4</v>
      </c>
    </row>
    <row r="27" spans="1:13" ht="15.75" customHeight="1" x14ac:dyDescent="0.25">
      <c r="A27" s="3">
        <v>44843.994121851851</v>
      </c>
      <c r="B27" s="4" t="s">
        <v>22</v>
      </c>
      <c r="C27" s="4" t="s">
        <v>23</v>
      </c>
      <c r="D27" s="4" t="s">
        <v>15</v>
      </c>
      <c r="E27" s="4" t="s">
        <v>16</v>
      </c>
      <c r="F27" s="4" t="s">
        <v>36</v>
      </c>
      <c r="G27" s="4" t="s">
        <v>58</v>
      </c>
      <c r="H27" s="4" t="s">
        <v>24</v>
      </c>
      <c r="I27" s="4" t="s">
        <v>19</v>
      </c>
      <c r="J27" s="4" t="s">
        <v>20</v>
      </c>
      <c r="K27" s="4" t="s">
        <v>117</v>
      </c>
      <c r="L27" s="4">
        <v>2</v>
      </c>
      <c r="M27" s="4">
        <v>5</v>
      </c>
    </row>
    <row r="28" spans="1:13" ht="15.75" customHeight="1" x14ac:dyDescent="0.25">
      <c r="A28" s="5">
        <v>44814.996249999997</v>
      </c>
      <c r="B28" s="4" t="s">
        <v>25</v>
      </c>
      <c r="C28" s="4" t="s">
        <v>14</v>
      </c>
      <c r="D28" s="4" t="s">
        <v>32</v>
      </c>
      <c r="E28" s="4" t="s">
        <v>34</v>
      </c>
      <c r="F28" s="4" t="s">
        <v>37</v>
      </c>
      <c r="G28" s="4" t="s">
        <v>41</v>
      </c>
      <c r="H28" s="4" t="s">
        <v>113</v>
      </c>
      <c r="I28" s="4" t="s">
        <v>115</v>
      </c>
      <c r="J28" s="4" t="s">
        <v>20</v>
      </c>
      <c r="K28" s="4" t="s">
        <v>118</v>
      </c>
      <c r="L28" s="4">
        <v>2</v>
      </c>
      <c r="M28">
        <v>3</v>
      </c>
    </row>
    <row r="29" spans="1:13" ht="15.75" customHeight="1" x14ac:dyDescent="0.25">
      <c r="A29" s="3">
        <v>44843.99354502315</v>
      </c>
      <c r="B29" s="4" t="s">
        <v>26</v>
      </c>
      <c r="C29" s="4" t="s">
        <v>14</v>
      </c>
      <c r="D29" s="4" t="s">
        <v>33</v>
      </c>
      <c r="E29" s="4" t="s">
        <v>16</v>
      </c>
      <c r="F29" s="4" t="s">
        <v>38</v>
      </c>
      <c r="G29" s="4" t="s">
        <v>59</v>
      </c>
      <c r="H29" s="4" t="s">
        <v>114</v>
      </c>
      <c r="I29" s="4" t="s">
        <v>19</v>
      </c>
      <c r="J29" s="4" t="s">
        <v>116</v>
      </c>
      <c r="K29" s="4" t="s">
        <v>21</v>
      </c>
      <c r="L29" s="4">
        <v>3</v>
      </c>
      <c r="M29" s="4">
        <v>4</v>
      </c>
    </row>
    <row r="30" spans="1:13" ht="15.75" customHeight="1" x14ac:dyDescent="0.25">
      <c r="A30" s="3">
        <v>44843.994121851851</v>
      </c>
      <c r="B30" s="4" t="s">
        <v>27</v>
      </c>
      <c r="C30" s="4" t="s">
        <v>23</v>
      </c>
      <c r="D30" s="4" t="s">
        <v>31</v>
      </c>
      <c r="E30" s="4" t="s">
        <v>34</v>
      </c>
      <c r="F30" s="4" t="s">
        <v>35</v>
      </c>
      <c r="G30" s="4" t="s">
        <v>60</v>
      </c>
      <c r="H30" s="4" t="s">
        <v>18</v>
      </c>
      <c r="I30" s="4" t="s">
        <v>115</v>
      </c>
      <c r="J30" s="4" t="s">
        <v>116</v>
      </c>
      <c r="K30" s="4" t="s">
        <v>117</v>
      </c>
      <c r="L30" s="4">
        <v>3</v>
      </c>
      <c r="M30" s="4">
        <v>5</v>
      </c>
    </row>
    <row r="31" spans="1:13" ht="15.75" customHeight="1" x14ac:dyDescent="0.25">
      <c r="A31" s="5">
        <v>44814.996249999997</v>
      </c>
      <c r="B31" s="4" t="s">
        <v>28</v>
      </c>
      <c r="C31" s="4" t="s">
        <v>14</v>
      </c>
      <c r="D31" s="4" t="s">
        <v>15</v>
      </c>
      <c r="E31" s="4" t="s">
        <v>16</v>
      </c>
      <c r="F31" s="4" t="s">
        <v>36</v>
      </c>
      <c r="G31" s="4" t="s">
        <v>61</v>
      </c>
      <c r="H31" s="4" t="s">
        <v>24</v>
      </c>
      <c r="I31" s="4" t="s">
        <v>19</v>
      </c>
      <c r="J31" s="4" t="s">
        <v>20</v>
      </c>
      <c r="K31" s="4" t="s">
        <v>118</v>
      </c>
      <c r="L31" s="4">
        <v>1</v>
      </c>
      <c r="M31" s="4">
        <v>5</v>
      </c>
    </row>
    <row r="32" spans="1:13" ht="15.75" customHeight="1" x14ac:dyDescent="0.25">
      <c r="A32" s="3">
        <v>44843.99354502315</v>
      </c>
      <c r="B32" s="4" t="s">
        <v>29</v>
      </c>
      <c r="C32" s="4" t="s">
        <v>23</v>
      </c>
      <c r="D32" s="4" t="s">
        <v>32</v>
      </c>
      <c r="E32" s="4" t="s">
        <v>34</v>
      </c>
      <c r="F32" s="4" t="s">
        <v>37</v>
      </c>
      <c r="G32" s="4" t="s">
        <v>41</v>
      </c>
      <c r="H32" s="4" t="s">
        <v>113</v>
      </c>
      <c r="I32" s="4" t="s">
        <v>115</v>
      </c>
      <c r="J32" s="4" t="s">
        <v>20</v>
      </c>
      <c r="K32" s="4" t="s">
        <v>21</v>
      </c>
      <c r="L32" s="4">
        <v>4</v>
      </c>
      <c r="M32" s="4">
        <v>4</v>
      </c>
    </row>
    <row r="33" spans="1:13" ht="15.75" customHeight="1" x14ac:dyDescent="0.25">
      <c r="A33" s="3">
        <v>44843.994121851851</v>
      </c>
      <c r="B33" s="4" t="s">
        <v>30</v>
      </c>
      <c r="C33" s="4" t="s">
        <v>14</v>
      </c>
      <c r="D33" s="4" t="s">
        <v>33</v>
      </c>
      <c r="E33" s="4" t="s">
        <v>16</v>
      </c>
      <c r="F33" s="4" t="s">
        <v>38</v>
      </c>
      <c r="G33" s="4" t="s">
        <v>62</v>
      </c>
      <c r="H33" s="4" t="s">
        <v>114</v>
      </c>
      <c r="I33" s="4" t="s">
        <v>19</v>
      </c>
      <c r="J33" s="4" t="s">
        <v>20</v>
      </c>
      <c r="K33" s="4" t="s">
        <v>117</v>
      </c>
      <c r="L33" s="4">
        <v>3</v>
      </c>
      <c r="M33" s="4">
        <v>5</v>
      </c>
    </row>
    <row r="34" spans="1:13" ht="15.75" customHeight="1" x14ac:dyDescent="0.25">
      <c r="A34" s="5">
        <v>44814.996249999997</v>
      </c>
      <c r="B34" s="4" t="s">
        <v>13</v>
      </c>
      <c r="C34" s="4" t="s">
        <v>14</v>
      </c>
      <c r="D34" s="4" t="s">
        <v>31</v>
      </c>
      <c r="E34" s="4" t="s">
        <v>34</v>
      </c>
      <c r="F34" s="4" t="s">
        <v>35</v>
      </c>
      <c r="G34" s="4" t="s">
        <v>63</v>
      </c>
      <c r="H34" s="4" t="s">
        <v>18</v>
      </c>
      <c r="I34" s="4" t="s">
        <v>115</v>
      </c>
      <c r="J34" s="4" t="s">
        <v>20</v>
      </c>
      <c r="K34" s="4" t="s">
        <v>118</v>
      </c>
      <c r="L34" s="4">
        <v>3</v>
      </c>
      <c r="M34">
        <v>3</v>
      </c>
    </row>
    <row r="35" spans="1:13" ht="15.75" customHeight="1" x14ac:dyDescent="0.25">
      <c r="A35" s="3">
        <v>44843.99354502315</v>
      </c>
      <c r="B35" s="4" t="s">
        <v>22</v>
      </c>
      <c r="C35" s="4" t="s">
        <v>23</v>
      </c>
      <c r="D35" s="4" t="s">
        <v>15</v>
      </c>
      <c r="E35" s="4" t="s">
        <v>16</v>
      </c>
      <c r="F35" s="4" t="s">
        <v>36</v>
      </c>
      <c r="G35" s="4" t="s">
        <v>64</v>
      </c>
      <c r="H35" s="4" t="s">
        <v>24</v>
      </c>
      <c r="I35" s="4" t="s">
        <v>19</v>
      </c>
      <c r="J35" s="4" t="s">
        <v>20</v>
      </c>
      <c r="K35" s="4" t="s">
        <v>21</v>
      </c>
      <c r="L35" s="4">
        <v>2</v>
      </c>
      <c r="M35" s="4">
        <v>4</v>
      </c>
    </row>
    <row r="36" spans="1:13" ht="15.75" customHeight="1" x14ac:dyDescent="0.25">
      <c r="A36" s="3">
        <v>44843.994121851851</v>
      </c>
      <c r="B36" s="4" t="s">
        <v>25</v>
      </c>
      <c r="C36" s="4" t="s">
        <v>14</v>
      </c>
      <c r="D36" s="4" t="s">
        <v>32</v>
      </c>
      <c r="E36" s="4" t="s">
        <v>34</v>
      </c>
      <c r="F36" s="4" t="s">
        <v>37</v>
      </c>
      <c r="G36" s="4" t="s">
        <v>41</v>
      </c>
      <c r="H36" s="4" t="s">
        <v>113</v>
      </c>
      <c r="I36" s="4" t="s">
        <v>115</v>
      </c>
      <c r="J36" s="4" t="s">
        <v>20</v>
      </c>
      <c r="K36" s="4" t="s">
        <v>117</v>
      </c>
      <c r="L36" s="4">
        <v>5</v>
      </c>
      <c r="M36" s="4">
        <v>5</v>
      </c>
    </row>
    <row r="37" spans="1:13" ht="15.75" customHeight="1" x14ac:dyDescent="0.25">
      <c r="A37" s="5">
        <v>44814.996249999997</v>
      </c>
      <c r="B37" s="4" t="s">
        <v>26</v>
      </c>
      <c r="C37" s="4" t="s">
        <v>14</v>
      </c>
      <c r="D37" s="4" t="s">
        <v>33</v>
      </c>
      <c r="E37" s="4" t="s">
        <v>16</v>
      </c>
      <c r="F37" s="4" t="s">
        <v>38</v>
      </c>
      <c r="G37" s="4" t="s">
        <v>65</v>
      </c>
      <c r="H37" s="4" t="s">
        <v>114</v>
      </c>
      <c r="I37" s="4" t="s">
        <v>19</v>
      </c>
      <c r="J37" s="4" t="s">
        <v>116</v>
      </c>
      <c r="K37" s="4" t="s">
        <v>118</v>
      </c>
      <c r="L37" s="4">
        <v>4</v>
      </c>
      <c r="M37" s="4">
        <v>5</v>
      </c>
    </row>
    <row r="38" spans="1:13" ht="15.75" customHeight="1" x14ac:dyDescent="0.25">
      <c r="A38" s="3">
        <v>44843.99354502315</v>
      </c>
      <c r="B38" s="4" t="s">
        <v>27</v>
      </c>
      <c r="C38" s="4" t="s">
        <v>23</v>
      </c>
      <c r="D38" s="4" t="s">
        <v>31</v>
      </c>
      <c r="E38" s="4" t="s">
        <v>34</v>
      </c>
      <c r="F38" s="4" t="s">
        <v>35</v>
      </c>
      <c r="G38" s="4" t="s">
        <v>66</v>
      </c>
      <c r="H38" s="4" t="s">
        <v>18</v>
      </c>
      <c r="I38" s="4" t="s">
        <v>115</v>
      </c>
      <c r="J38" s="4" t="s">
        <v>116</v>
      </c>
      <c r="K38" s="4" t="s">
        <v>21</v>
      </c>
      <c r="L38" s="4">
        <v>1</v>
      </c>
      <c r="M38" s="4">
        <v>4</v>
      </c>
    </row>
    <row r="39" spans="1:13" ht="15.75" customHeight="1" x14ac:dyDescent="0.25">
      <c r="A39" s="3">
        <v>44843.994121851851</v>
      </c>
      <c r="B39" s="4" t="s">
        <v>28</v>
      </c>
      <c r="C39" s="4" t="s">
        <v>14</v>
      </c>
      <c r="D39" s="4" t="s">
        <v>15</v>
      </c>
      <c r="E39" s="4" t="s">
        <v>16</v>
      </c>
      <c r="F39" s="4" t="s">
        <v>36</v>
      </c>
      <c r="G39" s="4" t="s">
        <v>67</v>
      </c>
      <c r="H39" s="4" t="s">
        <v>24</v>
      </c>
      <c r="I39" s="4" t="s">
        <v>19</v>
      </c>
      <c r="J39" s="4" t="s">
        <v>20</v>
      </c>
      <c r="K39" s="4" t="s">
        <v>117</v>
      </c>
      <c r="L39" s="4">
        <v>7</v>
      </c>
      <c r="M39" s="4">
        <v>5</v>
      </c>
    </row>
    <row r="40" spans="1:13" ht="15.75" customHeight="1" x14ac:dyDescent="0.25">
      <c r="A40" s="5">
        <v>44814.996249999997</v>
      </c>
      <c r="B40" s="4" t="s">
        <v>29</v>
      </c>
      <c r="C40" s="4" t="s">
        <v>23</v>
      </c>
      <c r="D40" s="4" t="s">
        <v>32</v>
      </c>
      <c r="E40" s="4" t="s">
        <v>34</v>
      </c>
      <c r="F40" s="4" t="s">
        <v>37</v>
      </c>
      <c r="G40" s="4" t="s">
        <v>41</v>
      </c>
      <c r="H40" s="4" t="s">
        <v>113</v>
      </c>
      <c r="I40" s="4" t="s">
        <v>115</v>
      </c>
      <c r="J40" s="4" t="s">
        <v>20</v>
      </c>
      <c r="K40" s="4" t="s">
        <v>118</v>
      </c>
      <c r="L40" s="4">
        <v>1</v>
      </c>
      <c r="M40">
        <v>3</v>
      </c>
    </row>
    <row r="41" spans="1:13" ht="15.75" customHeight="1" x14ac:dyDescent="0.25">
      <c r="A41" s="3">
        <v>44843.99354502315</v>
      </c>
      <c r="B41" s="4" t="s">
        <v>30</v>
      </c>
      <c r="C41" s="4" t="s">
        <v>14</v>
      </c>
      <c r="D41" s="4" t="s">
        <v>33</v>
      </c>
      <c r="E41" s="4" t="s">
        <v>16</v>
      </c>
      <c r="F41" s="4" t="s">
        <v>38</v>
      </c>
      <c r="G41" s="4" t="s">
        <v>68</v>
      </c>
      <c r="H41" s="4" t="s">
        <v>114</v>
      </c>
      <c r="I41" s="4" t="s">
        <v>19</v>
      </c>
      <c r="J41" s="4" t="s">
        <v>20</v>
      </c>
      <c r="K41" s="4" t="s">
        <v>21</v>
      </c>
      <c r="L41" s="4">
        <v>5</v>
      </c>
      <c r="M41" s="4">
        <v>4</v>
      </c>
    </row>
    <row r="42" spans="1:13" ht="15.75" customHeight="1" x14ac:dyDescent="0.25">
      <c r="A42" s="3">
        <v>44843.994121851851</v>
      </c>
      <c r="B42" s="4" t="s">
        <v>13</v>
      </c>
      <c r="C42" s="4" t="s">
        <v>14</v>
      </c>
      <c r="D42" s="4" t="s">
        <v>31</v>
      </c>
      <c r="E42" s="4" t="s">
        <v>34</v>
      </c>
      <c r="F42" s="4" t="s">
        <v>35</v>
      </c>
      <c r="G42" s="4" t="s">
        <v>69</v>
      </c>
      <c r="H42" s="4" t="s">
        <v>18</v>
      </c>
      <c r="I42" s="4" t="s">
        <v>115</v>
      </c>
      <c r="J42" s="4" t="s">
        <v>20</v>
      </c>
      <c r="K42" s="4" t="s">
        <v>117</v>
      </c>
      <c r="L42" s="4">
        <v>7</v>
      </c>
      <c r="M42" s="4">
        <v>5</v>
      </c>
    </row>
    <row r="43" spans="1:13" ht="15.75" customHeight="1" x14ac:dyDescent="0.25">
      <c r="A43" s="5">
        <v>44814.996249999997</v>
      </c>
      <c r="B43" s="4" t="s">
        <v>22</v>
      </c>
      <c r="C43" s="4" t="s">
        <v>23</v>
      </c>
      <c r="D43" s="4" t="s">
        <v>15</v>
      </c>
      <c r="E43" s="4" t="s">
        <v>16</v>
      </c>
      <c r="F43" s="4" t="s">
        <v>36</v>
      </c>
      <c r="G43" s="4" t="s">
        <v>70</v>
      </c>
      <c r="H43" s="4" t="s">
        <v>24</v>
      </c>
      <c r="I43" s="4" t="s">
        <v>19</v>
      </c>
      <c r="J43" s="4" t="s">
        <v>20</v>
      </c>
      <c r="K43" s="4" t="s">
        <v>118</v>
      </c>
      <c r="L43" s="4">
        <v>8</v>
      </c>
      <c r="M43" s="4">
        <v>5</v>
      </c>
    </row>
    <row r="44" spans="1:13" ht="15.75" customHeight="1" x14ac:dyDescent="0.25">
      <c r="A44" s="3">
        <v>44843.99354502315</v>
      </c>
      <c r="B44" s="4" t="s">
        <v>25</v>
      </c>
      <c r="C44" s="4" t="s">
        <v>14</v>
      </c>
      <c r="D44" s="4" t="s">
        <v>32</v>
      </c>
      <c r="E44" s="4" t="s">
        <v>34</v>
      </c>
      <c r="F44" s="4" t="s">
        <v>37</v>
      </c>
      <c r="G44" s="4" t="s">
        <v>41</v>
      </c>
      <c r="H44" s="4" t="s">
        <v>113</v>
      </c>
      <c r="I44" s="4" t="s">
        <v>115</v>
      </c>
      <c r="J44" s="4" t="s">
        <v>20</v>
      </c>
      <c r="K44" s="4" t="s">
        <v>21</v>
      </c>
      <c r="L44" s="4">
        <v>4</v>
      </c>
      <c r="M44" s="4">
        <v>4</v>
      </c>
    </row>
    <row r="45" spans="1:13" ht="15.75" customHeight="1" x14ac:dyDescent="0.25">
      <c r="A45" s="3">
        <v>44843.994121851851</v>
      </c>
      <c r="B45" s="4" t="s">
        <v>26</v>
      </c>
      <c r="C45" s="4" t="s">
        <v>14</v>
      </c>
      <c r="D45" s="4" t="s">
        <v>33</v>
      </c>
      <c r="E45" s="4" t="s">
        <v>16</v>
      </c>
      <c r="F45" s="4" t="s">
        <v>38</v>
      </c>
      <c r="G45" s="4" t="s">
        <v>71</v>
      </c>
      <c r="H45" s="4" t="s">
        <v>114</v>
      </c>
      <c r="I45" s="4" t="s">
        <v>19</v>
      </c>
      <c r="J45" s="4" t="s">
        <v>116</v>
      </c>
      <c r="K45" s="4" t="s">
        <v>117</v>
      </c>
      <c r="L45" s="4">
        <v>2</v>
      </c>
      <c r="M45" s="4">
        <v>5</v>
      </c>
    </row>
    <row r="46" spans="1:13" ht="15.75" customHeight="1" x14ac:dyDescent="0.25">
      <c r="A46" s="5">
        <v>44814.996249999997</v>
      </c>
      <c r="B46" s="4" t="s">
        <v>27</v>
      </c>
      <c r="C46" s="4" t="s">
        <v>23</v>
      </c>
      <c r="D46" s="4" t="s">
        <v>31</v>
      </c>
      <c r="E46" s="4" t="s">
        <v>34</v>
      </c>
      <c r="F46" s="4" t="s">
        <v>35</v>
      </c>
      <c r="G46" s="4" t="s">
        <v>72</v>
      </c>
      <c r="H46" s="4" t="s">
        <v>18</v>
      </c>
      <c r="I46" s="4" t="s">
        <v>115</v>
      </c>
      <c r="J46" s="4" t="s">
        <v>116</v>
      </c>
      <c r="K46" s="4" t="s">
        <v>118</v>
      </c>
      <c r="L46" s="4">
        <v>4</v>
      </c>
      <c r="M46">
        <v>3</v>
      </c>
    </row>
    <row r="47" spans="1:13" ht="15.75" customHeight="1" x14ac:dyDescent="0.25">
      <c r="A47" s="3">
        <v>44843.99354502315</v>
      </c>
      <c r="B47" s="4" t="s">
        <v>28</v>
      </c>
      <c r="C47" s="4" t="s">
        <v>14</v>
      </c>
      <c r="D47" s="4" t="s">
        <v>15</v>
      </c>
      <c r="E47" s="4" t="s">
        <v>16</v>
      </c>
      <c r="F47" s="4" t="s">
        <v>36</v>
      </c>
      <c r="G47" s="4" t="s">
        <v>73</v>
      </c>
      <c r="H47" s="4" t="s">
        <v>24</v>
      </c>
      <c r="I47" s="4" t="s">
        <v>19</v>
      </c>
      <c r="J47" s="4" t="s">
        <v>20</v>
      </c>
      <c r="K47" s="4" t="s">
        <v>21</v>
      </c>
      <c r="L47" s="4">
        <v>5</v>
      </c>
      <c r="M47" s="4">
        <v>4</v>
      </c>
    </row>
    <row r="48" spans="1:13" ht="15.75" customHeight="1" x14ac:dyDescent="0.25">
      <c r="A48" s="3">
        <v>44843.994121851851</v>
      </c>
      <c r="B48" s="4" t="s">
        <v>29</v>
      </c>
      <c r="C48" s="4" t="s">
        <v>23</v>
      </c>
      <c r="D48" s="4" t="s">
        <v>32</v>
      </c>
      <c r="E48" s="4" t="s">
        <v>34</v>
      </c>
      <c r="F48" s="4" t="s">
        <v>37</v>
      </c>
      <c r="G48" s="4" t="s">
        <v>41</v>
      </c>
      <c r="H48" s="4" t="s">
        <v>113</v>
      </c>
      <c r="I48" s="4" t="s">
        <v>115</v>
      </c>
      <c r="J48" s="4" t="s">
        <v>20</v>
      </c>
      <c r="K48" s="4" t="s">
        <v>117</v>
      </c>
      <c r="L48" s="4">
        <v>3</v>
      </c>
      <c r="M48" s="4">
        <v>5</v>
      </c>
    </row>
    <row r="49" spans="1:13" ht="15.75" customHeight="1" x14ac:dyDescent="0.25">
      <c r="A49" s="5">
        <v>44814.996249999997</v>
      </c>
      <c r="B49" s="4" t="s">
        <v>30</v>
      </c>
      <c r="C49" s="4" t="s">
        <v>14</v>
      </c>
      <c r="D49" s="4" t="s">
        <v>33</v>
      </c>
      <c r="E49" s="4" t="s">
        <v>16</v>
      </c>
      <c r="F49" s="4" t="s">
        <v>38</v>
      </c>
      <c r="G49" s="4" t="s">
        <v>74</v>
      </c>
      <c r="H49" s="4" t="s">
        <v>114</v>
      </c>
      <c r="I49" s="4" t="s">
        <v>19</v>
      </c>
      <c r="J49" s="4" t="s">
        <v>20</v>
      </c>
      <c r="K49" s="4" t="s">
        <v>118</v>
      </c>
      <c r="L49" s="4">
        <v>2</v>
      </c>
      <c r="M49" s="4">
        <v>5</v>
      </c>
    </row>
    <row r="50" spans="1:13" ht="15.75" customHeight="1" x14ac:dyDescent="0.25">
      <c r="A50" s="3">
        <v>44843.99354502315</v>
      </c>
      <c r="B50" s="4" t="s">
        <v>13</v>
      </c>
      <c r="C50" s="4" t="s">
        <v>14</v>
      </c>
      <c r="D50" s="4" t="s">
        <v>31</v>
      </c>
      <c r="E50" s="4" t="s">
        <v>34</v>
      </c>
      <c r="F50" s="4" t="s">
        <v>35</v>
      </c>
      <c r="G50" s="4" t="s">
        <v>75</v>
      </c>
      <c r="H50" s="4" t="s">
        <v>18</v>
      </c>
      <c r="I50" s="4" t="s">
        <v>115</v>
      </c>
      <c r="J50" s="4" t="s">
        <v>20</v>
      </c>
      <c r="K50" s="4" t="s">
        <v>21</v>
      </c>
      <c r="L50" s="4">
        <v>4</v>
      </c>
      <c r="M50" s="4">
        <v>4</v>
      </c>
    </row>
    <row r="51" spans="1:13" ht="15.75" customHeight="1" x14ac:dyDescent="0.25">
      <c r="A51" s="3">
        <v>44843.994121851851</v>
      </c>
      <c r="B51" s="4" t="s">
        <v>22</v>
      </c>
      <c r="C51" s="4" t="s">
        <v>23</v>
      </c>
      <c r="D51" s="4" t="s">
        <v>15</v>
      </c>
      <c r="E51" s="4" t="s">
        <v>16</v>
      </c>
      <c r="F51" s="4" t="s">
        <v>36</v>
      </c>
      <c r="G51" s="4" t="s">
        <v>76</v>
      </c>
      <c r="H51" s="4" t="s">
        <v>24</v>
      </c>
      <c r="I51" s="4" t="s">
        <v>19</v>
      </c>
      <c r="J51" s="4" t="s">
        <v>20</v>
      </c>
      <c r="K51" s="4" t="s">
        <v>117</v>
      </c>
      <c r="L51" s="4">
        <v>5</v>
      </c>
      <c r="M51" s="4">
        <v>5</v>
      </c>
    </row>
    <row r="52" spans="1:13" ht="15.75" customHeight="1" x14ac:dyDescent="0.25">
      <c r="A52" s="5">
        <v>44814.996249999997</v>
      </c>
      <c r="B52" s="4" t="s">
        <v>25</v>
      </c>
      <c r="C52" s="4" t="s">
        <v>14</v>
      </c>
      <c r="D52" s="4" t="s">
        <v>32</v>
      </c>
      <c r="E52" s="4" t="s">
        <v>34</v>
      </c>
      <c r="F52" s="4" t="s">
        <v>37</v>
      </c>
      <c r="G52" s="4" t="s">
        <v>41</v>
      </c>
      <c r="H52" s="4" t="s">
        <v>113</v>
      </c>
      <c r="I52" s="4" t="s">
        <v>115</v>
      </c>
      <c r="J52" s="4" t="s">
        <v>20</v>
      </c>
      <c r="K52" s="4" t="s">
        <v>118</v>
      </c>
      <c r="L52" s="4">
        <v>3</v>
      </c>
      <c r="M52">
        <v>3</v>
      </c>
    </row>
    <row r="53" spans="1:13" ht="15.75" customHeight="1" x14ac:dyDescent="0.25">
      <c r="A53" s="3">
        <v>44843.99354502315</v>
      </c>
      <c r="B53" s="4" t="s">
        <v>26</v>
      </c>
      <c r="C53" s="4" t="s">
        <v>14</v>
      </c>
      <c r="D53" s="4" t="s">
        <v>33</v>
      </c>
      <c r="E53" s="4" t="s">
        <v>16</v>
      </c>
      <c r="F53" s="4" t="s">
        <v>38</v>
      </c>
      <c r="G53" s="4" t="s">
        <v>77</v>
      </c>
      <c r="H53" s="4" t="s">
        <v>114</v>
      </c>
      <c r="I53" s="4" t="s">
        <v>19</v>
      </c>
      <c r="J53" s="4" t="s">
        <v>116</v>
      </c>
      <c r="K53" s="4" t="s">
        <v>21</v>
      </c>
      <c r="L53" s="4">
        <v>1</v>
      </c>
      <c r="M53" s="4">
        <v>4</v>
      </c>
    </row>
    <row r="54" spans="1:13" ht="15.75" customHeight="1" x14ac:dyDescent="0.25">
      <c r="A54" s="3">
        <v>44843.994121851851</v>
      </c>
      <c r="B54" s="4" t="s">
        <v>27</v>
      </c>
      <c r="C54" s="4" t="s">
        <v>23</v>
      </c>
      <c r="D54" s="4" t="s">
        <v>31</v>
      </c>
      <c r="E54" s="4" t="s">
        <v>34</v>
      </c>
      <c r="F54" s="4" t="s">
        <v>35</v>
      </c>
      <c r="G54" s="4" t="s">
        <v>78</v>
      </c>
      <c r="H54" s="4" t="s">
        <v>18</v>
      </c>
      <c r="I54" s="4" t="s">
        <v>115</v>
      </c>
      <c r="J54" s="4" t="s">
        <v>116</v>
      </c>
      <c r="K54" s="4" t="s">
        <v>117</v>
      </c>
      <c r="L54" s="4">
        <v>2</v>
      </c>
      <c r="M54" s="4">
        <v>5</v>
      </c>
    </row>
    <row r="55" spans="1:13" ht="15.75" customHeight="1" x14ac:dyDescent="0.25">
      <c r="A55" s="5">
        <v>44814.996249999997</v>
      </c>
      <c r="B55" s="4" t="s">
        <v>28</v>
      </c>
      <c r="C55" s="4" t="s">
        <v>14</v>
      </c>
      <c r="D55" s="4" t="s">
        <v>15</v>
      </c>
      <c r="E55" s="4" t="s">
        <v>16</v>
      </c>
      <c r="F55" s="4" t="s">
        <v>36</v>
      </c>
      <c r="G55" s="4" t="s">
        <v>79</v>
      </c>
      <c r="H55" s="4" t="s">
        <v>24</v>
      </c>
      <c r="I55" s="4" t="s">
        <v>19</v>
      </c>
      <c r="J55" s="4" t="s">
        <v>20</v>
      </c>
      <c r="K55" s="4" t="s">
        <v>118</v>
      </c>
      <c r="L55" s="4">
        <v>3</v>
      </c>
      <c r="M55" s="4">
        <v>5</v>
      </c>
    </row>
    <row r="56" spans="1:13" ht="15.75" customHeight="1" x14ac:dyDescent="0.25">
      <c r="A56" s="3">
        <v>44843.99354502315</v>
      </c>
      <c r="B56" s="4" t="s">
        <v>29</v>
      </c>
      <c r="C56" s="4" t="s">
        <v>23</v>
      </c>
      <c r="D56" s="4" t="s">
        <v>32</v>
      </c>
      <c r="E56" s="4" t="s">
        <v>34</v>
      </c>
      <c r="F56" s="4" t="s">
        <v>37</v>
      </c>
      <c r="G56" s="4" t="s">
        <v>41</v>
      </c>
      <c r="H56" s="4" t="s">
        <v>113</v>
      </c>
      <c r="I56" s="4" t="s">
        <v>115</v>
      </c>
      <c r="J56" s="4" t="s">
        <v>20</v>
      </c>
      <c r="K56" s="4" t="s">
        <v>21</v>
      </c>
      <c r="L56" s="4">
        <v>5</v>
      </c>
      <c r="M56" s="4">
        <v>4</v>
      </c>
    </row>
    <row r="57" spans="1:13" ht="15.75" customHeight="1" x14ac:dyDescent="0.25">
      <c r="A57" s="3">
        <v>44843.994121851851</v>
      </c>
      <c r="B57" s="4" t="s">
        <v>30</v>
      </c>
      <c r="C57" s="4" t="s">
        <v>14</v>
      </c>
      <c r="D57" s="4" t="s">
        <v>33</v>
      </c>
      <c r="E57" s="4" t="s">
        <v>16</v>
      </c>
      <c r="F57" s="4" t="s">
        <v>38</v>
      </c>
      <c r="G57" s="4" t="s">
        <v>80</v>
      </c>
      <c r="H57" s="4" t="s">
        <v>114</v>
      </c>
      <c r="I57" s="4" t="s">
        <v>19</v>
      </c>
      <c r="J57" s="4" t="s">
        <v>20</v>
      </c>
      <c r="K57" s="4" t="s">
        <v>117</v>
      </c>
      <c r="L57" s="4">
        <v>4</v>
      </c>
      <c r="M57" s="4">
        <v>5</v>
      </c>
    </row>
    <row r="58" spans="1:13" ht="15.75" customHeight="1" x14ac:dyDescent="0.25">
      <c r="A58" s="5">
        <v>44814.996249999997</v>
      </c>
      <c r="B58" s="4" t="s">
        <v>13</v>
      </c>
      <c r="C58" s="4" t="s">
        <v>14</v>
      </c>
      <c r="D58" s="4" t="s">
        <v>31</v>
      </c>
      <c r="E58" s="4" t="s">
        <v>34</v>
      </c>
      <c r="F58" s="4" t="s">
        <v>35</v>
      </c>
      <c r="G58" s="4" t="s">
        <v>81</v>
      </c>
      <c r="H58" s="4" t="s">
        <v>18</v>
      </c>
      <c r="I58" s="4" t="s">
        <v>115</v>
      </c>
      <c r="J58" s="4" t="s">
        <v>20</v>
      </c>
      <c r="K58" s="4" t="s">
        <v>118</v>
      </c>
      <c r="L58" s="4">
        <v>5</v>
      </c>
      <c r="M58">
        <v>3</v>
      </c>
    </row>
    <row r="59" spans="1:13" ht="15.75" customHeight="1" x14ac:dyDescent="0.25">
      <c r="A59" s="3">
        <v>44843.99354502315</v>
      </c>
      <c r="B59" s="4" t="s">
        <v>22</v>
      </c>
      <c r="C59" s="4" t="s">
        <v>23</v>
      </c>
      <c r="D59" s="4" t="s">
        <v>15</v>
      </c>
      <c r="E59" s="4" t="s">
        <v>16</v>
      </c>
      <c r="F59" s="4" t="s">
        <v>36</v>
      </c>
      <c r="G59" s="4" t="s">
        <v>82</v>
      </c>
      <c r="H59" s="4" t="s">
        <v>24</v>
      </c>
      <c r="I59" s="4" t="s">
        <v>19</v>
      </c>
      <c r="J59" s="4" t="s">
        <v>20</v>
      </c>
      <c r="K59" s="4" t="s">
        <v>21</v>
      </c>
      <c r="L59" s="4">
        <v>3</v>
      </c>
      <c r="M59" s="4">
        <v>4</v>
      </c>
    </row>
    <row r="60" spans="1:13" ht="15.75" customHeight="1" x14ac:dyDescent="0.25">
      <c r="A60" s="3">
        <v>44843.994121851851</v>
      </c>
      <c r="B60" s="4" t="s">
        <v>25</v>
      </c>
      <c r="C60" s="4" t="s">
        <v>14</v>
      </c>
      <c r="D60" s="4" t="s">
        <v>32</v>
      </c>
      <c r="E60" s="4" t="s">
        <v>34</v>
      </c>
      <c r="F60" s="4" t="s">
        <v>37</v>
      </c>
      <c r="G60" s="4" t="s">
        <v>41</v>
      </c>
      <c r="H60" s="4" t="s">
        <v>113</v>
      </c>
      <c r="I60" s="4" t="s">
        <v>115</v>
      </c>
      <c r="J60" s="4" t="s">
        <v>20</v>
      </c>
      <c r="K60" s="4" t="s">
        <v>117</v>
      </c>
      <c r="L60" s="4">
        <v>4</v>
      </c>
      <c r="M60" s="4">
        <v>5</v>
      </c>
    </row>
    <row r="61" spans="1:13" ht="15.75" customHeight="1" x14ac:dyDescent="0.25">
      <c r="A61" s="5">
        <v>44814.996249999997</v>
      </c>
      <c r="B61" s="4" t="s">
        <v>26</v>
      </c>
      <c r="C61" s="4" t="s">
        <v>14</v>
      </c>
      <c r="D61" s="4" t="s">
        <v>33</v>
      </c>
      <c r="E61" s="4" t="s">
        <v>16</v>
      </c>
      <c r="F61" s="4" t="s">
        <v>38</v>
      </c>
      <c r="G61" s="4" t="s">
        <v>83</v>
      </c>
      <c r="H61" s="4" t="s">
        <v>114</v>
      </c>
      <c r="I61" s="4" t="s">
        <v>19</v>
      </c>
      <c r="J61" s="4" t="s">
        <v>116</v>
      </c>
      <c r="K61" s="4" t="s">
        <v>118</v>
      </c>
      <c r="L61" s="4">
        <v>2</v>
      </c>
      <c r="M61" s="4">
        <v>5</v>
      </c>
    </row>
    <row r="62" spans="1:13" ht="15.75" customHeight="1" x14ac:dyDescent="0.25">
      <c r="A62" s="3">
        <v>44843.99354502315</v>
      </c>
      <c r="B62" s="4" t="s">
        <v>27</v>
      </c>
      <c r="C62" s="4" t="s">
        <v>23</v>
      </c>
      <c r="D62" s="4" t="s">
        <v>31</v>
      </c>
      <c r="E62" s="4" t="s">
        <v>34</v>
      </c>
      <c r="F62" s="4" t="s">
        <v>35</v>
      </c>
      <c r="G62" s="4" t="s">
        <v>84</v>
      </c>
      <c r="H62" s="4" t="s">
        <v>18</v>
      </c>
      <c r="I62" s="4" t="s">
        <v>115</v>
      </c>
      <c r="J62" s="4" t="s">
        <v>116</v>
      </c>
      <c r="K62" s="4" t="s">
        <v>21</v>
      </c>
      <c r="L62" s="4">
        <v>3</v>
      </c>
      <c r="M62" s="4">
        <v>4</v>
      </c>
    </row>
    <row r="63" spans="1:13" ht="15.75" customHeight="1" x14ac:dyDescent="0.25">
      <c r="A63" s="3">
        <v>44843.994121851851</v>
      </c>
      <c r="B63" s="4" t="s">
        <v>28</v>
      </c>
      <c r="C63" s="4" t="s">
        <v>14</v>
      </c>
      <c r="D63" s="4" t="s">
        <v>15</v>
      </c>
      <c r="E63" s="4" t="s">
        <v>16</v>
      </c>
      <c r="F63" s="4" t="s">
        <v>36</v>
      </c>
      <c r="G63" s="4" t="s">
        <v>85</v>
      </c>
      <c r="H63" s="4" t="s">
        <v>24</v>
      </c>
      <c r="I63" s="4" t="s">
        <v>19</v>
      </c>
      <c r="J63" s="4" t="s">
        <v>20</v>
      </c>
      <c r="K63" s="4" t="s">
        <v>117</v>
      </c>
      <c r="L63" s="4">
        <v>4</v>
      </c>
      <c r="M63" s="4">
        <v>5</v>
      </c>
    </row>
    <row r="64" spans="1:13" ht="15.75" customHeight="1" x14ac:dyDescent="0.25">
      <c r="A64" s="5">
        <v>44814.996249999997</v>
      </c>
      <c r="B64" s="4" t="s">
        <v>29</v>
      </c>
      <c r="C64" s="4" t="s">
        <v>23</v>
      </c>
      <c r="D64" s="4" t="s">
        <v>32</v>
      </c>
      <c r="E64" s="4" t="s">
        <v>34</v>
      </c>
      <c r="F64" s="4" t="s">
        <v>37</v>
      </c>
      <c r="G64" s="4" t="s">
        <v>41</v>
      </c>
      <c r="H64" s="4" t="s">
        <v>113</v>
      </c>
      <c r="I64" s="4" t="s">
        <v>115</v>
      </c>
      <c r="J64" s="4" t="s">
        <v>20</v>
      </c>
      <c r="K64" s="4" t="s">
        <v>118</v>
      </c>
      <c r="L64" s="4">
        <v>3</v>
      </c>
      <c r="M64">
        <v>3</v>
      </c>
    </row>
    <row r="65" spans="1:13" ht="15.75" customHeight="1" x14ac:dyDescent="0.25">
      <c r="A65" s="3">
        <v>44843.99354502315</v>
      </c>
      <c r="B65" s="4" t="s">
        <v>30</v>
      </c>
      <c r="C65" s="4" t="s">
        <v>14</v>
      </c>
      <c r="D65" s="4" t="s">
        <v>33</v>
      </c>
      <c r="E65" s="4" t="s">
        <v>16</v>
      </c>
      <c r="F65" s="4" t="s">
        <v>38</v>
      </c>
      <c r="G65" s="4" t="s">
        <v>86</v>
      </c>
      <c r="H65" s="4" t="s">
        <v>114</v>
      </c>
      <c r="I65" s="4" t="s">
        <v>19</v>
      </c>
      <c r="J65" s="4" t="s">
        <v>20</v>
      </c>
      <c r="K65" s="4" t="s">
        <v>21</v>
      </c>
      <c r="L65" s="4">
        <v>5</v>
      </c>
      <c r="M65" s="4">
        <v>4</v>
      </c>
    </row>
    <row r="66" spans="1:13" ht="15.75" customHeight="1" x14ac:dyDescent="0.25">
      <c r="A66" s="3">
        <v>44843.994121851851</v>
      </c>
      <c r="B66" s="4" t="s">
        <v>13</v>
      </c>
      <c r="C66" s="4" t="s">
        <v>14</v>
      </c>
      <c r="D66" s="4" t="s">
        <v>31</v>
      </c>
      <c r="E66" s="4" t="s">
        <v>34</v>
      </c>
      <c r="F66" s="4" t="s">
        <v>35</v>
      </c>
      <c r="G66" s="4" t="s">
        <v>87</v>
      </c>
      <c r="H66" s="4" t="s">
        <v>18</v>
      </c>
      <c r="I66" s="4" t="s">
        <v>115</v>
      </c>
      <c r="J66" s="4" t="s">
        <v>20</v>
      </c>
      <c r="K66" s="4" t="s">
        <v>117</v>
      </c>
      <c r="L66" s="4">
        <v>4</v>
      </c>
      <c r="M66" s="4">
        <v>5</v>
      </c>
    </row>
    <row r="67" spans="1:13" ht="15.75" customHeight="1" x14ac:dyDescent="0.25">
      <c r="A67" s="5">
        <v>44814.996249999997</v>
      </c>
      <c r="B67" s="4" t="s">
        <v>22</v>
      </c>
      <c r="C67" s="4" t="s">
        <v>23</v>
      </c>
      <c r="D67" s="4" t="s">
        <v>15</v>
      </c>
      <c r="E67" s="4" t="s">
        <v>16</v>
      </c>
      <c r="F67" s="4" t="s">
        <v>36</v>
      </c>
      <c r="G67" s="4" t="s">
        <v>88</v>
      </c>
      <c r="H67" s="4" t="s">
        <v>24</v>
      </c>
      <c r="I67" s="4" t="s">
        <v>19</v>
      </c>
      <c r="J67" s="4" t="s">
        <v>20</v>
      </c>
      <c r="K67" s="4" t="s">
        <v>118</v>
      </c>
      <c r="L67" s="4">
        <v>2</v>
      </c>
      <c r="M67" s="4">
        <v>5</v>
      </c>
    </row>
    <row r="68" spans="1:13" ht="15.75" customHeight="1" x14ac:dyDescent="0.25">
      <c r="A68" s="3">
        <v>44843.99354502315</v>
      </c>
      <c r="B68" s="4" t="s">
        <v>25</v>
      </c>
      <c r="C68" s="4" t="s">
        <v>14</v>
      </c>
      <c r="D68" s="4" t="s">
        <v>32</v>
      </c>
      <c r="E68" s="4" t="s">
        <v>34</v>
      </c>
      <c r="F68" s="4" t="s">
        <v>37</v>
      </c>
      <c r="G68" s="4" t="s">
        <v>41</v>
      </c>
      <c r="H68" s="4" t="s">
        <v>113</v>
      </c>
      <c r="I68" s="4" t="s">
        <v>115</v>
      </c>
      <c r="J68" s="4" t="s">
        <v>20</v>
      </c>
      <c r="K68" s="4" t="s">
        <v>21</v>
      </c>
      <c r="L68" s="4">
        <v>3</v>
      </c>
      <c r="M68" s="4">
        <v>4</v>
      </c>
    </row>
    <row r="69" spans="1:13" ht="15.75" customHeight="1" x14ac:dyDescent="0.25">
      <c r="A69" s="3">
        <v>44843.994121851851</v>
      </c>
      <c r="B69" s="4" t="s">
        <v>26</v>
      </c>
      <c r="C69" s="4" t="s">
        <v>14</v>
      </c>
      <c r="D69" s="4" t="s">
        <v>33</v>
      </c>
      <c r="E69" s="4" t="s">
        <v>16</v>
      </c>
      <c r="F69" s="4" t="s">
        <v>38</v>
      </c>
      <c r="G69" s="4" t="s">
        <v>89</v>
      </c>
      <c r="H69" s="4" t="s">
        <v>114</v>
      </c>
      <c r="I69" s="4" t="s">
        <v>19</v>
      </c>
      <c r="J69" s="4" t="s">
        <v>116</v>
      </c>
      <c r="K69" s="4" t="s">
        <v>117</v>
      </c>
      <c r="L69" s="4">
        <v>4</v>
      </c>
      <c r="M69" s="4">
        <v>5</v>
      </c>
    </row>
    <row r="70" spans="1:13" ht="15.75" customHeight="1" x14ac:dyDescent="0.25">
      <c r="A70" s="5">
        <v>44814.996249999997</v>
      </c>
      <c r="B70" s="4" t="s">
        <v>27</v>
      </c>
      <c r="C70" s="4" t="s">
        <v>23</v>
      </c>
      <c r="D70" s="4" t="s">
        <v>31</v>
      </c>
      <c r="E70" s="4" t="s">
        <v>34</v>
      </c>
      <c r="F70" s="4" t="s">
        <v>35</v>
      </c>
      <c r="G70" s="4" t="s">
        <v>90</v>
      </c>
      <c r="H70" s="4" t="s">
        <v>18</v>
      </c>
      <c r="I70" s="4" t="s">
        <v>115</v>
      </c>
      <c r="J70" s="4" t="s">
        <v>116</v>
      </c>
      <c r="K70" s="4" t="s">
        <v>118</v>
      </c>
      <c r="L70" s="4">
        <v>7</v>
      </c>
      <c r="M70">
        <v>3</v>
      </c>
    </row>
    <row r="71" spans="1:13" ht="15.75" customHeight="1" x14ac:dyDescent="0.25">
      <c r="A71" s="3">
        <v>44843.99354502315</v>
      </c>
      <c r="B71" s="4" t="s">
        <v>28</v>
      </c>
      <c r="C71" s="4" t="s">
        <v>14</v>
      </c>
      <c r="D71" s="4" t="s">
        <v>15</v>
      </c>
      <c r="E71" s="4" t="s">
        <v>16</v>
      </c>
      <c r="F71" s="4" t="s">
        <v>36</v>
      </c>
      <c r="G71" s="4" t="s">
        <v>91</v>
      </c>
      <c r="H71" s="4" t="s">
        <v>24</v>
      </c>
      <c r="I71" s="4" t="s">
        <v>19</v>
      </c>
      <c r="J71" s="4" t="s">
        <v>20</v>
      </c>
      <c r="K71" s="4" t="s">
        <v>21</v>
      </c>
      <c r="L71" s="4">
        <v>5</v>
      </c>
      <c r="M71" s="4">
        <v>4</v>
      </c>
    </row>
    <row r="72" spans="1:13" ht="15.75" customHeight="1" x14ac:dyDescent="0.25">
      <c r="A72" s="3">
        <v>44843.994121851851</v>
      </c>
      <c r="B72" s="4" t="s">
        <v>29</v>
      </c>
      <c r="C72" s="4" t="s">
        <v>23</v>
      </c>
      <c r="D72" s="4" t="s">
        <v>32</v>
      </c>
      <c r="E72" s="4" t="s">
        <v>34</v>
      </c>
      <c r="F72" s="4" t="s">
        <v>37</v>
      </c>
      <c r="G72" s="4" t="s">
        <v>41</v>
      </c>
      <c r="H72" s="4" t="s">
        <v>113</v>
      </c>
      <c r="I72" s="4" t="s">
        <v>115</v>
      </c>
      <c r="J72" s="4" t="s">
        <v>20</v>
      </c>
      <c r="K72" s="4" t="s">
        <v>117</v>
      </c>
      <c r="L72" s="4">
        <v>4</v>
      </c>
      <c r="M72" s="4">
        <v>5</v>
      </c>
    </row>
    <row r="73" spans="1:13" ht="15.75" customHeight="1" x14ac:dyDescent="0.25">
      <c r="A73" s="5">
        <v>44814.996249999997</v>
      </c>
      <c r="B73" s="4" t="s">
        <v>30</v>
      </c>
      <c r="C73" s="4" t="s">
        <v>14</v>
      </c>
      <c r="D73" s="4" t="s">
        <v>33</v>
      </c>
      <c r="E73" s="4" t="s">
        <v>16</v>
      </c>
      <c r="F73" s="4" t="s">
        <v>38</v>
      </c>
      <c r="G73" s="4" t="s">
        <v>92</v>
      </c>
      <c r="H73" s="4" t="s">
        <v>114</v>
      </c>
      <c r="I73" s="4" t="s">
        <v>19</v>
      </c>
      <c r="J73" s="4" t="s">
        <v>20</v>
      </c>
      <c r="K73" s="4" t="s">
        <v>118</v>
      </c>
      <c r="L73" s="4">
        <v>5</v>
      </c>
      <c r="M73" s="4">
        <v>5</v>
      </c>
    </row>
    <row r="74" spans="1:13" ht="15.75" customHeight="1" x14ac:dyDescent="0.25">
      <c r="A74" s="3">
        <v>44843.99354502315</v>
      </c>
      <c r="B74" s="4" t="s">
        <v>13</v>
      </c>
      <c r="C74" s="4" t="s">
        <v>14</v>
      </c>
      <c r="D74" s="4" t="s">
        <v>31</v>
      </c>
      <c r="E74" s="4" t="s">
        <v>34</v>
      </c>
      <c r="F74" s="4" t="s">
        <v>35</v>
      </c>
      <c r="G74" s="4" t="s">
        <v>93</v>
      </c>
      <c r="H74" s="4" t="s">
        <v>18</v>
      </c>
      <c r="I74" s="4" t="s">
        <v>115</v>
      </c>
      <c r="J74" s="4" t="s">
        <v>20</v>
      </c>
      <c r="K74" s="4" t="s">
        <v>21</v>
      </c>
      <c r="L74" s="4">
        <v>4</v>
      </c>
      <c r="M74" s="4">
        <v>4</v>
      </c>
    </row>
    <row r="75" spans="1:13" ht="15.75" customHeight="1" x14ac:dyDescent="0.25">
      <c r="A75" s="3">
        <v>44843.994121851851</v>
      </c>
      <c r="B75" s="4" t="s">
        <v>22</v>
      </c>
      <c r="C75" s="4" t="s">
        <v>23</v>
      </c>
      <c r="D75" s="4" t="s">
        <v>15</v>
      </c>
      <c r="E75" s="4" t="s">
        <v>16</v>
      </c>
      <c r="F75" s="4" t="s">
        <v>36</v>
      </c>
      <c r="G75" s="4" t="s">
        <v>94</v>
      </c>
      <c r="H75" s="4" t="s">
        <v>24</v>
      </c>
      <c r="I75" s="4" t="s">
        <v>19</v>
      </c>
      <c r="J75" s="4" t="s">
        <v>20</v>
      </c>
      <c r="K75" s="4" t="s">
        <v>117</v>
      </c>
      <c r="L75" s="4">
        <v>4</v>
      </c>
      <c r="M75" s="4">
        <v>5</v>
      </c>
    </row>
    <row r="76" spans="1:13" ht="15.75" customHeight="1" x14ac:dyDescent="0.25">
      <c r="A76" s="5">
        <v>44814.996249999997</v>
      </c>
      <c r="B76" s="4" t="s">
        <v>25</v>
      </c>
      <c r="C76" s="4" t="s">
        <v>14</v>
      </c>
      <c r="D76" s="4" t="s">
        <v>32</v>
      </c>
      <c r="E76" s="4" t="s">
        <v>34</v>
      </c>
      <c r="F76" s="4" t="s">
        <v>37</v>
      </c>
      <c r="G76" s="4" t="s">
        <v>41</v>
      </c>
      <c r="H76" s="4" t="s">
        <v>113</v>
      </c>
      <c r="I76" s="4" t="s">
        <v>115</v>
      </c>
      <c r="J76" s="4" t="s">
        <v>20</v>
      </c>
      <c r="K76" s="4" t="s">
        <v>118</v>
      </c>
      <c r="L76" s="4">
        <v>2</v>
      </c>
      <c r="M76">
        <v>3</v>
      </c>
    </row>
    <row r="77" spans="1:13" ht="15.75" customHeight="1" x14ac:dyDescent="0.25">
      <c r="A77" s="3">
        <v>44843.99354502315</v>
      </c>
      <c r="B77" s="4" t="s">
        <v>26</v>
      </c>
      <c r="C77" s="4" t="s">
        <v>14</v>
      </c>
      <c r="D77" s="4" t="s">
        <v>33</v>
      </c>
      <c r="E77" s="4" t="s">
        <v>16</v>
      </c>
      <c r="F77" s="4" t="s">
        <v>38</v>
      </c>
      <c r="G77" s="4" t="s">
        <v>95</v>
      </c>
      <c r="H77" s="4" t="s">
        <v>114</v>
      </c>
      <c r="I77" s="4" t="s">
        <v>19</v>
      </c>
      <c r="J77" s="4" t="s">
        <v>116</v>
      </c>
      <c r="K77" s="4" t="s">
        <v>21</v>
      </c>
      <c r="L77" s="4">
        <v>3</v>
      </c>
      <c r="M77" s="4">
        <v>4</v>
      </c>
    </row>
    <row r="78" spans="1:13" ht="15.75" customHeight="1" x14ac:dyDescent="0.25">
      <c r="A78" s="3">
        <v>44843.994121851851</v>
      </c>
      <c r="B78" s="4" t="s">
        <v>27</v>
      </c>
      <c r="C78" s="4" t="s">
        <v>23</v>
      </c>
      <c r="D78" s="4" t="s">
        <v>31</v>
      </c>
      <c r="E78" s="4" t="s">
        <v>34</v>
      </c>
      <c r="F78" s="4" t="s">
        <v>35</v>
      </c>
      <c r="G78" s="4" t="s">
        <v>96</v>
      </c>
      <c r="H78" s="4" t="s">
        <v>18</v>
      </c>
      <c r="I78" s="4" t="s">
        <v>115</v>
      </c>
      <c r="J78" s="4" t="s">
        <v>116</v>
      </c>
      <c r="K78" s="4" t="s">
        <v>117</v>
      </c>
      <c r="L78" s="4">
        <v>1</v>
      </c>
      <c r="M78" s="4">
        <v>5</v>
      </c>
    </row>
    <row r="79" spans="1:13" ht="15.75" customHeight="1" x14ac:dyDescent="0.25">
      <c r="A79" s="5">
        <v>44814.996249999997</v>
      </c>
      <c r="B79" s="4" t="s">
        <v>28</v>
      </c>
      <c r="C79" s="4" t="s">
        <v>14</v>
      </c>
      <c r="D79" s="4" t="s">
        <v>15</v>
      </c>
      <c r="E79" s="4" t="s">
        <v>16</v>
      </c>
      <c r="F79" s="4" t="s">
        <v>36</v>
      </c>
      <c r="G79" s="4" t="s">
        <v>97</v>
      </c>
      <c r="H79" s="4" t="s">
        <v>24</v>
      </c>
      <c r="I79" s="4" t="s">
        <v>19</v>
      </c>
      <c r="J79" s="4" t="s">
        <v>20</v>
      </c>
      <c r="K79" s="4" t="s">
        <v>118</v>
      </c>
      <c r="L79" s="4">
        <v>5</v>
      </c>
      <c r="M79" s="4">
        <v>5</v>
      </c>
    </row>
    <row r="80" spans="1:13" ht="15.75" customHeight="1" x14ac:dyDescent="0.25">
      <c r="A80" s="3">
        <v>44843.99354502315</v>
      </c>
      <c r="B80" s="4" t="s">
        <v>29</v>
      </c>
      <c r="C80" s="4" t="s">
        <v>23</v>
      </c>
      <c r="D80" s="4" t="s">
        <v>32</v>
      </c>
      <c r="E80" s="4" t="s">
        <v>34</v>
      </c>
      <c r="F80" s="4" t="s">
        <v>37</v>
      </c>
      <c r="G80" s="4" t="s">
        <v>41</v>
      </c>
      <c r="H80" s="4" t="s">
        <v>113</v>
      </c>
      <c r="I80" s="4" t="s">
        <v>115</v>
      </c>
      <c r="J80" s="4" t="s">
        <v>20</v>
      </c>
      <c r="K80" s="4" t="s">
        <v>21</v>
      </c>
      <c r="L80" s="4">
        <v>4</v>
      </c>
      <c r="M80" s="4">
        <v>4</v>
      </c>
    </row>
    <row r="81" spans="1:13" ht="15.75" customHeight="1" x14ac:dyDescent="0.25">
      <c r="A81" s="3">
        <v>44843.994121851851</v>
      </c>
      <c r="B81" s="4" t="s">
        <v>30</v>
      </c>
      <c r="C81" s="4" t="s">
        <v>14</v>
      </c>
      <c r="D81" s="4" t="s">
        <v>33</v>
      </c>
      <c r="E81" s="4" t="s">
        <v>16</v>
      </c>
      <c r="F81" s="4" t="s">
        <v>38</v>
      </c>
      <c r="G81" s="4" t="s">
        <v>98</v>
      </c>
      <c r="H81" s="4" t="s">
        <v>114</v>
      </c>
      <c r="I81" s="4" t="s">
        <v>19</v>
      </c>
      <c r="J81" s="4" t="s">
        <v>20</v>
      </c>
      <c r="K81" s="4" t="s">
        <v>117</v>
      </c>
      <c r="L81" s="4">
        <v>3</v>
      </c>
      <c r="M81" s="4">
        <v>5</v>
      </c>
    </row>
    <row r="82" spans="1:13" ht="15.75" customHeight="1" x14ac:dyDescent="0.25">
      <c r="A82" s="5">
        <v>44814.996249999997</v>
      </c>
      <c r="B82" s="4" t="s">
        <v>13</v>
      </c>
      <c r="C82" s="4" t="s">
        <v>14</v>
      </c>
      <c r="D82" s="4" t="s">
        <v>31</v>
      </c>
      <c r="E82" s="4" t="s">
        <v>34</v>
      </c>
      <c r="F82" s="4" t="s">
        <v>35</v>
      </c>
      <c r="G82" s="4" t="s">
        <v>99</v>
      </c>
      <c r="H82" s="4" t="s">
        <v>18</v>
      </c>
      <c r="I82" s="4" t="s">
        <v>115</v>
      </c>
      <c r="J82" s="4" t="s">
        <v>20</v>
      </c>
      <c r="K82" s="4" t="s">
        <v>118</v>
      </c>
      <c r="L82" s="4">
        <v>2</v>
      </c>
      <c r="M82">
        <v>3</v>
      </c>
    </row>
    <row r="83" spans="1:13" ht="15.75" customHeight="1" x14ac:dyDescent="0.25">
      <c r="A83" s="3">
        <v>44843.99354502315</v>
      </c>
      <c r="B83" s="4" t="s">
        <v>22</v>
      </c>
      <c r="C83" s="4" t="s">
        <v>23</v>
      </c>
      <c r="D83" s="4" t="s">
        <v>15</v>
      </c>
      <c r="E83" s="4" t="s">
        <v>16</v>
      </c>
      <c r="F83" s="4" t="s">
        <v>36</v>
      </c>
      <c r="G83" s="4" t="s">
        <v>100</v>
      </c>
      <c r="H83" s="4" t="s">
        <v>24</v>
      </c>
      <c r="I83" s="4" t="s">
        <v>19</v>
      </c>
      <c r="J83" s="4" t="s">
        <v>20</v>
      </c>
      <c r="K83" s="4" t="s">
        <v>21</v>
      </c>
      <c r="L83" s="4">
        <v>4</v>
      </c>
      <c r="M83" s="4">
        <v>4</v>
      </c>
    </row>
    <row r="84" spans="1:13" ht="15.75" customHeight="1" x14ac:dyDescent="0.25">
      <c r="A84" s="3">
        <v>44843.994121851851</v>
      </c>
      <c r="B84" s="4" t="s">
        <v>25</v>
      </c>
      <c r="C84" s="4" t="s">
        <v>14</v>
      </c>
      <c r="D84" s="4" t="s">
        <v>32</v>
      </c>
      <c r="E84" s="4" t="s">
        <v>34</v>
      </c>
      <c r="F84" s="4" t="s">
        <v>37</v>
      </c>
      <c r="G84" s="4" t="s">
        <v>41</v>
      </c>
      <c r="H84" s="4" t="s">
        <v>113</v>
      </c>
      <c r="I84" s="4" t="s">
        <v>115</v>
      </c>
      <c r="J84" s="4" t="s">
        <v>20</v>
      </c>
      <c r="K84" s="4" t="s">
        <v>117</v>
      </c>
      <c r="L84" s="4">
        <v>3</v>
      </c>
      <c r="M84" s="4">
        <v>5</v>
      </c>
    </row>
    <row r="85" spans="1:13" ht="15.75" customHeight="1" x14ac:dyDescent="0.25">
      <c r="A85" s="5">
        <v>44814.996249999997</v>
      </c>
      <c r="B85" s="4" t="s">
        <v>26</v>
      </c>
      <c r="C85" s="4" t="s">
        <v>14</v>
      </c>
      <c r="D85" s="4" t="s">
        <v>33</v>
      </c>
      <c r="E85" s="4" t="s">
        <v>16</v>
      </c>
      <c r="F85" s="4" t="s">
        <v>38</v>
      </c>
      <c r="G85" s="4" t="s">
        <v>101</v>
      </c>
      <c r="H85" s="4" t="s">
        <v>114</v>
      </c>
      <c r="I85" s="4" t="s">
        <v>19</v>
      </c>
      <c r="J85" s="4" t="s">
        <v>116</v>
      </c>
      <c r="K85" s="4" t="s">
        <v>118</v>
      </c>
      <c r="L85" s="4">
        <v>5</v>
      </c>
      <c r="M85" s="4">
        <v>5</v>
      </c>
    </row>
    <row r="86" spans="1:13" ht="15.75" customHeight="1" x14ac:dyDescent="0.25">
      <c r="A86" s="3">
        <v>44843.99354502315</v>
      </c>
      <c r="B86" s="4" t="s">
        <v>27</v>
      </c>
      <c r="C86" s="4" t="s">
        <v>23</v>
      </c>
      <c r="D86" s="4" t="s">
        <v>31</v>
      </c>
      <c r="E86" s="4" t="s">
        <v>34</v>
      </c>
      <c r="F86" s="4" t="s">
        <v>35</v>
      </c>
      <c r="G86" s="4" t="s">
        <v>102</v>
      </c>
      <c r="H86" s="4" t="s">
        <v>18</v>
      </c>
      <c r="I86" s="4" t="s">
        <v>115</v>
      </c>
      <c r="J86" s="4" t="s">
        <v>116</v>
      </c>
      <c r="K86" s="4" t="s">
        <v>21</v>
      </c>
      <c r="L86" s="4">
        <v>2</v>
      </c>
      <c r="M86" s="4">
        <v>4</v>
      </c>
    </row>
    <row r="87" spans="1:13" ht="15.75" customHeight="1" x14ac:dyDescent="0.25">
      <c r="A87" s="3">
        <v>44843.994121851851</v>
      </c>
      <c r="B87" s="4" t="s">
        <v>28</v>
      </c>
      <c r="C87" s="4" t="s">
        <v>14</v>
      </c>
      <c r="D87" s="4" t="s">
        <v>15</v>
      </c>
      <c r="E87" s="4" t="s">
        <v>16</v>
      </c>
      <c r="F87" s="4" t="s">
        <v>36</v>
      </c>
      <c r="G87" s="4" t="s">
        <v>103</v>
      </c>
      <c r="H87" s="4" t="s">
        <v>24</v>
      </c>
      <c r="I87" s="4" t="s">
        <v>19</v>
      </c>
      <c r="J87" s="4" t="s">
        <v>20</v>
      </c>
      <c r="K87" s="4" t="s">
        <v>117</v>
      </c>
      <c r="L87" s="4">
        <v>3</v>
      </c>
      <c r="M87" s="4">
        <v>5</v>
      </c>
    </row>
    <row r="88" spans="1:13" ht="15.75" customHeight="1" x14ac:dyDescent="0.25">
      <c r="A88" s="5">
        <v>44814.996249999997</v>
      </c>
      <c r="B88" s="4" t="s">
        <v>29</v>
      </c>
      <c r="C88" s="4" t="s">
        <v>23</v>
      </c>
      <c r="D88" s="4" t="s">
        <v>32</v>
      </c>
      <c r="E88" s="4" t="s">
        <v>34</v>
      </c>
      <c r="F88" s="4" t="s">
        <v>37</v>
      </c>
      <c r="G88" s="4" t="s">
        <v>41</v>
      </c>
      <c r="H88" s="4" t="s">
        <v>113</v>
      </c>
      <c r="I88" s="4" t="s">
        <v>115</v>
      </c>
      <c r="J88" s="4" t="s">
        <v>20</v>
      </c>
      <c r="K88" s="4" t="s">
        <v>118</v>
      </c>
      <c r="L88" s="4">
        <v>4</v>
      </c>
      <c r="M88">
        <v>3</v>
      </c>
    </row>
    <row r="89" spans="1:13" ht="15.75" customHeight="1" x14ac:dyDescent="0.25">
      <c r="A89" s="3">
        <v>44843.99354502315</v>
      </c>
      <c r="B89" s="4" t="s">
        <v>30</v>
      </c>
      <c r="C89" s="4" t="s">
        <v>14</v>
      </c>
      <c r="D89" s="4" t="s">
        <v>33</v>
      </c>
      <c r="E89" s="4" t="s">
        <v>16</v>
      </c>
      <c r="F89" s="4" t="s">
        <v>38</v>
      </c>
      <c r="G89" s="4" t="s">
        <v>104</v>
      </c>
      <c r="H89" s="4" t="s">
        <v>114</v>
      </c>
      <c r="I89" s="4" t="s">
        <v>19</v>
      </c>
      <c r="J89" s="4" t="s">
        <v>20</v>
      </c>
      <c r="K89" s="4" t="s">
        <v>21</v>
      </c>
      <c r="L89" s="4">
        <v>2</v>
      </c>
      <c r="M89" s="4">
        <v>4</v>
      </c>
    </row>
    <row r="90" spans="1:13" ht="15.75" customHeight="1" x14ac:dyDescent="0.25">
      <c r="A90" s="3">
        <v>44843.994121851851</v>
      </c>
      <c r="B90" s="4" t="s">
        <v>13</v>
      </c>
      <c r="C90" s="4" t="s">
        <v>14</v>
      </c>
      <c r="D90" s="4" t="s">
        <v>31</v>
      </c>
      <c r="E90" s="4" t="s">
        <v>34</v>
      </c>
      <c r="F90" s="4" t="s">
        <v>35</v>
      </c>
      <c r="G90" s="4" t="s">
        <v>105</v>
      </c>
      <c r="H90" s="4" t="s">
        <v>18</v>
      </c>
      <c r="I90" s="4" t="s">
        <v>115</v>
      </c>
      <c r="J90" s="4" t="s">
        <v>20</v>
      </c>
      <c r="K90" s="4" t="s">
        <v>117</v>
      </c>
      <c r="L90" s="4">
        <v>3</v>
      </c>
      <c r="M90" s="4">
        <v>5</v>
      </c>
    </row>
    <row r="91" spans="1:13" ht="15.75" customHeight="1" x14ac:dyDescent="0.25">
      <c r="A91" s="5">
        <v>44814.996249999997</v>
      </c>
      <c r="B91" s="4" t="s">
        <v>22</v>
      </c>
      <c r="C91" s="4" t="s">
        <v>23</v>
      </c>
      <c r="D91" s="4" t="s">
        <v>15</v>
      </c>
      <c r="E91" s="4" t="s">
        <v>16</v>
      </c>
      <c r="F91" s="4" t="s">
        <v>36</v>
      </c>
      <c r="G91" s="4" t="s">
        <v>106</v>
      </c>
      <c r="H91" s="4" t="s">
        <v>24</v>
      </c>
      <c r="I91" s="4" t="s">
        <v>19</v>
      </c>
      <c r="J91" s="4" t="s">
        <v>20</v>
      </c>
      <c r="K91" s="4" t="s">
        <v>118</v>
      </c>
      <c r="L91" s="4">
        <v>5</v>
      </c>
      <c r="M91" s="4">
        <v>5</v>
      </c>
    </row>
    <row r="92" spans="1:13" ht="15.75" customHeight="1" x14ac:dyDescent="0.25">
      <c r="A92" s="3">
        <v>44843.99354502315</v>
      </c>
      <c r="B92" s="4" t="s">
        <v>25</v>
      </c>
      <c r="C92" s="4" t="s">
        <v>14</v>
      </c>
      <c r="D92" s="4" t="s">
        <v>32</v>
      </c>
      <c r="E92" s="4" t="s">
        <v>34</v>
      </c>
      <c r="F92" s="4" t="s">
        <v>37</v>
      </c>
      <c r="G92" s="4" t="s">
        <v>41</v>
      </c>
      <c r="H92" s="4" t="s">
        <v>113</v>
      </c>
      <c r="I92" s="4" t="s">
        <v>115</v>
      </c>
      <c r="J92" s="4" t="s">
        <v>20</v>
      </c>
      <c r="K92" s="4" t="s">
        <v>21</v>
      </c>
      <c r="L92" s="4">
        <v>4</v>
      </c>
      <c r="M92" s="4">
        <v>4</v>
      </c>
    </row>
    <row r="93" spans="1:13" ht="15.75" customHeight="1" x14ac:dyDescent="0.25">
      <c r="A93" s="3">
        <v>44843.994121851851</v>
      </c>
      <c r="B93" s="4" t="s">
        <v>26</v>
      </c>
      <c r="C93" s="4" t="s">
        <v>14</v>
      </c>
      <c r="D93" s="4" t="s">
        <v>33</v>
      </c>
      <c r="E93" s="4" t="s">
        <v>16</v>
      </c>
      <c r="F93" s="4" t="s">
        <v>38</v>
      </c>
      <c r="G93" s="4" t="s">
        <v>107</v>
      </c>
      <c r="H93" s="4" t="s">
        <v>114</v>
      </c>
      <c r="I93" s="4" t="s">
        <v>19</v>
      </c>
      <c r="J93" s="4" t="s">
        <v>116</v>
      </c>
      <c r="K93" s="4" t="s">
        <v>117</v>
      </c>
      <c r="L93" s="4">
        <v>4</v>
      </c>
      <c r="M93" s="4">
        <v>5</v>
      </c>
    </row>
    <row r="94" spans="1:13" ht="15.75" customHeight="1" x14ac:dyDescent="0.25">
      <c r="A94" s="5">
        <v>44814.996249999997</v>
      </c>
      <c r="B94" s="4" t="s">
        <v>27</v>
      </c>
      <c r="C94" s="4" t="s">
        <v>23</v>
      </c>
      <c r="D94" s="4" t="s">
        <v>31</v>
      </c>
      <c r="E94" s="4" t="s">
        <v>34</v>
      </c>
      <c r="F94" s="4" t="s">
        <v>35</v>
      </c>
      <c r="G94" s="4" t="s">
        <v>108</v>
      </c>
      <c r="H94" s="4" t="s">
        <v>18</v>
      </c>
      <c r="I94" s="4" t="s">
        <v>115</v>
      </c>
      <c r="J94" s="4" t="s">
        <v>116</v>
      </c>
      <c r="K94" s="4" t="s">
        <v>118</v>
      </c>
      <c r="L94" s="4">
        <v>2</v>
      </c>
      <c r="M94">
        <v>3</v>
      </c>
    </row>
    <row r="95" spans="1:13" ht="15.75" customHeight="1" x14ac:dyDescent="0.25">
      <c r="A95" s="3">
        <v>44843.99354502315</v>
      </c>
      <c r="B95" s="4" t="s">
        <v>28</v>
      </c>
      <c r="C95" s="4" t="s">
        <v>14</v>
      </c>
      <c r="D95" s="4" t="s">
        <v>15</v>
      </c>
      <c r="E95" s="4" t="s">
        <v>16</v>
      </c>
      <c r="F95" s="4" t="s">
        <v>36</v>
      </c>
      <c r="G95" s="4" t="s">
        <v>109</v>
      </c>
      <c r="H95" s="4" t="s">
        <v>24</v>
      </c>
      <c r="I95" s="4" t="s">
        <v>19</v>
      </c>
      <c r="J95" s="4" t="s">
        <v>20</v>
      </c>
      <c r="K95" s="4" t="s">
        <v>21</v>
      </c>
      <c r="L95" s="4">
        <v>4</v>
      </c>
      <c r="M95" s="4">
        <v>4</v>
      </c>
    </row>
    <row r="96" spans="1:13" ht="15.75" customHeight="1" x14ac:dyDescent="0.25">
      <c r="A96" s="3">
        <v>44843.994121851851</v>
      </c>
      <c r="B96" s="4" t="s">
        <v>29</v>
      </c>
      <c r="C96" s="4" t="s">
        <v>23</v>
      </c>
      <c r="D96" s="4" t="s">
        <v>32</v>
      </c>
      <c r="E96" s="4" t="s">
        <v>34</v>
      </c>
      <c r="F96" s="4" t="s">
        <v>37</v>
      </c>
      <c r="G96" s="4" t="s">
        <v>41</v>
      </c>
      <c r="H96" s="4" t="s">
        <v>113</v>
      </c>
      <c r="I96" s="4" t="s">
        <v>115</v>
      </c>
      <c r="J96" s="4" t="s">
        <v>20</v>
      </c>
      <c r="K96" s="4" t="s">
        <v>117</v>
      </c>
      <c r="L96" s="4">
        <v>5</v>
      </c>
      <c r="M96" s="4">
        <v>5</v>
      </c>
    </row>
    <row r="97" spans="1:13" ht="15.75" customHeight="1" x14ac:dyDescent="0.25">
      <c r="A97" s="5">
        <v>44814.996249999997</v>
      </c>
      <c r="B97" s="4" t="s">
        <v>30</v>
      </c>
      <c r="C97" s="4" t="s">
        <v>14</v>
      </c>
      <c r="D97" s="4" t="s">
        <v>33</v>
      </c>
      <c r="E97" s="4" t="s">
        <v>16</v>
      </c>
      <c r="F97" s="4" t="s">
        <v>38</v>
      </c>
      <c r="G97" s="4" t="s">
        <v>110</v>
      </c>
      <c r="H97" s="4" t="s">
        <v>114</v>
      </c>
      <c r="I97" s="4" t="s">
        <v>19</v>
      </c>
      <c r="J97" s="4" t="s">
        <v>20</v>
      </c>
      <c r="K97" s="4" t="s">
        <v>118</v>
      </c>
      <c r="L97" s="4">
        <v>1</v>
      </c>
      <c r="M97" s="4">
        <v>5</v>
      </c>
    </row>
    <row r="98" spans="1:13" ht="15.75" customHeight="1" x14ac:dyDescent="0.25">
      <c r="A98" s="3">
        <v>44843.99354502315</v>
      </c>
      <c r="B98" s="4" t="s">
        <v>13</v>
      </c>
      <c r="C98" s="4" t="s">
        <v>14</v>
      </c>
      <c r="D98" s="4" t="s">
        <v>31</v>
      </c>
      <c r="E98" s="4" t="s">
        <v>34</v>
      </c>
      <c r="F98" s="4" t="s">
        <v>35</v>
      </c>
      <c r="G98" s="4" t="s">
        <v>111</v>
      </c>
      <c r="H98" s="4" t="s">
        <v>18</v>
      </c>
      <c r="I98" s="4" t="s">
        <v>115</v>
      </c>
      <c r="J98" s="4" t="s">
        <v>20</v>
      </c>
      <c r="K98" s="4" t="s">
        <v>21</v>
      </c>
      <c r="L98" s="4">
        <v>2</v>
      </c>
      <c r="M98" s="4">
        <v>4</v>
      </c>
    </row>
    <row r="99" spans="1:13" ht="15.75" customHeight="1" x14ac:dyDescent="0.25">
      <c r="A99" s="3">
        <v>44843.994121851851</v>
      </c>
      <c r="B99" s="4" t="s">
        <v>22</v>
      </c>
      <c r="C99" s="4" t="s">
        <v>23</v>
      </c>
      <c r="D99" s="4" t="s">
        <v>15</v>
      </c>
      <c r="E99" s="4" t="s">
        <v>16</v>
      </c>
      <c r="F99" s="4" t="s">
        <v>36</v>
      </c>
      <c r="G99" s="4" t="s">
        <v>112</v>
      </c>
      <c r="H99" s="4" t="s">
        <v>24</v>
      </c>
      <c r="I99" s="4" t="s">
        <v>19</v>
      </c>
      <c r="J99" s="4" t="s">
        <v>20</v>
      </c>
      <c r="K99" s="4" t="s">
        <v>117</v>
      </c>
      <c r="L99" s="4">
        <v>3</v>
      </c>
      <c r="M99" s="4">
        <v>5</v>
      </c>
    </row>
    <row r="100" spans="1:13" ht="15.75" customHeight="1" x14ac:dyDescent="0.25">
      <c r="A100" s="5">
        <v>44814.996249999997</v>
      </c>
      <c r="B100" s="4" t="s">
        <v>25</v>
      </c>
      <c r="C100" s="4" t="s">
        <v>14</v>
      </c>
      <c r="D100" s="4" t="s">
        <v>32</v>
      </c>
      <c r="E100" s="4" t="s">
        <v>34</v>
      </c>
      <c r="F100" s="4" t="s">
        <v>37</v>
      </c>
      <c r="G100" s="4" t="s">
        <v>41</v>
      </c>
      <c r="H100" s="4" t="s">
        <v>113</v>
      </c>
      <c r="I100" s="4" t="s">
        <v>115</v>
      </c>
      <c r="J100" s="4" t="s">
        <v>20</v>
      </c>
      <c r="K100" s="4" t="s">
        <v>118</v>
      </c>
      <c r="L100" s="4">
        <v>5</v>
      </c>
      <c r="M100" s="4">
        <v>4</v>
      </c>
    </row>
    <row r="101" spans="1:13" ht="15.75" customHeight="1" x14ac:dyDescent="0.25">
      <c r="L101" s="4"/>
    </row>
    <row r="102" spans="1:13" ht="15.75" customHeight="1" x14ac:dyDescent="0.25">
      <c r="L102" s="4"/>
    </row>
    <row r="103" spans="1:13" ht="15.75" customHeight="1" x14ac:dyDescent="0.25">
      <c r="L103" s="4"/>
    </row>
    <row r="104" spans="1:13" ht="15.75" customHeight="1" x14ac:dyDescent="0.25">
      <c r="L104" s="4"/>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outlinePr summaryBelow="0" summaryRight="0"/>
  </sheetPr>
  <dimension ref="A1:N104"/>
  <sheetViews>
    <sheetView topLeftCell="H1" workbookViewId="0">
      <pane ySplit="1" topLeftCell="A2" activePane="bottomLeft" state="frozen"/>
      <selection pane="bottomLeft" activeCell="B9" sqref="B9"/>
    </sheetView>
  </sheetViews>
  <sheetFormatPr defaultColWidth="12.5" defaultRowHeight="15.75" customHeight="1" x14ac:dyDescent="0.25"/>
  <cols>
    <col min="1" max="1" width="18.75" customWidth="1"/>
    <col min="2" max="2" width="26.375" customWidth="1"/>
    <col min="3" max="11" width="18.75" customWidth="1"/>
    <col min="12" max="12" width="52.75" customWidth="1"/>
    <col min="13" max="13" width="75.625" customWidth="1"/>
    <col min="14" max="15" width="18.75" customWidth="1"/>
    <col min="16" max="20" width="16.5" customWidth="1"/>
  </cols>
  <sheetData>
    <row r="1" spans="1:14" ht="13.5" x14ac:dyDescent="0.25">
      <c r="A1" s="1" t="s">
        <v>0</v>
      </c>
      <c r="B1" s="1" t="s">
        <v>1</v>
      </c>
      <c r="C1" s="1" t="s">
        <v>2</v>
      </c>
      <c r="D1" s="1" t="s">
        <v>3</v>
      </c>
      <c r="E1" s="1" t="s">
        <v>4</v>
      </c>
      <c r="F1" s="1" t="s">
        <v>5</v>
      </c>
      <c r="G1" s="1" t="s">
        <v>138</v>
      </c>
      <c r="H1" s="1" t="s">
        <v>137</v>
      </c>
      <c r="I1" s="1" t="s">
        <v>8</v>
      </c>
      <c r="J1" s="4" t="s">
        <v>9</v>
      </c>
      <c r="K1" s="4" t="s">
        <v>10</v>
      </c>
      <c r="L1" s="4" t="s">
        <v>11</v>
      </c>
      <c r="M1" s="4" t="s">
        <v>12</v>
      </c>
      <c r="N1" s="4"/>
    </row>
    <row r="2" spans="1:14" ht="13.5" hidden="1" x14ac:dyDescent="0.25">
      <c r="A2" s="3">
        <v>44843.99354502315</v>
      </c>
      <c r="B2" s="4" t="s">
        <v>13</v>
      </c>
      <c r="C2" s="4" t="s">
        <v>14</v>
      </c>
      <c r="D2" s="4" t="s">
        <v>31</v>
      </c>
      <c r="E2" s="4" t="s">
        <v>34</v>
      </c>
      <c r="F2" s="4" t="s">
        <v>35</v>
      </c>
      <c r="G2" s="4">
        <f ca="1">RANDBETWEEN(25,100)</f>
        <v>25</v>
      </c>
      <c r="H2" s="4">
        <f ca="1">RANDBETWEEN(35,250)</f>
        <v>117</v>
      </c>
      <c r="I2" s="4" t="s">
        <v>115</v>
      </c>
      <c r="J2" s="4" t="s">
        <v>20</v>
      </c>
      <c r="K2" s="4" t="s">
        <v>21</v>
      </c>
      <c r="L2" s="4">
        <v>4</v>
      </c>
      <c r="M2" s="4">
        <v>4</v>
      </c>
    </row>
    <row r="3" spans="1:14" ht="13.5" x14ac:dyDescent="0.25">
      <c r="A3" s="3">
        <v>44843.994121851851</v>
      </c>
      <c r="B3" s="4" t="s">
        <v>22</v>
      </c>
      <c r="C3" s="4" t="s">
        <v>23</v>
      </c>
      <c r="D3" s="4" t="s">
        <v>15</v>
      </c>
      <c r="E3" s="4" t="s">
        <v>16</v>
      </c>
      <c r="F3" s="4" t="s">
        <v>36</v>
      </c>
      <c r="G3" s="4">
        <f t="shared" ref="G3:G66" ca="1" si="0">RANDBETWEEN(25,100)</f>
        <v>78</v>
      </c>
      <c r="H3" s="4">
        <f t="shared" ref="H3:H66" ca="1" si="1">RANDBETWEEN(35,250)</f>
        <v>130</v>
      </c>
      <c r="I3" s="4" t="s">
        <v>19</v>
      </c>
      <c r="J3" s="4" t="s">
        <v>20</v>
      </c>
      <c r="K3" s="4" t="s">
        <v>117</v>
      </c>
      <c r="L3" s="4">
        <v>3</v>
      </c>
      <c r="M3" s="4">
        <v>5</v>
      </c>
    </row>
    <row r="4" spans="1:14" ht="15.75" hidden="1" customHeight="1" x14ac:dyDescent="0.25">
      <c r="A4" s="5">
        <v>44814.996249999997</v>
      </c>
      <c r="B4" s="4" t="s">
        <v>25</v>
      </c>
      <c r="C4" s="4" t="s">
        <v>14</v>
      </c>
      <c r="D4" s="4" t="s">
        <v>32</v>
      </c>
      <c r="E4" s="4" t="s">
        <v>34</v>
      </c>
      <c r="F4" s="4" t="s">
        <v>37</v>
      </c>
      <c r="G4" s="4">
        <f t="shared" ca="1" si="0"/>
        <v>96</v>
      </c>
      <c r="H4" s="4">
        <f t="shared" ca="1" si="1"/>
        <v>232</v>
      </c>
      <c r="I4" s="4" t="s">
        <v>115</v>
      </c>
      <c r="J4" s="4" t="s">
        <v>20</v>
      </c>
      <c r="K4" s="4" t="s">
        <v>118</v>
      </c>
      <c r="L4">
        <v>2</v>
      </c>
      <c r="M4">
        <v>3</v>
      </c>
    </row>
    <row r="5" spans="1:14" ht="15.75" customHeight="1" x14ac:dyDescent="0.25">
      <c r="A5" s="3">
        <v>44843.99354502315</v>
      </c>
      <c r="B5" s="4" t="s">
        <v>26</v>
      </c>
      <c r="C5" s="4" t="s">
        <v>14</v>
      </c>
      <c r="D5" s="4" t="s">
        <v>33</v>
      </c>
      <c r="E5" s="4" t="s">
        <v>16</v>
      </c>
      <c r="F5" s="4" t="s">
        <v>38</v>
      </c>
      <c r="G5" s="4">
        <f t="shared" ca="1" si="0"/>
        <v>38</v>
      </c>
      <c r="H5" s="4">
        <f t="shared" ca="1" si="1"/>
        <v>39</v>
      </c>
      <c r="I5" s="4" t="s">
        <v>19</v>
      </c>
      <c r="J5" s="4" t="s">
        <v>116</v>
      </c>
      <c r="K5" s="4" t="s">
        <v>21</v>
      </c>
      <c r="L5" s="4">
        <v>5</v>
      </c>
      <c r="M5" s="4">
        <v>4</v>
      </c>
    </row>
    <row r="6" spans="1:14" ht="15.75" hidden="1" customHeight="1" x14ac:dyDescent="0.25">
      <c r="A6" s="3">
        <v>44843.994121851851</v>
      </c>
      <c r="B6" s="4" t="s">
        <v>27</v>
      </c>
      <c r="C6" s="4" t="s">
        <v>23</v>
      </c>
      <c r="D6" s="4" t="s">
        <v>31</v>
      </c>
      <c r="E6" s="4" t="s">
        <v>34</v>
      </c>
      <c r="F6" s="4" t="s">
        <v>35</v>
      </c>
      <c r="G6" s="4">
        <f t="shared" ca="1" si="0"/>
        <v>30</v>
      </c>
      <c r="H6" s="4">
        <f t="shared" ca="1" si="1"/>
        <v>248</v>
      </c>
      <c r="I6" s="4" t="s">
        <v>115</v>
      </c>
      <c r="J6" s="4" t="s">
        <v>116</v>
      </c>
      <c r="K6" s="4" t="s">
        <v>117</v>
      </c>
      <c r="L6" s="4">
        <v>1</v>
      </c>
      <c r="M6" s="4">
        <v>5</v>
      </c>
    </row>
    <row r="7" spans="1:14" ht="15.75" customHeight="1" x14ac:dyDescent="0.25">
      <c r="A7" s="5">
        <v>44814.996249999997</v>
      </c>
      <c r="B7" s="4" t="s">
        <v>28</v>
      </c>
      <c r="C7" s="4" t="s">
        <v>14</v>
      </c>
      <c r="D7" s="4" t="s">
        <v>15</v>
      </c>
      <c r="E7" s="4" t="s">
        <v>16</v>
      </c>
      <c r="F7" s="4" t="s">
        <v>36</v>
      </c>
      <c r="G7" s="4">
        <f t="shared" ca="1" si="0"/>
        <v>97</v>
      </c>
      <c r="H7" s="4">
        <f t="shared" ca="1" si="1"/>
        <v>51</v>
      </c>
      <c r="I7" s="4" t="s">
        <v>19</v>
      </c>
      <c r="J7" s="4" t="s">
        <v>20</v>
      </c>
      <c r="K7" s="4" t="s">
        <v>118</v>
      </c>
      <c r="L7" s="4">
        <v>5</v>
      </c>
      <c r="M7" s="4">
        <v>5</v>
      </c>
    </row>
    <row r="8" spans="1:14" ht="15.75" hidden="1" customHeight="1" x14ac:dyDescent="0.25">
      <c r="A8" s="3">
        <v>44843.99354502315</v>
      </c>
      <c r="B8" s="4" t="s">
        <v>29</v>
      </c>
      <c r="C8" s="4" t="s">
        <v>23</v>
      </c>
      <c r="D8" s="4" t="s">
        <v>32</v>
      </c>
      <c r="E8" s="4" t="s">
        <v>34</v>
      </c>
      <c r="F8" s="4" t="s">
        <v>37</v>
      </c>
      <c r="G8" s="4">
        <f t="shared" ca="1" si="0"/>
        <v>43</v>
      </c>
      <c r="H8" s="4">
        <f t="shared" ca="1" si="1"/>
        <v>207</v>
      </c>
      <c r="I8" s="4" t="s">
        <v>115</v>
      </c>
      <c r="J8" s="4" t="s">
        <v>20</v>
      </c>
      <c r="K8" s="4" t="s">
        <v>21</v>
      </c>
      <c r="L8" s="4">
        <v>3</v>
      </c>
      <c r="M8" s="4">
        <v>4</v>
      </c>
    </row>
    <row r="9" spans="1:14" ht="15.75" customHeight="1" x14ac:dyDescent="0.25">
      <c r="A9" s="3">
        <v>44843.994121851851</v>
      </c>
      <c r="B9" s="4" t="s">
        <v>30</v>
      </c>
      <c r="C9" s="4" t="s">
        <v>14</v>
      </c>
      <c r="D9" s="4" t="s">
        <v>33</v>
      </c>
      <c r="E9" s="4" t="s">
        <v>16</v>
      </c>
      <c r="F9" s="4" t="s">
        <v>38</v>
      </c>
      <c r="G9" s="4">
        <f t="shared" ca="1" si="0"/>
        <v>98</v>
      </c>
      <c r="H9" s="4">
        <f t="shared" ca="1" si="1"/>
        <v>186</v>
      </c>
      <c r="I9" s="4" t="s">
        <v>19</v>
      </c>
      <c r="J9" s="4" t="s">
        <v>20</v>
      </c>
      <c r="K9" s="4" t="s">
        <v>117</v>
      </c>
      <c r="L9" s="4">
        <v>3</v>
      </c>
      <c r="M9" s="4">
        <v>5</v>
      </c>
    </row>
    <row r="10" spans="1:14" ht="15.75" hidden="1" customHeight="1" x14ac:dyDescent="0.25">
      <c r="A10" s="5">
        <v>44814.996249999997</v>
      </c>
      <c r="B10" s="4" t="s">
        <v>13</v>
      </c>
      <c r="C10" s="4" t="s">
        <v>14</v>
      </c>
      <c r="D10" s="4" t="s">
        <v>31</v>
      </c>
      <c r="E10" s="4" t="s">
        <v>34</v>
      </c>
      <c r="F10" s="4" t="s">
        <v>35</v>
      </c>
      <c r="G10" s="4">
        <f t="shared" ca="1" si="0"/>
        <v>74</v>
      </c>
      <c r="H10" s="4">
        <f t="shared" ca="1" si="1"/>
        <v>141</v>
      </c>
      <c r="I10" s="4" t="s">
        <v>115</v>
      </c>
      <c r="J10" s="4" t="s">
        <v>20</v>
      </c>
      <c r="K10" s="4" t="s">
        <v>118</v>
      </c>
      <c r="L10" s="4">
        <v>2</v>
      </c>
      <c r="M10">
        <v>3</v>
      </c>
    </row>
    <row r="11" spans="1:14" ht="15.75" customHeight="1" x14ac:dyDescent="0.25">
      <c r="A11" s="3">
        <v>44843.99354502315</v>
      </c>
      <c r="B11" s="4" t="s">
        <v>22</v>
      </c>
      <c r="C11" s="4" t="s">
        <v>23</v>
      </c>
      <c r="D11" s="4" t="s">
        <v>15</v>
      </c>
      <c r="E11" s="4" t="s">
        <v>16</v>
      </c>
      <c r="F11" s="4" t="s">
        <v>36</v>
      </c>
      <c r="G11" s="4">
        <f t="shared" ca="1" si="0"/>
        <v>98</v>
      </c>
      <c r="H11" s="4">
        <f t="shared" ca="1" si="1"/>
        <v>169</v>
      </c>
      <c r="I11" s="4" t="s">
        <v>19</v>
      </c>
      <c r="J11" s="4" t="s">
        <v>20</v>
      </c>
      <c r="K11" s="4" t="s">
        <v>21</v>
      </c>
      <c r="L11" s="4">
        <v>4</v>
      </c>
      <c r="M11" s="4">
        <v>4</v>
      </c>
    </row>
    <row r="12" spans="1:14" ht="15.75" hidden="1" customHeight="1" x14ac:dyDescent="0.25">
      <c r="A12" s="3">
        <v>44843.994121851851</v>
      </c>
      <c r="B12" s="4" t="s">
        <v>25</v>
      </c>
      <c r="C12" s="4" t="s">
        <v>14</v>
      </c>
      <c r="D12" s="4" t="s">
        <v>32</v>
      </c>
      <c r="E12" s="4" t="s">
        <v>34</v>
      </c>
      <c r="F12" s="4" t="s">
        <v>37</v>
      </c>
      <c r="G12" s="4">
        <f t="shared" ca="1" si="0"/>
        <v>50</v>
      </c>
      <c r="H12" s="4">
        <f t="shared" ca="1" si="1"/>
        <v>201</v>
      </c>
      <c r="I12" s="4" t="s">
        <v>115</v>
      </c>
      <c r="J12" s="4" t="s">
        <v>20</v>
      </c>
      <c r="K12" s="4" t="s">
        <v>117</v>
      </c>
      <c r="L12" s="4">
        <v>1</v>
      </c>
      <c r="M12" s="4">
        <v>5</v>
      </c>
    </row>
    <row r="13" spans="1:14" ht="15.75" customHeight="1" x14ac:dyDescent="0.25">
      <c r="A13" s="5">
        <v>44814.996249999997</v>
      </c>
      <c r="B13" s="4" t="s">
        <v>26</v>
      </c>
      <c r="C13" s="4" t="s">
        <v>14</v>
      </c>
      <c r="D13" s="4" t="s">
        <v>33</v>
      </c>
      <c r="E13" s="4" t="s">
        <v>16</v>
      </c>
      <c r="F13" s="4" t="s">
        <v>38</v>
      </c>
      <c r="G13" s="4">
        <f t="shared" ca="1" si="0"/>
        <v>61</v>
      </c>
      <c r="H13" s="4">
        <f t="shared" ca="1" si="1"/>
        <v>58</v>
      </c>
      <c r="I13" s="4" t="s">
        <v>19</v>
      </c>
      <c r="J13" s="4" t="s">
        <v>116</v>
      </c>
      <c r="K13" s="4" t="s">
        <v>118</v>
      </c>
      <c r="L13" s="4">
        <v>2</v>
      </c>
      <c r="M13" s="4">
        <v>5</v>
      </c>
    </row>
    <row r="14" spans="1:14" ht="15.75" hidden="1" customHeight="1" x14ac:dyDescent="0.25">
      <c r="A14" s="3">
        <v>44843.99354502315</v>
      </c>
      <c r="B14" s="4" t="s">
        <v>27</v>
      </c>
      <c r="C14" s="4" t="s">
        <v>23</v>
      </c>
      <c r="D14" s="4" t="s">
        <v>31</v>
      </c>
      <c r="E14" s="4" t="s">
        <v>34</v>
      </c>
      <c r="F14" s="4" t="s">
        <v>35</v>
      </c>
      <c r="G14" s="4">
        <f t="shared" ca="1" si="0"/>
        <v>59</v>
      </c>
      <c r="H14" s="4">
        <f t="shared" ca="1" si="1"/>
        <v>152</v>
      </c>
      <c r="I14" s="4" t="s">
        <v>115</v>
      </c>
      <c r="J14" s="4" t="s">
        <v>116</v>
      </c>
      <c r="K14" s="4" t="s">
        <v>21</v>
      </c>
      <c r="L14" s="4">
        <v>5</v>
      </c>
      <c r="M14" s="4">
        <v>4</v>
      </c>
    </row>
    <row r="15" spans="1:14" ht="15.75" customHeight="1" x14ac:dyDescent="0.25">
      <c r="A15" s="3">
        <v>44843.994121851851</v>
      </c>
      <c r="B15" s="4" t="s">
        <v>28</v>
      </c>
      <c r="C15" s="4" t="s">
        <v>14</v>
      </c>
      <c r="D15" s="4" t="s">
        <v>15</v>
      </c>
      <c r="E15" s="4" t="s">
        <v>16</v>
      </c>
      <c r="F15" s="4" t="s">
        <v>36</v>
      </c>
      <c r="G15" s="4">
        <f t="shared" ca="1" si="0"/>
        <v>48</v>
      </c>
      <c r="H15" s="4">
        <f t="shared" ca="1" si="1"/>
        <v>210</v>
      </c>
      <c r="I15" s="4" t="s">
        <v>19</v>
      </c>
      <c r="J15" s="4" t="s">
        <v>20</v>
      </c>
      <c r="K15" s="4" t="s">
        <v>117</v>
      </c>
      <c r="L15" s="4">
        <v>5</v>
      </c>
      <c r="M15" s="4">
        <v>5</v>
      </c>
    </row>
    <row r="16" spans="1:14" ht="15.75" hidden="1" customHeight="1" x14ac:dyDescent="0.25">
      <c r="A16" s="5">
        <v>44814.996249999997</v>
      </c>
      <c r="B16" s="4" t="s">
        <v>29</v>
      </c>
      <c r="C16" s="4" t="s">
        <v>23</v>
      </c>
      <c r="D16" s="4" t="s">
        <v>32</v>
      </c>
      <c r="E16" s="4" t="s">
        <v>34</v>
      </c>
      <c r="F16" s="4" t="s">
        <v>37</v>
      </c>
      <c r="G16" s="4">
        <f t="shared" ca="1" si="0"/>
        <v>38</v>
      </c>
      <c r="H16" s="4">
        <f t="shared" ca="1" si="1"/>
        <v>139</v>
      </c>
      <c r="I16" s="4" t="s">
        <v>115</v>
      </c>
      <c r="J16" s="4" t="s">
        <v>20</v>
      </c>
      <c r="K16" s="4" t="s">
        <v>118</v>
      </c>
      <c r="L16" s="4">
        <v>5</v>
      </c>
      <c r="M16">
        <v>3</v>
      </c>
    </row>
    <row r="17" spans="1:13" ht="15.75" customHeight="1" x14ac:dyDescent="0.25">
      <c r="A17" s="3">
        <v>44843.99354502315</v>
      </c>
      <c r="B17" s="4" t="s">
        <v>30</v>
      </c>
      <c r="C17" s="4" t="s">
        <v>14</v>
      </c>
      <c r="D17" s="4" t="s">
        <v>33</v>
      </c>
      <c r="E17" s="4" t="s">
        <v>16</v>
      </c>
      <c r="F17" s="4" t="s">
        <v>38</v>
      </c>
      <c r="G17" s="4">
        <f t="shared" ca="1" si="0"/>
        <v>42</v>
      </c>
      <c r="H17" s="4">
        <f t="shared" ca="1" si="1"/>
        <v>225</v>
      </c>
      <c r="I17" s="4" t="s">
        <v>19</v>
      </c>
      <c r="J17" s="4" t="s">
        <v>20</v>
      </c>
      <c r="K17" s="4" t="s">
        <v>21</v>
      </c>
      <c r="L17" s="4">
        <v>5</v>
      </c>
      <c r="M17" s="4">
        <v>4</v>
      </c>
    </row>
    <row r="18" spans="1:13" ht="15.75" hidden="1" customHeight="1" x14ac:dyDescent="0.25">
      <c r="A18" s="3">
        <v>44843.994121851851</v>
      </c>
      <c r="B18" s="4" t="s">
        <v>13</v>
      </c>
      <c r="C18" s="4" t="s">
        <v>14</v>
      </c>
      <c r="D18" s="4" t="s">
        <v>31</v>
      </c>
      <c r="E18" s="4" t="s">
        <v>34</v>
      </c>
      <c r="F18" s="4" t="s">
        <v>35</v>
      </c>
      <c r="G18" s="4">
        <f t="shared" ca="1" si="0"/>
        <v>82</v>
      </c>
      <c r="H18" s="4">
        <f t="shared" ca="1" si="1"/>
        <v>39</v>
      </c>
      <c r="I18" s="4" t="s">
        <v>115</v>
      </c>
      <c r="J18" s="4" t="s">
        <v>20</v>
      </c>
      <c r="K18" s="4" t="s">
        <v>117</v>
      </c>
      <c r="L18" s="4">
        <v>4</v>
      </c>
      <c r="M18" s="4">
        <v>5</v>
      </c>
    </row>
    <row r="19" spans="1:13" ht="15.75" customHeight="1" x14ac:dyDescent="0.25">
      <c r="A19" s="5">
        <v>44814.996249999997</v>
      </c>
      <c r="B19" s="4" t="s">
        <v>22</v>
      </c>
      <c r="C19" s="4" t="s">
        <v>23</v>
      </c>
      <c r="D19" s="4" t="s">
        <v>15</v>
      </c>
      <c r="E19" s="4" t="s">
        <v>16</v>
      </c>
      <c r="F19" s="4" t="s">
        <v>36</v>
      </c>
      <c r="G19" s="4">
        <f t="shared" ca="1" si="0"/>
        <v>81</v>
      </c>
      <c r="H19" s="4">
        <f t="shared" ca="1" si="1"/>
        <v>148</v>
      </c>
      <c r="I19" s="4" t="s">
        <v>19</v>
      </c>
      <c r="J19" s="4" t="s">
        <v>20</v>
      </c>
      <c r="K19" s="4" t="s">
        <v>118</v>
      </c>
      <c r="L19" s="4">
        <v>2</v>
      </c>
      <c r="M19" s="4">
        <v>5</v>
      </c>
    </row>
    <row r="20" spans="1:13" ht="15.75" hidden="1" customHeight="1" x14ac:dyDescent="0.25">
      <c r="A20" s="3">
        <v>44843.99354502315</v>
      </c>
      <c r="B20" s="4" t="s">
        <v>25</v>
      </c>
      <c r="C20" s="4" t="s">
        <v>14</v>
      </c>
      <c r="D20" s="4" t="s">
        <v>32</v>
      </c>
      <c r="E20" s="4" t="s">
        <v>34</v>
      </c>
      <c r="F20" s="4" t="s">
        <v>37</v>
      </c>
      <c r="G20" s="4">
        <f t="shared" ca="1" si="0"/>
        <v>30</v>
      </c>
      <c r="H20" s="4">
        <f t="shared" ca="1" si="1"/>
        <v>200</v>
      </c>
      <c r="I20" s="4" t="s">
        <v>115</v>
      </c>
      <c r="J20" s="4" t="s">
        <v>20</v>
      </c>
      <c r="K20" s="4" t="s">
        <v>21</v>
      </c>
      <c r="L20" s="4">
        <v>4</v>
      </c>
      <c r="M20" s="4">
        <v>4</v>
      </c>
    </row>
    <row r="21" spans="1:13" ht="15.75" customHeight="1" x14ac:dyDescent="0.25">
      <c r="A21" s="3">
        <v>44843.994121851851</v>
      </c>
      <c r="B21" s="4" t="s">
        <v>26</v>
      </c>
      <c r="C21" s="4" t="s">
        <v>14</v>
      </c>
      <c r="D21" s="4" t="s">
        <v>33</v>
      </c>
      <c r="E21" s="4" t="s">
        <v>16</v>
      </c>
      <c r="F21" s="4" t="s">
        <v>38</v>
      </c>
      <c r="G21" s="4">
        <f t="shared" ca="1" si="0"/>
        <v>45</v>
      </c>
      <c r="H21" s="4">
        <f t="shared" ca="1" si="1"/>
        <v>204</v>
      </c>
      <c r="I21" s="4" t="s">
        <v>19</v>
      </c>
      <c r="J21" s="4" t="s">
        <v>116</v>
      </c>
      <c r="K21" s="4" t="s">
        <v>117</v>
      </c>
      <c r="L21" s="4">
        <v>1</v>
      </c>
      <c r="M21" s="4">
        <v>5</v>
      </c>
    </row>
    <row r="22" spans="1:13" ht="15.75" hidden="1" customHeight="1" x14ac:dyDescent="0.25">
      <c r="A22" s="5">
        <v>44814.996249999997</v>
      </c>
      <c r="B22" s="4" t="s">
        <v>27</v>
      </c>
      <c r="C22" s="4" t="s">
        <v>23</v>
      </c>
      <c r="D22" s="4" t="s">
        <v>31</v>
      </c>
      <c r="E22" s="4" t="s">
        <v>34</v>
      </c>
      <c r="F22" s="4" t="s">
        <v>35</v>
      </c>
      <c r="G22" s="4">
        <f t="shared" ca="1" si="0"/>
        <v>77</v>
      </c>
      <c r="H22" s="4">
        <f t="shared" ca="1" si="1"/>
        <v>134</v>
      </c>
      <c r="I22" s="4" t="s">
        <v>115</v>
      </c>
      <c r="J22" s="4" t="s">
        <v>116</v>
      </c>
      <c r="K22" s="4" t="s">
        <v>118</v>
      </c>
      <c r="L22" s="4">
        <v>2</v>
      </c>
      <c r="M22">
        <v>3</v>
      </c>
    </row>
    <row r="23" spans="1:13" ht="15.75" customHeight="1" x14ac:dyDescent="0.25">
      <c r="A23" s="3">
        <v>44843.99354502315</v>
      </c>
      <c r="B23" s="4" t="s">
        <v>28</v>
      </c>
      <c r="C23" s="4" t="s">
        <v>14</v>
      </c>
      <c r="D23" s="4" t="s">
        <v>15</v>
      </c>
      <c r="E23" s="4" t="s">
        <v>16</v>
      </c>
      <c r="F23" s="4" t="s">
        <v>36</v>
      </c>
      <c r="G23" s="4">
        <f t="shared" ca="1" si="0"/>
        <v>41</v>
      </c>
      <c r="H23" s="4">
        <f t="shared" ca="1" si="1"/>
        <v>216</v>
      </c>
      <c r="I23" s="4" t="s">
        <v>19</v>
      </c>
      <c r="J23" s="4" t="s">
        <v>20</v>
      </c>
      <c r="K23" s="4" t="s">
        <v>21</v>
      </c>
      <c r="L23" s="4">
        <v>3</v>
      </c>
      <c r="M23" s="4">
        <v>4</v>
      </c>
    </row>
    <row r="24" spans="1:13" ht="15.75" hidden="1" customHeight="1" x14ac:dyDescent="0.25">
      <c r="A24" s="3">
        <v>44843.994121851851</v>
      </c>
      <c r="B24" s="4" t="s">
        <v>29</v>
      </c>
      <c r="C24" s="4" t="s">
        <v>23</v>
      </c>
      <c r="D24" s="4" t="s">
        <v>32</v>
      </c>
      <c r="E24" s="4" t="s">
        <v>34</v>
      </c>
      <c r="F24" s="4" t="s">
        <v>37</v>
      </c>
      <c r="G24" s="4">
        <f t="shared" ca="1" si="0"/>
        <v>48</v>
      </c>
      <c r="H24" s="4">
        <f t="shared" ca="1" si="1"/>
        <v>124</v>
      </c>
      <c r="I24" s="4" t="s">
        <v>115</v>
      </c>
      <c r="J24" s="4" t="s">
        <v>20</v>
      </c>
      <c r="K24" s="4" t="s">
        <v>117</v>
      </c>
      <c r="L24" s="4">
        <v>4</v>
      </c>
      <c r="M24" s="4">
        <v>5</v>
      </c>
    </row>
    <row r="25" spans="1:13" ht="15.75" customHeight="1" x14ac:dyDescent="0.25">
      <c r="A25" s="5">
        <v>44814.996249999997</v>
      </c>
      <c r="B25" s="4" t="s">
        <v>30</v>
      </c>
      <c r="C25" s="4" t="s">
        <v>14</v>
      </c>
      <c r="D25" s="4" t="s">
        <v>33</v>
      </c>
      <c r="E25" s="4" t="s">
        <v>16</v>
      </c>
      <c r="F25" s="4" t="s">
        <v>38</v>
      </c>
      <c r="G25" s="4">
        <f t="shared" ca="1" si="0"/>
        <v>49</v>
      </c>
      <c r="H25" s="4">
        <f t="shared" ca="1" si="1"/>
        <v>130</v>
      </c>
      <c r="I25" s="4" t="s">
        <v>19</v>
      </c>
      <c r="J25" s="4" t="s">
        <v>20</v>
      </c>
      <c r="K25" s="4" t="s">
        <v>118</v>
      </c>
      <c r="L25" s="4">
        <v>5</v>
      </c>
      <c r="M25" s="4">
        <v>5</v>
      </c>
    </row>
    <row r="26" spans="1:13" ht="15.75" hidden="1" customHeight="1" x14ac:dyDescent="0.25">
      <c r="A26" s="3">
        <v>44843.99354502315</v>
      </c>
      <c r="B26" s="4" t="s">
        <v>13</v>
      </c>
      <c r="C26" s="4" t="s">
        <v>14</v>
      </c>
      <c r="D26" s="4" t="s">
        <v>31</v>
      </c>
      <c r="E26" s="4" t="s">
        <v>34</v>
      </c>
      <c r="F26" s="4" t="s">
        <v>35</v>
      </c>
      <c r="G26" s="4">
        <f t="shared" ca="1" si="0"/>
        <v>74</v>
      </c>
      <c r="H26" s="4">
        <f t="shared" ca="1" si="1"/>
        <v>192</v>
      </c>
      <c r="I26" s="4" t="s">
        <v>115</v>
      </c>
      <c r="J26" s="4" t="s">
        <v>20</v>
      </c>
      <c r="K26" s="4" t="s">
        <v>21</v>
      </c>
      <c r="L26" s="4">
        <v>3</v>
      </c>
      <c r="M26" s="4">
        <v>4</v>
      </c>
    </row>
    <row r="27" spans="1:13" ht="15.75" customHeight="1" x14ac:dyDescent="0.25">
      <c r="A27" s="3">
        <v>44843.994121851851</v>
      </c>
      <c r="B27" s="4" t="s">
        <v>22</v>
      </c>
      <c r="C27" s="4" t="s">
        <v>23</v>
      </c>
      <c r="D27" s="4" t="s">
        <v>15</v>
      </c>
      <c r="E27" s="4" t="s">
        <v>16</v>
      </c>
      <c r="F27" s="4" t="s">
        <v>36</v>
      </c>
      <c r="G27" s="4">
        <f t="shared" ca="1" si="0"/>
        <v>58</v>
      </c>
      <c r="H27" s="4">
        <f t="shared" ca="1" si="1"/>
        <v>226</v>
      </c>
      <c r="I27" s="4" t="s">
        <v>19</v>
      </c>
      <c r="J27" s="4" t="s">
        <v>20</v>
      </c>
      <c r="K27" s="4" t="s">
        <v>117</v>
      </c>
      <c r="L27" s="4">
        <v>2</v>
      </c>
      <c r="M27" s="4">
        <v>5</v>
      </c>
    </row>
    <row r="28" spans="1:13" ht="15.75" hidden="1" customHeight="1" x14ac:dyDescent="0.25">
      <c r="A28" s="5">
        <v>44814.996249999997</v>
      </c>
      <c r="B28" s="4" t="s">
        <v>25</v>
      </c>
      <c r="C28" s="4" t="s">
        <v>14</v>
      </c>
      <c r="D28" s="4" t="s">
        <v>32</v>
      </c>
      <c r="E28" s="4" t="s">
        <v>34</v>
      </c>
      <c r="F28" s="4" t="s">
        <v>37</v>
      </c>
      <c r="G28" s="4">
        <f t="shared" ca="1" si="0"/>
        <v>28</v>
      </c>
      <c r="H28" s="4">
        <f t="shared" ca="1" si="1"/>
        <v>108</v>
      </c>
      <c r="I28" s="4" t="s">
        <v>115</v>
      </c>
      <c r="J28" s="4" t="s">
        <v>20</v>
      </c>
      <c r="K28" s="4" t="s">
        <v>118</v>
      </c>
      <c r="L28" s="4">
        <v>2</v>
      </c>
      <c r="M28">
        <v>3</v>
      </c>
    </row>
    <row r="29" spans="1:13" ht="15.75" customHeight="1" x14ac:dyDescent="0.25">
      <c r="A29" s="3">
        <v>44843.99354502315</v>
      </c>
      <c r="B29" s="4" t="s">
        <v>26</v>
      </c>
      <c r="C29" s="4" t="s">
        <v>14</v>
      </c>
      <c r="D29" s="4" t="s">
        <v>33</v>
      </c>
      <c r="E29" s="4" t="s">
        <v>16</v>
      </c>
      <c r="F29" s="4" t="s">
        <v>38</v>
      </c>
      <c r="G29" s="4">
        <f t="shared" ca="1" si="0"/>
        <v>84</v>
      </c>
      <c r="H29" s="4">
        <f t="shared" ca="1" si="1"/>
        <v>241</v>
      </c>
      <c r="I29" s="4" t="s">
        <v>19</v>
      </c>
      <c r="J29" s="4" t="s">
        <v>116</v>
      </c>
      <c r="K29" s="4" t="s">
        <v>21</v>
      </c>
      <c r="L29" s="4">
        <v>3</v>
      </c>
      <c r="M29" s="4">
        <v>4</v>
      </c>
    </row>
    <row r="30" spans="1:13" ht="15.75" hidden="1" customHeight="1" x14ac:dyDescent="0.25">
      <c r="A30" s="3">
        <v>44843.994121851851</v>
      </c>
      <c r="B30" s="4" t="s">
        <v>27</v>
      </c>
      <c r="C30" s="4" t="s">
        <v>23</v>
      </c>
      <c r="D30" s="4" t="s">
        <v>31</v>
      </c>
      <c r="E30" s="4" t="s">
        <v>34</v>
      </c>
      <c r="F30" s="4" t="s">
        <v>35</v>
      </c>
      <c r="G30" s="4">
        <f t="shared" ca="1" si="0"/>
        <v>72</v>
      </c>
      <c r="H30" s="4">
        <f t="shared" ca="1" si="1"/>
        <v>171</v>
      </c>
      <c r="I30" s="4" t="s">
        <v>115</v>
      </c>
      <c r="J30" s="4" t="s">
        <v>116</v>
      </c>
      <c r="K30" s="4" t="s">
        <v>117</v>
      </c>
      <c r="L30" s="4">
        <v>3</v>
      </c>
      <c r="M30" s="4">
        <v>5</v>
      </c>
    </row>
    <row r="31" spans="1:13" ht="15.75" customHeight="1" x14ac:dyDescent="0.25">
      <c r="A31" s="5">
        <v>44814.996249999997</v>
      </c>
      <c r="B31" s="4" t="s">
        <v>28</v>
      </c>
      <c r="C31" s="4" t="s">
        <v>14</v>
      </c>
      <c r="D31" s="4" t="s">
        <v>15</v>
      </c>
      <c r="E31" s="4" t="s">
        <v>16</v>
      </c>
      <c r="F31" s="4" t="s">
        <v>36</v>
      </c>
      <c r="G31" s="4">
        <f t="shared" ca="1" si="0"/>
        <v>93</v>
      </c>
      <c r="H31" s="4">
        <f t="shared" ca="1" si="1"/>
        <v>183</v>
      </c>
      <c r="I31" s="4" t="s">
        <v>19</v>
      </c>
      <c r="J31" s="4" t="s">
        <v>20</v>
      </c>
      <c r="K31" s="4" t="s">
        <v>118</v>
      </c>
      <c r="L31" s="4">
        <v>1</v>
      </c>
      <c r="M31" s="4">
        <v>5</v>
      </c>
    </row>
    <row r="32" spans="1:13" ht="15.75" hidden="1" customHeight="1" x14ac:dyDescent="0.25">
      <c r="A32" s="3">
        <v>44843.99354502315</v>
      </c>
      <c r="B32" s="4" t="s">
        <v>29</v>
      </c>
      <c r="C32" s="4" t="s">
        <v>23</v>
      </c>
      <c r="D32" s="4" t="s">
        <v>32</v>
      </c>
      <c r="E32" s="4" t="s">
        <v>34</v>
      </c>
      <c r="F32" s="4" t="s">
        <v>37</v>
      </c>
      <c r="G32" s="4">
        <f t="shared" ca="1" si="0"/>
        <v>60</v>
      </c>
      <c r="H32" s="4">
        <f t="shared" ca="1" si="1"/>
        <v>235</v>
      </c>
      <c r="I32" s="4" t="s">
        <v>115</v>
      </c>
      <c r="J32" s="4" t="s">
        <v>20</v>
      </c>
      <c r="K32" s="4" t="s">
        <v>21</v>
      </c>
      <c r="L32" s="4">
        <v>4</v>
      </c>
      <c r="M32" s="4">
        <v>4</v>
      </c>
    </row>
    <row r="33" spans="1:13" ht="15.75" customHeight="1" x14ac:dyDescent="0.25">
      <c r="A33" s="3">
        <v>44843.994121851851</v>
      </c>
      <c r="B33" s="4" t="s">
        <v>30</v>
      </c>
      <c r="C33" s="4" t="s">
        <v>14</v>
      </c>
      <c r="D33" s="4" t="s">
        <v>33</v>
      </c>
      <c r="E33" s="4" t="s">
        <v>16</v>
      </c>
      <c r="F33" s="4" t="s">
        <v>38</v>
      </c>
      <c r="G33" s="4">
        <f t="shared" ca="1" si="0"/>
        <v>50</v>
      </c>
      <c r="H33" s="4">
        <f t="shared" ca="1" si="1"/>
        <v>139</v>
      </c>
      <c r="I33" s="4" t="s">
        <v>19</v>
      </c>
      <c r="J33" s="4" t="s">
        <v>20</v>
      </c>
      <c r="K33" s="4" t="s">
        <v>117</v>
      </c>
      <c r="L33" s="4">
        <v>3</v>
      </c>
      <c r="M33" s="4">
        <v>5</v>
      </c>
    </row>
    <row r="34" spans="1:13" ht="15.75" hidden="1" customHeight="1" x14ac:dyDescent="0.25">
      <c r="A34" s="5">
        <v>44814.996249999997</v>
      </c>
      <c r="B34" s="4" t="s">
        <v>13</v>
      </c>
      <c r="C34" s="4" t="s">
        <v>14</v>
      </c>
      <c r="D34" s="4" t="s">
        <v>31</v>
      </c>
      <c r="E34" s="4" t="s">
        <v>34</v>
      </c>
      <c r="F34" s="4" t="s">
        <v>35</v>
      </c>
      <c r="G34" s="4">
        <f t="shared" ca="1" si="0"/>
        <v>32</v>
      </c>
      <c r="H34" s="4">
        <f t="shared" ca="1" si="1"/>
        <v>108</v>
      </c>
      <c r="I34" s="4" t="s">
        <v>115</v>
      </c>
      <c r="J34" s="4" t="s">
        <v>20</v>
      </c>
      <c r="K34" s="4" t="s">
        <v>118</v>
      </c>
      <c r="L34" s="4">
        <v>3</v>
      </c>
      <c r="M34">
        <v>3</v>
      </c>
    </row>
    <row r="35" spans="1:13" ht="15.75" customHeight="1" x14ac:dyDescent="0.25">
      <c r="A35" s="3">
        <v>44843.99354502315</v>
      </c>
      <c r="B35" s="4" t="s">
        <v>22</v>
      </c>
      <c r="C35" s="4" t="s">
        <v>23</v>
      </c>
      <c r="D35" s="4" t="s">
        <v>15</v>
      </c>
      <c r="E35" s="4" t="s">
        <v>16</v>
      </c>
      <c r="F35" s="4" t="s">
        <v>36</v>
      </c>
      <c r="G35" s="4">
        <f t="shared" ca="1" si="0"/>
        <v>31</v>
      </c>
      <c r="H35" s="4">
        <f t="shared" ca="1" si="1"/>
        <v>194</v>
      </c>
      <c r="I35" s="4" t="s">
        <v>19</v>
      </c>
      <c r="J35" s="4" t="s">
        <v>20</v>
      </c>
      <c r="K35" s="4" t="s">
        <v>21</v>
      </c>
      <c r="L35" s="4">
        <v>2</v>
      </c>
      <c r="M35" s="4">
        <v>4</v>
      </c>
    </row>
    <row r="36" spans="1:13" ht="15.75" hidden="1" customHeight="1" x14ac:dyDescent="0.25">
      <c r="A36" s="3">
        <v>44843.994121851851</v>
      </c>
      <c r="B36" s="4" t="s">
        <v>25</v>
      </c>
      <c r="C36" s="4" t="s">
        <v>14</v>
      </c>
      <c r="D36" s="4" t="s">
        <v>32</v>
      </c>
      <c r="E36" s="4" t="s">
        <v>34</v>
      </c>
      <c r="F36" s="4" t="s">
        <v>37</v>
      </c>
      <c r="G36" s="4">
        <f t="shared" ca="1" si="0"/>
        <v>35</v>
      </c>
      <c r="H36" s="4">
        <f t="shared" ca="1" si="1"/>
        <v>142</v>
      </c>
      <c r="I36" s="4" t="s">
        <v>115</v>
      </c>
      <c r="J36" s="4" t="s">
        <v>20</v>
      </c>
      <c r="K36" s="4" t="s">
        <v>117</v>
      </c>
      <c r="L36" s="4">
        <v>5</v>
      </c>
      <c r="M36" s="4">
        <v>5</v>
      </c>
    </row>
    <row r="37" spans="1:13" ht="15.75" customHeight="1" x14ac:dyDescent="0.25">
      <c r="A37" s="5">
        <v>44814.996249999997</v>
      </c>
      <c r="B37" s="4" t="s">
        <v>26</v>
      </c>
      <c r="C37" s="4" t="s">
        <v>14</v>
      </c>
      <c r="D37" s="4" t="s">
        <v>33</v>
      </c>
      <c r="E37" s="4" t="s">
        <v>16</v>
      </c>
      <c r="F37" s="4" t="s">
        <v>38</v>
      </c>
      <c r="G37" s="4">
        <f t="shared" ca="1" si="0"/>
        <v>86</v>
      </c>
      <c r="H37" s="4">
        <f t="shared" ca="1" si="1"/>
        <v>51</v>
      </c>
      <c r="I37" s="4" t="s">
        <v>19</v>
      </c>
      <c r="J37" s="4" t="s">
        <v>116</v>
      </c>
      <c r="K37" s="4" t="s">
        <v>118</v>
      </c>
      <c r="L37" s="4">
        <v>4</v>
      </c>
      <c r="M37" s="4">
        <v>5</v>
      </c>
    </row>
    <row r="38" spans="1:13" ht="15.75" hidden="1" customHeight="1" x14ac:dyDescent="0.25">
      <c r="A38" s="3">
        <v>44843.99354502315</v>
      </c>
      <c r="B38" s="4" t="s">
        <v>27</v>
      </c>
      <c r="C38" s="4" t="s">
        <v>23</v>
      </c>
      <c r="D38" s="4" t="s">
        <v>31</v>
      </c>
      <c r="E38" s="4" t="s">
        <v>34</v>
      </c>
      <c r="F38" s="4" t="s">
        <v>35</v>
      </c>
      <c r="G38" s="4">
        <f t="shared" ca="1" si="0"/>
        <v>75</v>
      </c>
      <c r="H38" s="4">
        <f t="shared" ca="1" si="1"/>
        <v>140</v>
      </c>
      <c r="I38" s="4" t="s">
        <v>115</v>
      </c>
      <c r="J38" s="4" t="s">
        <v>116</v>
      </c>
      <c r="K38" s="4" t="s">
        <v>21</v>
      </c>
      <c r="L38" s="4">
        <v>1</v>
      </c>
      <c r="M38" s="4">
        <v>4</v>
      </c>
    </row>
    <row r="39" spans="1:13" ht="15.75" customHeight="1" x14ac:dyDescent="0.25">
      <c r="A39" s="3">
        <v>44843.994121851851</v>
      </c>
      <c r="B39" s="4" t="s">
        <v>28</v>
      </c>
      <c r="C39" s="4" t="s">
        <v>14</v>
      </c>
      <c r="D39" s="4" t="s">
        <v>15</v>
      </c>
      <c r="E39" s="4" t="s">
        <v>16</v>
      </c>
      <c r="F39" s="4" t="s">
        <v>36</v>
      </c>
      <c r="G39" s="4">
        <f t="shared" ca="1" si="0"/>
        <v>38</v>
      </c>
      <c r="H39" s="4">
        <f t="shared" ca="1" si="1"/>
        <v>192</v>
      </c>
      <c r="I39" s="4" t="s">
        <v>19</v>
      </c>
      <c r="J39" s="4" t="s">
        <v>20</v>
      </c>
      <c r="K39" s="4" t="s">
        <v>117</v>
      </c>
      <c r="L39" s="4">
        <v>7</v>
      </c>
      <c r="M39" s="4">
        <v>5</v>
      </c>
    </row>
    <row r="40" spans="1:13" ht="15.75" hidden="1" customHeight="1" x14ac:dyDescent="0.25">
      <c r="A40" s="5">
        <v>44814.996249999997</v>
      </c>
      <c r="B40" s="4" t="s">
        <v>29</v>
      </c>
      <c r="C40" s="4" t="s">
        <v>23</v>
      </c>
      <c r="D40" s="4" t="s">
        <v>32</v>
      </c>
      <c r="E40" s="4" t="s">
        <v>34</v>
      </c>
      <c r="F40" s="4" t="s">
        <v>37</v>
      </c>
      <c r="G40" s="4">
        <f t="shared" ca="1" si="0"/>
        <v>94</v>
      </c>
      <c r="H40" s="4">
        <f t="shared" ca="1" si="1"/>
        <v>229</v>
      </c>
      <c r="I40" s="4" t="s">
        <v>115</v>
      </c>
      <c r="J40" s="4" t="s">
        <v>20</v>
      </c>
      <c r="K40" s="4" t="s">
        <v>118</v>
      </c>
      <c r="L40" s="4">
        <v>1</v>
      </c>
      <c r="M40">
        <v>3</v>
      </c>
    </row>
    <row r="41" spans="1:13" ht="15.75" customHeight="1" x14ac:dyDescent="0.25">
      <c r="A41" s="3">
        <v>44843.99354502315</v>
      </c>
      <c r="B41" s="4" t="s">
        <v>30</v>
      </c>
      <c r="C41" s="4" t="s">
        <v>14</v>
      </c>
      <c r="D41" s="4" t="s">
        <v>33</v>
      </c>
      <c r="E41" s="4" t="s">
        <v>16</v>
      </c>
      <c r="F41" s="4" t="s">
        <v>38</v>
      </c>
      <c r="G41" s="4">
        <f t="shared" ca="1" si="0"/>
        <v>59</v>
      </c>
      <c r="H41" s="4">
        <f t="shared" ca="1" si="1"/>
        <v>214</v>
      </c>
      <c r="I41" s="4" t="s">
        <v>19</v>
      </c>
      <c r="J41" s="4" t="s">
        <v>20</v>
      </c>
      <c r="K41" s="4" t="s">
        <v>21</v>
      </c>
      <c r="L41" s="4">
        <v>5</v>
      </c>
      <c r="M41" s="4">
        <v>4</v>
      </c>
    </row>
    <row r="42" spans="1:13" ht="15.75" hidden="1" customHeight="1" x14ac:dyDescent="0.25">
      <c r="A42" s="3">
        <v>44843.994121851851</v>
      </c>
      <c r="B42" s="4" t="s">
        <v>13</v>
      </c>
      <c r="C42" s="4" t="s">
        <v>14</v>
      </c>
      <c r="D42" s="4" t="s">
        <v>31</v>
      </c>
      <c r="E42" s="4" t="s">
        <v>34</v>
      </c>
      <c r="F42" s="4" t="s">
        <v>35</v>
      </c>
      <c r="G42" s="4">
        <f t="shared" ca="1" si="0"/>
        <v>75</v>
      </c>
      <c r="H42" s="4">
        <f t="shared" ca="1" si="1"/>
        <v>212</v>
      </c>
      <c r="I42" s="4" t="s">
        <v>115</v>
      </c>
      <c r="J42" s="4" t="s">
        <v>20</v>
      </c>
      <c r="K42" s="4" t="s">
        <v>117</v>
      </c>
      <c r="L42" s="4">
        <v>7</v>
      </c>
      <c r="M42" s="4">
        <v>5</v>
      </c>
    </row>
    <row r="43" spans="1:13" ht="15.75" customHeight="1" x14ac:dyDescent="0.25">
      <c r="A43" s="5">
        <v>44814.996249999997</v>
      </c>
      <c r="B43" s="4" t="s">
        <v>22</v>
      </c>
      <c r="C43" s="4" t="s">
        <v>23</v>
      </c>
      <c r="D43" s="4" t="s">
        <v>15</v>
      </c>
      <c r="E43" s="4" t="s">
        <v>16</v>
      </c>
      <c r="F43" s="4" t="s">
        <v>36</v>
      </c>
      <c r="G43" s="4">
        <f t="shared" ca="1" si="0"/>
        <v>55</v>
      </c>
      <c r="H43" s="4">
        <f t="shared" ca="1" si="1"/>
        <v>230</v>
      </c>
      <c r="I43" s="4" t="s">
        <v>19</v>
      </c>
      <c r="J43" s="4" t="s">
        <v>20</v>
      </c>
      <c r="K43" s="4" t="s">
        <v>118</v>
      </c>
      <c r="L43" s="4">
        <v>8</v>
      </c>
      <c r="M43" s="4">
        <v>5</v>
      </c>
    </row>
    <row r="44" spans="1:13" ht="15.75" hidden="1" customHeight="1" x14ac:dyDescent="0.25">
      <c r="A44" s="3">
        <v>44843.99354502315</v>
      </c>
      <c r="B44" s="4" t="s">
        <v>25</v>
      </c>
      <c r="C44" s="4" t="s">
        <v>14</v>
      </c>
      <c r="D44" s="4" t="s">
        <v>32</v>
      </c>
      <c r="E44" s="4" t="s">
        <v>34</v>
      </c>
      <c r="F44" s="4" t="s">
        <v>37</v>
      </c>
      <c r="G44" s="4">
        <f t="shared" ca="1" si="0"/>
        <v>61</v>
      </c>
      <c r="H44" s="4">
        <f t="shared" ca="1" si="1"/>
        <v>107</v>
      </c>
      <c r="I44" s="4" t="s">
        <v>115</v>
      </c>
      <c r="J44" s="4" t="s">
        <v>20</v>
      </c>
      <c r="K44" s="4" t="s">
        <v>21</v>
      </c>
      <c r="L44" s="4">
        <v>4</v>
      </c>
      <c r="M44" s="4">
        <v>4</v>
      </c>
    </row>
    <row r="45" spans="1:13" ht="15.75" customHeight="1" x14ac:dyDescent="0.25">
      <c r="A45" s="3">
        <v>44843.994121851851</v>
      </c>
      <c r="B45" s="4" t="s">
        <v>26</v>
      </c>
      <c r="C45" s="4" t="s">
        <v>14</v>
      </c>
      <c r="D45" s="4" t="s">
        <v>33</v>
      </c>
      <c r="E45" s="4" t="s">
        <v>16</v>
      </c>
      <c r="F45" s="4" t="s">
        <v>38</v>
      </c>
      <c r="G45" s="4">
        <f t="shared" ca="1" si="0"/>
        <v>52</v>
      </c>
      <c r="H45" s="4">
        <f t="shared" ca="1" si="1"/>
        <v>120</v>
      </c>
      <c r="I45" s="4" t="s">
        <v>19</v>
      </c>
      <c r="J45" s="4" t="s">
        <v>116</v>
      </c>
      <c r="K45" s="4" t="s">
        <v>117</v>
      </c>
      <c r="L45" s="4">
        <v>2</v>
      </c>
      <c r="M45" s="4">
        <v>5</v>
      </c>
    </row>
    <row r="46" spans="1:13" ht="15.75" hidden="1" customHeight="1" x14ac:dyDescent="0.25">
      <c r="A46" s="5">
        <v>44814.996249999997</v>
      </c>
      <c r="B46" s="4" t="s">
        <v>27</v>
      </c>
      <c r="C46" s="4" t="s">
        <v>23</v>
      </c>
      <c r="D46" s="4" t="s">
        <v>31</v>
      </c>
      <c r="E46" s="4" t="s">
        <v>34</v>
      </c>
      <c r="F46" s="4" t="s">
        <v>35</v>
      </c>
      <c r="G46" s="4">
        <f t="shared" ca="1" si="0"/>
        <v>49</v>
      </c>
      <c r="H46" s="4">
        <f t="shared" ca="1" si="1"/>
        <v>85</v>
      </c>
      <c r="I46" s="4" t="s">
        <v>115</v>
      </c>
      <c r="J46" s="4" t="s">
        <v>116</v>
      </c>
      <c r="K46" s="4" t="s">
        <v>118</v>
      </c>
      <c r="L46" s="4">
        <v>4</v>
      </c>
      <c r="M46">
        <v>3</v>
      </c>
    </row>
    <row r="47" spans="1:13" ht="15.75" customHeight="1" x14ac:dyDescent="0.25">
      <c r="A47" s="3">
        <v>44843.99354502315</v>
      </c>
      <c r="B47" s="4" t="s">
        <v>28</v>
      </c>
      <c r="C47" s="4" t="s">
        <v>14</v>
      </c>
      <c r="D47" s="4" t="s">
        <v>15</v>
      </c>
      <c r="E47" s="4" t="s">
        <v>16</v>
      </c>
      <c r="F47" s="4" t="s">
        <v>36</v>
      </c>
      <c r="G47" s="4">
        <f t="shared" ca="1" si="0"/>
        <v>87</v>
      </c>
      <c r="H47" s="4">
        <f t="shared" ca="1" si="1"/>
        <v>169</v>
      </c>
      <c r="I47" s="4" t="s">
        <v>19</v>
      </c>
      <c r="J47" s="4" t="s">
        <v>20</v>
      </c>
      <c r="K47" s="4" t="s">
        <v>21</v>
      </c>
      <c r="L47" s="4">
        <v>5</v>
      </c>
      <c r="M47" s="4">
        <v>4</v>
      </c>
    </row>
    <row r="48" spans="1:13" ht="15.75" hidden="1" customHeight="1" x14ac:dyDescent="0.25">
      <c r="A48" s="3">
        <v>44843.994121851851</v>
      </c>
      <c r="B48" s="4" t="s">
        <v>29</v>
      </c>
      <c r="C48" s="4" t="s">
        <v>23</v>
      </c>
      <c r="D48" s="4" t="s">
        <v>32</v>
      </c>
      <c r="E48" s="4" t="s">
        <v>34</v>
      </c>
      <c r="F48" s="4" t="s">
        <v>37</v>
      </c>
      <c r="G48" s="4">
        <f t="shared" ca="1" si="0"/>
        <v>34</v>
      </c>
      <c r="H48" s="4">
        <f t="shared" ca="1" si="1"/>
        <v>35</v>
      </c>
      <c r="I48" s="4" t="s">
        <v>115</v>
      </c>
      <c r="J48" s="4" t="s">
        <v>20</v>
      </c>
      <c r="K48" s="4" t="s">
        <v>117</v>
      </c>
      <c r="L48" s="4">
        <v>3</v>
      </c>
      <c r="M48" s="4">
        <v>5</v>
      </c>
    </row>
    <row r="49" spans="1:13" ht="15.75" customHeight="1" x14ac:dyDescent="0.25">
      <c r="A49" s="5">
        <v>44814.996249999997</v>
      </c>
      <c r="B49" s="4" t="s">
        <v>30</v>
      </c>
      <c r="C49" s="4" t="s">
        <v>14</v>
      </c>
      <c r="D49" s="4" t="s">
        <v>33</v>
      </c>
      <c r="E49" s="4" t="s">
        <v>16</v>
      </c>
      <c r="F49" s="4" t="s">
        <v>38</v>
      </c>
      <c r="G49" s="4">
        <f t="shared" ca="1" si="0"/>
        <v>42</v>
      </c>
      <c r="H49" s="4">
        <f t="shared" ca="1" si="1"/>
        <v>125</v>
      </c>
      <c r="I49" s="4" t="s">
        <v>19</v>
      </c>
      <c r="J49" s="4" t="s">
        <v>20</v>
      </c>
      <c r="K49" s="4" t="s">
        <v>118</v>
      </c>
      <c r="L49" s="4">
        <v>2</v>
      </c>
      <c r="M49" s="4">
        <v>5</v>
      </c>
    </row>
    <row r="50" spans="1:13" ht="15.75" hidden="1" customHeight="1" x14ac:dyDescent="0.25">
      <c r="A50" s="3">
        <v>44843.99354502315</v>
      </c>
      <c r="B50" s="4" t="s">
        <v>13</v>
      </c>
      <c r="C50" s="4" t="s">
        <v>14</v>
      </c>
      <c r="D50" s="4" t="s">
        <v>31</v>
      </c>
      <c r="E50" s="4" t="s">
        <v>34</v>
      </c>
      <c r="F50" s="4" t="s">
        <v>35</v>
      </c>
      <c r="G50" s="4">
        <f t="shared" ca="1" si="0"/>
        <v>61</v>
      </c>
      <c r="H50" s="4">
        <f t="shared" ca="1" si="1"/>
        <v>48</v>
      </c>
      <c r="I50" s="4" t="s">
        <v>115</v>
      </c>
      <c r="J50" s="4" t="s">
        <v>20</v>
      </c>
      <c r="K50" s="4" t="s">
        <v>21</v>
      </c>
      <c r="L50" s="4">
        <v>4</v>
      </c>
      <c r="M50" s="4">
        <v>4</v>
      </c>
    </row>
    <row r="51" spans="1:13" ht="15.75" customHeight="1" x14ac:dyDescent="0.25">
      <c r="A51" s="3">
        <v>44843.994121851851</v>
      </c>
      <c r="B51" s="4" t="s">
        <v>22</v>
      </c>
      <c r="C51" s="4" t="s">
        <v>23</v>
      </c>
      <c r="D51" s="4" t="s">
        <v>15</v>
      </c>
      <c r="E51" s="4" t="s">
        <v>16</v>
      </c>
      <c r="F51" s="4" t="s">
        <v>36</v>
      </c>
      <c r="G51" s="4">
        <f t="shared" ca="1" si="0"/>
        <v>50</v>
      </c>
      <c r="H51" s="4">
        <f t="shared" ca="1" si="1"/>
        <v>241</v>
      </c>
      <c r="I51" s="4" t="s">
        <v>19</v>
      </c>
      <c r="J51" s="4" t="s">
        <v>20</v>
      </c>
      <c r="K51" s="4" t="s">
        <v>117</v>
      </c>
      <c r="L51" s="4">
        <v>5</v>
      </c>
      <c r="M51" s="4">
        <v>5</v>
      </c>
    </row>
    <row r="52" spans="1:13" ht="15.75" hidden="1" customHeight="1" x14ac:dyDescent="0.25">
      <c r="A52" s="5">
        <v>44814.996249999997</v>
      </c>
      <c r="B52" s="4" t="s">
        <v>25</v>
      </c>
      <c r="C52" s="4" t="s">
        <v>14</v>
      </c>
      <c r="D52" s="4" t="s">
        <v>32</v>
      </c>
      <c r="E52" s="4" t="s">
        <v>34</v>
      </c>
      <c r="F52" s="4" t="s">
        <v>37</v>
      </c>
      <c r="G52" s="4">
        <f t="shared" ca="1" si="0"/>
        <v>29</v>
      </c>
      <c r="H52" s="4">
        <f t="shared" ca="1" si="1"/>
        <v>206</v>
      </c>
      <c r="I52" s="4" t="s">
        <v>115</v>
      </c>
      <c r="J52" s="4" t="s">
        <v>20</v>
      </c>
      <c r="K52" s="4" t="s">
        <v>118</v>
      </c>
      <c r="L52" s="4">
        <v>3</v>
      </c>
      <c r="M52">
        <v>3</v>
      </c>
    </row>
    <row r="53" spans="1:13" ht="15.75" customHeight="1" x14ac:dyDescent="0.25">
      <c r="A53" s="3">
        <v>44843.99354502315</v>
      </c>
      <c r="B53" s="4" t="s">
        <v>26</v>
      </c>
      <c r="C53" s="4" t="s">
        <v>14</v>
      </c>
      <c r="D53" s="4" t="s">
        <v>33</v>
      </c>
      <c r="E53" s="4" t="s">
        <v>16</v>
      </c>
      <c r="F53" s="4" t="s">
        <v>38</v>
      </c>
      <c r="G53" s="4">
        <f t="shared" ca="1" si="0"/>
        <v>80</v>
      </c>
      <c r="H53" s="4">
        <f t="shared" ca="1" si="1"/>
        <v>61</v>
      </c>
      <c r="I53" s="4" t="s">
        <v>19</v>
      </c>
      <c r="J53" s="4" t="s">
        <v>116</v>
      </c>
      <c r="K53" s="4" t="s">
        <v>21</v>
      </c>
      <c r="L53" s="4">
        <v>1</v>
      </c>
      <c r="M53" s="4">
        <v>4</v>
      </c>
    </row>
    <row r="54" spans="1:13" ht="15.75" hidden="1" customHeight="1" x14ac:dyDescent="0.25">
      <c r="A54" s="3">
        <v>44843.994121851851</v>
      </c>
      <c r="B54" s="4" t="s">
        <v>27</v>
      </c>
      <c r="C54" s="4" t="s">
        <v>23</v>
      </c>
      <c r="D54" s="4" t="s">
        <v>31</v>
      </c>
      <c r="E54" s="4" t="s">
        <v>34</v>
      </c>
      <c r="F54" s="4" t="s">
        <v>35</v>
      </c>
      <c r="G54" s="4">
        <f t="shared" ca="1" si="0"/>
        <v>35</v>
      </c>
      <c r="H54" s="4">
        <f t="shared" ca="1" si="1"/>
        <v>239</v>
      </c>
      <c r="I54" s="4" t="s">
        <v>115</v>
      </c>
      <c r="J54" s="4" t="s">
        <v>116</v>
      </c>
      <c r="K54" s="4" t="s">
        <v>117</v>
      </c>
      <c r="L54" s="4">
        <v>2</v>
      </c>
      <c r="M54" s="4">
        <v>5</v>
      </c>
    </row>
    <row r="55" spans="1:13" ht="15.75" customHeight="1" x14ac:dyDescent="0.25">
      <c r="A55" s="5">
        <v>44814.996249999997</v>
      </c>
      <c r="B55" s="4" t="s">
        <v>28</v>
      </c>
      <c r="C55" s="4" t="s">
        <v>14</v>
      </c>
      <c r="D55" s="4" t="s">
        <v>15</v>
      </c>
      <c r="E55" s="4" t="s">
        <v>16</v>
      </c>
      <c r="F55" s="4" t="s">
        <v>36</v>
      </c>
      <c r="G55" s="4">
        <f t="shared" ca="1" si="0"/>
        <v>78</v>
      </c>
      <c r="H55" s="4">
        <f t="shared" ca="1" si="1"/>
        <v>235</v>
      </c>
      <c r="I55" s="4" t="s">
        <v>19</v>
      </c>
      <c r="J55" s="4" t="s">
        <v>20</v>
      </c>
      <c r="K55" s="4" t="s">
        <v>118</v>
      </c>
      <c r="L55" s="4">
        <v>3</v>
      </c>
      <c r="M55" s="4">
        <v>5</v>
      </c>
    </row>
    <row r="56" spans="1:13" ht="15.75" hidden="1" customHeight="1" x14ac:dyDescent="0.25">
      <c r="A56" s="3">
        <v>44843.99354502315</v>
      </c>
      <c r="B56" s="4" t="s">
        <v>29</v>
      </c>
      <c r="C56" s="4" t="s">
        <v>23</v>
      </c>
      <c r="D56" s="4" t="s">
        <v>32</v>
      </c>
      <c r="E56" s="4" t="s">
        <v>34</v>
      </c>
      <c r="F56" s="4" t="s">
        <v>37</v>
      </c>
      <c r="G56" s="4">
        <f t="shared" ca="1" si="0"/>
        <v>55</v>
      </c>
      <c r="H56" s="4">
        <f t="shared" ca="1" si="1"/>
        <v>99</v>
      </c>
      <c r="I56" s="4" t="s">
        <v>115</v>
      </c>
      <c r="J56" s="4" t="s">
        <v>20</v>
      </c>
      <c r="K56" s="4" t="s">
        <v>21</v>
      </c>
      <c r="L56" s="4">
        <v>5</v>
      </c>
      <c r="M56" s="4">
        <v>4</v>
      </c>
    </row>
    <row r="57" spans="1:13" ht="15.75" customHeight="1" x14ac:dyDescent="0.25">
      <c r="A57" s="3">
        <v>44843.994121851851</v>
      </c>
      <c r="B57" s="4" t="s">
        <v>30</v>
      </c>
      <c r="C57" s="4" t="s">
        <v>14</v>
      </c>
      <c r="D57" s="4" t="s">
        <v>33</v>
      </c>
      <c r="E57" s="4" t="s">
        <v>16</v>
      </c>
      <c r="F57" s="4" t="s">
        <v>38</v>
      </c>
      <c r="G57" s="4">
        <f t="shared" ca="1" si="0"/>
        <v>80</v>
      </c>
      <c r="H57" s="4">
        <f t="shared" ca="1" si="1"/>
        <v>175</v>
      </c>
      <c r="I57" s="4" t="s">
        <v>19</v>
      </c>
      <c r="J57" s="4" t="s">
        <v>20</v>
      </c>
      <c r="K57" s="4" t="s">
        <v>117</v>
      </c>
      <c r="L57" s="4">
        <v>4</v>
      </c>
      <c r="M57" s="4">
        <v>5</v>
      </c>
    </row>
    <row r="58" spans="1:13" ht="15.75" hidden="1" customHeight="1" x14ac:dyDescent="0.25">
      <c r="A58" s="5">
        <v>44814.996249999997</v>
      </c>
      <c r="B58" s="4" t="s">
        <v>13</v>
      </c>
      <c r="C58" s="4" t="s">
        <v>14</v>
      </c>
      <c r="D58" s="4" t="s">
        <v>31</v>
      </c>
      <c r="E58" s="4" t="s">
        <v>34</v>
      </c>
      <c r="F58" s="4" t="s">
        <v>35</v>
      </c>
      <c r="G58" s="4">
        <f t="shared" ca="1" si="0"/>
        <v>78</v>
      </c>
      <c r="H58" s="4">
        <f t="shared" ca="1" si="1"/>
        <v>134</v>
      </c>
      <c r="I58" s="4" t="s">
        <v>115</v>
      </c>
      <c r="J58" s="4" t="s">
        <v>20</v>
      </c>
      <c r="K58" s="4" t="s">
        <v>118</v>
      </c>
      <c r="L58" s="4">
        <v>5</v>
      </c>
      <c r="M58">
        <v>3</v>
      </c>
    </row>
    <row r="59" spans="1:13" ht="15.75" customHeight="1" x14ac:dyDescent="0.25">
      <c r="A59" s="3">
        <v>44843.99354502315</v>
      </c>
      <c r="B59" s="4" t="s">
        <v>22</v>
      </c>
      <c r="C59" s="4" t="s">
        <v>23</v>
      </c>
      <c r="D59" s="4" t="s">
        <v>15</v>
      </c>
      <c r="E59" s="4" t="s">
        <v>16</v>
      </c>
      <c r="F59" s="4" t="s">
        <v>36</v>
      </c>
      <c r="G59" s="4">
        <f t="shared" ca="1" si="0"/>
        <v>87</v>
      </c>
      <c r="H59" s="4">
        <f t="shared" ca="1" si="1"/>
        <v>66</v>
      </c>
      <c r="I59" s="4" t="s">
        <v>19</v>
      </c>
      <c r="J59" s="4" t="s">
        <v>20</v>
      </c>
      <c r="K59" s="4" t="s">
        <v>21</v>
      </c>
      <c r="L59" s="4">
        <v>3</v>
      </c>
      <c r="M59" s="4">
        <v>4</v>
      </c>
    </row>
    <row r="60" spans="1:13" ht="15.75" hidden="1" customHeight="1" x14ac:dyDescent="0.25">
      <c r="A60" s="3">
        <v>44843.994121851851</v>
      </c>
      <c r="B60" s="4" t="s">
        <v>25</v>
      </c>
      <c r="C60" s="4" t="s">
        <v>14</v>
      </c>
      <c r="D60" s="4" t="s">
        <v>32</v>
      </c>
      <c r="E60" s="4" t="s">
        <v>34</v>
      </c>
      <c r="F60" s="4" t="s">
        <v>37</v>
      </c>
      <c r="G60" s="4">
        <f t="shared" ca="1" si="0"/>
        <v>62</v>
      </c>
      <c r="H60" s="4">
        <f t="shared" ca="1" si="1"/>
        <v>165</v>
      </c>
      <c r="I60" s="4" t="s">
        <v>115</v>
      </c>
      <c r="J60" s="4" t="s">
        <v>20</v>
      </c>
      <c r="K60" s="4" t="s">
        <v>117</v>
      </c>
      <c r="L60" s="4">
        <v>4</v>
      </c>
      <c r="M60" s="4">
        <v>5</v>
      </c>
    </row>
    <row r="61" spans="1:13" ht="15.75" customHeight="1" x14ac:dyDescent="0.25">
      <c r="A61" s="5">
        <v>44814.996249999997</v>
      </c>
      <c r="B61" s="4" t="s">
        <v>26</v>
      </c>
      <c r="C61" s="4" t="s">
        <v>14</v>
      </c>
      <c r="D61" s="4" t="s">
        <v>33</v>
      </c>
      <c r="E61" s="4" t="s">
        <v>16</v>
      </c>
      <c r="F61" s="4" t="s">
        <v>38</v>
      </c>
      <c r="G61" s="4">
        <f t="shared" ca="1" si="0"/>
        <v>93</v>
      </c>
      <c r="H61" s="4">
        <f t="shared" ca="1" si="1"/>
        <v>87</v>
      </c>
      <c r="I61" s="4" t="s">
        <v>19</v>
      </c>
      <c r="J61" s="4" t="s">
        <v>116</v>
      </c>
      <c r="K61" s="4" t="s">
        <v>118</v>
      </c>
      <c r="L61" s="4">
        <v>2</v>
      </c>
      <c r="M61" s="4">
        <v>5</v>
      </c>
    </row>
    <row r="62" spans="1:13" ht="15.75" hidden="1" customHeight="1" x14ac:dyDescent="0.25">
      <c r="A62" s="3">
        <v>44843.99354502315</v>
      </c>
      <c r="B62" s="4" t="s">
        <v>27</v>
      </c>
      <c r="C62" s="4" t="s">
        <v>23</v>
      </c>
      <c r="D62" s="4" t="s">
        <v>31</v>
      </c>
      <c r="E62" s="4" t="s">
        <v>34</v>
      </c>
      <c r="F62" s="4" t="s">
        <v>35</v>
      </c>
      <c r="G62" s="4">
        <f t="shared" ca="1" si="0"/>
        <v>43</v>
      </c>
      <c r="H62" s="4">
        <f t="shared" ca="1" si="1"/>
        <v>171</v>
      </c>
      <c r="I62" s="4" t="s">
        <v>115</v>
      </c>
      <c r="J62" s="4" t="s">
        <v>116</v>
      </c>
      <c r="K62" s="4" t="s">
        <v>21</v>
      </c>
      <c r="L62" s="4">
        <v>3</v>
      </c>
      <c r="M62" s="4">
        <v>4</v>
      </c>
    </row>
    <row r="63" spans="1:13" ht="15.75" customHeight="1" x14ac:dyDescent="0.25">
      <c r="A63" s="3">
        <v>44843.994121851851</v>
      </c>
      <c r="B63" s="4" t="s">
        <v>28</v>
      </c>
      <c r="C63" s="4" t="s">
        <v>14</v>
      </c>
      <c r="D63" s="4" t="s">
        <v>15</v>
      </c>
      <c r="E63" s="4" t="s">
        <v>16</v>
      </c>
      <c r="F63" s="4" t="s">
        <v>36</v>
      </c>
      <c r="G63" s="4">
        <f t="shared" ca="1" si="0"/>
        <v>43</v>
      </c>
      <c r="H63" s="4">
        <f t="shared" ca="1" si="1"/>
        <v>127</v>
      </c>
      <c r="I63" s="4" t="s">
        <v>19</v>
      </c>
      <c r="J63" s="4" t="s">
        <v>20</v>
      </c>
      <c r="K63" s="4" t="s">
        <v>117</v>
      </c>
      <c r="L63" s="4">
        <v>4</v>
      </c>
      <c r="M63" s="4">
        <v>5</v>
      </c>
    </row>
    <row r="64" spans="1:13" ht="15.75" hidden="1" customHeight="1" x14ac:dyDescent="0.25">
      <c r="A64" s="5">
        <v>44814.996249999997</v>
      </c>
      <c r="B64" s="4" t="s">
        <v>29</v>
      </c>
      <c r="C64" s="4" t="s">
        <v>23</v>
      </c>
      <c r="D64" s="4" t="s">
        <v>32</v>
      </c>
      <c r="E64" s="4" t="s">
        <v>34</v>
      </c>
      <c r="F64" s="4" t="s">
        <v>37</v>
      </c>
      <c r="G64" s="4">
        <f t="shared" ca="1" si="0"/>
        <v>73</v>
      </c>
      <c r="H64" s="4">
        <f t="shared" ca="1" si="1"/>
        <v>150</v>
      </c>
      <c r="I64" s="4" t="s">
        <v>115</v>
      </c>
      <c r="J64" s="4" t="s">
        <v>20</v>
      </c>
      <c r="K64" s="4" t="s">
        <v>118</v>
      </c>
      <c r="L64" s="4">
        <v>3</v>
      </c>
      <c r="M64">
        <v>3</v>
      </c>
    </row>
    <row r="65" spans="1:13" ht="15.75" customHeight="1" x14ac:dyDescent="0.25">
      <c r="A65" s="3">
        <v>44843.99354502315</v>
      </c>
      <c r="B65" s="4" t="s">
        <v>30</v>
      </c>
      <c r="C65" s="4" t="s">
        <v>14</v>
      </c>
      <c r="D65" s="4" t="s">
        <v>33</v>
      </c>
      <c r="E65" s="4" t="s">
        <v>16</v>
      </c>
      <c r="F65" s="4" t="s">
        <v>38</v>
      </c>
      <c r="G65" s="4">
        <f t="shared" ca="1" si="0"/>
        <v>88</v>
      </c>
      <c r="H65" s="4">
        <f t="shared" ca="1" si="1"/>
        <v>148</v>
      </c>
      <c r="I65" s="4" t="s">
        <v>19</v>
      </c>
      <c r="J65" s="4" t="s">
        <v>20</v>
      </c>
      <c r="K65" s="4" t="s">
        <v>21</v>
      </c>
      <c r="L65" s="4">
        <v>5</v>
      </c>
      <c r="M65" s="4">
        <v>4</v>
      </c>
    </row>
    <row r="66" spans="1:13" ht="15.75" hidden="1" customHeight="1" x14ac:dyDescent="0.25">
      <c r="A66" s="3">
        <v>44843.994121851851</v>
      </c>
      <c r="B66" s="4" t="s">
        <v>13</v>
      </c>
      <c r="C66" s="4" t="s">
        <v>14</v>
      </c>
      <c r="D66" s="4" t="s">
        <v>31</v>
      </c>
      <c r="E66" s="4" t="s">
        <v>34</v>
      </c>
      <c r="F66" s="4" t="s">
        <v>35</v>
      </c>
      <c r="G66" s="4">
        <f t="shared" ca="1" si="0"/>
        <v>76</v>
      </c>
      <c r="H66" s="4">
        <f t="shared" ca="1" si="1"/>
        <v>222</v>
      </c>
      <c r="I66" s="4" t="s">
        <v>115</v>
      </c>
      <c r="J66" s="4" t="s">
        <v>20</v>
      </c>
      <c r="K66" s="4" t="s">
        <v>117</v>
      </c>
      <c r="L66" s="4">
        <v>4</v>
      </c>
      <c r="M66" s="4">
        <v>5</v>
      </c>
    </row>
    <row r="67" spans="1:13" ht="15.75" customHeight="1" x14ac:dyDescent="0.25">
      <c r="A67" s="5">
        <v>44814.996249999997</v>
      </c>
      <c r="B67" s="4" t="s">
        <v>22</v>
      </c>
      <c r="C67" s="4" t="s">
        <v>23</v>
      </c>
      <c r="D67" s="4" t="s">
        <v>15</v>
      </c>
      <c r="E67" s="4" t="s">
        <v>16</v>
      </c>
      <c r="F67" s="4" t="s">
        <v>36</v>
      </c>
      <c r="G67" s="4">
        <f t="shared" ref="G67:G100" ca="1" si="2">RANDBETWEEN(25,100)</f>
        <v>59</v>
      </c>
      <c r="H67" s="4">
        <f t="shared" ref="H67:H100" ca="1" si="3">RANDBETWEEN(35,250)</f>
        <v>227</v>
      </c>
      <c r="I67" s="4" t="s">
        <v>19</v>
      </c>
      <c r="J67" s="4" t="s">
        <v>20</v>
      </c>
      <c r="K67" s="4" t="s">
        <v>118</v>
      </c>
      <c r="L67" s="4">
        <v>2</v>
      </c>
      <c r="M67" s="4">
        <v>5</v>
      </c>
    </row>
    <row r="68" spans="1:13" ht="15.75" hidden="1" customHeight="1" x14ac:dyDescent="0.25">
      <c r="A68" s="3">
        <v>44843.99354502315</v>
      </c>
      <c r="B68" s="4" t="s">
        <v>25</v>
      </c>
      <c r="C68" s="4" t="s">
        <v>14</v>
      </c>
      <c r="D68" s="4" t="s">
        <v>32</v>
      </c>
      <c r="E68" s="4" t="s">
        <v>34</v>
      </c>
      <c r="F68" s="4" t="s">
        <v>37</v>
      </c>
      <c r="G68" s="4">
        <f t="shared" ca="1" si="2"/>
        <v>57</v>
      </c>
      <c r="H68" s="4">
        <f t="shared" ca="1" si="3"/>
        <v>69</v>
      </c>
      <c r="I68" s="4" t="s">
        <v>115</v>
      </c>
      <c r="J68" s="4" t="s">
        <v>20</v>
      </c>
      <c r="K68" s="4" t="s">
        <v>21</v>
      </c>
      <c r="L68" s="4">
        <v>3</v>
      </c>
      <c r="M68" s="4">
        <v>4</v>
      </c>
    </row>
    <row r="69" spans="1:13" ht="15.75" customHeight="1" x14ac:dyDescent="0.25">
      <c r="A69" s="3">
        <v>44843.994121851851</v>
      </c>
      <c r="B69" s="4" t="s">
        <v>26</v>
      </c>
      <c r="C69" s="4" t="s">
        <v>14</v>
      </c>
      <c r="D69" s="4" t="s">
        <v>33</v>
      </c>
      <c r="E69" s="4" t="s">
        <v>16</v>
      </c>
      <c r="F69" s="4" t="s">
        <v>38</v>
      </c>
      <c r="G69" s="4">
        <f t="shared" ca="1" si="2"/>
        <v>32</v>
      </c>
      <c r="H69" s="4">
        <f t="shared" ca="1" si="3"/>
        <v>194</v>
      </c>
      <c r="I69" s="4" t="s">
        <v>19</v>
      </c>
      <c r="J69" s="4" t="s">
        <v>116</v>
      </c>
      <c r="K69" s="4" t="s">
        <v>117</v>
      </c>
      <c r="L69" s="4">
        <v>4</v>
      </c>
      <c r="M69" s="4">
        <v>5</v>
      </c>
    </row>
    <row r="70" spans="1:13" ht="15.75" hidden="1" customHeight="1" x14ac:dyDescent="0.25">
      <c r="A70" s="5">
        <v>44814.996249999997</v>
      </c>
      <c r="B70" s="4" t="s">
        <v>27</v>
      </c>
      <c r="C70" s="4" t="s">
        <v>23</v>
      </c>
      <c r="D70" s="4" t="s">
        <v>31</v>
      </c>
      <c r="E70" s="4" t="s">
        <v>34</v>
      </c>
      <c r="F70" s="4" t="s">
        <v>35</v>
      </c>
      <c r="G70" s="4">
        <f t="shared" ca="1" si="2"/>
        <v>93</v>
      </c>
      <c r="H70" s="4">
        <f t="shared" ca="1" si="3"/>
        <v>222</v>
      </c>
      <c r="I70" s="4" t="s">
        <v>115</v>
      </c>
      <c r="J70" s="4" t="s">
        <v>116</v>
      </c>
      <c r="K70" s="4" t="s">
        <v>118</v>
      </c>
      <c r="L70" s="4">
        <v>7</v>
      </c>
      <c r="M70">
        <v>3</v>
      </c>
    </row>
    <row r="71" spans="1:13" ht="15.75" customHeight="1" x14ac:dyDescent="0.25">
      <c r="A71" s="3">
        <v>44843.99354502315</v>
      </c>
      <c r="B71" s="4" t="s">
        <v>28</v>
      </c>
      <c r="C71" s="4" t="s">
        <v>14</v>
      </c>
      <c r="D71" s="4" t="s">
        <v>15</v>
      </c>
      <c r="E71" s="4" t="s">
        <v>16</v>
      </c>
      <c r="F71" s="4" t="s">
        <v>36</v>
      </c>
      <c r="G71" s="4">
        <f t="shared" ca="1" si="2"/>
        <v>35</v>
      </c>
      <c r="H71" s="4">
        <f t="shared" ca="1" si="3"/>
        <v>221</v>
      </c>
      <c r="I71" s="4" t="s">
        <v>19</v>
      </c>
      <c r="J71" s="4" t="s">
        <v>20</v>
      </c>
      <c r="K71" s="4" t="s">
        <v>21</v>
      </c>
      <c r="L71" s="4">
        <v>5</v>
      </c>
      <c r="M71" s="4">
        <v>4</v>
      </c>
    </row>
    <row r="72" spans="1:13" ht="15.75" hidden="1" customHeight="1" x14ac:dyDescent="0.25">
      <c r="A72" s="3">
        <v>44843.994121851851</v>
      </c>
      <c r="B72" s="4" t="s">
        <v>29</v>
      </c>
      <c r="C72" s="4" t="s">
        <v>23</v>
      </c>
      <c r="D72" s="4" t="s">
        <v>32</v>
      </c>
      <c r="E72" s="4" t="s">
        <v>34</v>
      </c>
      <c r="F72" s="4" t="s">
        <v>37</v>
      </c>
      <c r="G72" s="4">
        <f t="shared" ca="1" si="2"/>
        <v>51</v>
      </c>
      <c r="H72" s="4">
        <f t="shared" ca="1" si="3"/>
        <v>241</v>
      </c>
      <c r="I72" s="4" t="s">
        <v>115</v>
      </c>
      <c r="J72" s="4" t="s">
        <v>20</v>
      </c>
      <c r="K72" s="4" t="s">
        <v>117</v>
      </c>
      <c r="L72" s="4">
        <v>4</v>
      </c>
      <c r="M72" s="4">
        <v>5</v>
      </c>
    </row>
    <row r="73" spans="1:13" ht="15.75" customHeight="1" x14ac:dyDescent="0.25">
      <c r="A73" s="5">
        <v>44814.996249999997</v>
      </c>
      <c r="B73" s="4" t="s">
        <v>30</v>
      </c>
      <c r="C73" s="4" t="s">
        <v>14</v>
      </c>
      <c r="D73" s="4" t="s">
        <v>33</v>
      </c>
      <c r="E73" s="4" t="s">
        <v>16</v>
      </c>
      <c r="F73" s="4" t="s">
        <v>38</v>
      </c>
      <c r="G73" s="4">
        <f t="shared" ca="1" si="2"/>
        <v>66</v>
      </c>
      <c r="H73" s="4">
        <f t="shared" ca="1" si="3"/>
        <v>219</v>
      </c>
      <c r="I73" s="4" t="s">
        <v>19</v>
      </c>
      <c r="J73" s="4" t="s">
        <v>20</v>
      </c>
      <c r="K73" s="4" t="s">
        <v>118</v>
      </c>
      <c r="L73" s="4">
        <v>5</v>
      </c>
      <c r="M73" s="4">
        <v>5</v>
      </c>
    </row>
    <row r="74" spans="1:13" ht="15.75" hidden="1" customHeight="1" x14ac:dyDescent="0.25">
      <c r="A74" s="3">
        <v>44843.99354502315</v>
      </c>
      <c r="B74" s="4" t="s">
        <v>13</v>
      </c>
      <c r="C74" s="4" t="s">
        <v>14</v>
      </c>
      <c r="D74" s="4" t="s">
        <v>31</v>
      </c>
      <c r="E74" s="4" t="s">
        <v>34</v>
      </c>
      <c r="F74" s="4" t="s">
        <v>35</v>
      </c>
      <c r="G74" s="4">
        <f t="shared" ca="1" si="2"/>
        <v>43</v>
      </c>
      <c r="H74" s="4">
        <f t="shared" ca="1" si="3"/>
        <v>211</v>
      </c>
      <c r="I74" s="4" t="s">
        <v>115</v>
      </c>
      <c r="J74" s="4" t="s">
        <v>20</v>
      </c>
      <c r="K74" s="4" t="s">
        <v>21</v>
      </c>
      <c r="L74" s="4">
        <v>4</v>
      </c>
      <c r="M74" s="4">
        <v>4</v>
      </c>
    </row>
    <row r="75" spans="1:13" ht="15.75" customHeight="1" x14ac:dyDescent="0.25">
      <c r="A75" s="3">
        <v>44843.994121851851</v>
      </c>
      <c r="B75" s="4" t="s">
        <v>22</v>
      </c>
      <c r="C75" s="4" t="s">
        <v>23</v>
      </c>
      <c r="D75" s="4" t="s">
        <v>15</v>
      </c>
      <c r="E75" s="4" t="s">
        <v>16</v>
      </c>
      <c r="F75" s="4" t="s">
        <v>36</v>
      </c>
      <c r="G75" s="4">
        <f t="shared" ca="1" si="2"/>
        <v>81</v>
      </c>
      <c r="H75" s="4">
        <f t="shared" ca="1" si="3"/>
        <v>56</v>
      </c>
      <c r="I75" s="4" t="s">
        <v>19</v>
      </c>
      <c r="J75" s="4" t="s">
        <v>20</v>
      </c>
      <c r="K75" s="4" t="s">
        <v>117</v>
      </c>
      <c r="L75" s="4">
        <v>4</v>
      </c>
      <c r="M75" s="4">
        <v>5</v>
      </c>
    </row>
    <row r="76" spans="1:13" ht="15.75" hidden="1" customHeight="1" x14ac:dyDescent="0.25">
      <c r="A76" s="5">
        <v>44814.996249999997</v>
      </c>
      <c r="B76" s="4" t="s">
        <v>25</v>
      </c>
      <c r="C76" s="4" t="s">
        <v>14</v>
      </c>
      <c r="D76" s="4" t="s">
        <v>32</v>
      </c>
      <c r="E76" s="4" t="s">
        <v>34</v>
      </c>
      <c r="F76" s="4" t="s">
        <v>37</v>
      </c>
      <c r="G76" s="4">
        <f t="shared" ca="1" si="2"/>
        <v>100</v>
      </c>
      <c r="H76" s="4">
        <f t="shared" ca="1" si="3"/>
        <v>149</v>
      </c>
      <c r="I76" s="4" t="s">
        <v>115</v>
      </c>
      <c r="J76" s="4" t="s">
        <v>20</v>
      </c>
      <c r="K76" s="4" t="s">
        <v>118</v>
      </c>
      <c r="L76" s="4">
        <v>2</v>
      </c>
      <c r="M76">
        <v>3</v>
      </c>
    </row>
    <row r="77" spans="1:13" ht="15.75" customHeight="1" x14ac:dyDescent="0.25">
      <c r="A77" s="3">
        <v>44843.99354502315</v>
      </c>
      <c r="B77" s="4" t="s">
        <v>26</v>
      </c>
      <c r="C77" s="4" t="s">
        <v>14</v>
      </c>
      <c r="D77" s="4" t="s">
        <v>33</v>
      </c>
      <c r="E77" s="4" t="s">
        <v>16</v>
      </c>
      <c r="F77" s="4" t="s">
        <v>38</v>
      </c>
      <c r="G77" s="4">
        <f t="shared" ca="1" si="2"/>
        <v>64</v>
      </c>
      <c r="H77" s="4">
        <f t="shared" ca="1" si="3"/>
        <v>133</v>
      </c>
      <c r="I77" s="4" t="s">
        <v>19</v>
      </c>
      <c r="J77" s="4" t="s">
        <v>116</v>
      </c>
      <c r="K77" s="4" t="s">
        <v>21</v>
      </c>
      <c r="L77" s="4">
        <v>3</v>
      </c>
      <c r="M77" s="4">
        <v>4</v>
      </c>
    </row>
    <row r="78" spans="1:13" ht="15.75" hidden="1" customHeight="1" x14ac:dyDescent="0.25">
      <c r="A78" s="3">
        <v>44843.994121851851</v>
      </c>
      <c r="B78" s="4" t="s">
        <v>27</v>
      </c>
      <c r="C78" s="4" t="s">
        <v>23</v>
      </c>
      <c r="D78" s="4" t="s">
        <v>31</v>
      </c>
      <c r="E78" s="4" t="s">
        <v>34</v>
      </c>
      <c r="F78" s="4" t="s">
        <v>35</v>
      </c>
      <c r="G78" s="4">
        <f t="shared" ca="1" si="2"/>
        <v>37</v>
      </c>
      <c r="H78" s="4">
        <f t="shared" ca="1" si="3"/>
        <v>191</v>
      </c>
      <c r="I78" s="4" t="s">
        <v>115</v>
      </c>
      <c r="J78" s="4" t="s">
        <v>116</v>
      </c>
      <c r="K78" s="4" t="s">
        <v>117</v>
      </c>
      <c r="L78" s="4">
        <v>1</v>
      </c>
      <c r="M78" s="4">
        <v>5</v>
      </c>
    </row>
    <row r="79" spans="1:13" ht="15.75" customHeight="1" x14ac:dyDescent="0.25">
      <c r="A79" s="5">
        <v>44814.996249999997</v>
      </c>
      <c r="B79" s="4" t="s">
        <v>28</v>
      </c>
      <c r="C79" s="4" t="s">
        <v>14</v>
      </c>
      <c r="D79" s="4" t="s">
        <v>15</v>
      </c>
      <c r="E79" s="4" t="s">
        <v>16</v>
      </c>
      <c r="F79" s="4" t="s">
        <v>36</v>
      </c>
      <c r="G79" s="4">
        <f t="shared" ca="1" si="2"/>
        <v>88</v>
      </c>
      <c r="H79" s="4">
        <f t="shared" ca="1" si="3"/>
        <v>77</v>
      </c>
      <c r="I79" s="4" t="s">
        <v>19</v>
      </c>
      <c r="J79" s="4" t="s">
        <v>20</v>
      </c>
      <c r="K79" s="4" t="s">
        <v>118</v>
      </c>
      <c r="L79" s="4">
        <v>5</v>
      </c>
      <c r="M79" s="4">
        <v>5</v>
      </c>
    </row>
    <row r="80" spans="1:13" ht="15.75" hidden="1" customHeight="1" x14ac:dyDescent="0.25">
      <c r="A80" s="3">
        <v>44843.99354502315</v>
      </c>
      <c r="B80" s="4" t="s">
        <v>29</v>
      </c>
      <c r="C80" s="4" t="s">
        <v>23</v>
      </c>
      <c r="D80" s="4" t="s">
        <v>32</v>
      </c>
      <c r="E80" s="4" t="s">
        <v>34</v>
      </c>
      <c r="F80" s="4" t="s">
        <v>37</v>
      </c>
      <c r="G80" s="4">
        <f t="shared" ca="1" si="2"/>
        <v>44</v>
      </c>
      <c r="H80" s="4">
        <f t="shared" ca="1" si="3"/>
        <v>168</v>
      </c>
      <c r="I80" s="4" t="s">
        <v>115</v>
      </c>
      <c r="J80" s="4" t="s">
        <v>20</v>
      </c>
      <c r="K80" s="4" t="s">
        <v>21</v>
      </c>
      <c r="L80" s="4">
        <v>4</v>
      </c>
      <c r="M80" s="4">
        <v>4</v>
      </c>
    </row>
    <row r="81" spans="1:13" ht="15.75" customHeight="1" x14ac:dyDescent="0.25">
      <c r="A81" s="3">
        <v>44843.994121851851</v>
      </c>
      <c r="B81" s="4" t="s">
        <v>30</v>
      </c>
      <c r="C81" s="4" t="s">
        <v>14</v>
      </c>
      <c r="D81" s="4" t="s">
        <v>33</v>
      </c>
      <c r="E81" s="4" t="s">
        <v>16</v>
      </c>
      <c r="F81" s="4" t="s">
        <v>38</v>
      </c>
      <c r="G81" s="4">
        <f t="shared" ca="1" si="2"/>
        <v>100</v>
      </c>
      <c r="H81" s="4">
        <f t="shared" ca="1" si="3"/>
        <v>154</v>
      </c>
      <c r="I81" s="4" t="s">
        <v>19</v>
      </c>
      <c r="J81" s="4" t="s">
        <v>20</v>
      </c>
      <c r="K81" s="4" t="s">
        <v>117</v>
      </c>
      <c r="L81" s="4">
        <v>3</v>
      </c>
      <c r="M81" s="4">
        <v>5</v>
      </c>
    </row>
    <row r="82" spans="1:13" ht="15.75" hidden="1" customHeight="1" x14ac:dyDescent="0.25">
      <c r="A82" s="5">
        <v>44814.996249999997</v>
      </c>
      <c r="B82" s="4" t="s">
        <v>13</v>
      </c>
      <c r="C82" s="4" t="s">
        <v>14</v>
      </c>
      <c r="D82" s="4" t="s">
        <v>31</v>
      </c>
      <c r="E82" s="4" t="s">
        <v>34</v>
      </c>
      <c r="F82" s="4" t="s">
        <v>35</v>
      </c>
      <c r="G82" s="4">
        <f t="shared" ca="1" si="2"/>
        <v>50</v>
      </c>
      <c r="H82" s="4">
        <f t="shared" ca="1" si="3"/>
        <v>90</v>
      </c>
      <c r="I82" s="4" t="s">
        <v>115</v>
      </c>
      <c r="J82" s="4" t="s">
        <v>20</v>
      </c>
      <c r="K82" s="4" t="s">
        <v>118</v>
      </c>
      <c r="L82" s="4">
        <v>2</v>
      </c>
      <c r="M82">
        <v>3</v>
      </c>
    </row>
    <row r="83" spans="1:13" ht="15.75" customHeight="1" x14ac:dyDescent="0.25">
      <c r="A83" s="3">
        <v>44843.99354502315</v>
      </c>
      <c r="B83" s="4" t="s">
        <v>22</v>
      </c>
      <c r="C83" s="4" t="s">
        <v>23</v>
      </c>
      <c r="D83" s="4" t="s">
        <v>15</v>
      </c>
      <c r="E83" s="4" t="s">
        <v>16</v>
      </c>
      <c r="F83" s="4" t="s">
        <v>36</v>
      </c>
      <c r="G83" s="4">
        <f t="shared" ca="1" si="2"/>
        <v>81</v>
      </c>
      <c r="H83" s="4">
        <f t="shared" ca="1" si="3"/>
        <v>80</v>
      </c>
      <c r="I83" s="4" t="s">
        <v>19</v>
      </c>
      <c r="J83" s="4" t="s">
        <v>20</v>
      </c>
      <c r="K83" s="4" t="s">
        <v>21</v>
      </c>
      <c r="L83" s="4">
        <v>4</v>
      </c>
      <c r="M83" s="4">
        <v>4</v>
      </c>
    </row>
    <row r="84" spans="1:13" ht="15.75" hidden="1" customHeight="1" x14ac:dyDescent="0.25">
      <c r="A84" s="3">
        <v>44843.994121851851</v>
      </c>
      <c r="B84" s="4" t="s">
        <v>25</v>
      </c>
      <c r="C84" s="4" t="s">
        <v>14</v>
      </c>
      <c r="D84" s="4" t="s">
        <v>32</v>
      </c>
      <c r="E84" s="4" t="s">
        <v>34</v>
      </c>
      <c r="F84" s="4" t="s">
        <v>37</v>
      </c>
      <c r="G84" s="4">
        <f t="shared" ca="1" si="2"/>
        <v>82</v>
      </c>
      <c r="H84" s="4">
        <f t="shared" ca="1" si="3"/>
        <v>163</v>
      </c>
      <c r="I84" s="4" t="s">
        <v>115</v>
      </c>
      <c r="J84" s="4" t="s">
        <v>20</v>
      </c>
      <c r="K84" s="4" t="s">
        <v>117</v>
      </c>
      <c r="L84" s="4">
        <v>3</v>
      </c>
      <c r="M84" s="4">
        <v>5</v>
      </c>
    </row>
    <row r="85" spans="1:13" ht="15.75" customHeight="1" x14ac:dyDescent="0.25">
      <c r="A85" s="5">
        <v>44814.996249999997</v>
      </c>
      <c r="B85" s="4" t="s">
        <v>26</v>
      </c>
      <c r="C85" s="4" t="s">
        <v>14</v>
      </c>
      <c r="D85" s="4" t="s">
        <v>33</v>
      </c>
      <c r="E85" s="4" t="s">
        <v>16</v>
      </c>
      <c r="F85" s="4" t="s">
        <v>38</v>
      </c>
      <c r="G85" s="4">
        <f t="shared" ca="1" si="2"/>
        <v>54</v>
      </c>
      <c r="H85" s="4">
        <f t="shared" ca="1" si="3"/>
        <v>117</v>
      </c>
      <c r="I85" s="4" t="s">
        <v>19</v>
      </c>
      <c r="J85" s="4" t="s">
        <v>116</v>
      </c>
      <c r="K85" s="4" t="s">
        <v>118</v>
      </c>
      <c r="L85" s="4">
        <v>5</v>
      </c>
      <c r="M85" s="4">
        <v>5</v>
      </c>
    </row>
    <row r="86" spans="1:13" ht="15.75" hidden="1" customHeight="1" x14ac:dyDescent="0.25">
      <c r="A86" s="3">
        <v>44843.99354502315</v>
      </c>
      <c r="B86" s="4" t="s">
        <v>27</v>
      </c>
      <c r="C86" s="4" t="s">
        <v>23</v>
      </c>
      <c r="D86" s="4" t="s">
        <v>31</v>
      </c>
      <c r="E86" s="4" t="s">
        <v>34</v>
      </c>
      <c r="F86" s="4" t="s">
        <v>35</v>
      </c>
      <c r="G86" s="4">
        <f t="shared" ca="1" si="2"/>
        <v>83</v>
      </c>
      <c r="H86" s="4">
        <f t="shared" ca="1" si="3"/>
        <v>208</v>
      </c>
      <c r="I86" s="4" t="s">
        <v>115</v>
      </c>
      <c r="J86" s="4" t="s">
        <v>116</v>
      </c>
      <c r="K86" s="4" t="s">
        <v>21</v>
      </c>
      <c r="L86" s="4">
        <v>2</v>
      </c>
      <c r="M86" s="4">
        <v>4</v>
      </c>
    </row>
    <row r="87" spans="1:13" ht="15.75" customHeight="1" x14ac:dyDescent="0.25">
      <c r="A87" s="3">
        <v>44843.994121851851</v>
      </c>
      <c r="B87" s="4" t="s">
        <v>28</v>
      </c>
      <c r="C87" s="4" t="s">
        <v>14</v>
      </c>
      <c r="D87" s="4" t="s">
        <v>15</v>
      </c>
      <c r="E87" s="4" t="s">
        <v>16</v>
      </c>
      <c r="F87" s="4" t="s">
        <v>36</v>
      </c>
      <c r="G87" s="4">
        <f t="shared" ca="1" si="2"/>
        <v>52</v>
      </c>
      <c r="H87" s="4">
        <f t="shared" ca="1" si="3"/>
        <v>194</v>
      </c>
      <c r="I87" s="4" t="s">
        <v>19</v>
      </c>
      <c r="J87" s="4" t="s">
        <v>20</v>
      </c>
      <c r="K87" s="4" t="s">
        <v>117</v>
      </c>
      <c r="L87" s="4">
        <v>3</v>
      </c>
      <c r="M87" s="4">
        <v>5</v>
      </c>
    </row>
    <row r="88" spans="1:13" ht="15.75" hidden="1" customHeight="1" x14ac:dyDescent="0.25">
      <c r="A88" s="5">
        <v>44814.996249999997</v>
      </c>
      <c r="B88" s="4" t="s">
        <v>29</v>
      </c>
      <c r="C88" s="4" t="s">
        <v>23</v>
      </c>
      <c r="D88" s="4" t="s">
        <v>32</v>
      </c>
      <c r="E88" s="4" t="s">
        <v>34</v>
      </c>
      <c r="F88" s="4" t="s">
        <v>37</v>
      </c>
      <c r="G88" s="4">
        <f t="shared" ca="1" si="2"/>
        <v>54</v>
      </c>
      <c r="H88" s="4">
        <f t="shared" ca="1" si="3"/>
        <v>115</v>
      </c>
      <c r="I88" s="4" t="s">
        <v>115</v>
      </c>
      <c r="J88" s="4" t="s">
        <v>20</v>
      </c>
      <c r="K88" s="4" t="s">
        <v>118</v>
      </c>
      <c r="L88" s="4">
        <v>4</v>
      </c>
      <c r="M88">
        <v>3</v>
      </c>
    </row>
    <row r="89" spans="1:13" ht="15.75" customHeight="1" x14ac:dyDescent="0.25">
      <c r="A89" s="3">
        <v>44843.99354502315</v>
      </c>
      <c r="B89" s="4" t="s">
        <v>30</v>
      </c>
      <c r="C89" s="4" t="s">
        <v>14</v>
      </c>
      <c r="D89" s="4" t="s">
        <v>33</v>
      </c>
      <c r="E89" s="4" t="s">
        <v>16</v>
      </c>
      <c r="F89" s="4" t="s">
        <v>38</v>
      </c>
      <c r="G89" s="4">
        <f t="shared" ca="1" si="2"/>
        <v>27</v>
      </c>
      <c r="H89" s="4">
        <f t="shared" ca="1" si="3"/>
        <v>61</v>
      </c>
      <c r="I89" s="4" t="s">
        <v>19</v>
      </c>
      <c r="J89" s="4" t="s">
        <v>20</v>
      </c>
      <c r="K89" s="4" t="s">
        <v>21</v>
      </c>
      <c r="L89" s="4">
        <v>2</v>
      </c>
      <c r="M89" s="4">
        <v>4</v>
      </c>
    </row>
    <row r="90" spans="1:13" ht="15.75" hidden="1" customHeight="1" x14ac:dyDescent="0.25">
      <c r="A90" s="3">
        <v>44843.994121851851</v>
      </c>
      <c r="B90" s="4" t="s">
        <v>13</v>
      </c>
      <c r="C90" s="4" t="s">
        <v>14</v>
      </c>
      <c r="D90" s="4" t="s">
        <v>31</v>
      </c>
      <c r="E90" s="4" t="s">
        <v>34</v>
      </c>
      <c r="F90" s="4" t="s">
        <v>35</v>
      </c>
      <c r="G90" s="4">
        <f t="shared" ca="1" si="2"/>
        <v>73</v>
      </c>
      <c r="H90" s="4">
        <f t="shared" ca="1" si="3"/>
        <v>188</v>
      </c>
      <c r="I90" s="4" t="s">
        <v>115</v>
      </c>
      <c r="J90" s="4" t="s">
        <v>20</v>
      </c>
      <c r="K90" s="4" t="s">
        <v>117</v>
      </c>
      <c r="L90" s="4">
        <v>3</v>
      </c>
      <c r="M90" s="4">
        <v>5</v>
      </c>
    </row>
    <row r="91" spans="1:13" ht="15.75" customHeight="1" x14ac:dyDescent="0.25">
      <c r="A91" s="5">
        <v>44814.996249999997</v>
      </c>
      <c r="B91" s="4" t="s">
        <v>22</v>
      </c>
      <c r="C91" s="4" t="s">
        <v>23</v>
      </c>
      <c r="D91" s="4" t="s">
        <v>15</v>
      </c>
      <c r="E91" s="4" t="s">
        <v>16</v>
      </c>
      <c r="F91" s="4" t="s">
        <v>36</v>
      </c>
      <c r="G91" s="4">
        <f t="shared" ca="1" si="2"/>
        <v>100</v>
      </c>
      <c r="H91" s="4">
        <f t="shared" ca="1" si="3"/>
        <v>219</v>
      </c>
      <c r="I91" s="4" t="s">
        <v>19</v>
      </c>
      <c r="J91" s="4" t="s">
        <v>20</v>
      </c>
      <c r="K91" s="4" t="s">
        <v>118</v>
      </c>
      <c r="L91" s="4">
        <v>5</v>
      </c>
      <c r="M91" s="4">
        <v>5</v>
      </c>
    </row>
    <row r="92" spans="1:13" ht="15.75" hidden="1" customHeight="1" x14ac:dyDescent="0.25">
      <c r="A92" s="3">
        <v>44843.99354502315</v>
      </c>
      <c r="B92" s="4" t="s">
        <v>25</v>
      </c>
      <c r="C92" s="4" t="s">
        <v>14</v>
      </c>
      <c r="D92" s="4" t="s">
        <v>32</v>
      </c>
      <c r="E92" s="4" t="s">
        <v>34</v>
      </c>
      <c r="F92" s="4" t="s">
        <v>37</v>
      </c>
      <c r="G92" s="4">
        <f t="shared" ca="1" si="2"/>
        <v>68</v>
      </c>
      <c r="H92" s="4">
        <f t="shared" ca="1" si="3"/>
        <v>172</v>
      </c>
      <c r="I92" s="4" t="s">
        <v>115</v>
      </c>
      <c r="J92" s="4" t="s">
        <v>20</v>
      </c>
      <c r="K92" s="4" t="s">
        <v>21</v>
      </c>
      <c r="L92" s="4">
        <v>4</v>
      </c>
      <c r="M92" s="4">
        <v>4</v>
      </c>
    </row>
    <row r="93" spans="1:13" ht="15.75" customHeight="1" x14ac:dyDescent="0.25">
      <c r="A93" s="3">
        <v>44843.994121851851</v>
      </c>
      <c r="B93" s="4" t="s">
        <v>26</v>
      </c>
      <c r="C93" s="4" t="s">
        <v>14</v>
      </c>
      <c r="D93" s="4" t="s">
        <v>33</v>
      </c>
      <c r="E93" s="4" t="s">
        <v>16</v>
      </c>
      <c r="F93" s="4" t="s">
        <v>38</v>
      </c>
      <c r="G93" s="4">
        <f t="shared" ca="1" si="2"/>
        <v>93</v>
      </c>
      <c r="H93" s="4">
        <f t="shared" ca="1" si="3"/>
        <v>115</v>
      </c>
      <c r="I93" s="4" t="s">
        <v>19</v>
      </c>
      <c r="J93" s="4" t="s">
        <v>116</v>
      </c>
      <c r="K93" s="4" t="s">
        <v>117</v>
      </c>
      <c r="L93" s="4">
        <v>4</v>
      </c>
      <c r="M93" s="4">
        <v>5</v>
      </c>
    </row>
    <row r="94" spans="1:13" ht="15.75" hidden="1" customHeight="1" x14ac:dyDescent="0.25">
      <c r="A94" s="5">
        <v>44814.996249999997</v>
      </c>
      <c r="B94" s="4" t="s">
        <v>27</v>
      </c>
      <c r="C94" s="4" t="s">
        <v>23</v>
      </c>
      <c r="D94" s="4" t="s">
        <v>31</v>
      </c>
      <c r="E94" s="4" t="s">
        <v>34</v>
      </c>
      <c r="F94" s="4" t="s">
        <v>35</v>
      </c>
      <c r="G94" s="4">
        <f t="shared" ca="1" si="2"/>
        <v>84</v>
      </c>
      <c r="H94" s="4">
        <f t="shared" ca="1" si="3"/>
        <v>180</v>
      </c>
      <c r="I94" s="4" t="s">
        <v>115</v>
      </c>
      <c r="J94" s="4" t="s">
        <v>116</v>
      </c>
      <c r="K94" s="4" t="s">
        <v>118</v>
      </c>
      <c r="L94" s="4">
        <v>2</v>
      </c>
      <c r="M94">
        <v>3</v>
      </c>
    </row>
    <row r="95" spans="1:13" ht="15.75" customHeight="1" x14ac:dyDescent="0.25">
      <c r="A95" s="3">
        <v>44843.99354502315</v>
      </c>
      <c r="B95" s="4" t="s">
        <v>28</v>
      </c>
      <c r="C95" s="4" t="s">
        <v>14</v>
      </c>
      <c r="D95" s="4" t="s">
        <v>15</v>
      </c>
      <c r="E95" s="4" t="s">
        <v>16</v>
      </c>
      <c r="F95" s="4" t="s">
        <v>36</v>
      </c>
      <c r="G95" s="4">
        <f t="shared" ca="1" si="2"/>
        <v>31</v>
      </c>
      <c r="H95" s="4">
        <f t="shared" ca="1" si="3"/>
        <v>76</v>
      </c>
      <c r="I95" s="4" t="s">
        <v>19</v>
      </c>
      <c r="J95" s="4" t="s">
        <v>20</v>
      </c>
      <c r="K95" s="4" t="s">
        <v>21</v>
      </c>
      <c r="L95" s="4">
        <v>4</v>
      </c>
      <c r="M95" s="4">
        <v>4</v>
      </c>
    </row>
    <row r="96" spans="1:13" ht="15.75" hidden="1" customHeight="1" x14ac:dyDescent="0.25">
      <c r="A96" s="3">
        <v>44843.994121851851</v>
      </c>
      <c r="B96" s="4" t="s">
        <v>29</v>
      </c>
      <c r="C96" s="4" t="s">
        <v>23</v>
      </c>
      <c r="D96" s="4" t="s">
        <v>32</v>
      </c>
      <c r="E96" s="4" t="s">
        <v>34</v>
      </c>
      <c r="F96" s="4" t="s">
        <v>37</v>
      </c>
      <c r="G96" s="4">
        <f t="shared" ca="1" si="2"/>
        <v>55</v>
      </c>
      <c r="H96" s="4">
        <f t="shared" ca="1" si="3"/>
        <v>219</v>
      </c>
      <c r="I96" s="4" t="s">
        <v>115</v>
      </c>
      <c r="J96" s="4" t="s">
        <v>20</v>
      </c>
      <c r="K96" s="4" t="s">
        <v>117</v>
      </c>
      <c r="L96" s="4">
        <v>5</v>
      </c>
      <c r="M96" s="4">
        <v>5</v>
      </c>
    </row>
    <row r="97" spans="1:13" ht="15.75" customHeight="1" x14ac:dyDescent="0.25">
      <c r="A97" s="5">
        <v>44814.996249999997</v>
      </c>
      <c r="B97" s="4" t="s">
        <v>30</v>
      </c>
      <c r="C97" s="4" t="s">
        <v>14</v>
      </c>
      <c r="D97" s="4" t="s">
        <v>33</v>
      </c>
      <c r="E97" s="4" t="s">
        <v>16</v>
      </c>
      <c r="F97" s="4" t="s">
        <v>38</v>
      </c>
      <c r="G97" s="4">
        <f t="shared" ca="1" si="2"/>
        <v>97</v>
      </c>
      <c r="H97" s="4">
        <f t="shared" ca="1" si="3"/>
        <v>67</v>
      </c>
      <c r="I97" s="4" t="s">
        <v>19</v>
      </c>
      <c r="J97" s="4" t="s">
        <v>20</v>
      </c>
      <c r="K97" s="4" t="s">
        <v>118</v>
      </c>
      <c r="L97" s="4">
        <v>1</v>
      </c>
      <c r="M97" s="4">
        <v>5</v>
      </c>
    </row>
    <row r="98" spans="1:13" ht="15.75" hidden="1" customHeight="1" x14ac:dyDescent="0.25">
      <c r="A98" s="3">
        <v>44843.99354502315</v>
      </c>
      <c r="B98" s="4" t="s">
        <v>13</v>
      </c>
      <c r="C98" s="4" t="s">
        <v>14</v>
      </c>
      <c r="D98" s="4" t="s">
        <v>31</v>
      </c>
      <c r="E98" s="4" t="s">
        <v>34</v>
      </c>
      <c r="F98" s="4" t="s">
        <v>35</v>
      </c>
      <c r="G98" s="4">
        <f t="shared" ca="1" si="2"/>
        <v>83</v>
      </c>
      <c r="H98" s="4">
        <f t="shared" ca="1" si="3"/>
        <v>194</v>
      </c>
      <c r="I98" s="4" t="s">
        <v>115</v>
      </c>
      <c r="J98" s="4" t="s">
        <v>20</v>
      </c>
      <c r="K98" s="4" t="s">
        <v>21</v>
      </c>
      <c r="L98" s="4">
        <v>2</v>
      </c>
      <c r="M98" s="4">
        <v>4</v>
      </c>
    </row>
    <row r="99" spans="1:13" ht="15.75" customHeight="1" x14ac:dyDescent="0.25">
      <c r="A99" s="3">
        <v>44843.994121851851</v>
      </c>
      <c r="B99" s="4" t="s">
        <v>22</v>
      </c>
      <c r="C99" s="4" t="s">
        <v>23</v>
      </c>
      <c r="D99" s="4" t="s">
        <v>15</v>
      </c>
      <c r="E99" s="4" t="s">
        <v>16</v>
      </c>
      <c r="F99" s="4" t="s">
        <v>36</v>
      </c>
      <c r="G99" s="4">
        <f t="shared" ca="1" si="2"/>
        <v>48</v>
      </c>
      <c r="H99" s="4">
        <f t="shared" ca="1" si="3"/>
        <v>210</v>
      </c>
      <c r="I99" s="4" t="s">
        <v>19</v>
      </c>
      <c r="J99" s="4" t="s">
        <v>20</v>
      </c>
      <c r="K99" s="4" t="s">
        <v>117</v>
      </c>
      <c r="L99" s="4">
        <v>3</v>
      </c>
      <c r="M99" s="4">
        <v>5</v>
      </c>
    </row>
    <row r="100" spans="1:13" ht="15.75" hidden="1" customHeight="1" x14ac:dyDescent="0.25">
      <c r="A100" s="5">
        <v>44814.996249999997</v>
      </c>
      <c r="B100" s="4" t="s">
        <v>25</v>
      </c>
      <c r="C100" s="4" t="s">
        <v>14</v>
      </c>
      <c r="D100" s="4" t="s">
        <v>32</v>
      </c>
      <c r="E100" s="4" t="s">
        <v>34</v>
      </c>
      <c r="F100" s="4" t="s">
        <v>37</v>
      </c>
      <c r="G100" s="4">
        <f t="shared" ca="1" si="2"/>
        <v>68</v>
      </c>
      <c r="H100" s="4">
        <f t="shared" ca="1" si="3"/>
        <v>70</v>
      </c>
      <c r="I100" s="4" t="s">
        <v>115</v>
      </c>
      <c r="J100" s="4" t="s">
        <v>20</v>
      </c>
      <c r="K100" s="4" t="s">
        <v>118</v>
      </c>
      <c r="L100" s="4">
        <v>5</v>
      </c>
      <c r="M100" s="4">
        <v>4</v>
      </c>
    </row>
    <row r="101" spans="1:13" ht="15.75" customHeight="1" x14ac:dyDescent="0.25">
      <c r="L101" s="4"/>
    </row>
    <row r="102" spans="1:13" ht="15.75" customHeight="1" x14ac:dyDescent="0.25">
      <c r="L102" s="4"/>
    </row>
    <row r="103" spans="1:13" ht="15.75" customHeight="1" x14ac:dyDescent="0.25">
      <c r="L103" s="4"/>
    </row>
    <row r="104" spans="1:13" ht="15.75" customHeight="1" x14ac:dyDescent="0.25">
      <c r="L104" s="4"/>
    </row>
  </sheetData>
  <autoFilter ref="A1:M100">
    <filterColumn colId="4">
      <filters>
        <filter val="Non- Vegetarian"/>
      </filters>
    </filterColumn>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
  <sheetViews>
    <sheetView workbookViewId="0">
      <selection activeCell="A34" sqref="A34"/>
    </sheetView>
  </sheetViews>
  <sheetFormatPr defaultRowHeight="13.5" x14ac:dyDescent="0.25"/>
  <cols>
    <col min="1" max="1" width="76.375" customWidth="1"/>
    <col min="2" max="2" width="49.875" customWidth="1"/>
  </cols>
  <sheetData>
    <row r="1" spans="1:2" x14ac:dyDescent="0.25">
      <c r="A1" t="s">
        <v>120</v>
      </c>
      <c r="B1" t="s">
        <v>119</v>
      </c>
    </row>
    <row r="2" spans="1:2" x14ac:dyDescent="0.25">
      <c r="A2" s="1" t="s">
        <v>0</v>
      </c>
      <c r="B2" t="s">
        <v>121</v>
      </c>
    </row>
    <row r="3" spans="1:2" x14ac:dyDescent="0.25">
      <c r="A3" s="1" t="s">
        <v>1</v>
      </c>
      <c r="B3" t="s">
        <v>122</v>
      </c>
    </row>
    <row r="4" spans="1:2" x14ac:dyDescent="0.25">
      <c r="A4" s="1" t="s">
        <v>2</v>
      </c>
      <c r="B4" t="s">
        <v>123</v>
      </c>
    </row>
    <row r="5" spans="1:2" x14ac:dyDescent="0.25">
      <c r="A5" s="1" t="s">
        <v>3</v>
      </c>
      <c r="B5" t="s">
        <v>124</v>
      </c>
    </row>
    <row r="6" spans="1:2" x14ac:dyDescent="0.25">
      <c r="A6" s="1" t="s">
        <v>4</v>
      </c>
      <c r="B6" t="s">
        <v>125</v>
      </c>
    </row>
    <row r="7" spans="1:2" x14ac:dyDescent="0.25">
      <c r="A7" s="1" t="s">
        <v>5</v>
      </c>
      <c r="B7" s="1" t="s">
        <v>126</v>
      </c>
    </row>
    <row r="8" spans="1:2" x14ac:dyDescent="0.25">
      <c r="A8" s="1" t="s">
        <v>6</v>
      </c>
      <c r="B8" t="s">
        <v>128</v>
      </c>
    </row>
    <row r="9" spans="1:2" x14ac:dyDescent="0.25">
      <c r="A9" s="1" t="s">
        <v>7</v>
      </c>
      <c r="B9" t="s">
        <v>127</v>
      </c>
    </row>
    <row r="10" spans="1:2" x14ac:dyDescent="0.25">
      <c r="A10" s="1" t="s">
        <v>8</v>
      </c>
      <c r="B10" t="s">
        <v>129</v>
      </c>
    </row>
    <row r="11" spans="1:2" x14ac:dyDescent="0.25">
      <c r="A11" s="4" t="s">
        <v>9</v>
      </c>
      <c r="B11" t="s">
        <v>130</v>
      </c>
    </row>
    <row r="12" spans="1:2" x14ac:dyDescent="0.25">
      <c r="A12" s="4" t="s">
        <v>10</v>
      </c>
      <c r="B12" t="s">
        <v>131</v>
      </c>
    </row>
    <row r="13" spans="1:2" x14ac:dyDescent="0.25">
      <c r="A13" s="4" t="s">
        <v>11</v>
      </c>
      <c r="B13" t="s">
        <v>132</v>
      </c>
    </row>
    <row r="14" spans="1:2" x14ac:dyDescent="0.25">
      <c r="A14" s="4" t="s">
        <v>12</v>
      </c>
      <c r="B14" t="s">
        <v>133</v>
      </c>
    </row>
    <row r="15" spans="1:2" x14ac:dyDescent="0.25">
      <c r="A15" s="4"/>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G27"/>
  <sheetViews>
    <sheetView zoomScaleNormal="100" workbookViewId="0">
      <selection activeCell="E8" sqref="E8"/>
    </sheetView>
  </sheetViews>
  <sheetFormatPr defaultRowHeight="13.5" x14ac:dyDescent="0.25"/>
  <cols>
    <col min="1" max="1" width="12.25" customWidth="1"/>
    <col min="2" max="2" width="28.625" customWidth="1"/>
    <col min="3" max="3" width="13.75" customWidth="1"/>
    <col min="4" max="4" width="30.125" customWidth="1"/>
    <col min="5" max="5" width="33.75" customWidth="1"/>
    <col min="6" max="6" width="32.25" customWidth="1"/>
    <col min="7" max="7" width="33.25" customWidth="1"/>
    <col min="8" max="13" width="9" customWidth="1"/>
    <col min="14" max="14" width="8.25" customWidth="1"/>
    <col min="15" max="19" width="9" customWidth="1"/>
    <col min="20" max="20" width="8.25" customWidth="1"/>
    <col min="21" max="21" width="9" customWidth="1"/>
    <col min="22" max="22" width="8.25" customWidth="1"/>
    <col min="23" max="31" width="9" customWidth="1"/>
    <col min="32" max="32" width="8.25" customWidth="1"/>
    <col min="33" max="48" width="9" customWidth="1"/>
    <col min="49" max="49" width="8.25" customWidth="1"/>
    <col min="50" max="57" width="9" customWidth="1"/>
    <col min="58" max="58" width="11.75" customWidth="1"/>
  </cols>
  <sheetData>
    <row r="4" spans="1:7" x14ac:dyDescent="0.25">
      <c r="A4" s="6" t="s">
        <v>134</v>
      </c>
      <c r="B4" t="s">
        <v>136</v>
      </c>
      <c r="D4" t="s">
        <v>136</v>
      </c>
    </row>
    <row r="5" spans="1:7" x14ac:dyDescent="0.25">
      <c r="A5" s="7" t="s">
        <v>116</v>
      </c>
      <c r="B5" s="9">
        <v>1342</v>
      </c>
      <c r="D5" s="9">
        <v>5930</v>
      </c>
      <c r="F5" s="7"/>
      <c r="G5" s="8"/>
    </row>
    <row r="6" spans="1:7" x14ac:dyDescent="0.25">
      <c r="A6" s="7" t="s">
        <v>20</v>
      </c>
      <c r="B6" s="9">
        <v>4588</v>
      </c>
      <c r="C6" s="7"/>
      <c r="F6" s="7"/>
      <c r="G6" s="8"/>
    </row>
    <row r="7" spans="1:7" x14ac:dyDescent="0.25">
      <c r="A7" s="7" t="s">
        <v>135</v>
      </c>
      <c r="B7" s="9">
        <v>5930</v>
      </c>
      <c r="C7" s="7"/>
      <c r="D7" t="s">
        <v>139</v>
      </c>
      <c r="F7" s="7"/>
      <c r="G7" s="8"/>
    </row>
    <row r="8" spans="1:7" x14ac:dyDescent="0.25">
      <c r="C8" s="7"/>
      <c r="D8" s="9">
        <v>14813</v>
      </c>
      <c r="F8" s="7"/>
      <c r="G8" s="8"/>
    </row>
    <row r="9" spans="1:7" x14ac:dyDescent="0.25">
      <c r="A9" s="9"/>
      <c r="F9" s="7"/>
      <c r="G9" s="8"/>
    </row>
    <row r="10" spans="1:7" x14ac:dyDescent="0.25">
      <c r="F10" s="7"/>
      <c r="G10" s="8"/>
    </row>
    <row r="11" spans="1:7" x14ac:dyDescent="0.25">
      <c r="A11" s="6" t="s">
        <v>134</v>
      </c>
      <c r="B11" t="s">
        <v>136</v>
      </c>
      <c r="G11" s="8"/>
    </row>
    <row r="12" spans="1:7" x14ac:dyDescent="0.25">
      <c r="A12" s="7" t="s">
        <v>16</v>
      </c>
      <c r="B12" s="9">
        <v>2932</v>
      </c>
      <c r="G12" s="8"/>
    </row>
    <row r="13" spans="1:7" x14ac:dyDescent="0.25">
      <c r="A13" s="7" t="s">
        <v>34</v>
      </c>
      <c r="B13" s="9">
        <v>2998</v>
      </c>
    </row>
    <row r="14" spans="1:7" x14ac:dyDescent="0.25">
      <c r="A14" s="7" t="s">
        <v>135</v>
      </c>
      <c r="B14" s="9">
        <v>5930</v>
      </c>
    </row>
    <row r="15" spans="1:7" x14ac:dyDescent="0.25">
      <c r="A15" s="7"/>
      <c r="B15" s="9"/>
    </row>
    <row r="17" spans="1:2" x14ac:dyDescent="0.25">
      <c r="A17" s="6" t="s">
        <v>134</v>
      </c>
      <c r="B17" t="s">
        <v>136</v>
      </c>
    </row>
    <row r="18" spans="1:2" x14ac:dyDescent="0.25">
      <c r="A18" s="7" t="s">
        <v>115</v>
      </c>
      <c r="B18" s="9">
        <v>2998</v>
      </c>
    </row>
    <row r="19" spans="1:2" x14ac:dyDescent="0.25">
      <c r="A19" s="7" t="s">
        <v>19</v>
      </c>
      <c r="B19" s="9">
        <v>2932</v>
      </c>
    </row>
    <row r="20" spans="1:2" x14ac:dyDescent="0.25">
      <c r="A20" s="7" t="s">
        <v>135</v>
      </c>
      <c r="B20" s="9">
        <v>5930</v>
      </c>
    </row>
    <row r="23" spans="1:2" x14ac:dyDescent="0.25">
      <c r="A23" s="6" t="s">
        <v>134</v>
      </c>
      <c r="B23" t="s">
        <v>140</v>
      </c>
    </row>
    <row r="24" spans="1:2" x14ac:dyDescent="0.25">
      <c r="A24" s="7" t="s">
        <v>118</v>
      </c>
      <c r="B24" s="8">
        <v>1975</v>
      </c>
    </row>
    <row r="25" spans="1:2" x14ac:dyDescent="0.25">
      <c r="A25" s="7" t="s">
        <v>117</v>
      </c>
      <c r="B25" s="8">
        <v>1876</v>
      </c>
    </row>
    <row r="26" spans="1:2" x14ac:dyDescent="0.25">
      <c r="A26" s="7" t="s">
        <v>21</v>
      </c>
      <c r="B26" s="8">
        <v>2079</v>
      </c>
    </row>
    <row r="27" spans="1:2" x14ac:dyDescent="0.25">
      <c r="A27" s="7" t="s">
        <v>135</v>
      </c>
      <c r="B27" s="8">
        <v>5930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E3:G7"/>
  <sheetViews>
    <sheetView showGridLines="0" workbookViewId="0">
      <selection sqref="A1:P31"/>
    </sheetView>
  </sheetViews>
  <sheetFormatPr defaultRowHeight="13.5" x14ac:dyDescent="0.25"/>
  <cols>
    <col min="4" max="4" width="8" customWidth="1"/>
    <col min="5" max="5" width="28.625" customWidth="1"/>
    <col min="6" max="6" width="1.5" customWidth="1"/>
    <col min="7" max="7" width="30.125" customWidth="1"/>
    <col min="8" max="9" width="9" customWidth="1"/>
  </cols>
  <sheetData>
    <row r="3" spans="5:7" x14ac:dyDescent="0.25">
      <c r="E3" t="s">
        <v>136</v>
      </c>
      <c r="G3" t="s">
        <v>139</v>
      </c>
    </row>
    <row r="4" spans="5:7" ht="15" customHeight="1" x14ac:dyDescent="0.25">
      <c r="E4" s="9">
        <v>5930</v>
      </c>
      <c r="G4" s="9">
        <v>14813</v>
      </c>
    </row>
    <row r="7" spans="5:7" ht="18.75" customHeight="1" x14ac:dyDescent="0.25"/>
  </sheetData>
  <pageMargins left="0.7" right="0.7" top="0.75" bottom="0.75" header="0.3" footer="0.3"/>
  <pageSetup orientation="landscape" r:id="rId3"/>
  <drawing r:id="rId4"/>
  <extLst>
    <ext xmlns:x14="http://schemas.microsoft.com/office/spreadsheetml/2009/9/main" uri="{A8765BA9-456A-4dab-B4F3-ACF838C121DE}">
      <x14:slicerList>
        <x14:slicer r:id="rId5"/>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Raw Data</vt:lpstr>
      <vt:lpstr>Clean Data</vt:lpstr>
      <vt:lpstr>Metadata Creation</vt:lpstr>
      <vt:lpstr>Anaalysis</vt:lpstr>
      <vt:lpstr>Report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Suhail Ahmed</dc:creator>
  <cp:lastModifiedBy>Suhail Ahmed</cp:lastModifiedBy>
  <dcterms:created xsi:type="dcterms:W3CDTF">2022-10-12T10:08:21Z</dcterms:created>
  <dcterms:modified xsi:type="dcterms:W3CDTF">2022-10-19T16:08:31Z</dcterms:modified>
</cp:coreProperties>
</file>