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mework\Оптимизация\"/>
    </mc:Choice>
  </mc:AlternateContent>
  <xr:revisionPtr revIDLastSave="0" documentId="13_ncr:1_{6A751D53-EB61-4FB3-ACAC-4556A05F0F3A}" xr6:coauthVersionLast="45" xr6:coauthVersionMax="45" xr10:uidLastSave="{00000000-0000-0000-0000-000000000000}"/>
  <bookViews>
    <workbookView xWindow="-120" yWindow="-120" windowWidth="20730" windowHeight="11160" xr2:uid="{7378B5BC-9599-4F40-ADC1-28D3395A45BE}"/>
  </bookViews>
  <sheets>
    <sheet name="Лист1" sheetId="1" r:id="rId1"/>
  </sheets>
  <definedNames>
    <definedName name="solver_adj" localSheetId="0" hidden="1">Лист1!$B$15:$E$15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Лист1!$B$15:$E$15</definedName>
    <definedName name="solver_lhs2" localSheetId="0" hidden="1">Лист1!$F$17:$F$21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Лист1!$F$16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целое</definedName>
    <definedName name="solver_rhs2" localSheetId="0" hidden="1">Лист1!$H$17:$H$21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20" i="1"/>
  <c r="F21" i="1"/>
  <c r="F16" i="1"/>
  <c r="E21" i="1"/>
  <c r="E20" i="1"/>
  <c r="E19" i="1"/>
  <c r="E18" i="1"/>
  <c r="E17" i="1"/>
  <c r="D21" i="1"/>
  <c r="D20" i="1"/>
  <c r="D19" i="1"/>
  <c r="D18" i="1"/>
  <c r="D17" i="1"/>
  <c r="C21" i="1"/>
  <c r="C20" i="1"/>
  <c r="C19" i="1"/>
  <c r="C18" i="1"/>
  <c r="C17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<sst xmlns="http://schemas.openxmlformats.org/spreadsheetml/2006/main" count="26" uniqueCount="22">
  <si>
    <t>Виды сырья</t>
  </si>
  <si>
    <t>Виды изделий</t>
  </si>
  <si>
    <t>Мука высший сорт</t>
  </si>
  <si>
    <t>Мука I сорт</t>
  </si>
  <si>
    <t>Сахар</t>
  </si>
  <si>
    <t>Изюм</t>
  </si>
  <si>
    <t>Др. компоненты</t>
  </si>
  <si>
    <t>Кексы</t>
  </si>
  <si>
    <t>Бисквиты</t>
  </si>
  <si>
    <t>Сдобные булочки</t>
  </si>
  <si>
    <t>Сухари</t>
  </si>
  <si>
    <t>Хлебозавод</t>
  </si>
  <si>
    <t>огр</t>
  </si>
  <si>
    <t>x1</t>
  </si>
  <si>
    <t>x2</t>
  </si>
  <si>
    <t>x3</t>
  </si>
  <si>
    <t>подбор</t>
  </si>
  <si>
    <t>знак</t>
  </si>
  <si>
    <t>правая часть</t>
  </si>
  <si>
    <t>f</t>
  </si>
  <si>
    <t>&lt;=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</si>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</sst>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2</xdr:row>
      <xdr:rowOff>190500</xdr:rowOff>
    </xdr:from>
    <xdr:to>
      <xdr:col>17</xdr:col>
      <xdr:colOff>508350</xdr:colOff>
      <xdr:row>5</xdr:row>
      <xdr:rowOff>247650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8F8E21-F7B5-4CB5-959A-D0AAC4BFAD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8915"/>
        <a:stretch/>
      </xdr:blipFill>
      <xdr:spPr>
        <a:xfrm>
          <a:off x="6010275" y="571500"/>
          <a:ext cx="5451825" cy="1009650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7</xdr:row>
      <xdr:rowOff>161925</xdr:rowOff>
    </xdr:from>
    <xdr:ext cx="3811236" cy="609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0F844B-293B-4D00-92AA-03A1661AA816}"/>
                </a:ext>
              </a:extLst>
            </xdr:cNvPr>
            <xdr:cNvSpPr txBox="1"/>
          </xdr:nvSpPr>
          <xdr:spPr>
            <a:xfrm>
              <a:off x="47625" y="2066925"/>
              <a:ext cx="3811236" cy="60901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ru-RU" sz="1100" b="1"/>
                <a:t>Цель</a:t>
              </a:r>
              <a:r>
                <a:rPr lang="ru-RU" sz="1100"/>
                <a:t>: максимизация прибыли =</a:t>
              </a:r>
              <a:r>
                <a:rPr lang="en-US" sz="1100"/>
                <a:t>&gt;</a:t>
              </a:r>
              <a:r>
                <a:rPr lang="en-US" sz="1100" baseline="0"/>
                <a:t> </a:t>
              </a:r>
              <a:r>
                <a:rPr lang="ru-RU" sz="1100" baseline="0"/>
                <a:t>целевая функция</a:t>
              </a:r>
              <a:endParaRPr lang="en-US" sz="1100" baseline="0"/>
            </a:p>
            <a:p>
              <a:pPr algn="l"/>
              <a:r>
                <a:rPr lang="ru-RU" sz="110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=приб</m:t>
                  </m:r>
                  <m:r>
                    <a:rPr lang="ru-RU" sz="1100" b="0" i="1" baseline="0">
                      <a:latin typeface="Cambria Math" panose="02040503050406030204" pitchFamily="18" charset="0"/>
                    </a:rPr>
                    <m:t>ыль→</m:t>
                  </m:r>
                  <m:r>
                    <a:rPr lang="en-US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𝑚𝑎𝑥</m:t>
                  </m:r>
                </m:oMath>
              </a14:m>
              <a:endParaRPr lang="en-US" sz="1100"/>
            </a:p>
            <a:p>
              <a:pPr algn="l"/>
              <a:r>
                <a:rPr lang="ru-RU" sz="1100" b="1"/>
                <a:t>Переменные</a:t>
              </a:r>
              <a:r>
                <a:rPr lang="en-US" sz="1100"/>
                <a:t>: </a:t>
              </a:r>
              <a:r>
                <a:rPr lang="ru-RU" sz="1100"/>
                <a:t>количество цейтнеров</a:t>
              </a:r>
              <a:r>
                <a:rPr lang="ru-RU" sz="1100" baseline="0"/>
                <a:t> каждого вида изделий</a:t>
              </a:r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0F844B-293B-4D00-92AA-03A1661AA816}"/>
                </a:ext>
              </a:extLst>
            </xdr:cNvPr>
            <xdr:cNvSpPr txBox="1"/>
          </xdr:nvSpPr>
          <xdr:spPr>
            <a:xfrm>
              <a:off x="47625" y="2066925"/>
              <a:ext cx="3811236" cy="60901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l"/>
              <a:r>
                <a:rPr lang="ru-RU" sz="1100" b="1"/>
                <a:t>Цель</a:t>
              </a:r>
              <a:r>
                <a:rPr lang="ru-RU" sz="1100"/>
                <a:t>: максимизация прибыли =</a:t>
              </a:r>
              <a:r>
                <a:rPr lang="en-US" sz="1100"/>
                <a:t>&gt;</a:t>
              </a:r>
              <a:r>
                <a:rPr lang="en-US" sz="1100" baseline="0"/>
                <a:t> </a:t>
              </a:r>
              <a:r>
                <a:rPr lang="ru-RU" sz="1100" baseline="0"/>
                <a:t>целевая функция</a:t>
              </a:r>
              <a:endParaRPr lang="en-US" sz="1100" baseline="0"/>
            </a:p>
            <a:p>
              <a:pPr algn="l"/>
              <a:r>
                <a:rPr lang="ru-RU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𝑓=</a:t>
              </a:r>
              <a:r>
                <a:rPr lang="ru-RU" sz="1100" b="0" i="0" baseline="0">
                  <a:latin typeface="Cambria Math" panose="02040503050406030204" pitchFamily="18" charset="0"/>
                </a:rPr>
                <a:t>прибыль</a:t>
              </a:r>
              <a:r>
                <a:rPr lang="ru-RU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𝑚𝑎𝑥</a:t>
              </a:r>
              <a:endParaRPr lang="en-US" sz="1100"/>
            </a:p>
            <a:p>
              <a:pPr algn="l"/>
              <a:r>
                <a:rPr lang="ru-RU" sz="1100" b="1"/>
                <a:t>Переменные</a:t>
              </a:r>
              <a:r>
                <a:rPr lang="en-US" sz="1100"/>
                <a:t>: </a:t>
              </a:r>
              <a:r>
                <a:rPr lang="ru-RU" sz="1100"/>
                <a:t>количество цейтнеров</a:t>
              </a:r>
              <a:r>
                <a:rPr lang="ru-RU" sz="1100" baseline="0"/>
                <a:t> каждого вида изделий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8</xdr:col>
      <xdr:colOff>561975</xdr:colOff>
      <xdr:row>0</xdr:row>
      <xdr:rowOff>0</xdr:rowOff>
    </xdr:from>
    <xdr:to>
      <xdr:col>17</xdr:col>
      <xdr:colOff>527400</xdr:colOff>
      <xdr:row>2</xdr:row>
      <xdr:rowOff>238125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478844CC-D464-4232-9A7F-8B8E4CC7CB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0938"/>
        <a:stretch/>
      </xdr:blipFill>
      <xdr:spPr>
        <a:xfrm>
          <a:off x="6029325" y="0"/>
          <a:ext cx="5451825" cy="619125"/>
        </a:xfrm>
        <a:prstGeom prst="rect">
          <a:avLst/>
        </a:prstGeom>
      </xdr:spPr>
    </xdr:pic>
    <xdr:clientData/>
  </xdr:twoCellAnchor>
  <xdr:oneCellAnchor>
    <xdr:from>
      <xdr:col>8</xdr:col>
      <xdr:colOff>590549</xdr:colOff>
      <xdr:row>9</xdr:row>
      <xdr:rowOff>109537</xdr:rowOff>
    </xdr:from>
    <xdr:ext cx="444817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7F385F3-ECD2-4C9C-BE14-673C5FAD823D}"/>
                </a:ext>
              </a:extLst>
            </xdr:cNvPr>
            <xdr:cNvSpPr txBox="1"/>
          </xdr:nvSpPr>
          <xdr:spPr>
            <a:xfrm>
              <a:off x="6267449" y="2395537"/>
              <a:ext cx="4448176" cy="25045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=50∗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+55∗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+20∗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+30∗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𝑚𝑎𝑥</m:t>
                    </m:r>
                  </m:oMath>
                </m:oMathPara>
              </a14:m>
              <a:endParaRPr lang="ru-RU" sz="16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7F385F3-ECD2-4C9C-BE14-673C5FAD823D}"/>
                </a:ext>
              </a:extLst>
            </xdr:cNvPr>
            <xdr:cNvSpPr txBox="1"/>
          </xdr:nvSpPr>
          <xdr:spPr>
            <a:xfrm>
              <a:off x="6267449" y="2395537"/>
              <a:ext cx="4448176" cy="25045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𝑓=50∗𝑥_1+55∗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 +20∗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3+30∗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4→𝑚𝑎𝑥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9</xdr:col>
      <xdr:colOff>9525</xdr:colOff>
      <xdr:row>13</xdr:row>
      <xdr:rowOff>0</xdr:rowOff>
    </xdr:from>
    <xdr:ext cx="3967240" cy="16264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BD7384A-01F8-45A8-995C-09F63C27F3BB}"/>
                </a:ext>
              </a:extLst>
            </xdr:cNvPr>
            <xdr:cNvSpPr txBox="1"/>
          </xdr:nvSpPr>
          <xdr:spPr>
            <a:xfrm>
              <a:off x="6296025" y="3048000"/>
              <a:ext cx="3967240" cy="1626471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 b="1"/>
                <a:t>Ограничения</a:t>
              </a:r>
              <a:r>
                <a:rPr lang="ru-RU" sz="1400"/>
                <a:t>:</a:t>
              </a:r>
            </a:p>
            <a:p>
              <a:r>
                <a:rPr lang="ru-RU" sz="1400"/>
                <a:t>1) (естественные) </a:t>
              </a:r>
              <a14:m>
                <m:oMath xmlns:m="http://schemas.openxmlformats.org/officeDocument/2006/math">
                  <m:sSub>
                    <m:sSubPr>
                      <m:ctrlPr>
                        <a:rPr lang="ru-RU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≥0, </m:t>
                  </m:r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≥0, </m:t>
                  </m:r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≥0, </m:t>
                  </m:r>
                  <m:sSub>
                    <m:sSubPr>
                      <m:ctrlPr>
                        <a:rPr lang="ru-RU" sz="14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≥0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US" sz="1400"/>
            </a:p>
            <a:p>
              <a:r>
                <a:rPr lang="en-US" sz="1400"/>
                <a:t>2)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0,2∗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+0,4∗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+0,1∗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≤500</m:t>
                  </m:r>
                </m:oMath>
              </a14:m>
              <a:endParaRPr lang="en-US" sz="1400"/>
            </a:p>
            <a:p>
              <a:r>
                <a:rPr lang="en-US" sz="1400"/>
                <a:t>3)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+0,4∗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900</m:t>
                  </m:r>
                </m:oMath>
              </a14:m>
              <a:endParaRPr lang="en-US" sz="1400"/>
            </a:p>
            <a:p>
              <a:r>
                <a:rPr lang="en-US" sz="1400"/>
                <a:t>4)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+0,1∗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+0,2∗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700</m:t>
                  </m:r>
                </m:oMath>
              </a14:m>
              <a:endParaRPr lang="en-US" sz="1400"/>
            </a:p>
            <a:p>
              <a:r>
                <a:rPr lang="en-US" sz="1400"/>
                <a:t>5)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001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00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10</m:t>
                  </m:r>
                </m:oMath>
              </a14:m>
              <a:endParaRPr lang="en-US" sz="1400"/>
            </a:p>
            <a:p>
              <a:r>
                <a:rPr lang="en-US" sz="1400"/>
                <a:t>6)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+0,1∗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≤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250</m:t>
                  </m:r>
                </m:oMath>
              </a14:m>
              <a:endParaRPr lang="ru-RU" sz="14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BD7384A-01F8-45A8-995C-09F63C27F3BB}"/>
                </a:ext>
              </a:extLst>
            </xdr:cNvPr>
            <xdr:cNvSpPr txBox="1"/>
          </xdr:nvSpPr>
          <xdr:spPr>
            <a:xfrm>
              <a:off x="6296025" y="3048000"/>
              <a:ext cx="3967240" cy="1626471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 b="1"/>
                <a:t>Ограничения</a:t>
              </a:r>
              <a:r>
                <a:rPr lang="ru-RU" sz="1400"/>
                <a:t>:</a:t>
              </a:r>
            </a:p>
            <a:p>
              <a:r>
                <a:rPr lang="ru-RU" sz="1400"/>
                <a:t>1) (естественные) 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≥0,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≥0, 𝑥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≥0, 𝑥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≥0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1400"/>
            </a:p>
            <a:p>
              <a:r>
                <a:rPr lang="en-US" sz="1400"/>
                <a:t>2) </a:t>
              </a:r>
              <a:r>
                <a:rPr lang="en-US" sz="1400" b="0" i="0">
                  <a:latin typeface="Cambria Math" panose="02040503050406030204" pitchFamily="18" charset="0"/>
                </a:rPr>
                <a:t>0,2∗𝑥_1+0,4∗𝑥_2+0,1∗𝑥_3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≤500</a:t>
              </a:r>
              <a:endParaRPr lang="en-US" sz="1400"/>
            </a:p>
            <a:p>
              <a:r>
                <a:rPr lang="en-US" sz="1400"/>
                <a:t>3)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∗𝑥_1+0,4∗𝑥_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900</a:t>
              </a:r>
              <a:endParaRPr lang="en-US" sz="1400"/>
            </a:p>
            <a:p>
              <a:r>
                <a:rPr lang="en-US" sz="1400"/>
                <a:t>4)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∗𝑥_1+0,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∗𝑥_2+0,1∗𝑥_3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+0,2∗𝑥_4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700</a:t>
              </a:r>
              <a:endParaRPr lang="en-US" sz="1400"/>
            </a:p>
            <a:p>
              <a:r>
                <a:rPr lang="en-US" sz="1400"/>
                <a:t>5)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001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∗𝑥_1+0,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00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1∗𝑥_3≤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endParaRPr lang="en-US" sz="1400"/>
            </a:p>
            <a:p>
              <a:r>
                <a:rPr lang="en-US" sz="1400"/>
                <a:t>6)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∗𝑥_1+0,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∗𝑥_2+0,1∗𝑥_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250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3CD-6386-4F57-9094-CDB28C8A2FBD}">
  <dimension ref="A1:H21"/>
  <sheetViews>
    <sheetView tabSelected="1" topLeftCell="A4" workbookViewId="0">
      <selection activeCell="O9" sqref="O9"/>
    </sheetView>
  </sheetViews>
  <sheetFormatPr defaultRowHeight="15" x14ac:dyDescent="0.25"/>
  <cols>
    <col min="1" max="1" width="14.140625" bestFit="1" customWidth="1"/>
    <col min="2" max="2" width="9.140625" customWidth="1"/>
    <col min="6" max="6" width="13" customWidth="1"/>
    <col min="8" max="8" width="12.28515625" customWidth="1"/>
  </cols>
  <sheetData>
    <row r="1" spans="1:8" x14ac:dyDescent="0.25">
      <c r="A1" s="8" t="s">
        <v>11</v>
      </c>
      <c r="B1" s="8"/>
      <c r="C1" s="8"/>
      <c r="D1" s="8"/>
      <c r="E1" s="8"/>
      <c r="F1" s="8"/>
    </row>
    <row r="2" spans="1:8" x14ac:dyDescent="0.25">
      <c r="A2" s="2" t="s">
        <v>1</v>
      </c>
      <c r="B2" s="5" t="s">
        <v>0</v>
      </c>
      <c r="C2" s="5"/>
      <c r="D2" s="5"/>
      <c r="E2" s="5"/>
      <c r="F2" s="5"/>
    </row>
    <row r="3" spans="1:8" ht="45" x14ac:dyDescent="0.25">
      <c r="A3" s="1"/>
      <c r="B3" s="6" t="s">
        <v>2</v>
      </c>
      <c r="C3" s="6" t="s">
        <v>3</v>
      </c>
      <c r="D3" s="7" t="s">
        <v>4</v>
      </c>
      <c r="E3" s="7" t="s">
        <v>5</v>
      </c>
      <c r="F3" s="6" t="s">
        <v>6</v>
      </c>
    </row>
    <row r="4" spans="1:8" x14ac:dyDescent="0.25">
      <c r="A4" s="3" t="s">
        <v>7</v>
      </c>
      <c r="B4" s="1">
        <v>0.2</v>
      </c>
      <c r="C4" s="1">
        <v>0.3</v>
      </c>
      <c r="D4" s="1">
        <v>0.1</v>
      </c>
      <c r="E4" s="1">
        <v>1E-3</v>
      </c>
      <c r="F4" s="1">
        <v>0.1</v>
      </c>
    </row>
    <row r="5" spans="1:8" x14ac:dyDescent="0.25">
      <c r="A5" s="3" t="s">
        <v>8</v>
      </c>
      <c r="B5" s="1">
        <v>0.4</v>
      </c>
      <c r="C5" s="1">
        <v>0</v>
      </c>
      <c r="D5" s="1">
        <v>0.2</v>
      </c>
      <c r="E5" s="1">
        <v>0</v>
      </c>
      <c r="F5" s="1">
        <v>0.2</v>
      </c>
    </row>
    <row r="6" spans="1:8" ht="30" x14ac:dyDescent="0.25">
      <c r="A6" s="4" t="s">
        <v>9</v>
      </c>
      <c r="B6" s="1">
        <v>0.1</v>
      </c>
      <c r="C6" s="1">
        <v>0.4</v>
      </c>
      <c r="D6" s="1">
        <v>0.1</v>
      </c>
      <c r="E6" s="1">
        <v>1E-3</v>
      </c>
      <c r="F6" s="1">
        <v>0</v>
      </c>
    </row>
    <row r="7" spans="1:8" x14ac:dyDescent="0.25">
      <c r="A7" s="3" t="s">
        <v>10</v>
      </c>
      <c r="B7" s="1">
        <v>0</v>
      </c>
      <c r="C7" s="1">
        <v>0.6</v>
      </c>
      <c r="D7" s="1">
        <v>0.2</v>
      </c>
      <c r="E7" s="1">
        <v>0</v>
      </c>
      <c r="F7" s="1">
        <v>0.1</v>
      </c>
    </row>
    <row r="14" spans="1:8" x14ac:dyDescent="0.25">
      <c r="A14" s="9" t="s">
        <v>12</v>
      </c>
      <c r="B14" s="1" t="s">
        <v>13</v>
      </c>
      <c r="C14" s="1" t="s">
        <v>14</v>
      </c>
      <c r="D14" s="1" t="s">
        <v>15</v>
      </c>
      <c r="E14" s="12" t="s">
        <v>21</v>
      </c>
      <c r="F14" s="1" t="s">
        <v>16</v>
      </c>
      <c r="G14" s="1" t="s">
        <v>17</v>
      </c>
      <c r="H14" s="1" t="s">
        <v>18</v>
      </c>
    </row>
    <row r="15" spans="1:8" x14ac:dyDescent="0.25">
      <c r="A15" s="1"/>
      <c r="B15" s="11">
        <v>2364</v>
      </c>
      <c r="C15" s="11">
        <v>0</v>
      </c>
      <c r="D15" s="11">
        <v>272</v>
      </c>
      <c r="E15" s="11">
        <v>136</v>
      </c>
      <c r="F15" s="1"/>
      <c r="G15" s="1"/>
      <c r="H15" s="1"/>
    </row>
    <row r="16" spans="1:8" x14ac:dyDescent="0.25">
      <c r="A16" s="3" t="s">
        <v>19</v>
      </c>
      <c r="B16" s="2">
        <v>50</v>
      </c>
      <c r="C16" s="2">
        <v>55</v>
      </c>
      <c r="D16" s="2">
        <v>20</v>
      </c>
      <c r="E16" s="2">
        <v>30</v>
      </c>
      <c r="F16" s="11">
        <f>SUMPRODUCT($B$15:$E$15,B16:E16)</f>
        <v>127720</v>
      </c>
      <c r="G16" s="1"/>
      <c r="H16" s="1"/>
    </row>
    <row r="17" spans="1:8" x14ac:dyDescent="0.25">
      <c r="A17" s="9">
        <v>1</v>
      </c>
      <c r="B17" s="10">
        <f>B4</f>
        <v>0.2</v>
      </c>
      <c r="C17" s="10">
        <f>B5</f>
        <v>0.4</v>
      </c>
      <c r="D17" s="10">
        <f>B6</f>
        <v>0.1</v>
      </c>
      <c r="E17" s="1">
        <f>B7</f>
        <v>0</v>
      </c>
      <c r="F17" s="12">
        <f>SUMPRODUCT($B$15:$E$15,B17:E17)</f>
        <v>500</v>
      </c>
      <c r="G17" s="1" t="s">
        <v>20</v>
      </c>
      <c r="H17" s="1">
        <v>500</v>
      </c>
    </row>
    <row r="18" spans="1:8" x14ac:dyDescent="0.25">
      <c r="A18" s="9">
        <v>2</v>
      </c>
      <c r="B18" s="10">
        <f>C4</f>
        <v>0.3</v>
      </c>
      <c r="C18" s="10">
        <f>C5</f>
        <v>0</v>
      </c>
      <c r="D18" s="10">
        <f>C6</f>
        <v>0.4</v>
      </c>
      <c r="E18" s="1">
        <f>C7</f>
        <v>0.6</v>
      </c>
      <c r="F18" s="12">
        <f>SUMPRODUCT($B$15:$E$15,B18:E18)</f>
        <v>899.6</v>
      </c>
      <c r="G18" s="1" t="s">
        <v>20</v>
      </c>
      <c r="H18" s="1">
        <v>900</v>
      </c>
    </row>
    <row r="19" spans="1:8" x14ac:dyDescent="0.25">
      <c r="A19" s="9">
        <v>3</v>
      </c>
      <c r="B19" s="10">
        <f>D4</f>
        <v>0.1</v>
      </c>
      <c r="C19" s="10">
        <f>D5</f>
        <v>0.2</v>
      </c>
      <c r="D19" s="10">
        <f>D6</f>
        <v>0.1</v>
      </c>
      <c r="E19" s="1">
        <f>D7</f>
        <v>0.2</v>
      </c>
      <c r="F19" s="12">
        <f>SUMPRODUCT($B$15:$E$15,B19:E19)</f>
        <v>290.8</v>
      </c>
      <c r="G19" s="1" t="s">
        <v>20</v>
      </c>
      <c r="H19" s="1">
        <v>700</v>
      </c>
    </row>
    <row r="20" spans="1:8" x14ac:dyDescent="0.25">
      <c r="A20" s="9">
        <v>4</v>
      </c>
      <c r="B20" s="10">
        <f>E4</f>
        <v>1E-3</v>
      </c>
      <c r="C20" s="10">
        <f>E5</f>
        <v>0</v>
      </c>
      <c r="D20" s="10">
        <f>E6</f>
        <v>1E-3</v>
      </c>
      <c r="E20" s="1">
        <f>E7</f>
        <v>0</v>
      </c>
      <c r="F20" s="12">
        <f t="shared" ref="F17:F21" si="0">SUMPRODUCT($B$15:$E$15,B20:E20)</f>
        <v>2.6360000000000001</v>
      </c>
      <c r="G20" s="1" t="s">
        <v>20</v>
      </c>
      <c r="H20" s="1">
        <v>10</v>
      </c>
    </row>
    <row r="21" spans="1:8" x14ac:dyDescent="0.25">
      <c r="A21" s="9">
        <v>5</v>
      </c>
      <c r="B21" s="10">
        <f>F4</f>
        <v>0.1</v>
      </c>
      <c r="C21" s="10">
        <f>F5</f>
        <v>0.2</v>
      </c>
      <c r="D21" s="10">
        <f>F6</f>
        <v>0</v>
      </c>
      <c r="E21" s="1">
        <f>F7</f>
        <v>0.1</v>
      </c>
      <c r="F21" s="12">
        <f t="shared" si="0"/>
        <v>250</v>
      </c>
      <c r="G21" s="1" t="s">
        <v>20</v>
      </c>
      <c r="H21" s="1">
        <v>250</v>
      </c>
    </row>
  </sheetData>
  <mergeCells count="2">
    <mergeCell ref="B2:F2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2020-09-27T21:10:52Z</dcterms:created>
  <dcterms:modified xsi:type="dcterms:W3CDTF">2020-09-28T13:01:44Z</dcterms:modified>
</cp:coreProperties>
</file>