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mework\Оптимизация\"/>
    </mc:Choice>
  </mc:AlternateContent>
  <xr:revisionPtr revIDLastSave="0" documentId="13_ncr:1_{709A1B1F-A250-40C4-8805-946C6502E6CB}" xr6:coauthVersionLast="45" xr6:coauthVersionMax="45" xr10:uidLastSave="{00000000-0000-0000-0000-000000000000}"/>
  <bookViews>
    <workbookView xWindow="-120" yWindow="-120" windowWidth="20730" windowHeight="11160" xr2:uid="{2ADD31AF-6EF6-4D1F-855A-D819F4828D6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2" i="1" l="1"/>
  <c r="J53" i="1"/>
  <c r="I53" i="1"/>
  <c r="H53" i="1"/>
  <c r="G53" i="1"/>
  <c r="F53" i="1"/>
  <c r="E53" i="1"/>
  <c r="D53" i="1"/>
  <c r="C53" i="1"/>
  <c r="B53" i="1"/>
  <c r="J51" i="1"/>
  <c r="I51" i="1"/>
  <c r="H51" i="1"/>
  <c r="G51" i="1"/>
  <c r="F51" i="1"/>
  <c r="E51" i="1"/>
  <c r="D51" i="1"/>
  <c r="C51" i="1"/>
  <c r="B51" i="1"/>
  <c r="J47" i="1"/>
  <c r="I47" i="1"/>
  <c r="H47" i="1"/>
  <c r="G47" i="1"/>
  <c r="F47" i="1"/>
  <c r="E47" i="1"/>
  <c r="D47" i="1"/>
  <c r="C47" i="1"/>
  <c r="B47" i="1"/>
  <c r="K39" i="1"/>
  <c r="K19" i="1"/>
  <c r="F10" i="1"/>
  <c r="F23" i="1" s="1"/>
  <c r="J10" i="1"/>
  <c r="J23" i="1" s="1"/>
  <c r="E8" i="1"/>
  <c r="E21" i="1" s="1"/>
  <c r="I8" i="1"/>
  <c r="I21" i="1" s="1"/>
  <c r="D4" i="1"/>
  <c r="D17" i="1" s="1"/>
  <c r="H4" i="1"/>
  <c r="H17" i="1" s="1"/>
  <c r="C6" i="1"/>
  <c r="C10" i="1" s="1"/>
  <c r="C23" i="1" s="1"/>
  <c r="D6" i="1"/>
  <c r="D12" i="1" s="1"/>
  <c r="D25" i="1" s="1"/>
  <c r="E6" i="1"/>
  <c r="E4" i="1" s="1"/>
  <c r="E17" i="1" s="1"/>
  <c r="F6" i="1"/>
  <c r="F8" i="1" s="1"/>
  <c r="F21" i="1" s="1"/>
  <c r="G6" i="1"/>
  <c r="G10" i="1" s="1"/>
  <c r="G23" i="1" s="1"/>
  <c r="H6" i="1"/>
  <c r="H12" i="1" s="1"/>
  <c r="H25" i="1" s="1"/>
  <c r="I6" i="1"/>
  <c r="I4" i="1" s="1"/>
  <c r="I17" i="1" s="1"/>
  <c r="J6" i="1"/>
  <c r="J8" i="1" s="1"/>
  <c r="J21" i="1" s="1"/>
  <c r="B6" i="1"/>
  <c r="B10" i="1" s="1"/>
  <c r="B23" i="1" s="1"/>
  <c r="K7" i="1"/>
  <c r="K9" i="1"/>
  <c r="K11" i="1"/>
  <c r="K5" i="1"/>
  <c r="K21" i="1" l="1"/>
  <c r="K23" i="1"/>
  <c r="D26" i="1"/>
  <c r="B12" i="1"/>
  <c r="B25" i="1" s="1"/>
  <c r="C12" i="1"/>
  <c r="C25" i="1" s="1"/>
  <c r="B4" i="1"/>
  <c r="B17" i="1" s="1"/>
  <c r="G4" i="1"/>
  <c r="G17" i="1" s="1"/>
  <c r="C4" i="1"/>
  <c r="C17" i="1" s="1"/>
  <c r="H8" i="1"/>
  <c r="H21" i="1" s="1"/>
  <c r="D8" i="1"/>
  <c r="D21" i="1" s="1"/>
  <c r="I10" i="1"/>
  <c r="I23" i="1" s="1"/>
  <c r="E10" i="1"/>
  <c r="E23" i="1" s="1"/>
  <c r="J12" i="1"/>
  <c r="J25" i="1" s="1"/>
  <c r="F12" i="1"/>
  <c r="F25" i="1" s="1"/>
  <c r="F26" i="1" s="1"/>
  <c r="G12" i="1"/>
  <c r="G25" i="1" s="1"/>
  <c r="J4" i="1"/>
  <c r="J17" i="1" s="1"/>
  <c r="F4" i="1"/>
  <c r="F17" i="1" s="1"/>
  <c r="B8" i="1"/>
  <c r="B21" i="1" s="1"/>
  <c r="G8" i="1"/>
  <c r="G21" i="1" s="1"/>
  <c r="C8" i="1"/>
  <c r="C21" i="1" s="1"/>
  <c r="H10" i="1"/>
  <c r="H23" i="1" s="1"/>
  <c r="D10" i="1"/>
  <c r="D23" i="1" s="1"/>
  <c r="I12" i="1"/>
  <c r="I25" i="1" s="1"/>
  <c r="E12" i="1"/>
  <c r="E25" i="1" s="1"/>
  <c r="E26" i="1" s="1"/>
  <c r="D37" i="1" l="1"/>
  <c r="D24" i="1"/>
  <c r="D22" i="1"/>
  <c r="D20" i="1"/>
  <c r="D33" i="1" s="1"/>
  <c r="D18" i="1"/>
  <c r="D31" i="1" s="1"/>
  <c r="F31" i="1"/>
  <c r="J26" i="1"/>
  <c r="K25" i="1"/>
  <c r="C26" i="1"/>
  <c r="H26" i="1"/>
  <c r="F20" i="1"/>
  <c r="F33" i="1" s="1"/>
  <c r="F18" i="1"/>
  <c r="F22" i="1"/>
  <c r="F35" i="1" s="1"/>
  <c r="F24" i="1"/>
  <c r="F37" i="1" s="1"/>
  <c r="E37" i="1"/>
  <c r="B26" i="1"/>
  <c r="D35" i="1"/>
  <c r="E22" i="1"/>
  <c r="E35" i="1" s="1"/>
  <c r="E24" i="1"/>
  <c r="E20" i="1"/>
  <c r="E33" i="1" s="1"/>
  <c r="E18" i="1"/>
  <c r="E31" i="1" s="1"/>
  <c r="I26" i="1"/>
  <c r="G26" i="1"/>
  <c r="C20" i="1" l="1"/>
  <c r="C33" i="1" s="1"/>
  <c r="C24" i="1"/>
  <c r="C37" i="1" s="1"/>
  <c r="C18" i="1"/>
  <c r="C31" i="1" s="1"/>
  <c r="C22" i="1"/>
  <c r="C35" i="1" s="1"/>
  <c r="C36" i="1" s="1"/>
  <c r="G24" i="1"/>
  <c r="G37" i="1" s="1"/>
  <c r="G18" i="1"/>
  <c r="G31" i="1" s="1"/>
  <c r="G22" i="1"/>
  <c r="G35" i="1" s="1"/>
  <c r="G20" i="1"/>
  <c r="G33" i="1" s="1"/>
  <c r="B20" i="1"/>
  <c r="B33" i="1" s="1"/>
  <c r="B18" i="1"/>
  <c r="B31" i="1" s="1"/>
  <c r="B22" i="1"/>
  <c r="B35" i="1" s="1"/>
  <c r="B24" i="1"/>
  <c r="B37" i="1" s="1"/>
  <c r="I22" i="1"/>
  <c r="I35" i="1" s="1"/>
  <c r="I20" i="1"/>
  <c r="I33" i="1" s="1"/>
  <c r="I24" i="1"/>
  <c r="I37" i="1" s="1"/>
  <c r="I18" i="1"/>
  <c r="I31" i="1" s="1"/>
  <c r="H24" i="1"/>
  <c r="H37" i="1" s="1"/>
  <c r="H22" i="1"/>
  <c r="H35" i="1" s="1"/>
  <c r="H36" i="1" s="1"/>
  <c r="H20" i="1"/>
  <c r="H33" i="1" s="1"/>
  <c r="H18" i="1"/>
  <c r="H31" i="1" s="1"/>
  <c r="J20" i="1"/>
  <c r="J33" i="1" s="1"/>
  <c r="K33" i="1" s="1"/>
  <c r="J18" i="1"/>
  <c r="J31" i="1" s="1"/>
  <c r="J24" i="1"/>
  <c r="J37" i="1" s="1"/>
  <c r="K37" i="1" s="1"/>
  <c r="J22" i="1"/>
  <c r="J35" i="1" s="1"/>
  <c r="H32" i="1" l="1"/>
  <c r="H40" i="1"/>
  <c r="H38" i="1"/>
  <c r="C32" i="1"/>
  <c r="C45" i="1" s="1"/>
  <c r="C40" i="1"/>
  <c r="C38" i="1"/>
  <c r="F36" i="1"/>
  <c r="B36" i="1"/>
  <c r="G36" i="1"/>
  <c r="J36" i="1"/>
  <c r="K35" i="1"/>
  <c r="H45" i="1"/>
  <c r="E36" i="1"/>
  <c r="I36" i="1"/>
  <c r="C34" i="1"/>
  <c r="G34" i="1"/>
  <c r="J34" i="1"/>
  <c r="H34" i="1"/>
  <c r="E34" i="1"/>
  <c r="I34" i="1"/>
  <c r="F34" i="1"/>
  <c r="D36" i="1"/>
  <c r="D34" i="1" s="1"/>
  <c r="B32" i="1" l="1"/>
  <c r="B45" i="1" s="1"/>
  <c r="B40" i="1"/>
  <c r="B38" i="1"/>
  <c r="I38" i="1"/>
  <c r="I32" i="1"/>
  <c r="I45" i="1" s="1"/>
  <c r="I40" i="1"/>
  <c r="F40" i="1"/>
  <c r="F38" i="1"/>
  <c r="F32" i="1"/>
  <c r="F45" i="1" s="1"/>
  <c r="J40" i="1"/>
  <c r="J38" i="1"/>
  <c r="J32" i="1"/>
  <c r="J45" i="1" s="1"/>
  <c r="B34" i="1"/>
  <c r="E38" i="1"/>
  <c r="E32" i="1"/>
  <c r="E45" i="1" s="1"/>
  <c r="E40" i="1"/>
  <c r="D32" i="1"/>
  <c r="D45" i="1" s="1"/>
  <c r="D38" i="1"/>
  <c r="D40" i="1"/>
  <c r="G40" i="1"/>
  <c r="G38" i="1"/>
  <c r="G32" i="1"/>
  <c r="G45" i="1" s="1"/>
</calcChain>
</file>

<file path=xl/sharedStrings.xml><?xml version="1.0" encoding="utf-8"?>
<sst xmlns="http://schemas.openxmlformats.org/spreadsheetml/2006/main" count="76" uniqueCount="14">
  <si>
    <t>БП</t>
  </si>
  <si>
    <t>f</t>
  </si>
  <si>
    <t>x1</t>
  </si>
  <si>
    <t>x2</t>
  </si>
  <si>
    <t>x3</t>
  </si>
  <si>
    <t>y1</t>
  </si>
  <si>
    <t>y2</t>
  </si>
  <si>
    <t>y3</t>
  </si>
  <si>
    <t>y4</t>
  </si>
  <si>
    <t>Св. Ч.</t>
  </si>
  <si>
    <t>Симпликс-таблица</t>
  </si>
  <si>
    <t>min</t>
  </si>
  <si>
    <t>Второй шаг итерации</t>
  </si>
  <si>
    <t>Третий шаг итерации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</si>
</sst>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right" vertical="center"/>
    </xf>
    <xf numFmtId="0" fontId="0" fillId="2" borderId="8" xfId="0" applyFill="1" applyBorder="1" applyAlignment="1">
      <alignment horizontal="right" vertical="center"/>
    </xf>
    <xf numFmtId="0" fontId="0" fillId="0" borderId="7" xfId="0" applyFill="1" applyBorder="1" applyAlignment="1">
      <alignment horizontal="right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/>
    </xf>
    <xf numFmtId="0" fontId="0" fillId="4" borderId="8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right"/>
    </xf>
    <xf numFmtId="0" fontId="1" fillId="5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0" xfId="0" applyBorder="1"/>
    <xf numFmtId="0" fontId="1" fillId="0" borderId="9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right" vertical="center"/>
    </xf>
    <xf numFmtId="0" fontId="1" fillId="5" borderId="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</xdr:colOff>
      <xdr:row>15</xdr:row>
      <xdr:rowOff>152400</xdr:rowOff>
    </xdr:from>
    <xdr:ext cx="2511008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4268E2E-7DAD-40DE-ABCF-C0AC81D1C75B}"/>
                </a:ext>
              </a:extLst>
            </xdr:cNvPr>
            <xdr:cNvSpPr txBox="1"/>
          </xdr:nvSpPr>
          <xdr:spPr>
            <a:xfrm>
              <a:off x="7324725" y="3009900"/>
              <a:ext cx="2511008" cy="311496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=−2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−5</m:t>
                    </m:r>
                    <m:sSub>
                      <m:sSubPr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+3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𝑚𝑖𝑛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4268E2E-7DAD-40DE-ABCF-C0AC81D1C75B}"/>
                </a:ext>
              </a:extLst>
            </xdr:cNvPr>
            <xdr:cNvSpPr txBox="1"/>
          </xdr:nvSpPr>
          <xdr:spPr>
            <a:xfrm>
              <a:off x="7324725" y="3009900"/>
              <a:ext cx="2511008" cy="311496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𝑓=−2𝑥_1−5</a:t>
              </a:r>
              <a:r>
                <a:rPr lang="en-US" sz="1400" b="1" i="0">
                  <a:latin typeface="Cambria Math" panose="02040503050406030204" pitchFamily="18" charset="0"/>
                </a:rPr>
                <a:t>𝒙_𝟑</a:t>
              </a:r>
              <a:r>
                <a:rPr lang="en-US" sz="1400" b="0" i="0">
                  <a:latin typeface="Cambria Math" panose="02040503050406030204" pitchFamily="18" charset="0"/>
                </a:rPr>
                <a:t>+3𝑦_1→𝑚𝑖𝑛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11</xdr:col>
      <xdr:colOff>590550</xdr:colOff>
      <xdr:row>29</xdr:row>
      <xdr:rowOff>152400</xdr:rowOff>
    </xdr:from>
    <xdr:ext cx="3237874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091B149-DBEC-4FC0-B3D1-AC734D6BCC91}"/>
                </a:ext>
              </a:extLst>
            </xdr:cNvPr>
            <xdr:cNvSpPr txBox="1"/>
          </xdr:nvSpPr>
          <xdr:spPr>
            <a:xfrm>
              <a:off x="7296150" y="5676900"/>
              <a:ext cx="3237874" cy="311496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=−2450−2</m:t>
                    </m:r>
                    <m:sSub>
                      <m:sSubPr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+3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+5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𝑚𝑖𝑛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091B149-DBEC-4FC0-B3D1-AC734D6BCC91}"/>
                </a:ext>
              </a:extLst>
            </xdr:cNvPr>
            <xdr:cNvSpPr txBox="1"/>
          </xdr:nvSpPr>
          <xdr:spPr>
            <a:xfrm>
              <a:off x="7296150" y="5676900"/>
              <a:ext cx="3237874" cy="311496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𝑓=−2450−2</a:t>
              </a:r>
              <a:r>
                <a:rPr lang="en-US" sz="1400" b="1" i="0">
                  <a:latin typeface="Cambria Math" panose="02040503050406030204" pitchFamily="18" charset="0"/>
                </a:rPr>
                <a:t>𝒙_𝟏</a:t>
              </a:r>
              <a:r>
                <a:rPr lang="en-US" sz="1400" b="0" i="0">
                  <a:latin typeface="Cambria Math" panose="02040503050406030204" pitchFamily="18" charset="0"/>
                </a:rPr>
                <a:t>+3𝑦_1+5𝑦_4→𝑚𝑖𝑛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12</xdr:col>
      <xdr:colOff>0</xdr:colOff>
      <xdr:row>44</xdr:row>
      <xdr:rowOff>0</xdr:rowOff>
    </xdr:from>
    <xdr:ext cx="339375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F06ABAC-585E-4E26-9E83-8099305B3561}"/>
                </a:ext>
              </a:extLst>
            </xdr:cNvPr>
            <xdr:cNvSpPr txBox="1"/>
          </xdr:nvSpPr>
          <xdr:spPr>
            <a:xfrm>
              <a:off x="7315200" y="8382000"/>
              <a:ext cx="3393750" cy="311496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=−2530+2.8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+4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+4.6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𝑚𝑖𝑛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F06ABAC-585E-4E26-9E83-8099305B3561}"/>
                </a:ext>
              </a:extLst>
            </xdr:cNvPr>
            <xdr:cNvSpPr txBox="1"/>
          </xdr:nvSpPr>
          <xdr:spPr>
            <a:xfrm>
              <a:off x="7315200" y="8382000"/>
              <a:ext cx="3393750" cy="311496"/>
            </a:xfrm>
            <a:prstGeom prst="rect">
              <a:avLst/>
            </a:prstGeom>
            <a:noFill/>
            <a:ln w="28575"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𝑓=−2530+2.8𝑦_1+4𝑦_2+4.6𝑦_4→𝑚𝑖𝑛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12</xdr:col>
      <xdr:colOff>0</xdr:colOff>
      <xdr:row>46</xdr:row>
      <xdr:rowOff>180975</xdr:rowOff>
    </xdr:from>
    <xdr:ext cx="4958922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C782CC-4AE5-4CB9-A008-AA09CE4DBC02}"/>
            </a:ext>
          </a:extLst>
        </xdr:cNvPr>
        <xdr:cNvSpPr txBox="1"/>
      </xdr:nvSpPr>
      <xdr:spPr>
        <a:xfrm>
          <a:off x="7315200" y="8943975"/>
          <a:ext cx="4958922" cy="311496"/>
        </a:xfrm>
        <a:prstGeom prst="rect">
          <a:avLst/>
        </a:prstGeom>
        <a:noFill/>
        <a:ln w="28575">
          <a:solidFill>
            <a:schemeClr val="accent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/>
            <a:t>Решение</a:t>
          </a:r>
          <a:r>
            <a:rPr lang="ru-RU" sz="1400" baseline="0"/>
            <a:t> оптимальное, так как перед коэффициентами "+ + +"</a:t>
          </a:r>
          <a:endParaRPr lang="ru-RU" sz="14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3988-9CC0-49AB-815D-DE441495CEFA}">
  <dimension ref="A1:T54"/>
  <sheetViews>
    <sheetView tabSelected="1" topLeftCell="A28" workbookViewId="0">
      <selection activeCell="A43" sqref="A43:J43"/>
    </sheetView>
  </sheetViews>
  <sheetFormatPr defaultRowHeight="15" x14ac:dyDescent="0.25"/>
  <sheetData>
    <row r="1" spans="1:12" x14ac:dyDescent="0.25">
      <c r="A1" s="48" t="s">
        <v>10</v>
      </c>
      <c r="B1" s="48"/>
      <c r="C1" s="48"/>
      <c r="D1" s="48"/>
      <c r="E1" s="48"/>
      <c r="F1" s="48"/>
      <c r="G1" s="48"/>
      <c r="H1" s="48"/>
      <c r="I1" s="48"/>
      <c r="J1" s="48"/>
    </row>
    <row r="2" spans="1:12" x14ac:dyDescent="0.25">
      <c r="A2" s="2" t="s">
        <v>0</v>
      </c>
      <c r="B2" s="2" t="s">
        <v>1</v>
      </c>
      <c r="C2" s="11" t="s">
        <v>2</v>
      </c>
      <c r="D2" s="3" t="s">
        <v>3</v>
      </c>
      <c r="E2" s="1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2" x14ac:dyDescent="0.25">
      <c r="A3" s="13" t="s">
        <v>1</v>
      </c>
      <c r="B3" s="16">
        <v>1</v>
      </c>
      <c r="C3" s="17">
        <v>8</v>
      </c>
      <c r="D3" s="25">
        <v>12</v>
      </c>
      <c r="E3" s="17">
        <v>-1</v>
      </c>
      <c r="F3" s="16">
        <v>0</v>
      </c>
      <c r="G3" s="17">
        <v>0</v>
      </c>
      <c r="H3" s="16">
        <v>0</v>
      </c>
      <c r="I3" s="17">
        <v>0</v>
      </c>
      <c r="J3" s="16">
        <v>0</v>
      </c>
      <c r="K3" s="6"/>
      <c r="L3" s="6"/>
    </row>
    <row r="4" spans="1:12" x14ac:dyDescent="0.25">
      <c r="A4" s="8" t="s">
        <v>11</v>
      </c>
      <c r="B4" s="27">
        <f>B6*$D$3</f>
        <v>0</v>
      </c>
      <c r="C4" s="27">
        <f t="shared" ref="C4:J4" si="0">C6*$D$3</f>
        <v>6</v>
      </c>
      <c r="D4" s="27">
        <f t="shared" si="0"/>
        <v>12</v>
      </c>
      <c r="E4" s="27">
        <f t="shared" si="0"/>
        <v>-6</v>
      </c>
      <c r="F4" s="27">
        <f t="shared" si="0"/>
        <v>3</v>
      </c>
      <c r="G4" s="27">
        <f t="shared" si="0"/>
        <v>0</v>
      </c>
      <c r="H4" s="27">
        <f t="shared" si="0"/>
        <v>0</v>
      </c>
      <c r="I4" s="27">
        <f t="shared" si="0"/>
        <v>0</v>
      </c>
      <c r="J4" s="27">
        <f t="shared" si="0"/>
        <v>1200</v>
      </c>
      <c r="K4" s="7"/>
      <c r="L4" s="6"/>
    </row>
    <row r="5" spans="1:12" x14ac:dyDescent="0.25">
      <c r="A5" s="21" t="s">
        <v>5</v>
      </c>
      <c r="B5" s="22">
        <v>0</v>
      </c>
      <c r="C5" s="23">
        <v>2</v>
      </c>
      <c r="D5" s="24">
        <v>4</v>
      </c>
      <c r="E5" s="23">
        <v>-2</v>
      </c>
      <c r="F5" s="22">
        <v>1</v>
      </c>
      <c r="G5" s="23">
        <v>0</v>
      </c>
      <c r="H5" s="22">
        <v>0</v>
      </c>
      <c r="I5" s="23">
        <v>0</v>
      </c>
      <c r="J5" s="22">
        <v>400</v>
      </c>
      <c r="K5" s="7">
        <f>J5/D5</f>
        <v>100</v>
      </c>
      <c r="L5" s="6"/>
    </row>
    <row r="6" spans="1:12" x14ac:dyDescent="0.25">
      <c r="A6" s="21"/>
      <c r="B6" s="28">
        <f>B5/$D$5</f>
        <v>0</v>
      </c>
      <c r="C6" s="28">
        <f t="shared" ref="C6:J6" si="1">C5/$D$5</f>
        <v>0.5</v>
      </c>
      <c r="D6" s="28">
        <f t="shared" si="1"/>
        <v>1</v>
      </c>
      <c r="E6" s="28">
        <f t="shared" si="1"/>
        <v>-0.5</v>
      </c>
      <c r="F6" s="28">
        <f t="shared" si="1"/>
        <v>0.25</v>
      </c>
      <c r="G6" s="28">
        <f t="shared" si="1"/>
        <v>0</v>
      </c>
      <c r="H6" s="28">
        <f t="shared" si="1"/>
        <v>0</v>
      </c>
      <c r="I6" s="28">
        <f t="shared" si="1"/>
        <v>0</v>
      </c>
      <c r="J6" s="28">
        <f t="shared" si="1"/>
        <v>100</v>
      </c>
      <c r="K6" s="6"/>
      <c r="L6" s="6"/>
    </row>
    <row r="7" spans="1:12" x14ac:dyDescent="0.25">
      <c r="A7" s="13" t="s">
        <v>6</v>
      </c>
      <c r="B7" s="16">
        <v>0</v>
      </c>
      <c r="C7" s="17">
        <v>0.6</v>
      </c>
      <c r="D7" s="25">
        <v>0.2</v>
      </c>
      <c r="E7" s="17">
        <v>0</v>
      </c>
      <c r="F7" s="16">
        <v>0</v>
      </c>
      <c r="G7" s="17">
        <v>1</v>
      </c>
      <c r="H7" s="16">
        <v>0</v>
      </c>
      <c r="I7" s="17">
        <v>0</v>
      </c>
      <c r="J7" s="16">
        <v>65</v>
      </c>
      <c r="K7" s="6">
        <f t="shared" ref="K7:K11" si="2">J7/D7</f>
        <v>325</v>
      </c>
      <c r="L7" s="6"/>
    </row>
    <row r="8" spans="1:12" x14ac:dyDescent="0.25">
      <c r="A8" s="8"/>
      <c r="B8" s="29">
        <f>B6*$D$7</f>
        <v>0</v>
      </c>
      <c r="C8" s="29">
        <f t="shared" ref="C8:J8" si="3">C6*$D$7</f>
        <v>0.1</v>
      </c>
      <c r="D8" s="29">
        <f t="shared" si="3"/>
        <v>0.2</v>
      </c>
      <c r="E8" s="29">
        <f t="shared" si="3"/>
        <v>-0.1</v>
      </c>
      <c r="F8" s="29">
        <f t="shared" si="3"/>
        <v>0.05</v>
      </c>
      <c r="G8" s="29">
        <f t="shared" si="3"/>
        <v>0</v>
      </c>
      <c r="H8" s="29">
        <f t="shared" si="3"/>
        <v>0</v>
      </c>
      <c r="I8" s="29">
        <f t="shared" si="3"/>
        <v>0</v>
      </c>
      <c r="J8" s="29">
        <f t="shared" si="3"/>
        <v>20</v>
      </c>
      <c r="K8" s="6"/>
      <c r="L8" s="6"/>
    </row>
    <row r="9" spans="1:12" x14ac:dyDescent="0.25">
      <c r="A9" s="13" t="s">
        <v>7</v>
      </c>
      <c r="B9" s="16">
        <v>0</v>
      </c>
      <c r="C9" s="17">
        <v>2</v>
      </c>
      <c r="D9" s="26">
        <v>4</v>
      </c>
      <c r="E9" s="17">
        <v>0</v>
      </c>
      <c r="F9" s="16">
        <v>0</v>
      </c>
      <c r="G9" s="17">
        <v>0</v>
      </c>
      <c r="H9" s="16">
        <v>1</v>
      </c>
      <c r="I9" s="17">
        <v>0</v>
      </c>
      <c r="J9" s="16">
        <v>1000</v>
      </c>
      <c r="K9" s="6">
        <f t="shared" si="2"/>
        <v>250</v>
      </c>
      <c r="L9" s="6"/>
    </row>
    <row r="10" spans="1:12" x14ac:dyDescent="0.25">
      <c r="A10" s="10"/>
      <c r="B10" s="29">
        <f>B6*$D$9</f>
        <v>0</v>
      </c>
      <c r="C10" s="29">
        <f t="shared" ref="C10:J10" si="4">C6*$D$9</f>
        <v>2</v>
      </c>
      <c r="D10" s="29">
        <f t="shared" si="4"/>
        <v>4</v>
      </c>
      <c r="E10" s="29">
        <f t="shared" si="4"/>
        <v>-2</v>
      </c>
      <c r="F10" s="29">
        <f t="shared" si="4"/>
        <v>1</v>
      </c>
      <c r="G10" s="29">
        <f t="shared" si="4"/>
        <v>0</v>
      </c>
      <c r="H10" s="29">
        <f t="shared" si="4"/>
        <v>0</v>
      </c>
      <c r="I10" s="29">
        <f t="shared" si="4"/>
        <v>0</v>
      </c>
      <c r="J10" s="29">
        <f t="shared" si="4"/>
        <v>400</v>
      </c>
      <c r="K10" s="6"/>
      <c r="L10" s="6"/>
    </row>
    <row r="11" spans="1:12" x14ac:dyDescent="0.25">
      <c r="A11" s="14" t="s">
        <v>8</v>
      </c>
      <c r="B11" s="20">
        <v>0</v>
      </c>
      <c r="C11" s="17">
        <v>0</v>
      </c>
      <c r="D11" s="25">
        <v>0</v>
      </c>
      <c r="E11" s="17">
        <v>1</v>
      </c>
      <c r="F11" s="16">
        <v>0</v>
      </c>
      <c r="G11" s="17">
        <v>0</v>
      </c>
      <c r="H11" s="16">
        <v>0</v>
      </c>
      <c r="I11" s="17">
        <v>1</v>
      </c>
      <c r="J11" s="16">
        <v>250</v>
      </c>
      <c r="K11" s="6" t="e">
        <f t="shared" si="2"/>
        <v>#DIV/0!</v>
      </c>
      <c r="L11" s="6"/>
    </row>
    <row r="12" spans="1:12" x14ac:dyDescent="0.25">
      <c r="A12" s="9"/>
      <c r="B12" s="29">
        <f>B6*$D$11</f>
        <v>0</v>
      </c>
      <c r="C12" s="29">
        <f t="shared" ref="C12:J12" si="5">C6*$D$11</f>
        <v>0</v>
      </c>
      <c r="D12" s="29">
        <f t="shared" si="5"/>
        <v>0</v>
      </c>
      <c r="E12" s="29">
        <f t="shared" si="5"/>
        <v>0</v>
      </c>
      <c r="F12" s="29">
        <f t="shared" si="5"/>
        <v>0</v>
      </c>
      <c r="G12" s="29">
        <f t="shared" si="5"/>
        <v>0</v>
      </c>
      <c r="H12" s="29">
        <f t="shared" si="5"/>
        <v>0</v>
      </c>
      <c r="I12" s="29">
        <f t="shared" si="5"/>
        <v>0</v>
      </c>
      <c r="J12" s="29">
        <f t="shared" si="5"/>
        <v>0</v>
      </c>
      <c r="K12" s="6"/>
      <c r="L12" s="6"/>
    </row>
    <row r="13" spans="1:12" x14ac:dyDescent="0.25">
      <c r="A13" s="4"/>
      <c r="B13" s="4"/>
      <c r="C13" s="4"/>
      <c r="D13" s="5"/>
      <c r="E13" s="4"/>
      <c r="F13" s="4"/>
      <c r="G13" s="4"/>
      <c r="H13" s="4"/>
      <c r="I13" s="4"/>
      <c r="J13" s="4"/>
      <c r="K13" s="6"/>
      <c r="L13" s="6"/>
    </row>
    <row r="14" spans="1:12" x14ac:dyDescent="0.25">
      <c r="A14" s="4"/>
      <c r="B14" s="4"/>
      <c r="C14" s="4"/>
      <c r="D14" s="5"/>
      <c r="E14" s="4"/>
      <c r="F14" s="4"/>
      <c r="G14" s="4"/>
      <c r="H14" s="4"/>
      <c r="I14" s="4"/>
      <c r="J14" s="4"/>
      <c r="K14" s="6"/>
      <c r="L14" s="6"/>
    </row>
    <row r="15" spans="1:12" x14ac:dyDescent="0.25">
      <c r="A15" s="48" t="s">
        <v>12</v>
      </c>
      <c r="B15" s="48"/>
      <c r="C15" s="48"/>
      <c r="D15" s="48"/>
      <c r="E15" s="48"/>
      <c r="F15" s="48"/>
      <c r="G15" s="48"/>
      <c r="H15" s="48"/>
      <c r="I15" s="48"/>
      <c r="J15" s="48"/>
      <c r="K15" s="6"/>
      <c r="L15" s="6"/>
    </row>
    <row r="16" spans="1:12" x14ac:dyDescent="0.25">
      <c r="A16" s="2" t="s">
        <v>0</v>
      </c>
      <c r="B16" s="2" t="s">
        <v>1</v>
      </c>
      <c r="C16" s="11" t="s">
        <v>2</v>
      </c>
      <c r="D16" s="30" t="s">
        <v>3</v>
      </c>
      <c r="E16" s="36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9</v>
      </c>
      <c r="K16" s="6"/>
      <c r="L16" s="6"/>
    </row>
    <row r="17" spans="1:12" x14ac:dyDescent="0.25">
      <c r="A17" s="13" t="s">
        <v>1</v>
      </c>
      <c r="B17" s="16">
        <f>B3-B4</f>
        <v>1</v>
      </c>
      <c r="C17" s="16">
        <f t="shared" ref="C17:J17" si="6">C3-C4</f>
        <v>2</v>
      </c>
      <c r="D17" s="16">
        <f t="shared" si="6"/>
        <v>0</v>
      </c>
      <c r="E17" s="25">
        <f t="shared" si="6"/>
        <v>5</v>
      </c>
      <c r="F17" s="16">
        <f t="shared" si="6"/>
        <v>-3</v>
      </c>
      <c r="G17" s="16">
        <f t="shared" si="6"/>
        <v>0</v>
      </c>
      <c r="H17" s="16">
        <f t="shared" si="6"/>
        <v>0</v>
      </c>
      <c r="I17" s="16">
        <f t="shared" si="6"/>
        <v>0</v>
      </c>
      <c r="J17" s="16">
        <f t="shared" si="6"/>
        <v>-1200</v>
      </c>
      <c r="K17" s="6"/>
      <c r="L17" s="6"/>
    </row>
    <row r="18" spans="1:12" x14ac:dyDescent="0.25">
      <c r="A18" s="8" t="s">
        <v>11</v>
      </c>
      <c r="B18" s="27">
        <f>B$26*$E17</f>
        <v>0</v>
      </c>
      <c r="C18" s="27">
        <f t="shared" ref="C18:J18" si="7">C$26*$E17</f>
        <v>0</v>
      </c>
      <c r="D18" s="27">
        <f t="shared" si="7"/>
        <v>0</v>
      </c>
      <c r="E18" s="27">
        <f t="shared" si="7"/>
        <v>5</v>
      </c>
      <c r="F18" s="27">
        <f t="shared" si="7"/>
        <v>0</v>
      </c>
      <c r="G18" s="27">
        <f t="shared" si="7"/>
        <v>0</v>
      </c>
      <c r="H18" s="27">
        <f t="shared" si="7"/>
        <v>0</v>
      </c>
      <c r="I18" s="27">
        <f t="shared" si="7"/>
        <v>5</v>
      </c>
      <c r="J18" s="27">
        <f t="shared" si="7"/>
        <v>1250</v>
      </c>
      <c r="K18" s="6"/>
      <c r="L18" s="6"/>
    </row>
    <row r="19" spans="1:12" x14ac:dyDescent="0.25">
      <c r="A19" s="15" t="s">
        <v>3</v>
      </c>
      <c r="B19" s="18">
        <v>0</v>
      </c>
      <c r="C19" s="19">
        <v>0.5</v>
      </c>
      <c r="D19" s="32">
        <v>1</v>
      </c>
      <c r="E19" s="37">
        <v>-0.5</v>
      </c>
      <c r="F19" s="18">
        <v>0.25</v>
      </c>
      <c r="G19" s="19">
        <v>0</v>
      </c>
      <c r="H19" s="18">
        <v>0</v>
      </c>
      <c r="I19" s="19">
        <v>0</v>
      </c>
      <c r="J19" s="18">
        <v>100</v>
      </c>
      <c r="K19" s="6">
        <f>J19/E19</f>
        <v>-200</v>
      </c>
      <c r="L19" s="6"/>
    </row>
    <row r="20" spans="1:12" x14ac:dyDescent="0.25">
      <c r="A20" s="10"/>
      <c r="B20" s="27">
        <f>B$26*$E19</f>
        <v>0</v>
      </c>
      <c r="C20" s="27">
        <f t="shared" ref="C20" si="8">C$26*$E19</f>
        <v>0</v>
      </c>
      <c r="D20" s="27">
        <f t="shared" ref="D20" si="9">D$26*$E19</f>
        <v>0</v>
      </c>
      <c r="E20" s="27">
        <f t="shared" ref="E20" si="10">E$26*$E19</f>
        <v>-0.5</v>
      </c>
      <c r="F20" s="27">
        <f t="shared" ref="F20" si="11">F$26*$E19</f>
        <v>0</v>
      </c>
      <c r="G20" s="27">
        <f t="shared" ref="G20" si="12">G$26*$E19</f>
        <v>0</v>
      </c>
      <c r="H20" s="27">
        <f t="shared" ref="H20" si="13">H$26*$E19</f>
        <v>0</v>
      </c>
      <c r="I20" s="27">
        <f t="shared" ref="I20" si="14">I$26*$E19</f>
        <v>-0.5</v>
      </c>
      <c r="J20" s="27">
        <f t="shared" ref="J20" si="15">J$26*$E19</f>
        <v>-125</v>
      </c>
      <c r="K20" s="6"/>
      <c r="L20" s="6"/>
    </row>
    <row r="21" spans="1:12" x14ac:dyDescent="0.25">
      <c r="A21" s="13" t="s">
        <v>6</v>
      </c>
      <c r="B21" s="16">
        <f>B7-B8</f>
        <v>0</v>
      </c>
      <c r="C21" s="16">
        <f t="shared" ref="C21:J21" si="16">C7-C8</f>
        <v>0.5</v>
      </c>
      <c r="D21" s="16">
        <f t="shared" si="16"/>
        <v>0</v>
      </c>
      <c r="E21" s="25">
        <f t="shared" si="16"/>
        <v>0.1</v>
      </c>
      <c r="F21" s="16">
        <f t="shared" si="16"/>
        <v>-0.05</v>
      </c>
      <c r="G21" s="16">
        <f t="shared" si="16"/>
        <v>1</v>
      </c>
      <c r="H21" s="16">
        <f t="shared" si="16"/>
        <v>0</v>
      </c>
      <c r="I21" s="16">
        <f t="shared" si="16"/>
        <v>0</v>
      </c>
      <c r="J21" s="16">
        <f t="shared" si="16"/>
        <v>45</v>
      </c>
      <c r="K21" s="6">
        <f t="shared" ref="K21:K25" si="17">J21/E21</f>
        <v>450</v>
      </c>
      <c r="L21" s="6"/>
    </row>
    <row r="22" spans="1:12" x14ac:dyDescent="0.25">
      <c r="A22" s="8"/>
      <c r="B22" s="27">
        <f>B$26*$E21</f>
        <v>0</v>
      </c>
      <c r="C22" s="27">
        <f t="shared" ref="C22" si="18">C$26*$E21</f>
        <v>0</v>
      </c>
      <c r="D22" s="27">
        <f t="shared" ref="D22" si="19">D$26*$E21</f>
        <v>0</v>
      </c>
      <c r="E22" s="27">
        <f t="shared" ref="E22" si="20">E$26*$E21</f>
        <v>0.1</v>
      </c>
      <c r="F22" s="27">
        <f t="shared" ref="F22" si="21">F$26*$E21</f>
        <v>0</v>
      </c>
      <c r="G22" s="27">
        <f t="shared" ref="G22" si="22">G$26*$E21</f>
        <v>0</v>
      </c>
      <c r="H22" s="27">
        <f t="shared" ref="H22" si="23">H$26*$E21</f>
        <v>0</v>
      </c>
      <c r="I22" s="27">
        <f t="shared" ref="I22" si="24">I$26*$E21</f>
        <v>0.1</v>
      </c>
      <c r="J22" s="27">
        <f t="shared" ref="J22" si="25">J$26*$E21</f>
        <v>25</v>
      </c>
      <c r="K22" s="6"/>
      <c r="L22" s="6"/>
    </row>
    <row r="23" spans="1:12" x14ac:dyDescent="0.25">
      <c r="A23" s="13" t="s">
        <v>7</v>
      </c>
      <c r="B23" s="16">
        <f>B9-B10</f>
        <v>0</v>
      </c>
      <c r="C23" s="16">
        <f t="shared" ref="C23:J23" si="26">C9-C10</f>
        <v>0</v>
      </c>
      <c r="D23" s="16">
        <f t="shared" si="26"/>
        <v>0</v>
      </c>
      <c r="E23" s="25">
        <f t="shared" si="26"/>
        <v>2</v>
      </c>
      <c r="F23" s="16">
        <f t="shared" si="26"/>
        <v>-1</v>
      </c>
      <c r="G23" s="16">
        <f t="shared" si="26"/>
        <v>0</v>
      </c>
      <c r="H23" s="16">
        <f t="shared" si="26"/>
        <v>1</v>
      </c>
      <c r="I23" s="16">
        <f t="shared" si="26"/>
        <v>0</v>
      </c>
      <c r="J23" s="16">
        <f t="shared" si="26"/>
        <v>600</v>
      </c>
      <c r="K23" s="6">
        <f t="shared" si="17"/>
        <v>300</v>
      </c>
      <c r="L23" s="6"/>
    </row>
    <row r="24" spans="1:12" x14ac:dyDescent="0.25">
      <c r="A24" s="10"/>
      <c r="B24" s="27">
        <f>B$26*$E23</f>
        <v>0</v>
      </c>
      <c r="C24" s="27">
        <f t="shared" ref="C24" si="27">C$26*$E23</f>
        <v>0</v>
      </c>
      <c r="D24" s="27">
        <f t="shared" ref="D24" si="28">D$26*$E23</f>
        <v>0</v>
      </c>
      <c r="E24" s="27">
        <f t="shared" ref="E24" si="29">E$26*$E23</f>
        <v>2</v>
      </c>
      <c r="F24" s="27">
        <f t="shared" ref="F24" si="30">F$26*$E23</f>
        <v>0</v>
      </c>
      <c r="G24" s="27">
        <f t="shared" ref="G24" si="31">G$26*$E23</f>
        <v>0</v>
      </c>
      <c r="H24" s="27">
        <f t="shared" ref="H24" si="32">H$26*$E23</f>
        <v>0</v>
      </c>
      <c r="I24" s="27">
        <f t="shared" ref="I24" si="33">I$26*$E23</f>
        <v>2</v>
      </c>
      <c r="J24" s="27">
        <f t="shared" ref="J24" si="34">J$26*$E23</f>
        <v>500</v>
      </c>
      <c r="K24" s="6"/>
    </row>
    <row r="25" spans="1:12" x14ac:dyDescent="0.25">
      <c r="A25" s="33" t="s">
        <v>8</v>
      </c>
      <c r="B25" s="26">
        <f>B11-B12</f>
        <v>0</v>
      </c>
      <c r="C25" s="26">
        <f t="shared" ref="C25:J25" si="35">C11-C12</f>
        <v>0</v>
      </c>
      <c r="D25" s="26">
        <f t="shared" si="35"/>
        <v>0</v>
      </c>
      <c r="E25" s="25">
        <f t="shared" si="35"/>
        <v>1</v>
      </c>
      <c r="F25" s="26">
        <f t="shared" si="35"/>
        <v>0</v>
      </c>
      <c r="G25" s="26">
        <f t="shared" si="35"/>
        <v>0</v>
      </c>
      <c r="H25" s="26">
        <f t="shared" si="35"/>
        <v>0</v>
      </c>
      <c r="I25" s="26">
        <f t="shared" si="35"/>
        <v>1</v>
      </c>
      <c r="J25" s="26">
        <f t="shared" si="35"/>
        <v>250</v>
      </c>
      <c r="K25" s="7">
        <f t="shared" si="17"/>
        <v>250</v>
      </c>
    </row>
    <row r="26" spans="1:12" x14ac:dyDescent="0.25">
      <c r="A26" s="34"/>
      <c r="B26" s="35">
        <f>B25/$E$25</f>
        <v>0</v>
      </c>
      <c r="C26" s="35">
        <f t="shared" ref="C26:J26" si="36">C25/$E$25</f>
        <v>0</v>
      </c>
      <c r="D26" s="35">
        <f t="shared" si="36"/>
        <v>0</v>
      </c>
      <c r="E26" s="35">
        <f t="shared" si="36"/>
        <v>1</v>
      </c>
      <c r="F26" s="35">
        <f t="shared" si="36"/>
        <v>0</v>
      </c>
      <c r="G26" s="35">
        <f t="shared" si="36"/>
        <v>0</v>
      </c>
      <c r="H26" s="35">
        <f t="shared" si="36"/>
        <v>0</v>
      </c>
      <c r="I26" s="35">
        <f t="shared" si="36"/>
        <v>1</v>
      </c>
      <c r="J26" s="35">
        <f t="shared" si="36"/>
        <v>250</v>
      </c>
    </row>
    <row r="29" spans="1:12" x14ac:dyDescent="0.25">
      <c r="A29" s="48" t="s">
        <v>12</v>
      </c>
      <c r="B29" s="48"/>
      <c r="C29" s="48"/>
      <c r="D29" s="48"/>
      <c r="E29" s="48"/>
      <c r="F29" s="48"/>
      <c r="G29" s="48"/>
      <c r="H29" s="48"/>
      <c r="I29" s="48"/>
      <c r="J29" s="48"/>
    </row>
    <row r="30" spans="1:12" x14ac:dyDescent="0.25">
      <c r="A30" s="2" t="s">
        <v>0</v>
      </c>
      <c r="B30" s="2" t="s">
        <v>1</v>
      </c>
      <c r="C30" s="45" t="s">
        <v>2</v>
      </c>
      <c r="D30" s="30" t="s">
        <v>3</v>
      </c>
      <c r="E30" s="38" t="s">
        <v>4</v>
      </c>
      <c r="F30" s="2" t="s">
        <v>5</v>
      </c>
      <c r="G30" s="2" t="s">
        <v>6</v>
      </c>
      <c r="H30" s="2" t="s">
        <v>7</v>
      </c>
      <c r="I30" s="2" t="s">
        <v>8</v>
      </c>
      <c r="J30" s="2" t="s">
        <v>9</v>
      </c>
    </row>
    <row r="31" spans="1:12" x14ac:dyDescent="0.25">
      <c r="A31" s="13" t="s">
        <v>1</v>
      </c>
      <c r="B31" s="16">
        <f>B17-B18</f>
        <v>1</v>
      </c>
      <c r="C31" s="25">
        <f t="shared" ref="C31:J37" si="37">C17-C18</f>
        <v>2</v>
      </c>
      <c r="D31" s="16">
        <f t="shared" si="37"/>
        <v>0</v>
      </c>
      <c r="E31" s="16">
        <f t="shared" si="37"/>
        <v>0</v>
      </c>
      <c r="F31" s="16">
        <f t="shared" si="37"/>
        <v>-3</v>
      </c>
      <c r="G31" s="16">
        <f t="shared" si="37"/>
        <v>0</v>
      </c>
      <c r="H31" s="16">
        <f t="shared" si="37"/>
        <v>0</v>
      </c>
      <c r="I31" s="16">
        <f t="shared" si="37"/>
        <v>-5</v>
      </c>
      <c r="J31" s="16">
        <f t="shared" si="37"/>
        <v>-2450</v>
      </c>
    </row>
    <row r="32" spans="1:12" x14ac:dyDescent="0.25">
      <c r="A32" s="8" t="s">
        <v>11</v>
      </c>
      <c r="B32" s="27">
        <f>B36*$C$31</f>
        <v>0</v>
      </c>
      <c r="C32" s="27">
        <f t="shared" ref="C32:J32" si="38">C36*$C$31</f>
        <v>2</v>
      </c>
      <c r="D32" s="27">
        <f t="shared" si="38"/>
        <v>0</v>
      </c>
      <c r="E32" s="27">
        <f t="shared" si="38"/>
        <v>0</v>
      </c>
      <c r="F32" s="27">
        <f t="shared" si="38"/>
        <v>-0.2</v>
      </c>
      <c r="G32" s="27">
        <f t="shared" si="38"/>
        <v>4</v>
      </c>
      <c r="H32" s="27">
        <f t="shared" si="38"/>
        <v>0</v>
      </c>
      <c r="I32" s="27">
        <f t="shared" si="38"/>
        <v>-0.4</v>
      </c>
      <c r="J32" s="27">
        <f t="shared" si="38"/>
        <v>80</v>
      </c>
    </row>
    <row r="33" spans="1:12" x14ac:dyDescent="0.25">
      <c r="A33" s="15" t="s">
        <v>3</v>
      </c>
      <c r="B33" s="16">
        <f>B19-B20</f>
        <v>0</v>
      </c>
      <c r="C33" s="25">
        <f t="shared" si="37"/>
        <v>0.5</v>
      </c>
      <c r="D33" s="16">
        <f t="shared" si="37"/>
        <v>1</v>
      </c>
      <c r="E33" s="16">
        <f t="shared" si="37"/>
        <v>0</v>
      </c>
      <c r="F33" s="16">
        <f t="shared" si="37"/>
        <v>0.25</v>
      </c>
      <c r="G33" s="16">
        <f t="shared" si="37"/>
        <v>0</v>
      </c>
      <c r="H33" s="16">
        <f t="shared" si="37"/>
        <v>0</v>
      </c>
      <c r="I33" s="16">
        <f t="shared" si="37"/>
        <v>0.5</v>
      </c>
      <c r="J33" s="16">
        <f t="shared" si="37"/>
        <v>225</v>
      </c>
      <c r="K33" s="39">
        <f>J33/C33</f>
        <v>450</v>
      </c>
      <c r="L33" s="40"/>
    </row>
    <row r="34" spans="1:12" x14ac:dyDescent="0.25">
      <c r="A34" s="10"/>
      <c r="B34" s="27">
        <f>$C$33*B36</f>
        <v>0</v>
      </c>
      <c r="C34" s="27">
        <f t="shared" ref="C34:J34" si="39">$C$33*C36</f>
        <v>0.5</v>
      </c>
      <c r="D34" s="27">
        <f t="shared" si="39"/>
        <v>0</v>
      </c>
      <c r="E34" s="27">
        <f t="shared" si="39"/>
        <v>0</v>
      </c>
      <c r="F34" s="27">
        <f t="shared" si="39"/>
        <v>-0.05</v>
      </c>
      <c r="G34" s="27">
        <f t="shared" si="39"/>
        <v>1</v>
      </c>
      <c r="H34" s="27">
        <f t="shared" si="39"/>
        <v>0</v>
      </c>
      <c r="I34" s="27">
        <f t="shared" si="39"/>
        <v>-0.1</v>
      </c>
      <c r="J34" s="27">
        <f t="shared" si="39"/>
        <v>20</v>
      </c>
      <c r="K34" s="39"/>
      <c r="L34" s="40"/>
    </row>
    <row r="35" spans="1:12" x14ac:dyDescent="0.25">
      <c r="A35" s="42" t="s">
        <v>6</v>
      </c>
      <c r="B35" s="26">
        <f>B21-B22</f>
        <v>0</v>
      </c>
      <c r="C35" s="25">
        <f t="shared" si="37"/>
        <v>0.5</v>
      </c>
      <c r="D35" s="26">
        <f t="shared" si="37"/>
        <v>0</v>
      </c>
      <c r="E35" s="26">
        <f t="shared" si="37"/>
        <v>0</v>
      </c>
      <c r="F35" s="26">
        <f t="shared" si="37"/>
        <v>-0.05</v>
      </c>
      <c r="G35" s="26">
        <f t="shared" si="37"/>
        <v>1</v>
      </c>
      <c r="H35" s="26">
        <f t="shared" si="37"/>
        <v>0</v>
      </c>
      <c r="I35" s="26">
        <f t="shared" si="37"/>
        <v>-0.1</v>
      </c>
      <c r="J35" s="26">
        <f t="shared" si="37"/>
        <v>20</v>
      </c>
      <c r="K35" s="41">
        <f t="shared" ref="K35:K39" si="40">J35/C35</f>
        <v>40</v>
      </c>
      <c r="L35" s="40"/>
    </row>
    <row r="36" spans="1:12" x14ac:dyDescent="0.25">
      <c r="A36" s="43"/>
      <c r="B36" s="44">
        <f>B35/$C$35</f>
        <v>0</v>
      </c>
      <c r="C36" s="44">
        <f t="shared" ref="C36:J36" si="41">C35/$C$35</f>
        <v>1</v>
      </c>
      <c r="D36" s="44">
        <f t="shared" si="41"/>
        <v>0</v>
      </c>
      <c r="E36" s="44">
        <f t="shared" si="41"/>
        <v>0</v>
      </c>
      <c r="F36" s="44">
        <f t="shared" si="41"/>
        <v>-0.1</v>
      </c>
      <c r="G36" s="44">
        <f t="shared" si="41"/>
        <v>2</v>
      </c>
      <c r="H36" s="44">
        <f t="shared" si="41"/>
        <v>0</v>
      </c>
      <c r="I36" s="44">
        <f t="shared" si="41"/>
        <v>-0.2</v>
      </c>
      <c r="J36" s="44">
        <f t="shared" si="41"/>
        <v>40</v>
      </c>
      <c r="K36" s="39"/>
      <c r="L36" s="40"/>
    </row>
    <row r="37" spans="1:12" x14ac:dyDescent="0.25">
      <c r="A37" s="13" t="s">
        <v>7</v>
      </c>
      <c r="B37" s="16">
        <f>B23-B24</f>
        <v>0</v>
      </c>
      <c r="C37" s="25">
        <f t="shared" si="37"/>
        <v>0</v>
      </c>
      <c r="D37" s="16">
        <f t="shared" si="37"/>
        <v>0</v>
      </c>
      <c r="E37" s="16">
        <f t="shared" si="37"/>
        <v>0</v>
      </c>
      <c r="F37" s="16">
        <f t="shared" si="37"/>
        <v>-1</v>
      </c>
      <c r="G37" s="16">
        <f t="shared" si="37"/>
        <v>0</v>
      </c>
      <c r="H37" s="16">
        <f t="shared" si="37"/>
        <v>1</v>
      </c>
      <c r="I37" s="16">
        <f t="shared" si="37"/>
        <v>-2</v>
      </c>
      <c r="J37" s="16">
        <f t="shared" si="37"/>
        <v>100</v>
      </c>
      <c r="K37" s="39" t="e">
        <f t="shared" si="40"/>
        <v>#DIV/0!</v>
      </c>
      <c r="L37" s="40"/>
    </row>
    <row r="38" spans="1:12" x14ac:dyDescent="0.25">
      <c r="A38" s="10"/>
      <c r="B38" s="27">
        <f>B36*$C$37</f>
        <v>0</v>
      </c>
      <c r="C38" s="27">
        <f t="shared" ref="C38:J38" si="42">C36*$C$37</f>
        <v>0</v>
      </c>
      <c r="D38" s="27">
        <f t="shared" si="42"/>
        <v>0</v>
      </c>
      <c r="E38" s="27">
        <f t="shared" si="42"/>
        <v>0</v>
      </c>
      <c r="F38" s="27">
        <f t="shared" si="42"/>
        <v>0</v>
      </c>
      <c r="G38" s="27">
        <f t="shared" si="42"/>
        <v>0</v>
      </c>
      <c r="H38" s="27">
        <f t="shared" si="42"/>
        <v>0</v>
      </c>
      <c r="I38" s="27">
        <f t="shared" si="42"/>
        <v>0</v>
      </c>
      <c r="J38" s="27">
        <f t="shared" si="42"/>
        <v>0</v>
      </c>
      <c r="K38" s="39"/>
      <c r="L38" s="40"/>
    </row>
    <row r="39" spans="1:12" x14ac:dyDescent="0.25">
      <c r="A39" s="14" t="s">
        <v>4</v>
      </c>
      <c r="B39" s="16">
        <v>0</v>
      </c>
      <c r="C39" s="25">
        <v>0</v>
      </c>
      <c r="D39" s="16">
        <v>0</v>
      </c>
      <c r="E39" s="31">
        <v>1</v>
      </c>
      <c r="F39" s="16">
        <v>0</v>
      </c>
      <c r="G39" s="16">
        <v>0</v>
      </c>
      <c r="H39" s="16">
        <v>0</v>
      </c>
      <c r="I39" s="16">
        <v>1</v>
      </c>
      <c r="J39" s="16">
        <v>250</v>
      </c>
      <c r="K39" s="39" t="e">
        <f t="shared" si="40"/>
        <v>#DIV/0!</v>
      </c>
      <c r="L39" s="40"/>
    </row>
    <row r="40" spans="1:12" x14ac:dyDescent="0.25">
      <c r="A40" s="9"/>
      <c r="B40" s="29">
        <f>B36*$C$39</f>
        <v>0</v>
      </c>
      <c r="C40" s="29">
        <f t="shared" ref="C40:J40" si="43">C36*$C$39</f>
        <v>0</v>
      </c>
      <c r="D40" s="29">
        <f t="shared" si="43"/>
        <v>0</v>
      </c>
      <c r="E40" s="29">
        <f t="shared" si="43"/>
        <v>0</v>
      </c>
      <c r="F40" s="29">
        <f t="shared" si="43"/>
        <v>0</v>
      </c>
      <c r="G40" s="29">
        <f t="shared" si="43"/>
        <v>0</v>
      </c>
      <c r="H40" s="29">
        <f t="shared" si="43"/>
        <v>0</v>
      </c>
      <c r="I40" s="29">
        <f t="shared" si="43"/>
        <v>0</v>
      </c>
      <c r="J40" s="29">
        <f t="shared" si="43"/>
        <v>0</v>
      </c>
      <c r="K40" s="39"/>
      <c r="L40" s="40"/>
    </row>
    <row r="41" spans="1:12" x14ac:dyDescent="0.25">
      <c r="L41" s="40"/>
    </row>
    <row r="43" spans="1:12" x14ac:dyDescent="0.25">
      <c r="A43" s="48" t="s">
        <v>13</v>
      </c>
      <c r="B43" s="48"/>
      <c r="C43" s="48"/>
      <c r="D43" s="48"/>
      <c r="E43" s="48"/>
      <c r="F43" s="48"/>
      <c r="G43" s="48"/>
      <c r="H43" s="48"/>
      <c r="I43" s="48"/>
      <c r="J43" s="48"/>
    </row>
    <row r="44" spans="1:12" x14ac:dyDescent="0.25">
      <c r="A44" s="2" t="s">
        <v>0</v>
      </c>
      <c r="B44" s="2" t="s">
        <v>1</v>
      </c>
      <c r="C44" s="11" t="s">
        <v>2</v>
      </c>
      <c r="D44" s="30" t="s">
        <v>3</v>
      </c>
      <c r="E44" s="38" t="s">
        <v>4</v>
      </c>
      <c r="F44" s="2" t="s">
        <v>5</v>
      </c>
      <c r="G44" s="2" t="s">
        <v>6</v>
      </c>
      <c r="H44" s="2" t="s">
        <v>7</v>
      </c>
      <c r="I44" s="2" t="s">
        <v>8</v>
      </c>
      <c r="J44" s="2" t="s">
        <v>9</v>
      </c>
    </row>
    <row r="45" spans="1:12" x14ac:dyDescent="0.25">
      <c r="A45" s="13" t="s">
        <v>1</v>
      </c>
      <c r="B45" s="16">
        <f>B31-B32</f>
        <v>1</v>
      </c>
      <c r="C45" s="16">
        <f t="shared" ref="C45:J47" si="44">C31-C32</f>
        <v>0</v>
      </c>
      <c r="D45" s="16">
        <f t="shared" si="44"/>
        <v>0</v>
      </c>
      <c r="E45" s="16">
        <f t="shared" si="44"/>
        <v>0</v>
      </c>
      <c r="F45" s="16">
        <f t="shared" si="44"/>
        <v>-2.8</v>
      </c>
      <c r="G45" s="16">
        <f t="shared" si="44"/>
        <v>-4</v>
      </c>
      <c r="H45" s="16">
        <f t="shared" si="44"/>
        <v>0</v>
      </c>
      <c r="I45" s="16">
        <f t="shared" si="44"/>
        <v>-4.5999999999999996</v>
      </c>
      <c r="J45" s="16">
        <f t="shared" si="44"/>
        <v>-2530</v>
      </c>
    </row>
    <row r="46" spans="1:12" x14ac:dyDescent="0.25">
      <c r="A46" s="8" t="s">
        <v>11</v>
      </c>
      <c r="B46" s="27"/>
      <c r="C46" s="27"/>
      <c r="D46" s="27"/>
      <c r="E46" s="27"/>
      <c r="F46" s="27"/>
      <c r="G46" s="27"/>
      <c r="H46" s="27"/>
      <c r="I46" s="27"/>
      <c r="J46" s="27"/>
    </row>
    <row r="47" spans="1:12" x14ac:dyDescent="0.25">
      <c r="A47" s="15" t="s">
        <v>3</v>
      </c>
      <c r="B47" s="16">
        <f>B33-B34</f>
        <v>0</v>
      </c>
      <c r="C47" s="16">
        <f t="shared" si="44"/>
        <v>0</v>
      </c>
      <c r="D47" s="16">
        <f t="shared" si="44"/>
        <v>1</v>
      </c>
      <c r="E47" s="16">
        <f t="shared" si="44"/>
        <v>0</v>
      </c>
      <c r="F47" s="16">
        <f t="shared" si="44"/>
        <v>0.3</v>
      </c>
      <c r="G47" s="16">
        <f t="shared" si="44"/>
        <v>-1</v>
      </c>
      <c r="H47" s="16">
        <f t="shared" si="44"/>
        <v>0</v>
      </c>
      <c r="I47" s="16">
        <f t="shared" si="44"/>
        <v>0.6</v>
      </c>
      <c r="J47" s="16">
        <f t="shared" si="44"/>
        <v>205</v>
      </c>
    </row>
    <row r="48" spans="1:12" x14ac:dyDescent="0.25">
      <c r="A48" s="10"/>
      <c r="B48" s="27"/>
      <c r="C48" s="27"/>
      <c r="D48" s="27"/>
      <c r="E48" s="27"/>
      <c r="F48" s="27"/>
      <c r="G48" s="27"/>
      <c r="H48" s="27"/>
      <c r="I48" s="27"/>
      <c r="J48" s="27"/>
    </row>
    <row r="49" spans="1:20" x14ac:dyDescent="0.25">
      <c r="A49" s="13" t="s">
        <v>2</v>
      </c>
      <c r="B49" s="16">
        <v>0</v>
      </c>
      <c r="C49" s="16">
        <v>1</v>
      </c>
      <c r="D49" s="16">
        <v>0</v>
      </c>
      <c r="E49" s="16">
        <v>0</v>
      </c>
      <c r="F49" s="16">
        <v>-0.1</v>
      </c>
      <c r="G49" s="16">
        <v>2</v>
      </c>
      <c r="H49" s="16">
        <v>0</v>
      </c>
      <c r="I49" s="16">
        <v>-0.2</v>
      </c>
      <c r="J49" s="16">
        <v>40</v>
      </c>
    </row>
    <row r="50" spans="1:20" x14ac:dyDescent="0.25">
      <c r="A50" s="8"/>
      <c r="B50" s="27"/>
      <c r="C50" s="27"/>
      <c r="D50" s="27"/>
      <c r="E50" s="27"/>
      <c r="F50" s="27"/>
      <c r="G50" s="27"/>
      <c r="H50" s="27"/>
      <c r="I50" s="27"/>
      <c r="J50" s="27"/>
    </row>
    <row r="51" spans="1:20" x14ac:dyDescent="0.25">
      <c r="A51" s="13" t="s">
        <v>7</v>
      </c>
      <c r="B51" s="16">
        <f>B37-B38</f>
        <v>0</v>
      </c>
      <c r="C51" s="16">
        <f t="shared" ref="C51:J51" si="45">C37-C38</f>
        <v>0</v>
      </c>
      <c r="D51" s="16">
        <f t="shared" si="45"/>
        <v>0</v>
      </c>
      <c r="E51" s="16">
        <f t="shared" si="45"/>
        <v>0</v>
      </c>
      <c r="F51" s="16">
        <f t="shared" si="45"/>
        <v>-1</v>
      </c>
      <c r="G51" s="16">
        <f t="shared" si="45"/>
        <v>0</v>
      </c>
      <c r="H51" s="16">
        <f t="shared" si="45"/>
        <v>1</v>
      </c>
      <c r="I51" s="16">
        <f t="shared" si="45"/>
        <v>-2</v>
      </c>
      <c r="J51" s="16">
        <f t="shared" si="45"/>
        <v>100</v>
      </c>
      <c r="M51" s="46" t="s">
        <v>2</v>
      </c>
      <c r="N51" s="47" t="s">
        <v>3</v>
      </c>
      <c r="O51" s="47" t="s">
        <v>4</v>
      </c>
      <c r="P51" s="46" t="s">
        <v>5</v>
      </c>
      <c r="Q51" s="46" t="s">
        <v>6</v>
      </c>
      <c r="R51" s="46" t="s">
        <v>7</v>
      </c>
      <c r="S51" s="46" t="s">
        <v>8</v>
      </c>
      <c r="T51" s="46" t="s">
        <v>1</v>
      </c>
    </row>
    <row r="52" spans="1:20" x14ac:dyDescent="0.25">
      <c r="A52" s="10"/>
      <c r="B52" s="27"/>
      <c r="C52" s="27"/>
      <c r="D52" s="27"/>
      <c r="E52" s="27"/>
      <c r="F52" s="27"/>
      <c r="G52" s="27"/>
      <c r="H52" s="27"/>
      <c r="I52" s="27"/>
      <c r="J52" s="27"/>
      <c r="M52" s="1">
        <v>40</v>
      </c>
      <c r="N52" s="1">
        <v>205</v>
      </c>
      <c r="O52" s="1">
        <v>250</v>
      </c>
      <c r="P52" s="1">
        <v>0</v>
      </c>
      <c r="Q52" s="1">
        <v>0</v>
      </c>
      <c r="R52" s="1">
        <v>100</v>
      </c>
      <c r="S52" s="1">
        <v>0</v>
      </c>
      <c r="T52" s="1">
        <f>J45</f>
        <v>-2530</v>
      </c>
    </row>
    <row r="53" spans="1:20" x14ac:dyDescent="0.25">
      <c r="A53" s="14" t="s">
        <v>4</v>
      </c>
      <c r="B53" s="16">
        <f>B39-B40</f>
        <v>0</v>
      </c>
      <c r="C53" s="16">
        <f t="shared" ref="C53:J53" si="46">C39-C40</f>
        <v>0</v>
      </c>
      <c r="D53" s="16">
        <f t="shared" si="46"/>
        <v>0</v>
      </c>
      <c r="E53" s="16">
        <f t="shared" si="46"/>
        <v>1</v>
      </c>
      <c r="F53" s="16">
        <f t="shared" si="46"/>
        <v>0</v>
      </c>
      <c r="G53" s="16">
        <f t="shared" si="46"/>
        <v>0</v>
      </c>
      <c r="H53" s="16">
        <f t="shared" si="46"/>
        <v>0</v>
      </c>
      <c r="I53" s="16">
        <f t="shared" si="46"/>
        <v>1</v>
      </c>
      <c r="J53" s="16">
        <f t="shared" si="46"/>
        <v>250</v>
      </c>
    </row>
    <row r="54" spans="1:20" x14ac:dyDescent="0.25">
      <c r="A54" s="9"/>
      <c r="B54" s="29"/>
      <c r="C54" s="29"/>
      <c r="D54" s="29"/>
      <c r="E54" s="29"/>
      <c r="F54" s="29"/>
      <c r="G54" s="29"/>
      <c r="H54" s="29"/>
      <c r="I54" s="29"/>
      <c r="J54" s="29"/>
    </row>
  </sheetData>
  <mergeCells count="4">
    <mergeCell ref="A1:J1"/>
    <mergeCell ref="A15:J15"/>
    <mergeCell ref="A29:J29"/>
    <mergeCell ref="A43:J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2020-10-12T10:01:31Z</dcterms:created>
  <dcterms:modified xsi:type="dcterms:W3CDTF">2020-10-25T20:40:53Z</dcterms:modified>
</cp:coreProperties>
</file>