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mework\Оптимизация\"/>
    </mc:Choice>
  </mc:AlternateContent>
  <xr:revisionPtr revIDLastSave="0" documentId="13_ncr:1_{410846FC-92B0-4EAD-B82A-D4959A3DFE8C}" xr6:coauthVersionLast="45" xr6:coauthVersionMax="45" xr10:uidLastSave="{00000000-0000-0000-0000-000000000000}"/>
  <bookViews>
    <workbookView xWindow="20370" yWindow="-4800" windowWidth="29040" windowHeight="15840" xr2:uid="{97962B02-C1BA-4E20-BF70-A925AF190C9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1" i="1" l="1"/>
  <c r="I111" i="1"/>
  <c r="H111" i="1"/>
  <c r="G111" i="1"/>
  <c r="F111" i="1"/>
  <c r="E111" i="1"/>
  <c r="D111" i="1"/>
  <c r="C111" i="1"/>
  <c r="B111" i="1"/>
  <c r="J107" i="1"/>
  <c r="I107" i="1"/>
  <c r="H107" i="1"/>
  <c r="G107" i="1"/>
  <c r="F107" i="1"/>
  <c r="E107" i="1"/>
  <c r="D107" i="1"/>
  <c r="C107" i="1"/>
  <c r="B107" i="1"/>
  <c r="J105" i="1"/>
  <c r="I105" i="1"/>
  <c r="H105" i="1"/>
  <c r="G105" i="1"/>
  <c r="F105" i="1"/>
  <c r="E105" i="1"/>
  <c r="D105" i="1"/>
  <c r="C105" i="1"/>
  <c r="B105" i="1"/>
  <c r="C103" i="1"/>
  <c r="D103" i="1"/>
  <c r="F103" i="1"/>
  <c r="G103" i="1"/>
  <c r="I103" i="1"/>
  <c r="J98" i="1"/>
  <c r="I98" i="1"/>
  <c r="H98" i="1"/>
  <c r="G98" i="1"/>
  <c r="F98" i="1"/>
  <c r="E98" i="1"/>
  <c r="D98" i="1"/>
  <c r="C98" i="1"/>
  <c r="B98" i="1"/>
  <c r="J90" i="1"/>
  <c r="I90" i="1"/>
  <c r="H90" i="1"/>
  <c r="G90" i="1"/>
  <c r="F90" i="1"/>
  <c r="E90" i="1"/>
  <c r="D90" i="1"/>
  <c r="C90" i="1"/>
  <c r="B90" i="1"/>
  <c r="J92" i="1"/>
  <c r="I92" i="1"/>
  <c r="H92" i="1"/>
  <c r="G92" i="1"/>
  <c r="F92" i="1"/>
  <c r="E92" i="1"/>
  <c r="D92" i="1"/>
  <c r="C92" i="1"/>
  <c r="B92" i="1"/>
  <c r="C94" i="1"/>
  <c r="D94" i="1"/>
  <c r="E94" i="1"/>
  <c r="F94" i="1"/>
  <c r="G94" i="1"/>
  <c r="H94" i="1"/>
  <c r="I94" i="1"/>
  <c r="J94" i="1"/>
  <c r="B94" i="1"/>
  <c r="C96" i="1"/>
  <c r="D96" i="1"/>
  <c r="E96" i="1"/>
  <c r="F96" i="1"/>
  <c r="G96" i="1"/>
  <c r="H96" i="1"/>
  <c r="I96" i="1"/>
  <c r="J96" i="1"/>
  <c r="B96" i="1"/>
  <c r="K97" i="1"/>
  <c r="K95" i="1"/>
  <c r="K93" i="1"/>
  <c r="K91" i="1"/>
  <c r="F79" i="1"/>
  <c r="F80" i="1"/>
  <c r="B75" i="1"/>
  <c r="J97" i="1"/>
  <c r="I97" i="1"/>
  <c r="H97" i="1"/>
  <c r="G97" i="1"/>
  <c r="F97" i="1"/>
  <c r="E97" i="1"/>
  <c r="D97" i="1"/>
  <c r="C97" i="1"/>
  <c r="B97" i="1"/>
  <c r="J95" i="1"/>
  <c r="I95" i="1"/>
  <c r="H95" i="1"/>
  <c r="G95" i="1"/>
  <c r="F95" i="1"/>
  <c r="E95" i="1"/>
  <c r="D95" i="1"/>
  <c r="C95" i="1"/>
  <c r="B95" i="1"/>
  <c r="J93" i="1"/>
  <c r="I93" i="1"/>
  <c r="H93" i="1"/>
  <c r="G93" i="1"/>
  <c r="F93" i="1"/>
  <c r="E93" i="1"/>
  <c r="D93" i="1"/>
  <c r="C93" i="1"/>
  <c r="B93" i="1"/>
  <c r="C89" i="1"/>
  <c r="D89" i="1"/>
  <c r="E89" i="1"/>
  <c r="F89" i="1"/>
  <c r="G89" i="1"/>
  <c r="H89" i="1"/>
  <c r="I89" i="1"/>
  <c r="J89" i="1"/>
  <c r="B89" i="1"/>
  <c r="J84" i="1"/>
  <c r="I84" i="1"/>
  <c r="H84" i="1"/>
  <c r="G84" i="1"/>
  <c r="F84" i="1"/>
  <c r="E84" i="1"/>
  <c r="D84" i="1"/>
  <c r="C84" i="1"/>
  <c r="B84" i="1"/>
  <c r="J82" i="1"/>
  <c r="I82" i="1"/>
  <c r="H82" i="1"/>
  <c r="G82" i="1"/>
  <c r="F82" i="1"/>
  <c r="E82" i="1"/>
  <c r="D82" i="1"/>
  <c r="C82" i="1"/>
  <c r="B82" i="1"/>
  <c r="J80" i="1"/>
  <c r="I80" i="1"/>
  <c r="H80" i="1"/>
  <c r="G80" i="1"/>
  <c r="E80" i="1"/>
  <c r="D80" i="1"/>
  <c r="C80" i="1"/>
  <c r="B80" i="1"/>
  <c r="C76" i="1"/>
  <c r="D76" i="1"/>
  <c r="E76" i="1"/>
  <c r="F76" i="1"/>
  <c r="G76" i="1"/>
  <c r="H76" i="1"/>
  <c r="I76" i="1"/>
  <c r="J76" i="1"/>
  <c r="B76" i="1"/>
  <c r="C78" i="1"/>
  <c r="D78" i="1"/>
  <c r="E78" i="1"/>
  <c r="F78" i="1"/>
  <c r="G78" i="1"/>
  <c r="H78" i="1"/>
  <c r="I78" i="1"/>
  <c r="J78" i="1"/>
  <c r="B78" i="1"/>
  <c r="K83" i="1"/>
  <c r="J81" i="1"/>
  <c r="I81" i="1"/>
  <c r="H81" i="1"/>
  <c r="G81" i="1"/>
  <c r="F81" i="1"/>
  <c r="E81" i="1"/>
  <c r="D81" i="1"/>
  <c r="K81" i="1" s="1"/>
  <c r="C81" i="1"/>
  <c r="B81" i="1"/>
  <c r="F77" i="1"/>
  <c r="B77" i="1"/>
  <c r="C75" i="1"/>
  <c r="D75" i="1"/>
  <c r="E75" i="1"/>
  <c r="F75" i="1"/>
  <c r="G75" i="1"/>
  <c r="H75" i="1"/>
  <c r="I75" i="1"/>
  <c r="J75" i="1"/>
  <c r="J62" i="1"/>
  <c r="I62" i="1"/>
  <c r="H62" i="1"/>
  <c r="G62" i="1"/>
  <c r="F62" i="1"/>
  <c r="E62" i="1"/>
  <c r="D62" i="1"/>
  <c r="C62" i="1"/>
  <c r="B62" i="1"/>
  <c r="J64" i="1"/>
  <c r="J77" i="1" s="1"/>
  <c r="I64" i="1"/>
  <c r="I77" i="1" s="1"/>
  <c r="H64" i="1"/>
  <c r="H77" i="1" s="1"/>
  <c r="G64" i="1"/>
  <c r="G77" i="1" s="1"/>
  <c r="F64" i="1"/>
  <c r="E64" i="1"/>
  <c r="E77" i="1" s="1"/>
  <c r="D64" i="1"/>
  <c r="D77" i="1" s="1"/>
  <c r="C64" i="1"/>
  <c r="C77" i="1" s="1"/>
  <c r="B64" i="1"/>
  <c r="J66" i="1"/>
  <c r="J79" i="1" s="1"/>
  <c r="I66" i="1"/>
  <c r="I79" i="1" s="1"/>
  <c r="H66" i="1"/>
  <c r="H79" i="1" s="1"/>
  <c r="G66" i="1"/>
  <c r="G79" i="1" s="1"/>
  <c r="F66" i="1"/>
  <c r="E66" i="1"/>
  <c r="E79" i="1" s="1"/>
  <c r="D66" i="1"/>
  <c r="D79" i="1" s="1"/>
  <c r="C66" i="1"/>
  <c r="C79" i="1" s="1"/>
  <c r="B66" i="1"/>
  <c r="B79" i="1" s="1"/>
  <c r="C68" i="1"/>
  <c r="D68" i="1"/>
  <c r="E68" i="1"/>
  <c r="F68" i="1"/>
  <c r="G68" i="1"/>
  <c r="H68" i="1"/>
  <c r="I68" i="1"/>
  <c r="J68" i="1"/>
  <c r="B68" i="1"/>
  <c r="C70" i="1"/>
  <c r="D70" i="1"/>
  <c r="E70" i="1"/>
  <c r="F70" i="1"/>
  <c r="G70" i="1"/>
  <c r="H70" i="1"/>
  <c r="I70" i="1"/>
  <c r="J70" i="1"/>
  <c r="B70" i="1"/>
  <c r="K69" i="1"/>
  <c r="K67" i="1"/>
  <c r="K65" i="1"/>
  <c r="K63" i="1"/>
  <c r="U52" i="1"/>
  <c r="J52" i="1"/>
  <c r="I52" i="1"/>
  <c r="H52" i="1"/>
  <c r="G52" i="1"/>
  <c r="F52" i="1"/>
  <c r="E52" i="1"/>
  <c r="D52" i="1"/>
  <c r="C52" i="1"/>
  <c r="B52" i="1"/>
  <c r="J50" i="1"/>
  <c r="I50" i="1"/>
  <c r="H50" i="1"/>
  <c r="G50" i="1"/>
  <c r="F50" i="1"/>
  <c r="E50" i="1"/>
  <c r="D50" i="1"/>
  <c r="C50" i="1"/>
  <c r="B50" i="1"/>
  <c r="J48" i="1"/>
  <c r="I48" i="1"/>
  <c r="H48" i="1"/>
  <c r="G48" i="1"/>
  <c r="F48" i="1"/>
  <c r="E48" i="1"/>
  <c r="D48" i="1"/>
  <c r="C48" i="1"/>
  <c r="B48" i="1"/>
  <c r="C46" i="1"/>
  <c r="D46" i="1"/>
  <c r="E46" i="1"/>
  <c r="F46" i="1"/>
  <c r="G46" i="1"/>
  <c r="H46" i="1"/>
  <c r="I46" i="1"/>
  <c r="J46" i="1"/>
  <c r="B46" i="1"/>
  <c r="J33" i="1"/>
  <c r="I33" i="1"/>
  <c r="H33" i="1"/>
  <c r="G33" i="1"/>
  <c r="F33" i="1"/>
  <c r="E33" i="1"/>
  <c r="D33" i="1"/>
  <c r="C33" i="1"/>
  <c r="B33" i="1"/>
  <c r="J35" i="1"/>
  <c r="I35" i="1"/>
  <c r="H35" i="1"/>
  <c r="G35" i="1"/>
  <c r="F35" i="1"/>
  <c r="E35" i="1"/>
  <c r="D35" i="1"/>
  <c r="C35" i="1"/>
  <c r="B35" i="1"/>
  <c r="J37" i="1"/>
  <c r="I37" i="1"/>
  <c r="H37" i="1"/>
  <c r="G37" i="1"/>
  <c r="F37" i="1"/>
  <c r="E37" i="1"/>
  <c r="D37" i="1"/>
  <c r="C37" i="1"/>
  <c r="B37" i="1"/>
  <c r="C39" i="1"/>
  <c r="D39" i="1"/>
  <c r="E39" i="1"/>
  <c r="F39" i="1"/>
  <c r="G39" i="1"/>
  <c r="H39" i="1"/>
  <c r="I39" i="1"/>
  <c r="J39" i="1"/>
  <c r="B39" i="1"/>
  <c r="C41" i="1"/>
  <c r="D41" i="1"/>
  <c r="E41" i="1"/>
  <c r="F41" i="1"/>
  <c r="G41" i="1"/>
  <c r="H41" i="1"/>
  <c r="I41" i="1"/>
  <c r="J41" i="1"/>
  <c r="B41" i="1"/>
  <c r="K36" i="1"/>
  <c r="K38" i="1"/>
  <c r="K40" i="1"/>
  <c r="K34" i="1"/>
  <c r="J40" i="1"/>
  <c r="I40" i="1"/>
  <c r="H40" i="1"/>
  <c r="G40" i="1"/>
  <c r="F40" i="1"/>
  <c r="E40" i="1"/>
  <c r="D40" i="1"/>
  <c r="C40" i="1"/>
  <c r="B40" i="1"/>
  <c r="J38" i="1"/>
  <c r="I38" i="1"/>
  <c r="H38" i="1"/>
  <c r="G38" i="1"/>
  <c r="F38" i="1"/>
  <c r="E38" i="1"/>
  <c r="D38" i="1"/>
  <c r="C38" i="1"/>
  <c r="B38" i="1"/>
  <c r="J36" i="1"/>
  <c r="I36" i="1"/>
  <c r="H36" i="1"/>
  <c r="G36" i="1"/>
  <c r="F36" i="1"/>
  <c r="E36" i="1"/>
  <c r="D36" i="1"/>
  <c r="C36" i="1"/>
  <c r="B36" i="1"/>
  <c r="C32" i="1"/>
  <c r="D32" i="1"/>
  <c r="E32" i="1"/>
  <c r="F32" i="1"/>
  <c r="G32" i="1"/>
  <c r="H32" i="1"/>
  <c r="I32" i="1"/>
  <c r="J32" i="1"/>
  <c r="B32" i="1"/>
  <c r="C27" i="1"/>
  <c r="D27" i="1"/>
  <c r="E27" i="1"/>
  <c r="F27" i="1"/>
  <c r="G27" i="1"/>
  <c r="H27" i="1"/>
  <c r="I27" i="1"/>
  <c r="J27" i="1"/>
  <c r="B27" i="1"/>
  <c r="C25" i="1"/>
  <c r="D25" i="1"/>
  <c r="E25" i="1"/>
  <c r="F25" i="1"/>
  <c r="G25" i="1"/>
  <c r="H25" i="1"/>
  <c r="I25" i="1"/>
  <c r="J25" i="1"/>
  <c r="B25" i="1"/>
  <c r="C23" i="1"/>
  <c r="D23" i="1"/>
  <c r="E23" i="1"/>
  <c r="F23" i="1"/>
  <c r="G23" i="1"/>
  <c r="H23" i="1"/>
  <c r="I23" i="1"/>
  <c r="J23" i="1"/>
  <c r="B23" i="1"/>
  <c r="C19" i="1"/>
  <c r="D19" i="1"/>
  <c r="E19" i="1"/>
  <c r="F19" i="1"/>
  <c r="G19" i="1"/>
  <c r="H19" i="1"/>
  <c r="I19" i="1"/>
  <c r="J19" i="1"/>
  <c r="B19" i="1"/>
  <c r="C21" i="1"/>
  <c r="D21" i="1"/>
  <c r="E21" i="1"/>
  <c r="F21" i="1"/>
  <c r="G21" i="1"/>
  <c r="H21" i="1"/>
  <c r="I21" i="1"/>
  <c r="J21" i="1"/>
  <c r="B21" i="1"/>
  <c r="K22" i="1"/>
  <c r="K24" i="1"/>
  <c r="K26" i="1"/>
  <c r="K20" i="1"/>
  <c r="J20" i="1"/>
  <c r="C26" i="1"/>
  <c r="D26" i="1"/>
  <c r="E26" i="1"/>
  <c r="F26" i="1"/>
  <c r="G26" i="1"/>
  <c r="H26" i="1"/>
  <c r="I26" i="1"/>
  <c r="J26" i="1"/>
  <c r="B26" i="1"/>
  <c r="C22" i="1"/>
  <c r="D22" i="1"/>
  <c r="E22" i="1"/>
  <c r="F22" i="1"/>
  <c r="G22" i="1"/>
  <c r="H22" i="1"/>
  <c r="I22" i="1"/>
  <c r="J22" i="1"/>
  <c r="B22" i="1"/>
  <c r="C20" i="1"/>
  <c r="D20" i="1"/>
  <c r="E20" i="1"/>
  <c r="F20" i="1"/>
  <c r="G20" i="1"/>
  <c r="H20" i="1"/>
  <c r="I20" i="1"/>
  <c r="B20" i="1"/>
  <c r="C18" i="1"/>
  <c r="E18" i="1"/>
  <c r="G18" i="1"/>
  <c r="I18" i="1"/>
  <c r="B18" i="1"/>
  <c r="C5" i="1"/>
  <c r="D5" i="1"/>
  <c r="D18" i="1" s="1"/>
  <c r="E5" i="1"/>
  <c r="F5" i="1"/>
  <c r="F18" i="1" s="1"/>
  <c r="G5" i="1"/>
  <c r="H5" i="1"/>
  <c r="H18" i="1" s="1"/>
  <c r="I5" i="1"/>
  <c r="J5" i="1"/>
  <c r="J18" i="1" s="1"/>
  <c r="B5" i="1"/>
  <c r="C7" i="1"/>
  <c r="D7" i="1"/>
  <c r="E7" i="1"/>
  <c r="F7" i="1"/>
  <c r="G7" i="1"/>
  <c r="H7" i="1"/>
  <c r="I7" i="1"/>
  <c r="J7" i="1"/>
  <c r="B7" i="1"/>
  <c r="C9" i="1"/>
  <c r="D9" i="1"/>
  <c r="E9" i="1"/>
  <c r="F9" i="1"/>
  <c r="G9" i="1"/>
  <c r="H9" i="1"/>
  <c r="I9" i="1"/>
  <c r="J9" i="1"/>
  <c r="B9" i="1"/>
  <c r="C13" i="1"/>
  <c r="D13" i="1"/>
  <c r="E13" i="1"/>
  <c r="F13" i="1"/>
  <c r="G13" i="1"/>
  <c r="H13" i="1"/>
  <c r="I13" i="1"/>
  <c r="J13" i="1"/>
  <c r="B13" i="1"/>
  <c r="B11" i="1"/>
  <c r="C11" i="1"/>
  <c r="E11" i="1"/>
  <c r="F11" i="1"/>
  <c r="G11" i="1"/>
  <c r="H11" i="1"/>
  <c r="I11" i="1"/>
  <c r="J11" i="1"/>
  <c r="D11" i="1"/>
  <c r="K8" i="1"/>
  <c r="K10" i="1"/>
  <c r="K12" i="1"/>
  <c r="K6" i="1"/>
  <c r="K79" i="1" l="1"/>
  <c r="K77" i="1"/>
</calcChain>
</file>

<file path=xl/sharedStrings.xml><?xml version="1.0" encoding="utf-8"?>
<sst xmlns="http://schemas.openxmlformats.org/spreadsheetml/2006/main" count="147" uniqueCount="19">
  <si>
    <t>Метод штрафов</t>
  </si>
  <si>
    <t>БП</t>
  </si>
  <si>
    <t>f</t>
  </si>
  <si>
    <t>x1</t>
  </si>
  <si>
    <t>x2</t>
  </si>
  <si>
    <t>y1</t>
  </si>
  <si>
    <t>y2</t>
  </si>
  <si>
    <t>y3</t>
  </si>
  <si>
    <t>y4</t>
  </si>
  <si>
    <t>R</t>
  </si>
  <si>
    <t>Св. ч.</t>
  </si>
  <si>
    <t>Первый шаг итерации</t>
  </si>
  <si>
    <t>min</t>
  </si>
  <si>
    <t>Второй шаг итерации</t>
  </si>
  <si>
    <t>F</t>
  </si>
  <si>
    <t>Третий шаг итерации</t>
  </si>
  <si>
    <t>Двухэтапный метод</t>
  </si>
  <si>
    <t>Ф</t>
  </si>
  <si>
    <t>Четвертый шаг итерации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</si>
</sst>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0" fillId="5" borderId="6" xfId="0" applyFill="1" applyBorder="1"/>
    <xf numFmtId="0" fontId="0" fillId="5" borderId="8" xfId="0" applyFill="1" applyBorder="1"/>
    <xf numFmtId="0" fontId="0" fillId="5" borderId="3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6" borderId="1" xfId="0" applyFill="1" applyBorder="1"/>
    <xf numFmtId="0" fontId="1" fillId="0" borderId="0" xfId="0" applyFont="1"/>
    <xf numFmtId="0" fontId="0" fillId="2" borderId="8" xfId="0" applyFill="1" applyBorder="1"/>
    <xf numFmtId="0" fontId="0" fillId="2" borderId="8" xfId="0" applyFill="1" applyBorder="1" applyAlignment="1">
      <alignment horizontal="left" vertical="center"/>
    </xf>
    <xf numFmtId="0" fontId="0" fillId="4" borderId="9" xfId="0" applyFill="1" applyBorder="1"/>
    <xf numFmtId="0" fontId="0" fillId="5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0" borderId="8" xfId="0" applyFill="1" applyBorder="1"/>
    <xf numFmtId="0" fontId="0" fillId="0" borderId="8" xfId="0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7" borderId="3" xfId="0" applyFill="1" applyBorder="1" applyAlignment="1">
      <alignment horizontal="center"/>
    </xf>
    <xf numFmtId="0" fontId="0" fillId="6" borderId="9" xfId="0" applyFill="1" applyBorder="1"/>
    <xf numFmtId="0" fontId="0" fillId="0" borderId="0" xfId="0" applyFont="1" applyFill="1" applyBorder="1" applyAlignment="1">
      <alignment horizontal="right" vertical="center"/>
    </xf>
    <xf numFmtId="0" fontId="0" fillId="2" borderId="6" xfId="0" applyFill="1" applyBorder="1"/>
    <xf numFmtId="0" fontId="0" fillId="0" borderId="7" xfId="0" applyFill="1" applyBorder="1"/>
    <xf numFmtId="0" fontId="0" fillId="3" borderId="1" xfId="0" applyFill="1" applyBorder="1"/>
    <xf numFmtId="0" fontId="0" fillId="0" borderId="0" xfId="0" applyFill="1" applyBorder="1" applyAlignment="1"/>
    <xf numFmtId="0" fontId="0" fillId="8" borderId="1" xfId="0" applyFill="1" applyBorder="1"/>
    <xf numFmtId="0" fontId="0" fillId="8" borderId="9" xfId="0" applyFill="1" applyBorder="1"/>
    <xf numFmtId="0" fontId="0" fillId="9" borderId="6" xfId="0" applyFill="1" applyBorder="1"/>
    <xf numFmtId="0" fontId="0" fillId="9" borderId="6" xfId="0" applyFill="1" applyBorder="1" applyAlignment="1">
      <alignment horizontal="left" vertical="center"/>
    </xf>
    <xf numFmtId="0" fontId="0" fillId="9" borderId="8" xfId="0" applyFill="1" applyBorder="1"/>
    <xf numFmtId="0" fontId="0" fillId="10" borderId="9" xfId="0" applyFill="1" applyBorder="1"/>
    <xf numFmtId="0" fontId="0" fillId="7" borderId="6" xfId="0" applyFill="1" applyBorder="1" applyAlignment="1">
      <alignment horizontal="left" vertical="center"/>
    </xf>
    <xf numFmtId="0" fontId="0" fillId="7" borderId="6" xfId="0" applyFill="1" applyBorder="1"/>
    <xf numFmtId="0" fontId="0" fillId="10" borderId="1" xfId="0" applyFill="1" applyBorder="1"/>
    <xf numFmtId="0" fontId="0" fillId="9" borderId="4" xfId="0" applyFill="1" applyBorder="1" applyAlignment="1">
      <alignment horizontal="left" vertical="center"/>
    </xf>
    <xf numFmtId="0" fontId="0" fillId="0" borderId="0" xfId="0" applyFill="1" applyBorder="1"/>
    <xf numFmtId="0" fontId="0" fillId="0" borderId="2" xfId="0" applyBorder="1"/>
    <xf numFmtId="0" fontId="0" fillId="0" borderId="2" xfId="0" applyFill="1" applyBorder="1" applyAlignment="1">
      <alignment horizontal="left" vertical="center"/>
    </xf>
    <xf numFmtId="0" fontId="0" fillId="0" borderId="2" xfId="0" applyFill="1" applyBorder="1"/>
    <xf numFmtId="0" fontId="1" fillId="0" borderId="2" xfId="0" applyFont="1" applyFill="1" applyBorder="1" applyAlignment="1">
      <alignment horizontal="left" vertical="center"/>
    </xf>
    <xf numFmtId="0" fontId="0" fillId="7" borderId="8" xfId="0" applyFill="1" applyBorder="1"/>
    <xf numFmtId="0" fontId="0" fillId="7" borderId="4" xfId="0" applyFill="1" applyBorder="1" applyAlignment="1">
      <alignment horizontal="left" vertical="center"/>
    </xf>
    <xf numFmtId="0" fontId="0" fillId="8" borderId="1" xfId="0" applyFont="1" applyFill="1" applyBorder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12</xdr:row>
      <xdr:rowOff>9525</xdr:rowOff>
    </xdr:from>
    <xdr:to>
      <xdr:col>23</xdr:col>
      <xdr:colOff>152400</xdr:colOff>
      <xdr:row>21</xdr:row>
      <xdr:rowOff>36800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912A40E-41C4-4798-872A-EA64854FD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82325" y="2295525"/>
          <a:ext cx="3190875" cy="1741775"/>
        </a:xfrm>
        <a:prstGeom prst="rect">
          <a:avLst/>
        </a:prstGeom>
      </xdr:spPr>
    </xdr:pic>
    <xdr:clientData/>
  </xdr:twoCellAnchor>
  <xdr:oneCellAnchor>
    <xdr:from>
      <xdr:col>12</xdr:col>
      <xdr:colOff>19050</xdr:colOff>
      <xdr:row>1</xdr:row>
      <xdr:rowOff>142875</xdr:rowOff>
    </xdr:from>
    <xdr:ext cx="2152650" cy="13605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1BE523A-5C60-47FE-B512-BBBBCEF55123}"/>
                </a:ext>
              </a:extLst>
            </xdr:cNvPr>
            <xdr:cNvSpPr txBox="1"/>
          </xdr:nvSpPr>
          <xdr:spPr>
            <a:xfrm>
              <a:off x="7334250" y="333375"/>
              <a:ext cx="2152650" cy="1360565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=5</m:t>
                    </m:r>
                  </m:oMath>
                </m:oMathPara>
              </a14:m>
              <a:endParaRPr lang="en-US" sz="1600" b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5</m:t>
                    </m:r>
                  </m:oMath>
                </m:oMathPara>
              </a14:m>
              <a:endParaRPr lang="en-US" sz="16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3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=12</m:t>
                    </m:r>
                  </m:oMath>
                </m:oMathPara>
              </a14:m>
              <a:endParaRPr lang="en-US" sz="1600" b="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600" b="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≥0</m:t>
                    </m:r>
                  </m:oMath>
                </m:oMathPara>
              </a14:m>
              <a:endParaRPr lang="ru-RU" sz="16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1BE523A-5C60-47FE-B512-BBBBCEF55123}"/>
                </a:ext>
              </a:extLst>
            </xdr:cNvPr>
            <xdr:cNvSpPr txBox="1"/>
          </xdr:nvSpPr>
          <xdr:spPr>
            <a:xfrm>
              <a:off x="7334250" y="333375"/>
              <a:ext cx="2152650" cy="1360565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ru-RU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1+𝑥_2−𝑦_1+𝑅=5</a:t>
              </a:r>
              <a:endParaRPr lang="en-US" sz="1600" b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1+𝑥_2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endParaRPr lang="en-US" sz="16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600" b="0" i="0">
                  <a:latin typeface="Cambria Math" panose="02040503050406030204" pitchFamily="18" charset="0"/>
                </a:rPr>
                <a:t>3𝑥_2+𝑦_3=12</a:t>
              </a:r>
              <a:endParaRPr lang="en-US" sz="1600" b="0"/>
            </a:p>
            <a:p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ru-RU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1+𝑦_4=3</a:t>
              </a:r>
              <a:endParaRPr lang="en-US" sz="1600" b="0"/>
            </a:p>
            <a:p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ru-RU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𝑖, 𝑦_𝑗, 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≥0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16</xdr:col>
      <xdr:colOff>590550</xdr:colOff>
      <xdr:row>1</xdr:row>
      <xdr:rowOff>161925</xdr:rowOff>
    </xdr:from>
    <xdr:ext cx="3140283" cy="15851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E511983-CCBE-4432-A8BF-FEA0F5104A1F}"/>
                </a:ext>
              </a:extLst>
            </xdr:cNvPr>
            <xdr:cNvSpPr txBox="1"/>
          </xdr:nvSpPr>
          <xdr:spPr>
            <a:xfrm>
              <a:off x="10344150" y="352425"/>
              <a:ext cx="3140283" cy="1585178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=−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−5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600" b="0" i="1">
                <a:latin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→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𝑚𝑖𝑛</m:t>
                    </m:r>
                  </m:oMath>
                </m:oMathPara>
              </a14:m>
              <a:endParaRPr lang="en-US" sz="1600" b="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=−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−5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→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𝑚𝑖𝑛</m:t>
                    </m:r>
                  </m:oMath>
                </m:oMathPara>
              </a14:m>
              <a:endParaRPr lang="ru-RU" sz="1600" b="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=5−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600"/>
            </a:p>
            <a:p>
              <a:pPr algn="ctr"/>
              <a:r>
                <a:rPr lang="ru-RU" sz="1600"/>
                <a:t>Следовательно</a:t>
              </a:r>
              <a:endParaRPr lang="en-US" sz="1600"/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=−31</m:t>
                    </m:r>
                    <m:sSub>
                      <m:sSubPr>
                        <m:ctrlPr>
                          <a:rPr lang="ru-RU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−35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+30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+150</m:t>
                    </m:r>
                  </m:oMath>
                </m:oMathPara>
              </a14:m>
              <a:endParaRPr lang="ru-RU" sz="16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E511983-CCBE-4432-A8BF-FEA0F5104A1F}"/>
                </a:ext>
              </a:extLst>
            </xdr:cNvPr>
            <xdr:cNvSpPr txBox="1"/>
          </xdr:nvSpPr>
          <xdr:spPr>
            <a:xfrm>
              <a:off x="10344150" y="352425"/>
              <a:ext cx="3140283" cy="1585178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𝑓=−𝑥_1−5𝑥_2</a:t>
              </a:r>
              <a:endParaRPr lang="en-US" sz="1600" b="0" i="1">
                <a:latin typeface="Cambria Math" panose="02040503050406030204" pitchFamily="18" charset="0"/>
              </a:endParaRPr>
            </a:p>
            <a:p>
              <a:r>
                <a:rPr lang="en-US" sz="1600" b="0" i="0">
                  <a:latin typeface="Cambria Math" panose="02040503050406030204" pitchFamily="18" charset="0"/>
                </a:rPr>
                <a:t>𝐹=𝑓+𝑀∗𝑅→𝑚𝑖𝑛</a:t>
              </a:r>
              <a:endParaRPr lang="en-US" sz="1600" b="0"/>
            </a:p>
            <a:p>
              <a:r>
                <a:rPr lang="en-US" sz="1600" b="0" i="0">
                  <a:latin typeface="Cambria Math" panose="02040503050406030204" pitchFamily="18" charset="0"/>
                </a:rPr>
                <a:t>𝐹=−𝑥_1−5𝑥_2+𝑀∗𝑅→𝑚𝑖𝑛</a:t>
              </a:r>
              <a:endParaRPr lang="ru-RU" sz="1600" b="0"/>
            </a:p>
            <a:p>
              <a:r>
                <a:rPr lang="en-US" sz="1600" b="0" i="0">
                  <a:latin typeface="Cambria Math" panose="02040503050406030204" pitchFamily="18" charset="0"/>
                </a:rPr>
                <a:t>𝑅=5−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𝑥_1−𝑥_2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+𝑦_1</a:t>
              </a:r>
              <a:endParaRPr lang="en-US" sz="1600"/>
            </a:p>
            <a:p>
              <a:pPr algn="ctr"/>
              <a:r>
                <a:rPr lang="ru-RU" sz="1600"/>
                <a:t>Следовательно</a:t>
              </a:r>
              <a:endParaRPr lang="en-US" sz="1600"/>
            </a:p>
            <a:p>
              <a:pPr algn="ctr"/>
              <a:r>
                <a:rPr lang="en-US" sz="1600" b="0" i="0">
                  <a:latin typeface="Cambria Math" panose="02040503050406030204" pitchFamily="18" charset="0"/>
                </a:rPr>
                <a:t>𝐹=</a:t>
              </a:r>
              <a:r>
                <a:rPr lang="ru-RU" sz="1600" b="0" i="0">
                  <a:latin typeface="Cambria Math" panose="02040503050406030204" pitchFamily="18" charset="0"/>
                </a:rPr>
                <a:t>−31</a:t>
              </a:r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ru-RU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1−35𝑥_2+30𝑦_1+150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11</xdr:col>
      <xdr:colOff>600075</xdr:colOff>
      <xdr:row>16</xdr:row>
      <xdr:rowOff>9525</xdr:rowOff>
    </xdr:from>
    <xdr:ext cx="3561552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66D380B-7DC3-4990-87C3-55A661528CEC}"/>
                </a:ext>
              </a:extLst>
            </xdr:cNvPr>
            <xdr:cNvSpPr txBox="1"/>
          </xdr:nvSpPr>
          <xdr:spPr>
            <a:xfrm>
              <a:off x="7305675" y="3057525"/>
              <a:ext cx="3561552" cy="342786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=−</m:t>
                    </m:r>
                    <m:sSub>
                      <m:sSubPr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31</m:t>
                        </m:r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+30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+11.6667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+10</m:t>
                    </m:r>
                  </m:oMath>
                </m:oMathPara>
              </a14:m>
              <a:endParaRPr lang="ru-RU" sz="16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66D380B-7DC3-4990-87C3-55A661528CEC}"/>
                </a:ext>
              </a:extLst>
            </xdr:cNvPr>
            <xdr:cNvSpPr txBox="1"/>
          </xdr:nvSpPr>
          <xdr:spPr>
            <a:xfrm>
              <a:off x="7305675" y="3057525"/>
              <a:ext cx="3561552" cy="342786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𝐹=−</a:t>
              </a:r>
              <a:r>
                <a:rPr lang="en-US" sz="1600" b="1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31</a:t>
              </a:r>
              <a:r>
                <a:rPr lang="en-US" sz="1600" b="1" i="0">
                  <a:latin typeface="Cambria Math" panose="02040503050406030204" pitchFamily="18" charset="0"/>
                </a:rPr>
                <a:t>𝒙〗_𝟏</a:t>
              </a:r>
              <a:r>
                <a:rPr lang="en-US" sz="1600" b="0" i="0">
                  <a:latin typeface="Cambria Math" panose="02040503050406030204" pitchFamily="18" charset="0"/>
                </a:rPr>
                <a:t>+30𝑦_1+11.6667𝑦_3+10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12</xdr:col>
      <xdr:colOff>0</xdr:colOff>
      <xdr:row>30</xdr:row>
      <xdr:rowOff>180975</xdr:rowOff>
    </xdr:from>
    <xdr:ext cx="3122843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C8BC309-27E7-48C7-BA0D-47CB8B5D745E}"/>
                </a:ext>
              </a:extLst>
            </xdr:cNvPr>
            <xdr:cNvSpPr txBox="1"/>
          </xdr:nvSpPr>
          <xdr:spPr>
            <a:xfrm>
              <a:off x="7315200" y="5895975"/>
              <a:ext cx="3122843" cy="342786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=−</m:t>
                    </m:r>
                    <m:sSub>
                      <m:sSubPr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b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+1.3333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+31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−21</m:t>
                    </m:r>
                  </m:oMath>
                </m:oMathPara>
              </a14:m>
              <a:endParaRPr lang="ru-RU" sz="16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C8BC309-27E7-48C7-BA0D-47CB8B5D745E}"/>
                </a:ext>
              </a:extLst>
            </xdr:cNvPr>
            <xdr:cNvSpPr txBox="1"/>
          </xdr:nvSpPr>
          <xdr:spPr>
            <a:xfrm>
              <a:off x="7315200" y="5895975"/>
              <a:ext cx="3122843" cy="342786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𝐹=−</a:t>
              </a:r>
              <a:r>
                <a:rPr lang="en-US" sz="1600" b="1" i="0">
                  <a:latin typeface="Cambria Math" panose="02040503050406030204" pitchFamily="18" charset="0"/>
                </a:rPr>
                <a:t>𝒚_𝟏</a:t>
              </a:r>
              <a:r>
                <a:rPr lang="en-US" sz="1600" b="0" i="0">
                  <a:latin typeface="Cambria Math" panose="02040503050406030204" pitchFamily="18" charset="0"/>
                </a:rPr>
                <a:t>+1.3333𝑦_3+31𝑅−21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12</xdr:col>
      <xdr:colOff>19050</xdr:colOff>
      <xdr:row>45</xdr:row>
      <xdr:rowOff>0</xdr:rowOff>
    </xdr:from>
    <xdr:ext cx="3232423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3BF4D4-590F-4814-BBBB-7019BF810D00}"/>
                </a:ext>
              </a:extLst>
            </xdr:cNvPr>
            <xdr:cNvSpPr txBox="1"/>
          </xdr:nvSpPr>
          <xdr:spPr>
            <a:xfrm>
              <a:off x="7334250" y="8572500"/>
              <a:ext cx="3232423" cy="342786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=+1.66667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+30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−23</m:t>
                    </m:r>
                  </m:oMath>
                </m:oMathPara>
              </a14:m>
              <a:endParaRPr lang="ru-RU" sz="16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3BF4D4-590F-4814-BBBB-7019BF810D00}"/>
                </a:ext>
              </a:extLst>
            </xdr:cNvPr>
            <xdr:cNvSpPr txBox="1"/>
          </xdr:nvSpPr>
          <xdr:spPr>
            <a:xfrm>
              <a:off x="7334250" y="8572500"/>
              <a:ext cx="3232423" cy="342786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𝐹=+1.66667𝑦_3+𝑦_4+30𝑅−23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18</xdr:col>
      <xdr:colOff>19050</xdr:colOff>
      <xdr:row>45</xdr:row>
      <xdr:rowOff>19050</xdr:rowOff>
    </xdr:from>
    <xdr:ext cx="4958922" cy="31149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BB4D70D-88FB-4935-A721-3E725D30DDD8}"/>
            </a:ext>
          </a:extLst>
        </xdr:cNvPr>
        <xdr:cNvSpPr txBox="1"/>
      </xdr:nvSpPr>
      <xdr:spPr>
        <a:xfrm>
          <a:off x="10991850" y="8591550"/>
          <a:ext cx="4958922" cy="311496"/>
        </a:xfrm>
        <a:prstGeom prst="rect">
          <a:avLst/>
        </a:prstGeom>
        <a:noFill/>
        <a:ln w="28575">
          <a:solidFill>
            <a:schemeClr val="accent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/>
            <a:t>Решение</a:t>
          </a:r>
          <a:r>
            <a:rPr lang="ru-RU" sz="1400" baseline="0"/>
            <a:t> оптимальное, так как перед коэффициентами "+ + +"</a:t>
          </a:r>
          <a:endParaRPr lang="ru-RU" sz="1400"/>
        </a:p>
      </xdr:txBody>
    </xdr:sp>
    <xdr:clientData/>
  </xdr:oneCellAnchor>
  <xdr:oneCellAnchor>
    <xdr:from>
      <xdr:col>12</xdr:col>
      <xdr:colOff>19050</xdr:colOff>
      <xdr:row>59</xdr:row>
      <xdr:rowOff>9525</xdr:rowOff>
    </xdr:from>
    <xdr:ext cx="2152650" cy="13605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6929CFA-C4E6-4107-8D64-225F1E5C453E}"/>
                </a:ext>
              </a:extLst>
            </xdr:cNvPr>
            <xdr:cNvSpPr txBox="1"/>
          </xdr:nvSpPr>
          <xdr:spPr>
            <a:xfrm>
              <a:off x="7334250" y="11249025"/>
              <a:ext cx="2152650" cy="1360565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=5</m:t>
                    </m:r>
                  </m:oMath>
                </m:oMathPara>
              </a14:m>
              <a:endParaRPr lang="en-US" sz="1600" b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5</m:t>
                    </m:r>
                  </m:oMath>
                </m:oMathPara>
              </a14:m>
              <a:endParaRPr lang="en-US" sz="16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3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=12</m:t>
                    </m:r>
                  </m:oMath>
                </m:oMathPara>
              </a14:m>
              <a:endParaRPr lang="en-US" sz="1600" b="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600" b="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≥0</m:t>
                    </m:r>
                  </m:oMath>
                </m:oMathPara>
              </a14:m>
              <a:endParaRPr lang="ru-RU" sz="16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6929CFA-C4E6-4107-8D64-225F1E5C453E}"/>
                </a:ext>
              </a:extLst>
            </xdr:cNvPr>
            <xdr:cNvSpPr txBox="1"/>
          </xdr:nvSpPr>
          <xdr:spPr>
            <a:xfrm>
              <a:off x="7334250" y="11249025"/>
              <a:ext cx="2152650" cy="1360565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ru-RU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1+𝑥_2−𝑦_1+𝑅=5</a:t>
              </a:r>
              <a:endParaRPr lang="en-US" sz="1600" b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1+𝑥_2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endParaRPr lang="en-US" sz="16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600" b="0" i="0">
                  <a:latin typeface="Cambria Math" panose="02040503050406030204" pitchFamily="18" charset="0"/>
                </a:rPr>
                <a:t>3𝑥_2+𝑦_3=12</a:t>
              </a:r>
              <a:endParaRPr lang="en-US" sz="1600" b="0"/>
            </a:p>
            <a:p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ru-RU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1+𝑦_4=3</a:t>
              </a:r>
              <a:endParaRPr lang="en-US" sz="1600" b="0"/>
            </a:p>
            <a:p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ru-RU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𝑖, 𝑦_𝑗, 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≥0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17</xdr:col>
      <xdr:colOff>0</xdr:colOff>
      <xdr:row>58</xdr:row>
      <xdr:rowOff>180975</xdr:rowOff>
    </xdr:from>
    <xdr:ext cx="3410228" cy="23643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D5FDC5C-ADCB-4C56-92B5-71D874A2206E}"/>
                </a:ext>
              </a:extLst>
            </xdr:cNvPr>
            <xdr:cNvSpPr txBox="1"/>
          </xdr:nvSpPr>
          <xdr:spPr>
            <a:xfrm>
              <a:off x="10363200" y="11229975"/>
              <a:ext cx="3410228" cy="2364302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=−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−5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600" b="0" i="1">
                <a:latin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b="0" i="1">
                        <a:latin typeface="Cambria Math" panose="02040503050406030204" pitchFamily="18" charset="0"/>
                      </a:rPr>
                      <m:t>Ф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→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e>
                    </m:nary>
                  </m:oMath>
                </m:oMathPara>
              </a14:m>
              <a:endParaRPr lang="en-US" sz="16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b="0" i="1">
                        <a:latin typeface="Cambria Math" panose="02040503050406030204" pitchFamily="18" charset="0"/>
                      </a:rPr>
                      <m:t>Ф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n-US" sz="16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  <m:sup/>
                      <m:e>
                        <m:d>
                          <m:d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supHide m:val="on"/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7"/>
                                  </m:r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/>
                              <m:e>
                                <m:sSub>
                                  <m:sSubPr>
                                    <m:ctrlP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𝑎</m:t>
                                    </m:r>
                                  </m:e>
                                  <m:sub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𝑗𝑖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nary>
                          </m:e>
                        </m:d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→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e>
                    </m:nary>
                  </m:oMath>
                </m:oMathPara>
              </a14:m>
              <a:endParaRPr lang="ru-RU" sz="16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𝑅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=5−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600">
                <a:effectLst/>
              </a:endParaRPr>
            </a:p>
            <a:p>
              <a:pPr algn="ctr"/>
              <a:r>
                <a:rPr lang="ru-RU" sz="1600"/>
                <a:t>Следовательно</a:t>
              </a: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b="0" i="1">
                        <a:latin typeface="Cambria Math" panose="02040503050406030204" pitchFamily="18" charset="0"/>
                      </a:rPr>
                      <m:t>Ф=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5−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→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𝑚𝑖𝑛</m:t>
                    </m:r>
                  </m:oMath>
                </m:oMathPara>
              </a14:m>
              <a:endParaRPr lang="ru-RU" sz="16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D5FDC5C-ADCB-4C56-92B5-71D874A2206E}"/>
                </a:ext>
              </a:extLst>
            </xdr:cNvPr>
            <xdr:cNvSpPr txBox="1"/>
          </xdr:nvSpPr>
          <xdr:spPr>
            <a:xfrm>
              <a:off x="10363200" y="11229975"/>
              <a:ext cx="3410228" cy="2364302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𝑓=−𝑥_1−5𝑥_2</a:t>
              </a:r>
              <a:endParaRPr lang="en-US" sz="1600" b="0" i="1">
                <a:latin typeface="Cambria Math" panose="02040503050406030204" pitchFamily="18" charset="0"/>
              </a:endParaRPr>
            </a:p>
            <a:p>
              <a:r>
                <a:rPr lang="ru-RU" sz="1600" b="0" i="0">
                  <a:latin typeface="Cambria Math" panose="02040503050406030204" pitchFamily="18" charset="0"/>
                </a:rPr>
                <a:t>Ф</a:t>
              </a:r>
              <a:r>
                <a:rPr lang="en-US" sz="1600" b="0" i="0">
                  <a:latin typeface="Cambria Math" panose="02040503050406030204" pitchFamily="18" charset="0"/>
                </a:rPr>
                <a:t>=∑8_𝑖▒〖𝑅_𝑖=𝑅→𝑚𝑖𝑛〗</a:t>
              </a:r>
              <a:endParaRPr lang="en-US" sz="1600"/>
            </a:p>
            <a:p>
              <a:r>
                <a:rPr lang="ru-RU" sz="1600" b="0" i="0">
                  <a:latin typeface="Cambria Math" panose="02040503050406030204" pitchFamily="18" charset="0"/>
                </a:rPr>
                <a:t>Ф</a:t>
              </a:r>
              <a:r>
                <a:rPr lang="en-US" sz="1600" b="0" i="0">
                  <a:latin typeface="Cambria Math" panose="02040503050406030204" pitchFamily="18" charset="0"/>
                </a:rPr>
                <a:t>=∑8_𝑗▒〖(𝑏_𝑗−∑8_𝑖▒〖𝑎_𝑗𝑖 𝑥_𝑖+𝑦_𝑗 〗)→𝑚𝑖𝑛〗</a:t>
              </a:r>
              <a:endParaRPr lang="ru-RU" sz="16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𝑅=5−𝑥_1−𝑥_2+𝑦_1</a:t>
              </a:r>
              <a:endParaRPr lang="ru-RU" sz="1600">
                <a:effectLst/>
              </a:endParaRPr>
            </a:p>
            <a:p>
              <a:pPr algn="ctr"/>
              <a:r>
                <a:rPr lang="ru-RU" sz="1600"/>
                <a:t>Следовательно</a:t>
              </a:r>
            </a:p>
            <a:p>
              <a:pPr algn="ctr"/>
              <a:r>
                <a:rPr lang="ru-RU" sz="1600" b="0" i="0">
                  <a:latin typeface="Cambria Math" panose="02040503050406030204" pitchFamily="18" charset="0"/>
                </a:rPr>
                <a:t>Ф=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5−𝑥_1−𝑥_2+𝑦_1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𝑚𝑖𝑛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12</xdr:col>
      <xdr:colOff>28575</xdr:colOff>
      <xdr:row>74</xdr:row>
      <xdr:rowOff>9525</xdr:rowOff>
    </xdr:from>
    <xdr:ext cx="2255105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8F96FE9-2798-419B-AB75-EC4FC08D516D}"/>
                </a:ext>
              </a:extLst>
            </xdr:cNvPr>
            <xdr:cNvSpPr txBox="1"/>
          </xdr:nvSpPr>
          <xdr:spPr>
            <a:xfrm>
              <a:off x="7343775" y="14106525"/>
              <a:ext cx="2255105" cy="342786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b="0" i="1">
                        <a:latin typeface="Cambria Math" panose="02040503050406030204" pitchFamily="18" charset="0"/>
                      </a:rPr>
                      <m:t>Ф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=−</m:t>
                    </m:r>
                    <m:sSub>
                      <m:sSubPr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+2</m:t>
                    </m:r>
                  </m:oMath>
                </m:oMathPara>
              </a14:m>
              <a:endParaRPr lang="ru-RU" sz="16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8F96FE9-2798-419B-AB75-EC4FC08D516D}"/>
                </a:ext>
              </a:extLst>
            </xdr:cNvPr>
            <xdr:cNvSpPr txBox="1"/>
          </xdr:nvSpPr>
          <xdr:spPr>
            <a:xfrm>
              <a:off x="7343775" y="14106525"/>
              <a:ext cx="2255105" cy="342786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sz="1600" b="0" i="0">
                  <a:latin typeface="Cambria Math" panose="02040503050406030204" pitchFamily="18" charset="0"/>
                </a:rPr>
                <a:t>Ф</a:t>
              </a:r>
              <a:r>
                <a:rPr lang="en-US" sz="1600" b="0" i="0">
                  <a:latin typeface="Cambria Math" panose="02040503050406030204" pitchFamily="18" charset="0"/>
                </a:rPr>
                <a:t>=−</a:t>
              </a:r>
              <a:r>
                <a:rPr lang="en-US" sz="1600" b="1" i="0">
                  <a:latin typeface="Cambria Math" panose="02040503050406030204" pitchFamily="18" charset="0"/>
                </a:rPr>
                <a:t>𝒙_𝟐</a:t>
              </a:r>
              <a:r>
                <a:rPr lang="en-US" sz="1600" b="0" i="0">
                  <a:latin typeface="Cambria Math" panose="02040503050406030204" pitchFamily="18" charset="0"/>
                </a:rPr>
                <a:t>+𝑦_1+𝑦_4+2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12</xdr:col>
      <xdr:colOff>8659</xdr:colOff>
      <xdr:row>88</xdr:row>
      <xdr:rowOff>0</xdr:rowOff>
    </xdr:from>
    <xdr:ext cx="1697516" cy="10941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4D960FB-3B42-4751-8776-96487872A3A7}"/>
                </a:ext>
              </a:extLst>
            </xdr:cNvPr>
            <xdr:cNvSpPr txBox="1"/>
          </xdr:nvSpPr>
          <xdr:spPr>
            <a:xfrm>
              <a:off x="7337306" y="16764000"/>
              <a:ext cx="1697516" cy="1094146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b="0" i="1">
                        <a:latin typeface="Cambria Math" panose="02040503050406030204" pitchFamily="18" charset="0"/>
                      </a:rPr>
                      <m:t>Ф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𝑹</m:t>
                    </m:r>
                  </m:oMath>
                </m:oMathPara>
              </a14:m>
              <a:endParaRPr lang="en-US" sz="1600" b="1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b="1" i="1">
                        <a:latin typeface="Cambria Math" panose="02040503050406030204" pitchFamily="18" charset="0"/>
                      </a:rPr>
                      <m:t>Ф=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lang="ru-RU" sz="1600" b="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600" b="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ru-RU" sz="1600" b="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4D960FB-3B42-4751-8776-96487872A3A7}"/>
                </a:ext>
              </a:extLst>
            </xdr:cNvPr>
            <xdr:cNvSpPr txBox="1"/>
          </xdr:nvSpPr>
          <xdr:spPr>
            <a:xfrm>
              <a:off x="7337306" y="16764000"/>
              <a:ext cx="1697516" cy="1094146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sz="1600" b="0" i="0">
                  <a:latin typeface="Cambria Math" panose="02040503050406030204" pitchFamily="18" charset="0"/>
                </a:rPr>
                <a:t>Ф</a:t>
              </a:r>
              <a:r>
                <a:rPr lang="en-US" sz="1600" b="0" i="0">
                  <a:latin typeface="Cambria Math" panose="02040503050406030204" pitchFamily="18" charset="0"/>
                </a:rPr>
                <a:t>=</a:t>
              </a:r>
              <a:r>
                <a:rPr lang="en-US" sz="1600" b="1" i="0">
                  <a:latin typeface="Cambria Math" panose="02040503050406030204" pitchFamily="18" charset="0"/>
                </a:rPr>
                <a:t>𝑹</a:t>
              </a:r>
              <a:endParaRPr lang="en-US" sz="1600" b="1"/>
            </a:p>
            <a:p>
              <a:r>
                <a:rPr lang="ru-RU" sz="1600" b="1" i="0">
                  <a:latin typeface="Cambria Math" panose="02040503050406030204" pitchFamily="18" charset="0"/>
                </a:rPr>
                <a:t>Ф=</a:t>
              </a:r>
              <a:r>
                <a:rPr lang="ru-RU" sz="1600" b="0" i="0">
                  <a:latin typeface="Cambria Math" panose="02040503050406030204" pitchFamily="18" charset="0"/>
                </a:rPr>
                <a:t>0</a:t>
              </a:r>
              <a:endParaRPr lang="ru-RU" sz="1600" b="0"/>
            </a:p>
            <a:p>
              <a:r>
                <a:rPr lang="en-US" sz="1600" b="0" i="0">
                  <a:latin typeface="Cambria Math" panose="02040503050406030204" pitchFamily="18" charset="0"/>
                </a:rPr>
                <a:t>𝑥_1+𝑦_4=3</a:t>
              </a:r>
              <a:endParaRPr lang="en-US" sz="1600" b="0"/>
            </a:p>
            <a:p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ru-RU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2−𝑦_1−𝑦_4=2</a:t>
              </a:r>
              <a:endParaRPr lang="ru-RU" sz="1600" b="0"/>
            </a:p>
          </xdr:txBody>
        </xdr:sp>
      </mc:Fallback>
    </mc:AlternateContent>
    <xdr:clientData/>
  </xdr:oneCellAnchor>
  <xdr:oneCellAnchor>
    <xdr:from>
      <xdr:col>12</xdr:col>
      <xdr:colOff>0</xdr:colOff>
      <xdr:row>94</xdr:row>
      <xdr:rowOff>184897</xdr:rowOff>
    </xdr:from>
    <xdr:ext cx="3110403" cy="5932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0CAF052-2F5D-44CB-86D9-CAED39C92A92}"/>
                </a:ext>
              </a:extLst>
            </xdr:cNvPr>
            <xdr:cNvSpPr txBox="1"/>
          </xdr:nvSpPr>
          <xdr:spPr>
            <a:xfrm>
              <a:off x="7328647" y="18091897"/>
              <a:ext cx="3110403" cy="593239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𝑓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=−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−5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6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effectLst/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600" b="0" i="1">
                        <a:effectLst/>
                        <a:latin typeface="Cambria Math" panose="02040503050406030204" pitchFamily="18" charset="0"/>
                      </a:rPr>
                      <m:t>=−3−4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US" sz="1600" i="1">
                        <a:effectLst/>
                        <a:latin typeface="Cambria Math" panose="02040503050406030204" pitchFamily="18" charset="0"/>
                      </a:rPr>
                      <m:t>−5</m:t>
                    </m:r>
                    <m:sSub>
                      <m:sSubPr>
                        <m:ctrlPr>
                          <a:rPr lang="en-US" sz="1600" i="1">
                            <a:effectLst/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effectLst/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effectLst/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−10→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𝑚𝑖𝑛</m:t>
                    </m:r>
                  </m:oMath>
                </m:oMathPara>
              </a14:m>
              <a:endParaRPr lang="ru-RU" sz="1600">
                <a:effectLst/>
              </a:endParaRPr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0CAF052-2F5D-44CB-86D9-CAED39C92A92}"/>
                </a:ext>
              </a:extLst>
            </xdr:cNvPr>
            <xdr:cNvSpPr txBox="1"/>
          </xdr:nvSpPr>
          <xdr:spPr>
            <a:xfrm>
              <a:off x="7328647" y="18091897"/>
              <a:ext cx="3110403" cy="593239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𝑓=−𝑥_1−5𝑥_2</a:t>
              </a:r>
              <a:endParaRPr lang="en-US" sz="16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600" b="0" i="0">
                  <a:effectLst/>
                  <a:latin typeface="Cambria Math" panose="02040503050406030204" pitchFamily="18" charset="0"/>
                </a:rPr>
                <a:t>𝑓=−3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−4𝑦_4</a:t>
              </a:r>
              <a:r>
                <a:rPr lang="en-US" sz="1600" i="0">
                  <a:effectLst/>
                  <a:latin typeface="Cambria Math" panose="02040503050406030204" pitchFamily="18" charset="0"/>
                </a:rPr>
                <a:t>−5</a:t>
              </a:r>
              <a:r>
                <a:rPr lang="en-US" sz="1600" b="0" i="0">
                  <a:effectLst/>
                  <a:latin typeface="Cambria Math" panose="02040503050406030204" pitchFamily="18" charset="0"/>
                </a:rPr>
                <a:t>𝑦_1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−10→𝑚𝑖𝑛</a:t>
              </a:r>
              <a:endParaRPr lang="ru-RU" sz="1600"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599515</xdr:colOff>
      <xdr:row>102</xdr:row>
      <xdr:rowOff>5603</xdr:rowOff>
    </xdr:from>
    <xdr:ext cx="3110403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41B7226-BB3C-4BD7-A739-AA47EF244AA0}"/>
                </a:ext>
              </a:extLst>
            </xdr:cNvPr>
            <xdr:cNvSpPr txBox="1"/>
          </xdr:nvSpPr>
          <xdr:spPr>
            <a:xfrm>
              <a:off x="7317441" y="19436603"/>
              <a:ext cx="3110403" cy="342786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effectLst/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600" b="0" i="1">
                        <a:effectLst/>
                        <a:latin typeface="Cambria Math" panose="02040503050406030204" pitchFamily="18" charset="0"/>
                      </a:rPr>
                      <m:t>=−3−4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US" sz="1600" i="1">
                        <a:effectLst/>
                        <a:latin typeface="Cambria Math" panose="02040503050406030204" pitchFamily="18" charset="0"/>
                      </a:rPr>
                      <m:t>−5</m:t>
                    </m:r>
                    <m:sSub>
                      <m:sSubPr>
                        <m:ctrlPr>
                          <a:rPr lang="en-US" sz="1600" i="1">
                            <a:effectLst/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effectLst/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effectLst/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−10→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𝑚𝑖𝑛</m:t>
                    </m:r>
                  </m:oMath>
                </m:oMathPara>
              </a14:m>
              <a:endParaRPr lang="ru-RU" sz="1600">
                <a:effectLst/>
              </a:endParaRPr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41B7226-BB3C-4BD7-A739-AA47EF244AA0}"/>
                </a:ext>
              </a:extLst>
            </xdr:cNvPr>
            <xdr:cNvSpPr txBox="1"/>
          </xdr:nvSpPr>
          <xdr:spPr>
            <a:xfrm>
              <a:off x="7317441" y="19436603"/>
              <a:ext cx="3110403" cy="342786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0" i="0">
                  <a:effectLst/>
                  <a:latin typeface="Cambria Math" panose="02040503050406030204" pitchFamily="18" charset="0"/>
                </a:rPr>
                <a:t>𝑓=−3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−4𝑦_4</a:t>
              </a:r>
              <a:r>
                <a:rPr lang="en-US" sz="1600" i="0">
                  <a:effectLst/>
                  <a:latin typeface="Cambria Math" panose="02040503050406030204" pitchFamily="18" charset="0"/>
                </a:rPr>
                <a:t>−5</a:t>
              </a:r>
              <a:r>
                <a:rPr lang="en-US" sz="1600" b="0" i="0">
                  <a:effectLst/>
                  <a:latin typeface="Cambria Math" panose="02040503050406030204" pitchFamily="18" charset="0"/>
                </a:rPr>
                <a:t>𝑦_1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−10→𝑚𝑖𝑛</a:t>
              </a:r>
              <a:endParaRPr lang="ru-RU" sz="1600">
                <a:effectLst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0667-3B55-4DE9-B173-D3A76CD1DE37}">
  <dimension ref="A1:W112"/>
  <sheetViews>
    <sheetView tabSelected="1" topLeftCell="A88" zoomScale="170" zoomScaleNormal="170" workbookViewId="0">
      <selection activeCell="E102" sqref="E102"/>
    </sheetView>
  </sheetViews>
  <sheetFormatPr defaultRowHeight="15" x14ac:dyDescent="0.25"/>
  <sheetData>
    <row r="1" spans="1:1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2"/>
      <c r="N1" s="32"/>
      <c r="O1" s="32"/>
      <c r="P1" s="32"/>
    </row>
    <row r="2" spans="1:16" x14ac:dyDescent="0.25">
      <c r="A2" s="1" t="s">
        <v>11</v>
      </c>
      <c r="B2" s="1"/>
      <c r="C2" s="1"/>
      <c r="D2" s="1"/>
      <c r="E2" s="1"/>
      <c r="F2" s="1"/>
      <c r="G2" s="1"/>
      <c r="H2" s="1"/>
      <c r="I2" s="1"/>
      <c r="J2" s="1"/>
    </row>
    <row r="3" spans="1:16" x14ac:dyDescent="0.25">
      <c r="A3" s="3" t="s">
        <v>1</v>
      </c>
      <c r="B3" s="3" t="s">
        <v>14</v>
      </c>
      <c r="C3" s="17" t="s">
        <v>3</v>
      </c>
      <c r="D3" s="1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6" x14ac:dyDescent="0.25">
      <c r="A4" s="6" t="s">
        <v>14</v>
      </c>
      <c r="B4" s="9">
        <v>1</v>
      </c>
      <c r="C4" s="8">
        <v>31</v>
      </c>
      <c r="D4" s="20">
        <v>35</v>
      </c>
      <c r="E4" s="8">
        <v>-30</v>
      </c>
      <c r="F4" s="9">
        <v>0</v>
      </c>
      <c r="G4" s="8">
        <v>0</v>
      </c>
      <c r="H4" s="9">
        <v>0</v>
      </c>
      <c r="I4" s="8">
        <v>0</v>
      </c>
      <c r="J4" s="9">
        <v>150</v>
      </c>
    </row>
    <row r="5" spans="1:16" x14ac:dyDescent="0.25">
      <c r="A5" s="4" t="s">
        <v>12</v>
      </c>
      <c r="B5" s="12">
        <f>B11*$D$4</f>
        <v>0</v>
      </c>
      <c r="C5" s="12">
        <f t="shared" ref="C5:J5" si="0">C11*$D$4</f>
        <v>0</v>
      </c>
      <c r="D5" s="12">
        <f t="shared" si="0"/>
        <v>35</v>
      </c>
      <c r="E5" s="12">
        <f t="shared" si="0"/>
        <v>0</v>
      </c>
      <c r="F5" s="12">
        <f t="shared" si="0"/>
        <v>0</v>
      </c>
      <c r="G5" s="12">
        <f t="shared" si="0"/>
        <v>11.666666666666666</v>
      </c>
      <c r="H5" s="12">
        <f t="shared" si="0"/>
        <v>0</v>
      </c>
      <c r="I5" s="12">
        <f t="shared" si="0"/>
        <v>0</v>
      </c>
      <c r="J5" s="12">
        <f t="shared" si="0"/>
        <v>140</v>
      </c>
    </row>
    <row r="6" spans="1:16" x14ac:dyDescent="0.25">
      <c r="A6" s="7" t="s">
        <v>9</v>
      </c>
      <c r="B6" s="10">
        <v>0</v>
      </c>
      <c r="C6" s="18">
        <v>1</v>
      </c>
      <c r="D6" s="16">
        <v>1</v>
      </c>
      <c r="E6" s="18">
        <v>-1</v>
      </c>
      <c r="F6" s="10">
        <v>0</v>
      </c>
      <c r="G6" s="18">
        <v>0</v>
      </c>
      <c r="H6" s="10">
        <v>0</v>
      </c>
      <c r="I6" s="18">
        <v>1</v>
      </c>
      <c r="J6" s="10">
        <v>5</v>
      </c>
      <c r="K6">
        <f>J6/D6</f>
        <v>5</v>
      </c>
    </row>
    <row r="7" spans="1:16" x14ac:dyDescent="0.25">
      <c r="A7" s="5"/>
      <c r="B7" s="12">
        <f>B11*$D$6</f>
        <v>0</v>
      </c>
      <c r="C7" s="11">
        <f t="shared" ref="C7:J7" si="1">C11*$D$6</f>
        <v>0</v>
      </c>
      <c r="D7" s="12">
        <f t="shared" si="1"/>
        <v>1</v>
      </c>
      <c r="E7" s="11">
        <f t="shared" si="1"/>
        <v>0</v>
      </c>
      <c r="F7" s="12">
        <f t="shared" si="1"/>
        <v>0</v>
      </c>
      <c r="G7" s="11">
        <f t="shared" si="1"/>
        <v>0.33333333333333331</v>
      </c>
      <c r="H7" s="12">
        <f t="shared" si="1"/>
        <v>0</v>
      </c>
      <c r="I7" s="11">
        <f t="shared" si="1"/>
        <v>0</v>
      </c>
      <c r="J7" s="12">
        <f t="shared" si="1"/>
        <v>4</v>
      </c>
    </row>
    <row r="8" spans="1:16" x14ac:dyDescent="0.25">
      <c r="A8" s="6" t="s">
        <v>6</v>
      </c>
      <c r="B8" s="9">
        <v>0</v>
      </c>
      <c r="C8" s="8">
        <v>1</v>
      </c>
      <c r="D8" s="20">
        <v>1</v>
      </c>
      <c r="E8" s="8">
        <v>0</v>
      </c>
      <c r="F8" s="9">
        <v>1</v>
      </c>
      <c r="G8" s="8">
        <v>0</v>
      </c>
      <c r="H8" s="9">
        <v>0</v>
      </c>
      <c r="I8" s="8">
        <v>0</v>
      </c>
      <c r="J8" s="9">
        <v>15</v>
      </c>
      <c r="K8">
        <f t="shared" ref="K7:K12" si="2">J8/D8</f>
        <v>15</v>
      </c>
    </row>
    <row r="9" spans="1:16" x14ac:dyDescent="0.25">
      <c r="A9" s="4"/>
      <c r="B9" s="12">
        <f>B11*$D$8</f>
        <v>0</v>
      </c>
      <c r="C9" s="11">
        <f t="shared" ref="C9:J9" si="3">C11*$D$8</f>
        <v>0</v>
      </c>
      <c r="D9" s="12">
        <f t="shared" si="3"/>
        <v>1</v>
      </c>
      <c r="E9" s="11">
        <f t="shared" si="3"/>
        <v>0</v>
      </c>
      <c r="F9" s="12">
        <f t="shared" si="3"/>
        <v>0</v>
      </c>
      <c r="G9" s="11">
        <f t="shared" si="3"/>
        <v>0.33333333333333331</v>
      </c>
      <c r="H9" s="12">
        <f t="shared" si="3"/>
        <v>0</v>
      </c>
      <c r="I9" s="11">
        <f t="shared" si="3"/>
        <v>0</v>
      </c>
      <c r="J9" s="12">
        <f t="shared" si="3"/>
        <v>4</v>
      </c>
    </row>
    <row r="10" spans="1:16" x14ac:dyDescent="0.25">
      <c r="A10" s="15" t="s">
        <v>7</v>
      </c>
      <c r="B10" s="16">
        <v>0</v>
      </c>
      <c r="C10" s="19">
        <v>0</v>
      </c>
      <c r="D10" s="16">
        <v>3</v>
      </c>
      <c r="E10" s="19">
        <v>0</v>
      </c>
      <c r="F10" s="16">
        <v>0</v>
      </c>
      <c r="G10" s="19">
        <v>1</v>
      </c>
      <c r="H10" s="16">
        <v>0</v>
      </c>
      <c r="I10" s="19">
        <v>0</v>
      </c>
      <c r="J10" s="16">
        <v>12</v>
      </c>
      <c r="K10" s="14">
        <f t="shared" si="2"/>
        <v>4</v>
      </c>
    </row>
    <row r="11" spans="1:16" x14ac:dyDescent="0.25">
      <c r="A11" s="21"/>
      <c r="B11" s="22">
        <f t="shared" ref="B11:C11" si="4">B10/$D$10</f>
        <v>0</v>
      </c>
      <c r="C11" s="23">
        <f t="shared" si="4"/>
        <v>0</v>
      </c>
      <c r="D11" s="22">
        <f>D10/$D$10</f>
        <v>1</v>
      </c>
      <c r="E11" s="23">
        <f t="shared" ref="E11:J11" si="5">E10/$D$10</f>
        <v>0</v>
      </c>
      <c r="F11" s="22">
        <f t="shared" si="5"/>
        <v>0</v>
      </c>
      <c r="G11" s="23">
        <f t="shared" si="5"/>
        <v>0.33333333333333331</v>
      </c>
      <c r="H11" s="22">
        <f t="shared" si="5"/>
        <v>0</v>
      </c>
      <c r="I11" s="23">
        <f t="shared" si="5"/>
        <v>0</v>
      </c>
      <c r="J11" s="22">
        <f t="shared" si="5"/>
        <v>4</v>
      </c>
    </row>
    <row r="12" spans="1:16" x14ac:dyDescent="0.25">
      <c r="A12" s="6" t="s">
        <v>8</v>
      </c>
      <c r="B12" s="9">
        <v>0</v>
      </c>
      <c r="C12" s="8">
        <v>1</v>
      </c>
      <c r="D12" s="20">
        <v>0</v>
      </c>
      <c r="E12" s="8">
        <v>0</v>
      </c>
      <c r="F12" s="9">
        <v>0</v>
      </c>
      <c r="G12" s="8">
        <v>0</v>
      </c>
      <c r="H12" s="9">
        <v>1</v>
      </c>
      <c r="I12" s="8">
        <v>0</v>
      </c>
      <c r="J12" s="9">
        <v>3</v>
      </c>
      <c r="K12" t="e">
        <f t="shared" si="2"/>
        <v>#DIV/0!</v>
      </c>
    </row>
    <row r="13" spans="1:16" x14ac:dyDescent="0.25">
      <c r="A13" s="4"/>
      <c r="B13" s="12">
        <f>B11*$D$12</f>
        <v>0</v>
      </c>
      <c r="C13" s="11">
        <f t="shared" ref="C13:J13" si="6">C11*$D$12</f>
        <v>0</v>
      </c>
      <c r="D13" s="12">
        <f t="shared" si="6"/>
        <v>0</v>
      </c>
      <c r="E13" s="11">
        <f t="shared" si="6"/>
        <v>0</v>
      </c>
      <c r="F13" s="12">
        <f t="shared" si="6"/>
        <v>0</v>
      </c>
      <c r="G13" s="11">
        <f t="shared" si="6"/>
        <v>0</v>
      </c>
      <c r="H13" s="12">
        <f t="shared" si="6"/>
        <v>0</v>
      </c>
      <c r="I13" s="11">
        <f t="shared" si="6"/>
        <v>0</v>
      </c>
      <c r="J13" s="12">
        <f t="shared" si="6"/>
        <v>0</v>
      </c>
    </row>
    <row r="16" spans="1:16" x14ac:dyDescent="0.25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</row>
    <row r="17" spans="1:11" x14ac:dyDescent="0.25">
      <c r="A17" s="3" t="s">
        <v>1</v>
      </c>
      <c r="B17" s="3" t="s">
        <v>14</v>
      </c>
      <c r="C17" s="27" t="s">
        <v>3</v>
      </c>
      <c r="D17" s="3" t="s">
        <v>4</v>
      </c>
      <c r="E17" s="3" t="s">
        <v>5</v>
      </c>
      <c r="F17" s="3" t="s">
        <v>6</v>
      </c>
      <c r="G17" s="3" t="s">
        <v>7</v>
      </c>
      <c r="H17" s="3" t="s">
        <v>8</v>
      </c>
      <c r="I17" s="3" t="s">
        <v>9</v>
      </c>
      <c r="J17" s="3" t="s">
        <v>10</v>
      </c>
    </row>
    <row r="18" spans="1:11" x14ac:dyDescent="0.25">
      <c r="A18" s="6" t="s">
        <v>14</v>
      </c>
      <c r="B18" s="9">
        <f>B4-B5</f>
        <v>1</v>
      </c>
      <c r="C18" s="20">
        <f t="shared" ref="C18:J18" si="7">C4-C5</f>
        <v>31</v>
      </c>
      <c r="D18" s="9">
        <f t="shared" si="7"/>
        <v>0</v>
      </c>
      <c r="E18" s="9">
        <f t="shared" si="7"/>
        <v>-30</v>
      </c>
      <c r="F18" s="9">
        <f t="shared" si="7"/>
        <v>0</v>
      </c>
      <c r="G18" s="9">
        <f t="shared" si="7"/>
        <v>-11.666666666666666</v>
      </c>
      <c r="H18" s="9">
        <f t="shared" si="7"/>
        <v>0</v>
      </c>
      <c r="I18" s="9">
        <f t="shared" si="7"/>
        <v>0</v>
      </c>
      <c r="J18" s="9">
        <f t="shared" si="7"/>
        <v>10</v>
      </c>
    </row>
    <row r="19" spans="1:11" x14ac:dyDescent="0.25">
      <c r="A19" s="4" t="s">
        <v>12</v>
      </c>
      <c r="B19" s="12">
        <f>B21*$C$18</f>
        <v>0</v>
      </c>
      <c r="C19" s="12">
        <f t="shared" ref="C19:J19" si="8">C21*$C$18</f>
        <v>31</v>
      </c>
      <c r="D19" s="12">
        <f t="shared" si="8"/>
        <v>0</v>
      </c>
      <c r="E19" s="12">
        <f t="shared" si="8"/>
        <v>-31</v>
      </c>
      <c r="F19" s="12">
        <f t="shared" si="8"/>
        <v>0</v>
      </c>
      <c r="G19" s="12">
        <f t="shared" si="8"/>
        <v>-10.333333333333332</v>
      </c>
      <c r="H19" s="12">
        <f t="shared" si="8"/>
        <v>0</v>
      </c>
      <c r="I19" s="12">
        <f t="shared" si="8"/>
        <v>31</v>
      </c>
      <c r="J19" s="12">
        <f t="shared" si="8"/>
        <v>31</v>
      </c>
    </row>
    <row r="20" spans="1:11" x14ac:dyDescent="0.25">
      <c r="A20" s="15" t="s">
        <v>9</v>
      </c>
      <c r="B20" s="16">
        <f>B6-B7</f>
        <v>0</v>
      </c>
      <c r="C20" s="16">
        <f t="shared" ref="C20:J20" si="9">C6-C7</f>
        <v>1</v>
      </c>
      <c r="D20" s="16">
        <f t="shared" si="9"/>
        <v>0</v>
      </c>
      <c r="E20" s="16">
        <f t="shared" si="9"/>
        <v>-1</v>
      </c>
      <c r="F20" s="16">
        <f t="shared" si="9"/>
        <v>0</v>
      </c>
      <c r="G20" s="16">
        <f t="shared" si="9"/>
        <v>-0.33333333333333331</v>
      </c>
      <c r="H20" s="16">
        <f t="shared" si="9"/>
        <v>0</v>
      </c>
      <c r="I20" s="16">
        <f t="shared" si="9"/>
        <v>1</v>
      </c>
      <c r="J20" s="20">
        <f>J6-J7</f>
        <v>1</v>
      </c>
      <c r="K20" s="24">
        <f>J20/C20</f>
        <v>1</v>
      </c>
    </row>
    <row r="21" spans="1:11" x14ac:dyDescent="0.25">
      <c r="A21" s="21"/>
      <c r="B21" s="25">
        <f>B20/$C$20</f>
        <v>0</v>
      </c>
      <c r="C21" s="25">
        <f t="shared" ref="C21:J21" si="10">C20/$C$20</f>
        <v>1</v>
      </c>
      <c r="D21" s="25">
        <f t="shared" si="10"/>
        <v>0</v>
      </c>
      <c r="E21" s="25">
        <f t="shared" si="10"/>
        <v>-1</v>
      </c>
      <c r="F21" s="25">
        <f t="shared" si="10"/>
        <v>0</v>
      </c>
      <c r="G21" s="25">
        <f t="shared" si="10"/>
        <v>-0.33333333333333331</v>
      </c>
      <c r="H21" s="25">
        <f t="shared" si="10"/>
        <v>0</v>
      </c>
      <c r="I21" s="25">
        <f t="shared" si="10"/>
        <v>1</v>
      </c>
      <c r="J21" s="25">
        <f t="shared" si="10"/>
        <v>1</v>
      </c>
      <c r="K21" s="24"/>
    </row>
    <row r="22" spans="1:11" x14ac:dyDescent="0.25">
      <c r="A22" s="6" t="s">
        <v>6</v>
      </c>
      <c r="B22" s="9">
        <f>B8-B9</f>
        <v>0</v>
      </c>
      <c r="C22" s="20">
        <f t="shared" ref="C22:J22" si="11">C8-C9</f>
        <v>1</v>
      </c>
      <c r="D22" s="9">
        <f t="shared" si="11"/>
        <v>0</v>
      </c>
      <c r="E22" s="9">
        <f t="shared" si="11"/>
        <v>0</v>
      </c>
      <c r="F22" s="9">
        <f t="shared" si="11"/>
        <v>1</v>
      </c>
      <c r="G22" s="9">
        <f t="shared" si="11"/>
        <v>-0.33333333333333331</v>
      </c>
      <c r="H22" s="9">
        <f t="shared" si="11"/>
        <v>0</v>
      </c>
      <c r="I22" s="9">
        <f t="shared" si="11"/>
        <v>0</v>
      </c>
      <c r="J22" s="9">
        <f t="shared" si="11"/>
        <v>11</v>
      </c>
      <c r="K22" s="28">
        <f t="shared" ref="K21:K26" si="12">J22/C22</f>
        <v>11</v>
      </c>
    </row>
    <row r="23" spans="1:11" x14ac:dyDescent="0.25">
      <c r="A23" s="4"/>
      <c r="B23" s="12">
        <f>B21*$C$22</f>
        <v>0</v>
      </c>
      <c r="C23" s="12">
        <f t="shared" ref="C23:J23" si="13">C21*$C$22</f>
        <v>1</v>
      </c>
      <c r="D23" s="12">
        <f t="shared" si="13"/>
        <v>0</v>
      </c>
      <c r="E23" s="12">
        <f t="shared" si="13"/>
        <v>-1</v>
      </c>
      <c r="F23" s="12">
        <f t="shared" si="13"/>
        <v>0</v>
      </c>
      <c r="G23" s="12">
        <f t="shared" si="13"/>
        <v>-0.33333333333333331</v>
      </c>
      <c r="H23" s="12">
        <f t="shared" si="13"/>
        <v>0</v>
      </c>
      <c r="I23" s="12">
        <f t="shared" si="13"/>
        <v>1</v>
      </c>
      <c r="J23" s="12">
        <f t="shared" si="13"/>
        <v>1</v>
      </c>
      <c r="K23" s="28"/>
    </row>
    <row r="24" spans="1:11" x14ac:dyDescent="0.25">
      <c r="A24" s="7" t="s">
        <v>4</v>
      </c>
      <c r="B24" s="10">
        <v>0</v>
      </c>
      <c r="C24" s="19">
        <v>0</v>
      </c>
      <c r="D24" s="10">
        <v>1</v>
      </c>
      <c r="E24" s="18">
        <v>0</v>
      </c>
      <c r="F24" s="10">
        <v>0</v>
      </c>
      <c r="G24" s="18">
        <v>0.33333299999999999</v>
      </c>
      <c r="H24" s="10">
        <v>0</v>
      </c>
      <c r="I24" s="18">
        <v>0</v>
      </c>
      <c r="J24" s="10">
        <v>4</v>
      </c>
      <c r="K24" s="28" t="e">
        <f t="shared" si="12"/>
        <v>#DIV/0!</v>
      </c>
    </row>
    <row r="25" spans="1:11" x14ac:dyDescent="0.25">
      <c r="A25" s="21"/>
      <c r="B25" s="22">
        <f>B21*$C$24</f>
        <v>0</v>
      </c>
      <c r="C25" s="22">
        <f t="shared" ref="C25:J25" si="14">C21*$C$24</f>
        <v>0</v>
      </c>
      <c r="D25" s="22">
        <f t="shared" si="14"/>
        <v>0</v>
      </c>
      <c r="E25" s="22">
        <f t="shared" si="14"/>
        <v>0</v>
      </c>
      <c r="F25" s="22">
        <f t="shared" si="14"/>
        <v>0</v>
      </c>
      <c r="G25" s="22">
        <f t="shared" si="14"/>
        <v>0</v>
      </c>
      <c r="H25" s="22">
        <f t="shared" si="14"/>
        <v>0</v>
      </c>
      <c r="I25" s="22">
        <f t="shared" si="14"/>
        <v>0</v>
      </c>
      <c r="J25" s="22">
        <f t="shared" si="14"/>
        <v>0</v>
      </c>
      <c r="K25" s="28"/>
    </row>
    <row r="26" spans="1:11" x14ac:dyDescent="0.25">
      <c r="A26" s="6" t="s">
        <v>8</v>
      </c>
      <c r="B26" s="9">
        <f>B12-B13</f>
        <v>0</v>
      </c>
      <c r="C26" s="20">
        <f t="shared" ref="C26:J26" si="15">C12-C13</f>
        <v>1</v>
      </c>
      <c r="D26" s="9">
        <f t="shared" si="15"/>
        <v>0</v>
      </c>
      <c r="E26" s="9">
        <f t="shared" si="15"/>
        <v>0</v>
      </c>
      <c r="F26" s="9">
        <f t="shared" si="15"/>
        <v>0</v>
      </c>
      <c r="G26" s="9">
        <f t="shared" si="15"/>
        <v>0</v>
      </c>
      <c r="H26" s="9">
        <f t="shared" si="15"/>
        <v>1</v>
      </c>
      <c r="I26" s="9">
        <f t="shared" si="15"/>
        <v>0</v>
      </c>
      <c r="J26" s="9">
        <f t="shared" si="15"/>
        <v>3</v>
      </c>
      <c r="K26" s="28">
        <f t="shared" si="12"/>
        <v>3</v>
      </c>
    </row>
    <row r="27" spans="1:11" x14ac:dyDescent="0.25">
      <c r="A27" s="4"/>
      <c r="B27" s="12">
        <f>B21*$C$26</f>
        <v>0</v>
      </c>
      <c r="C27" s="12">
        <f t="shared" ref="C27:J27" si="16">C21*$C$26</f>
        <v>1</v>
      </c>
      <c r="D27" s="12">
        <f t="shared" si="16"/>
        <v>0</v>
      </c>
      <c r="E27" s="12">
        <f t="shared" si="16"/>
        <v>-1</v>
      </c>
      <c r="F27" s="12">
        <f t="shared" si="16"/>
        <v>0</v>
      </c>
      <c r="G27" s="12">
        <f t="shared" si="16"/>
        <v>-0.33333333333333331</v>
      </c>
      <c r="H27" s="12">
        <f t="shared" si="16"/>
        <v>0</v>
      </c>
      <c r="I27" s="12">
        <f t="shared" si="16"/>
        <v>1</v>
      </c>
      <c r="J27" s="12">
        <f t="shared" si="16"/>
        <v>1</v>
      </c>
    </row>
    <row r="30" spans="1:11" x14ac:dyDescent="0.25">
      <c r="A30" s="1" t="s">
        <v>15</v>
      </c>
      <c r="B30" s="1"/>
      <c r="C30" s="1"/>
      <c r="D30" s="1"/>
      <c r="E30" s="1"/>
      <c r="F30" s="1"/>
      <c r="G30" s="1"/>
      <c r="H30" s="1"/>
      <c r="I30" s="1"/>
      <c r="J30" s="1"/>
    </row>
    <row r="31" spans="1:11" x14ac:dyDescent="0.25">
      <c r="A31" s="3" t="s">
        <v>1</v>
      </c>
      <c r="B31" s="3" t="s">
        <v>14</v>
      </c>
      <c r="C31" s="17" t="s">
        <v>3</v>
      </c>
      <c r="D31" s="3" t="s">
        <v>4</v>
      </c>
      <c r="E31" s="13" t="s">
        <v>5</v>
      </c>
      <c r="F31" s="3" t="s">
        <v>6</v>
      </c>
      <c r="G31" s="3" t="s">
        <v>7</v>
      </c>
      <c r="H31" s="3" t="s">
        <v>8</v>
      </c>
      <c r="I31" s="3" t="s">
        <v>9</v>
      </c>
      <c r="J31" s="3" t="s">
        <v>10</v>
      </c>
    </row>
    <row r="32" spans="1:11" x14ac:dyDescent="0.25">
      <c r="A32" s="6" t="s">
        <v>14</v>
      </c>
      <c r="B32" s="9">
        <f>B18-B19</f>
        <v>1</v>
      </c>
      <c r="C32" s="9">
        <f t="shared" ref="C32:J32" si="17">C18-C19</f>
        <v>0</v>
      </c>
      <c r="D32" s="9">
        <f t="shared" si="17"/>
        <v>0</v>
      </c>
      <c r="E32" s="20">
        <f t="shared" si="17"/>
        <v>1</v>
      </c>
      <c r="F32" s="9">
        <f t="shared" si="17"/>
        <v>0</v>
      </c>
      <c r="G32" s="9">
        <f t="shared" si="17"/>
        <v>-1.3333333333333339</v>
      </c>
      <c r="H32" s="9">
        <f t="shared" si="17"/>
        <v>0</v>
      </c>
      <c r="I32" s="9">
        <f t="shared" si="17"/>
        <v>-31</v>
      </c>
      <c r="J32" s="9">
        <f t="shared" si="17"/>
        <v>-21</v>
      </c>
    </row>
    <row r="33" spans="1:11" x14ac:dyDescent="0.25">
      <c r="A33" s="4" t="s">
        <v>12</v>
      </c>
      <c r="B33" s="25">
        <f>B$41*$E32</f>
        <v>0</v>
      </c>
      <c r="C33" s="25">
        <f t="shared" ref="C33" si="18">C$41*$E32</f>
        <v>0</v>
      </c>
      <c r="D33" s="25">
        <f t="shared" ref="D33" si="19">D$41*$E32</f>
        <v>0</v>
      </c>
      <c r="E33" s="25">
        <f t="shared" ref="E33" si="20">E$41*$E32</f>
        <v>1</v>
      </c>
      <c r="F33" s="25">
        <f t="shared" ref="F33" si="21">F$41*$E32</f>
        <v>0</v>
      </c>
      <c r="G33" s="25">
        <f t="shared" ref="G33" si="22">G$41*$E32</f>
        <v>0.33333333333333331</v>
      </c>
      <c r="H33" s="25">
        <f t="shared" ref="H33" si="23">H$41*$E32</f>
        <v>1</v>
      </c>
      <c r="I33" s="25">
        <f t="shared" ref="I33" si="24">I$41*$E32</f>
        <v>-1</v>
      </c>
      <c r="J33" s="22">
        <f t="shared" ref="J33" si="25">J$41*$E32</f>
        <v>2</v>
      </c>
    </row>
    <row r="34" spans="1:11" x14ac:dyDescent="0.25">
      <c r="A34" s="7" t="s">
        <v>3</v>
      </c>
      <c r="B34" s="10">
        <v>0</v>
      </c>
      <c r="C34" s="10">
        <v>1</v>
      </c>
      <c r="D34" s="10">
        <v>0</v>
      </c>
      <c r="E34" s="16">
        <v>-1</v>
      </c>
      <c r="F34" s="10">
        <v>0</v>
      </c>
      <c r="G34" s="10">
        <v>-0.33329999999999999</v>
      </c>
      <c r="H34" s="10">
        <v>0</v>
      </c>
      <c r="I34" s="10">
        <v>1</v>
      </c>
      <c r="J34" s="9">
        <v>1</v>
      </c>
      <c r="K34">
        <f>J34/E34</f>
        <v>-1</v>
      </c>
    </row>
    <row r="35" spans="1:11" x14ac:dyDescent="0.25">
      <c r="A35" s="21"/>
      <c r="B35" s="22">
        <f>B$41*$E34</f>
        <v>0</v>
      </c>
      <c r="C35" s="22">
        <f t="shared" ref="C35" si="26">C$41*$E34</f>
        <v>0</v>
      </c>
      <c r="D35" s="22">
        <f t="shared" ref="D35" si="27">D$41*$E34</f>
        <v>0</v>
      </c>
      <c r="E35" s="22">
        <f t="shared" ref="E35" si="28">E$41*$E34</f>
        <v>-1</v>
      </c>
      <c r="F35" s="22">
        <f t="shared" ref="F35" si="29">F$41*$E34</f>
        <v>0</v>
      </c>
      <c r="G35" s="22">
        <f t="shared" ref="G35" si="30">G$41*$E34</f>
        <v>-0.33333333333333331</v>
      </c>
      <c r="H35" s="22">
        <f t="shared" ref="H35" si="31">H$41*$E34</f>
        <v>-1</v>
      </c>
      <c r="I35" s="22">
        <f t="shared" ref="I35" si="32">I$41*$E34</f>
        <v>1</v>
      </c>
      <c r="J35" s="22">
        <f t="shared" ref="J35" si="33">J$41*$E34</f>
        <v>-2</v>
      </c>
    </row>
    <row r="36" spans="1:11" x14ac:dyDescent="0.25">
      <c r="A36" s="6" t="s">
        <v>6</v>
      </c>
      <c r="B36" s="9">
        <f>B22-B23</f>
        <v>0</v>
      </c>
      <c r="C36" s="9">
        <f t="shared" ref="C36:J36" si="34">C22-C23</f>
        <v>0</v>
      </c>
      <c r="D36" s="9">
        <f t="shared" si="34"/>
        <v>0</v>
      </c>
      <c r="E36" s="20">
        <f t="shared" si="34"/>
        <v>1</v>
      </c>
      <c r="F36" s="9">
        <f t="shared" si="34"/>
        <v>1</v>
      </c>
      <c r="G36" s="9">
        <f t="shared" si="34"/>
        <v>0</v>
      </c>
      <c r="H36" s="9">
        <f t="shared" si="34"/>
        <v>0</v>
      </c>
      <c r="I36" s="9">
        <f t="shared" si="34"/>
        <v>-1</v>
      </c>
      <c r="J36" s="9">
        <f t="shared" si="34"/>
        <v>10</v>
      </c>
      <c r="K36">
        <f t="shared" ref="K35:K40" si="35">J36/E36</f>
        <v>10</v>
      </c>
    </row>
    <row r="37" spans="1:11" x14ac:dyDescent="0.25">
      <c r="A37" s="4"/>
      <c r="B37" s="22">
        <f>B$41*$E36</f>
        <v>0</v>
      </c>
      <c r="C37" s="22">
        <f t="shared" ref="C37" si="36">C$41*$E36</f>
        <v>0</v>
      </c>
      <c r="D37" s="22">
        <f t="shared" ref="D37" si="37">D$41*$E36</f>
        <v>0</v>
      </c>
      <c r="E37" s="22">
        <f t="shared" ref="E37" si="38">E$41*$E36</f>
        <v>1</v>
      </c>
      <c r="F37" s="22">
        <f t="shared" ref="F37" si="39">F$41*$E36</f>
        <v>0</v>
      </c>
      <c r="G37" s="22">
        <f t="shared" ref="G37" si="40">G$41*$E36</f>
        <v>0.33333333333333331</v>
      </c>
      <c r="H37" s="22">
        <f t="shared" ref="H37" si="41">H$41*$E36</f>
        <v>1</v>
      </c>
      <c r="I37" s="22">
        <f t="shared" ref="I37" si="42">I$41*$E36</f>
        <v>-1</v>
      </c>
      <c r="J37" s="22">
        <f t="shared" ref="J37" si="43">J$41*$E36</f>
        <v>2</v>
      </c>
    </row>
    <row r="38" spans="1:11" x14ac:dyDescent="0.25">
      <c r="A38" s="7" t="s">
        <v>4</v>
      </c>
      <c r="B38" s="9">
        <f>B24-B25</f>
        <v>0</v>
      </c>
      <c r="C38" s="9">
        <f t="shared" ref="C38:J38" si="44">C24-C25</f>
        <v>0</v>
      </c>
      <c r="D38" s="9">
        <f t="shared" si="44"/>
        <v>1</v>
      </c>
      <c r="E38" s="20">
        <f t="shared" si="44"/>
        <v>0</v>
      </c>
      <c r="F38" s="9">
        <f t="shared" si="44"/>
        <v>0</v>
      </c>
      <c r="G38" s="9">
        <f t="shared" si="44"/>
        <v>0.33333299999999999</v>
      </c>
      <c r="H38" s="9">
        <f t="shared" si="44"/>
        <v>0</v>
      </c>
      <c r="I38" s="9">
        <f t="shared" si="44"/>
        <v>0</v>
      </c>
      <c r="J38" s="9">
        <f t="shared" si="44"/>
        <v>4</v>
      </c>
      <c r="K38" t="e">
        <f t="shared" si="35"/>
        <v>#DIV/0!</v>
      </c>
    </row>
    <row r="39" spans="1:11" x14ac:dyDescent="0.25">
      <c r="A39" s="21"/>
      <c r="B39" s="22">
        <f>B$41*$E38</f>
        <v>0</v>
      </c>
      <c r="C39" s="22">
        <f t="shared" ref="C39:J39" si="45">C$41*$E38</f>
        <v>0</v>
      </c>
      <c r="D39" s="22">
        <f t="shared" si="45"/>
        <v>0</v>
      </c>
      <c r="E39" s="22">
        <f t="shared" si="45"/>
        <v>0</v>
      </c>
      <c r="F39" s="22">
        <f t="shared" si="45"/>
        <v>0</v>
      </c>
      <c r="G39" s="22">
        <f t="shared" si="45"/>
        <v>0</v>
      </c>
      <c r="H39" s="22">
        <f t="shared" si="45"/>
        <v>0</v>
      </c>
      <c r="I39" s="22">
        <f t="shared" si="45"/>
        <v>0</v>
      </c>
      <c r="J39" s="22">
        <f t="shared" si="45"/>
        <v>0</v>
      </c>
    </row>
    <row r="40" spans="1:11" x14ac:dyDescent="0.25">
      <c r="A40" s="29" t="s">
        <v>8</v>
      </c>
      <c r="B40" s="20">
        <f>B26-B27</f>
        <v>0</v>
      </c>
      <c r="C40" s="20">
        <f t="shared" ref="C40:J40" si="46">C26-C27</f>
        <v>0</v>
      </c>
      <c r="D40" s="20">
        <f t="shared" si="46"/>
        <v>0</v>
      </c>
      <c r="E40" s="20">
        <f t="shared" si="46"/>
        <v>1</v>
      </c>
      <c r="F40" s="20">
        <f t="shared" si="46"/>
        <v>0</v>
      </c>
      <c r="G40" s="20">
        <f t="shared" si="46"/>
        <v>0.33333333333333331</v>
      </c>
      <c r="H40" s="20">
        <f t="shared" si="46"/>
        <v>1</v>
      </c>
      <c r="I40" s="20">
        <f t="shared" si="46"/>
        <v>-1</v>
      </c>
      <c r="J40" s="20">
        <f t="shared" si="46"/>
        <v>2</v>
      </c>
      <c r="K40" s="14">
        <f t="shared" si="35"/>
        <v>2</v>
      </c>
    </row>
    <row r="41" spans="1:11" x14ac:dyDescent="0.25">
      <c r="A41" s="30"/>
      <c r="B41" s="25">
        <f>B40/$E$40</f>
        <v>0</v>
      </c>
      <c r="C41" s="25">
        <f t="shared" ref="C41:J41" si="47">C40/$E$40</f>
        <v>0</v>
      </c>
      <c r="D41" s="25">
        <f t="shared" si="47"/>
        <v>0</v>
      </c>
      <c r="E41" s="25">
        <f t="shared" si="47"/>
        <v>1</v>
      </c>
      <c r="F41" s="25">
        <f t="shared" si="47"/>
        <v>0</v>
      </c>
      <c r="G41" s="25">
        <f t="shared" si="47"/>
        <v>0.33333333333333331</v>
      </c>
      <c r="H41" s="25">
        <f t="shared" si="47"/>
        <v>1</v>
      </c>
      <c r="I41" s="25">
        <f t="shared" si="47"/>
        <v>-1</v>
      </c>
      <c r="J41" s="25">
        <f t="shared" si="47"/>
        <v>2</v>
      </c>
    </row>
    <row r="44" spans="1:11" x14ac:dyDescent="0.25">
      <c r="A44" s="1" t="s">
        <v>18</v>
      </c>
      <c r="B44" s="1"/>
      <c r="C44" s="1"/>
      <c r="D44" s="1"/>
      <c r="E44" s="1"/>
      <c r="F44" s="1"/>
      <c r="G44" s="1"/>
      <c r="H44" s="1"/>
      <c r="I44" s="1"/>
      <c r="J44" s="1"/>
    </row>
    <row r="45" spans="1:11" x14ac:dyDescent="0.25">
      <c r="A45" s="3" t="s">
        <v>1</v>
      </c>
      <c r="B45" s="3" t="s">
        <v>14</v>
      </c>
      <c r="C45" s="17" t="s">
        <v>3</v>
      </c>
      <c r="D45" s="3" t="s">
        <v>4</v>
      </c>
      <c r="E45" s="3" t="s">
        <v>5</v>
      </c>
      <c r="F45" s="3" t="s">
        <v>6</v>
      </c>
      <c r="G45" s="3" t="s">
        <v>7</v>
      </c>
      <c r="H45" s="3" t="s">
        <v>8</v>
      </c>
      <c r="I45" s="3" t="s">
        <v>9</v>
      </c>
      <c r="J45" s="3" t="s">
        <v>10</v>
      </c>
    </row>
    <row r="46" spans="1:11" x14ac:dyDescent="0.25">
      <c r="A46" s="6" t="s">
        <v>14</v>
      </c>
      <c r="B46" s="9">
        <f>B32-B33</f>
        <v>1</v>
      </c>
      <c r="C46" s="9">
        <f t="shared" ref="C46:J52" si="48">C32-C33</f>
        <v>0</v>
      </c>
      <c r="D46" s="9">
        <f t="shared" si="48"/>
        <v>0</v>
      </c>
      <c r="E46" s="9">
        <f t="shared" si="48"/>
        <v>0</v>
      </c>
      <c r="F46" s="9">
        <f t="shared" si="48"/>
        <v>0</v>
      </c>
      <c r="G46" s="9">
        <f t="shared" si="48"/>
        <v>-1.6666666666666672</v>
      </c>
      <c r="H46" s="9">
        <f t="shared" si="48"/>
        <v>-1</v>
      </c>
      <c r="I46" s="9">
        <f t="shared" si="48"/>
        <v>-30</v>
      </c>
      <c r="J46" s="9">
        <f t="shared" si="48"/>
        <v>-23</v>
      </c>
    </row>
    <row r="47" spans="1:11" x14ac:dyDescent="0.25">
      <c r="A47" s="4" t="s">
        <v>12</v>
      </c>
      <c r="B47" s="25"/>
      <c r="C47" s="25"/>
      <c r="D47" s="25"/>
      <c r="E47" s="25"/>
      <c r="F47" s="25"/>
      <c r="G47" s="25"/>
      <c r="H47" s="25"/>
      <c r="I47" s="25"/>
      <c r="J47" s="25"/>
    </row>
    <row r="48" spans="1:11" x14ac:dyDescent="0.25">
      <c r="A48" s="7" t="s">
        <v>3</v>
      </c>
      <c r="B48" s="9">
        <f>B34-B35</f>
        <v>0</v>
      </c>
      <c r="C48" s="9">
        <f t="shared" si="48"/>
        <v>1</v>
      </c>
      <c r="D48" s="9">
        <f t="shared" si="48"/>
        <v>0</v>
      </c>
      <c r="E48" s="9">
        <f t="shared" si="48"/>
        <v>0</v>
      </c>
      <c r="F48" s="9">
        <f t="shared" si="48"/>
        <v>0</v>
      </c>
      <c r="G48" s="9">
        <f t="shared" si="48"/>
        <v>3.3333333333329662E-5</v>
      </c>
      <c r="H48" s="9">
        <f t="shared" si="48"/>
        <v>1</v>
      </c>
      <c r="I48" s="9">
        <f t="shared" si="48"/>
        <v>0</v>
      </c>
      <c r="J48" s="9">
        <f t="shared" si="48"/>
        <v>3</v>
      </c>
    </row>
    <row r="49" spans="1:21" x14ac:dyDescent="0.25">
      <c r="A49" s="21"/>
      <c r="B49" s="22"/>
      <c r="C49" s="22"/>
      <c r="D49" s="22"/>
      <c r="E49" s="22"/>
      <c r="F49" s="22"/>
      <c r="G49" s="22"/>
      <c r="H49" s="22"/>
      <c r="I49" s="22"/>
      <c r="J49" s="22"/>
    </row>
    <row r="50" spans="1:21" x14ac:dyDescent="0.25">
      <c r="A50" s="6" t="s">
        <v>6</v>
      </c>
      <c r="B50" s="9">
        <f>B36-B37</f>
        <v>0</v>
      </c>
      <c r="C50" s="9">
        <f t="shared" si="48"/>
        <v>0</v>
      </c>
      <c r="D50" s="9">
        <f t="shared" si="48"/>
        <v>0</v>
      </c>
      <c r="E50" s="9">
        <f t="shared" si="48"/>
        <v>0</v>
      </c>
      <c r="F50" s="9">
        <f t="shared" si="48"/>
        <v>1</v>
      </c>
      <c r="G50" s="9">
        <f t="shared" si="48"/>
        <v>-0.33333333333333331</v>
      </c>
      <c r="H50" s="9">
        <f t="shared" si="48"/>
        <v>-1</v>
      </c>
      <c r="I50" s="9">
        <f t="shared" si="48"/>
        <v>0</v>
      </c>
      <c r="J50" s="9">
        <f t="shared" si="48"/>
        <v>8</v>
      </c>
    </row>
    <row r="51" spans="1:21" x14ac:dyDescent="0.25">
      <c r="A51" s="4"/>
      <c r="B51" s="22"/>
      <c r="C51" s="22"/>
      <c r="D51" s="22"/>
      <c r="E51" s="22"/>
      <c r="F51" s="22"/>
      <c r="G51" s="22"/>
      <c r="H51" s="22"/>
      <c r="I51" s="22"/>
      <c r="J51" s="22"/>
      <c r="M51" s="31" t="s">
        <v>3</v>
      </c>
      <c r="N51" s="31" t="s">
        <v>4</v>
      </c>
      <c r="O51" s="31" t="s">
        <v>5</v>
      </c>
      <c r="P51" s="31" t="s">
        <v>6</v>
      </c>
      <c r="Q51" s="31" t="s">
        <v>7</v>
      </c>
      <c r="R51" s="31" t="s">
        <v>8</v>
      </c>
      <c r="S51" s="31" t="s">
        <v>9</v>
      </c>
      <c r="T51" s="31" t="s">
        <v>14</v>
      </c>
      <c r="U51" s="31" t="s">
        <v>2</v>
      </c>
    </row>
    <row r="52" spans="1:21" x14ac:dyDescent="0.25">
      <c r="A52" s="7" t="s">
        <v>4</v>
      </c>
      <c r="B52" s="9">
        <f>B38-B39</f>
        <v>0</v>
      </c>
      <c r="C52" s="9">
        <f t="shared" si="48"/>
        <v>0</v>
      </c>
      <c r="D52" s="9">
        <f t="shared" si="48"/>
        <v>1</v>
      </c>
      <c r="E52" s="9">
        <f t="shared" si="48"/>
        <v>0</v>
      </c>
      <c r="F52" s="9">
        <f t="shared" si="48"/>
        <v>0</v>
      </c>
      <c r="G52" s="9">
        <f t="shared" si="48"/>
        <v>0.33333299999999999</v>
      </c>
      <c r="H52" s="9">
        <f t="shared" si="48"/>
        <v>0</v>
      </c>
      <c r="I52" s="9">
        <f t="shared" si="48"/>
        <v>0</v>
      </c>
      <c r="J52" s="9">
        <f t="shared" si="48"/>
        <v>4</v>
      </c>
      <c r="M52">
        <v>3</v>
      </c>
      <c r="N52">
        <v>4</v>
      </c>
      <c r="O52">
        <v>2</v>
      </c>
      <c r="P52">
        <v>8</v>
      </c>
      <c r="Q52">
        <v>0</v>
      </c>
      <c r="R52">
        <v>0</v>
      </c>
      <c r="S52">
        <v>0</v>
      </c>
      <c r="T52">
        <v>-23</v>
      </c>
      <c r="U52">
        <f>-M52-5*N52</f>
        <v>-23</v>
      </c>
    </row>
    <row r="53" spans="1:21" x14ac:dyDescent="0.25">
      <c r="A53" s="21"/>
      <c r="B53" s="22"/>
      <c r="C53" s="22"/>
      <c r="D53" s="22"/>
      <c r="E53" s="22"/>
      <c r="F53" s="22"/>
      <c r="G53" s="22"/>
      <c r="H53" s="22"/>
      <c r="I53" s="22"/>
      <c r="J53" s="22"/>
    </row>
    <row r="54" spans="1:21" x14ac:dyDescent="0.25">
      <c r="A54" s="6" t="s">
        <v>5</v>
      </c>
      <c r="B54" s="9">
        <v>0</v>
      </c>
      <c r="C54" s="9">
        <v>0</v>
      </c>
      <c r="D54" s="9">
        <v>0</v>
      </c>
      <c r="E54" s="9">
        <v>1</v>
      </c>
      <c r="F54" s="9">
        <v>0</v>
      </c>
      <c r="G54" s="9">
        <v>0.33333000000000002</v>
      </c>
      <c r="H54" s="9">
        <v>1</v>
      </c>
      <c r="I54" s="9">
        <v>-1</v>
      </c>
      <c r="J54" s="9">
        <v>2</v>
      </c>
    </row>
    <row r="55" spans="1:21" x14ac:dyDescent="0.25">
      <c r="A55" s="30"/>
      <c r="B55" s="25"/>
      <c r="C55" s="25"/>
      <c r="D55" s="25"/>
      <c r="E55" s="25"/>
      <c r="F55" s="25"/>
      <c r="G55" s="25"/>
      <c r="H55" s="25"/>
      <c r="I55" s="25"/>
      <c r="J55" s="25"/>
    </row>
    <row r="58" spans="1:21" x14ac:dyDescent="0.25">
      <c r="A58" s="2" t="s">
        <v>16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21" x14ac:dyDescent="0.25">
      <c r="A59" s="26" t="s">
        <v>11</v>
      </c>
      <c r="B59" s="26"/>
      <c r="C59" s="26"/>
      <c r="D59" s="26"/>
      <c r="E59" s="26"/>
      <c r="F59" s="26"/>
      <c r="G59" s="26"/>
      <c r="H59" s="26"/>
      <c r="I59" s="26"/>
      <c r="J59" s="26"/>
    </row>
    <row r="60" spans="1:21" x14ac:dyDescent="0.25">
      <c r="A60" s="33" t="s">
        <v>1</v>
      </c>
      <c r="B60" s="33" t="s">
        <v>17</v>
      </c>
      <c r="C60" s="38" t="s">
        <v>3</v>
      </c>
      <c r="D60" s="33" t="s">
        <v>4</v>
      </c>
      <c r="E60" s="33" t="s">
        <v>5</v>
      </c>
      <c r="F60" s="33" t="s">
        <v>6</v>
      </c>
      <c r="G60" s="33" t="s">
        <v>7</v>
      </c>
      <c r="H60" s="33" t="s">
        <v>8</v>
      </c>
      <c r="I60" s="33" t="s">
        <v>9</v>
      </c>
      <c r="J60" s="33" t="s">
        <v>10</v>
      </c>
    </row>
    <row r="61" spans="1:21" x14ac:dyDescent="0.25">
      <c r="A61" s="35" t="s">
        <v>17</v>
      </c>
      <c r="B61" s="36">
        <v>1</v>
      </c>
      <c r="C61" s="39">
        <v>1</v>
      </c>
      <c r="D61" s="36">
        <v>1</v>
      </c>
      <c r="E61" s="36">
        <v>-1</v>
      </c>
      <c r="F61" s="36">
        <v>0</v>
      </c>
      <c r="G61" s="36">
        <v>0</v>
      </c>
      <c r="H61" s="36">
        <v>0</v>
      </c>
      <c r="I61" s="36">
        <v>0</v>
      </c>
      <c r="J61" s="36">
        <v>5</v>
      </c>
    </row>
    <row r="62" spans="1:21" x14ac:dyDescent="0.25">
      <c r="A62" s="4" t="s">
        <v>12</v>
      </c>
      <c r="B62" s="22">
        <f>B$70*$C61</f>
        <v>0</v>
      </c>
      <c r="C62" s="22">
        <f t="shared" ref="C62" si="49">C$70*$C61</f>
        <v>1</v>
      </c>
      <c r="D62" s="22">
        <f t="shared" ref="D62" si="50">D$70*$C61</f>
        <v>0</v>
      </c>
      <c r="E62" s="22">
        <f t="shared" ref="E62" si="51">E$70*$C61</f>
        <v>0</v>
      </c>
      <c r="F62" s="22">
        <f t="shared" ref="F62" si="52">F$70*$C61</f>
        <v>0</v>
      </c>
      <c r="G62" s="22">
        <f t="shared" ref="G62" si="53">G$70*$C61</f>
        <v>0</v>
      </c>
      <c r="H62" s="22">
        <f t="shared" ref="H62" si="54">H$70*$C61</f>
        <v>1</v>
      </c>
      <c r="I62" s="22">
        <f t="shared" ref="I62" si="55">I$70*$C61</f>
        <v>0</v>
      </c>
      <c r="J62" s="22">
        <f t="shared" ref="J62" si="56">J$70*$C61</f>
        <v>3</v>
      </c>
    </row>
    <row r="63" spans="1:21" x14ac:dyDescent="0.25">
      <c r="A63" s="37" t="s">
        <v>9</v>
      </c>
      <c r="B63" s="36">
        <v>0</v>
      </c>
      <c r="C63" s="39">
        <v>1</v>
      </c>
      <c r="D63" s="36">
        <v>1</v>
      </c>
      <c r="E63" s="36">
        <v>-1</v>
      </c>
      <c r="F63" s="36">
        <v>0</v>
      </c>
      <c r="G63" s="36">
        <v>0</v>
      </c>
      <c r="H63" s="36">
        <v>0</v>
      </c>
      <c r="I63" s="36">
        <v>1</v>
      </c>
      <c r="J63" s="36">
        <v>5</v>
      </c>
      <c r="K63">
        <f>J63/C63</f>
        <v>5</v>
      </c>
    </row>
    <row r="64" spans="1:21" x14ac:dyDescent="0.25">
      <c r="A64" s="21"/>
      <c r="B64" s="22">
        <f>B$70*$C63</f>
        <v>0</v>
      </c>
      <c r="C64" s="22">
        <f t="shared" ref="C64" si="57">C$70*$C63</f>
        <v>1</v>
      </c>
      <c r="D64" s="22">
        <f t="shared" ref="D64" si="58">D$70*$C63</f>
        <v>0</v>
      </c>
      <c r="E64" s="22">
        <f t="shared" ref="E64" si="59">E$70*$C63</f>
        <v>0</v>
      </c>
      <c r="F64" s="22">
        <f t="shared" ref="F64" si="60">F$70*$C63</f>
        <v>0</v>
      </c>
      <c r="G64" s="22">
        <f t="shared" ref="G64" si="61">G$70*$C63</f>
        <v>0</v>
      </c>
      <c r="H64" s="22">
        <f t="shared" ref="H64" si="62">H$70*$C63</f>
        <v>1</v>
      </c>
      <c r="I64" s="22">
        <f t="shared" ref="I64" si="63">I$70*$C63</f>
        <v>0</v>
      </c>
      <c r="J64" s="22">
        <f t="shared" ref="J64" si="64">J$70*$C63</f>
        <v>3</v>
      </c>
    </row>
    <row r="65" spans="1:11" x14ac:dyDescent="0.25">
      <c r="A65" s="35" t="s">
        <v>6</v>
      </c>
      <c r="B65" s="36">
        <v>0</v>
      </c>
      <c r="C65" s="39">
        <v>1</v>
      </c>
      <c r="D65" s="36">
        <v>1</v>
      </c>
      <c r="E65" s="36">
        <v>0</v>
      </c>
      <c r="F65" s="36">
        <v>1</v>
      </c>
      <c r="G65" s="36">
        <v>0</v>
      </c>
      <c r="H65" s="36">
        <v>0</v>
      </c>
      <c r="I65" s="36">
        <v>0</v>
      </c>
      <c r="J65" s="36">
        <v>15</v>
      </c>
      <c r="K65">
        <f>J65/C65</f>
        <v>15</v>
      </c>
    </row>
    <row r="66" spans="1:11" x14ac:dyDescent="0.25">
      <c r="A66" s="4"/>
      <c r="B66" s="22">
        <f>B$70*$C65</f>
        <v>0</v>
      </c>
      <c r="C66" s="22">
        <f t="shared" ref="C66" si="65">C$70*$C65</f>
        <v>1</v>
      </c>
      <c r="D66" s="22">
        <f t="shared" ref="D66" si="66">D$70*$C65</f>
        <v>0</v>
      </c>
      <c r="E66" s="22">
        <f t="shared" ref="E66" si="67">E$70*$C65</f>
        <v>0</v>
      </c>
      <c r="F66" s="22">
        <f t="shared" ref="F66" si="68">F$70*$C65</f>
        <v>0</v>
      </c>
      <c r="G66" s="22">
        <f t="shared" ref="G66" si="69">G$70*$C65</f>
        <v>0</v>
      </c>
      <c r="H66" s="22">
        <f t="shared" ref="H66" si="70">H$70*$C65</f>
        <v>1</v>
      </c>
      <c r="I66" s="22">
        <f t="shared" ref="I66" si="71">I$70*$C65</f>
        <v>0</v>
      </c>
      <c r="J66" s="22">
        <f t="shared" ref="J66" si="72">J$70*$C65</f>
        <v>3</v>
      </c>
    </row>
    <row r="67" spans="1:11" x14ac:dyDescent="0.25">
      <c r="A67" s="37" t="s">
        <v>7</v>
      </c>
      <c r="B67" s="36">
        <v>0</v>
      </c>
      <c r="C67" s="39">
        <v>0</v>
      </c>
      <c r="D67" s="36">
        <v>3</v>
      </c>
      <c r="E67" s="36">
        <v>0</v>
      </c>
      <c r="F67" s="36">
        <v>0</v>
      </c>
      <c r="G67" s="36">
        <v>1</v>
      </c>
      <c r="H67" s="36">
        <v>0</v>
      </c>
      <c r="I67" s="36">
        <v>0</v>
      </c>
      <c r="J67" s="36">
        <v>12</v>
      </c>
      <c r="K67" t="e">
        <f>J67/C67</f>
        <v>#DIV/0!</v>
      </c>
    </row>
    <row r="68" spans="1:11" x14ac:dyDescent="0.25">
      <c r="A68" s="21"/>
      <c r="B68" s="22">
        <f>B$70*$C67</f>
        <v>0</v>
      </c>
      <c r="C68" s="22">
        <f t="shared" ref="C68:J68" si="73">C$70*$C67</f>
        <v>0</v>
      </c>
      <c r="D68" s="22">
        <f t="shared" si="73"/>
        <v>0</v>
      </c>
      <c r="E68" s="22">
        <f t="shared" si="73"/>
        <v>0</v>
      </c>
      <c r="F68" s="22">
        <f t="shared" si="73"/>
        <v>0</v>
      </c>
      <c r="G68" s="22">
        <f t="shared" si="73"/>
        <v>0</v>
      </c>
      <c r="H68" s="22">
        <f t="shared" si="73"/>
        <v>0</v>
      </c>
      <c r="I68" s="22">
        <f t="shared" si="73"/>
        <v>0</v>
      </c>
      <c r="J68" s="22">
        <f t="shared" si="73"/>
        <v>0</v>
      </c>
    </row>
    <row r="69" spans="1:11" x14ac:dyDescent="0.25">
      <c r="A69" s="40" t="s">
        <v>8</v>
      </c>
      <c r="B69" s="39">
        <v>0</v>
      </c>
      <c r="C69" s="39">
        <v>1</v>
      </c>
      <c r="D69" s="39">
        <v>0</v>
      </c>
      <c r="E69" s="39">
        <v>0</v>
      </c>
      <c r="F69" s="39">
        <v>0</v>
      </c>
      <c r="G69" s="39">
        <v>0</v>
      </c>
      <c r="H69" s="39">
        <v>1</v>
      </c>
      <c r="I69" s="39">
        <v>0</v>
      </c>
      <c r="J69" s="39">
        <v>3</v>
      </c>
      <c r="K69" s="14">
        <f>J69/C69</f>
        <v>3</v>
      </c>
    </row>
    <row r="70" spans="1:11" x14ac:dyDescent="0.25">
      <c r="A70" s="30"/>
      <c r="B70" s="25">
        <f>B69/$C$69</f>
        <v>0</v>
      </c>
      <c r="C70" s="25">
        <f t="shared" ref="C70:J70" si="74">C69/$C$69</f>
        <v>1</v>
      </c>
      <c r="D70" s="25">
        <f t="shared" si="74"/>
        <v>0</v>
      </c>
      <c r="E70" s="25">
        <f t="shared" si="74"/>
        <v>0</v>
      </c>
      <c r="F70" s="25">
        <f t="shared" si="74"/>
        <v>0</v>
      </c>
      <c r="G70" s="25">
        <f t="shared" si="74"/>
        <v>0</v>
      </c>
      <c r="H70" s="25">
        <f t="shared" si="74"/>
        <v>1</v>
      </c>
      <c r="I70" s="25">
        <f t="shared" si="74"/>
        <v>0</v>
      </c>
      <c r="J70" s="25">
        <f t="shared" si="74"/>
        <v>3</v>
      </c>
    </row>
    <row r="73" spans="1:11" x14ac:dyDescent="0.25">
      <c r="A73" s="26" t="s">
        <v>13</v>
      </c>
      <c r="B73" s="26"/>
      <c r="C73" s="26"/>
      <c r="D73" s="26"/>
      <c r="E73" s="26"/>
      <c r="F73" s="26"/>
      <c r="G73" s="26"/>
      <c r="H73" s="26"/>
      <c r="I73" s="26"/>
      <c r="J73" s="26"/>
    </row>
    <row r="74" spans="1:11" x14ac:dyDescent="0.25">
      <c r="A74" s="33" t="s">
        <v>1</v>
      </c>
      <c r="B74" s="33" t="s">
        <v>17</v>
      </c>
      <c r="C74" s="34" t="s">
        <v>3</v>
      </c>
      <c r="D74" s="41" t="s">
        <v>4</v>
      </c>
      <c r="E74" s="33" t="s">
        <v>5</v>
      </c>
      <c r="F74" s="33" t="s">
        <v>6</v>
      </c>
      <c r="G74" s="33" t="s">
        <v>7</v>
      </c>
      <c r="H74" s="33" t="s">
        <v>8</v>
      </c>
      <c r="I74" s="33" t="s">
        <v>9</v>
      </c>
      <c r="J74" s="33" t="s">
        <v>10</v>
      </c>
    </row>
    <row r="75" spans="1:11" x14ac:dyDescent="0.25">
      <c r="A75" s="35" t="s">
        <v>17</v>
      </c>
      <c r="B75" s="36">
        <f>B61-B62</f>
        <v>1</v>
      </c>
      <c r="C75" s="36">
        <f t="shared" ref="C75:J81" si="75">C61-C62</f>
        <v>0</v>
      </c>
      <c r="D75" s="39">
        <f t="shared" si="75"/>
        <v>1</v>
      </c>
      <c r="E75" s="36">
        <f t="shared" si="75"/>
        <v>-1</v>
      </c>
      <c r="F75" s="36">
        <f t="shared" si="75"/>
        <v>0</v>
      </c>
      <c r="G75" s="36">
        <f t="shared" si="75"/>
        <v>0</v>
      </c>
      <c r="H75" s="36">
        <f t="shared" si="75"/>
        <v>-1</v>
      </c>
      <c r="I75" s="36">
        <f t="shared" si="75"/>
        <v>0</v>
      </c>
      <c r="J75" s="42">
        <f t="shared" si="75"/>
        <v>2</v>
      </c>
      <c r="K75" s="44"/>
    </row>
    <row r="76" spans="1:11" x14ac:dyDescent="0.25">
      <c r="A76" s="4" t="s">
        <v>12</v>
      </c>
      <c r="B76" s="22">
        <f>B$78*$D75</f>
        <v>0</v>
      </c>
      <c r="C76" s="22">
        <f t="shared" ref="C76:J76" si="76">C$78*$D75</f>
        <v>0</v>
      </c>
      <c r="D76" s="22">
        <f t="shared" si="76"/>
        <v>1</v>
      </c>
      <c r="E76" s="22">
        <f t="shared" si="76"/>
        <v>-1</v>
      </c>
      <c r="F76" s="22">
        <f t="shared" si="76"/>
        <v>0</v>
      </c>
      <c r="G76" s="22">
        <f t="shared" si="76"/>
        <v>0</v>
      </c>
      <c r="H76" s="22">
        <f t="shared" si="76"/>
        <v>-1</v>
      </c>
      <c r="I76" s="22">
        <f t="shared" si="76"/>
        <v>1</v>
      </c>
      <c r="J76" s="22">
        <f t="shared" si="76"/>
        <v>2</v>
      </c>
      <c r="K76" s="44"/>
    </row>
    <row r="77" spans="1:11" x14ac:dyDescent="0.25">
      <c r="A77" s="48" t="s">
        <v>9</v>
      </c>
      <c r="B77" s="39">
        <f>B63-B64</f>
        <v>0</v>
      </c>
      <c r="C77" s="39">
        <f t="shared" si="75"/>
        <v>0</v>
      </c>
      <c r="D77" s="39">
        <f t="shared" si="75"/>
        <v>1</v>
      </c>
      <c r="E77" s="39">
        <f t="shared" si="75"/>
        <v>-1</v>
      </c>
      <c r="F77" s="39">
        <f t="shared" si="75"/>
        <v>0</v>
      </c>
      <c r="G77" s="39">
        <f t="shared" si="75"/>
        <v>0</v>
      </c>
      <c r="H77" s="39">
        <f t="shared" si="75"/>
        <v>-1</v>
      </c>
      <c r="I77" s="39">
        <f t="shared" si="75"/>
        <v>1</v>
      </c>
      <c r="J77" s="49">
        <f t="shared" si="75"/>
        <v>2</v>
      </c>
      <c r="K77" s="47">
        <f>J77/D77</f>
        <v>2</v>
      </c>
    </row>
    <row r="78" spans="1:11" x14ac:dyDescent="0.25">
      <c r="A78" s="21"/>
      <c r="B78" s="22">
        <f>B77/$D$77</f>
        <v>0</v>
      </c>
      <c r="C78" s="22">
        <f t="shared" ref="C78:J78" si="77">C77/$D$77</f>
        <v>0</v>
      </c>
      <c r="D78" s="22">
        <f t="shared" si="77"/>
        <v>1</v>
      </c>
      <c r="E78" s="22">
        <f t="shared" si="77"/>
        <v>-1</v>
      </c>
      <c r="F78" s="22">
        <f t="shared" si="77"/>
        <v>0</v>
      </c>
      <c r="G78" s="22">
        <f t="shared" si="77"/>
        <v>0</v>
      </c>
      <c r="H78" s="22">
        <f t="shared" si="77"/>
        <v>-1</v>
      </c>
      <c r="I78" s="22">
        <f t="shared" si="77"/>
        <v>1</v>
      </c>
      <c r="J78" s="22">
        <f t="shared" si="77"/>
        <v>2</v>
      </c>
      <c r="K78" s="46"/>
    </row>
    <row r="79" spans="1:11" x14ac:dyDescent="0.25">
      <c r="A79" s="35" t="s">
        <v>6</v>
      </c>
      <c r="B79" s="36">
        <f>B65-B66</f>
        <v>0</v>
      </c>
      <c r="C79" s="36">
        <f t="shared" si="75"/>
        <v>0</v>
      </c>
      <c r="D79" s="39">
        <f t="shared" si="75"/>
        <v>1</v>
      </c>
      <c r="E79" s="36">
        <f t="shared" si="75"/>
        <v>0</v>
      </c>
      <c r="F79" s="36">
        <f>F65-F66</f>
        <v>1</v>
      </c>
      <c r="G79" s="36">
        <f t="shared" si="75"/>
        <v>0</v>
      </c>
      <c r="H79" s="36">
        <f t="shared" si="75"/>
        <v>-1</v>
      </c>
      <c r="I79" s="36">
        <f t="shared" si="75"/>
        <v>0</v>
      </c>
      <c r="J79" s="42">
        <f t="shared" si="75"/>
        <v>12</v>
      </c>
      <c r="K79" s="45">
        <f>J79/D79</f>
        <v>12</v>
      </c>
    </row>
    <row r="80" spans="1:11" x14ac:dyDescent="0.25">
      <c r="A80" s="4"/>
      <c r="B80" s="22">
        <f>B$78*$D79</f>
        <v>0</v>
      </c>
      <c r="C80" s="22">
        <f t="shared" ref="C80" si="78">C$78*$D79</f>
        <v>0</v>
      </c>
      <c r="D80" s="22">
        <f t="shared" ref="D80" si="79">D$78*$D79</f>
        <v>1</v>
      </c>
      <c r="E80" s="22">
        <f t="shared" ref="E80" si="80">E$78*$D79</f>
        <v>-1</v>
      </c>
      <c r="F80" s="22">
        <f>F$78*$D79</f>
        <v>0</v>
      </c>
      <c r="G80" s="22">
        <f t="shared" ref="G80" si="81">G$78*$D79</f>
        <v>0</v>
      </c>
      <c r="H80" s="22">
        <f t="shared" ref="H80" si="82">H$78*$D79</f>
        <v>-1</v>
      </c>
      <c r="I80" s="22">
        <f t="shared" ref="I80" si="83">I$78*$D79</f>
        <v>1</v>
      </c>
      <c r="J80" s="22">
        <f t="shared" ref="J80" si="84">J$78*$D79</f>
        <v>2</v>
      </c>
      <c r="K80" s="46"/>
    </row>
    <row r="81" spans="1:23" x14ac:dyDescent="0.25">
      <c r="A81" s="37" t="s">
        <v>7</v>
      </c>
      <c r="B81" s="36">
        <f>B67-B68</f>
        <v>0</v>
      </c>
      <c r="C81" s="36">
        <f t="shared" si="75"/>
        <v>0</v>
      </c>
      <c r="D81" s="39">
        <f t="shared" si="75"/>
        <v>3</v>
      </c>
      <c r="E81" s="36">
        <f t="shared" si="75"/>
        <v>0</v>
      </c>
      <c r="F81" s="36">
        <f t="shared" si="75"/>
        <v>0</v>
      </c>
      <c r="G81" s="36">
        <f t="shared" si="75"/>
        <v>1</v>
      </c>
      <c r="H81" s="36">
        <f t="shared" si="75"/>
        <v>0</v>
      </c>
      <c r="I81" s="36">
        <f t="shared" si="75"/>
        <v>0</v>
      </c>
      <c r="J81" s="42">
        <f t="shared" si="75"/>
        <v>12</v>
      </c>
      <c r="K81" s="45">
        <f>J81/D81</f>
        <v>4</v>
      </c>
    </row>
    <row r="82" spans="1:23" x14ac:dyDescent="0.25">
      <c r="A82" s="21"/>
      <c r="B82" s="22">
        <f>B$78*$D81</f>
        <v>0</v>
      </c>
      <c r="C82" s="22">
        <f t="shared" ref="C82" si="85">C$78*$D81</f>
        <v>0</v>
      </c>
      <c r="D82" s="22">
        <f t="shared" ref="D82" si="86">D$78*$D81</f>
        <v>3</v>
      </c>
      <c r="E82" s="22">
        <f t="shared" ref="E82" si="87">E$78*$D81</f>
        <v>-3</v>
      </c>
      <c r="F82" s="22">
        <f t="shared" ref="F82" si="88">F$78*$D81</f>
        <v>0</v>
      </c>
      <c r="G82" s="22">
        <f t="shared" ref="G82" si="89">G$78*$D81</f>
        <v>0</v>
      </c>
      <c r="H82" s="22">
        <f t="shared" ref="H82" si="90">H$78*$D81</f>
        <v>-3</v>
      </c>
      <c r="I82" s="22">
        <f t="shared" ref="I82" si="91">I$78*$D81</f>
        <v>3</v>
      </c>
      <c r="J82" s="22">
        <f t="shared" ref="J82" si="92">J$78*$D81</f>
        <v>6</v>
      </c>
      <c r="K82" s="46"/>
    </row>
    <row r="83" spans="1:23" x14ac:dyDescent="0.25">
      <c r="A83" s="35" t="s">
        <v>3</v>
      </c>
      <c r="B83" s="36">
        <v>0</v>
      </c>
      <c r="C83" s="36">
        <v>1</v>
      </c>
      <c r="D83" s="39">
        <v>0</v>
      </c>
      <c r="E83" s="36">
        <v>0</v>
      </c>
      <c r="F83" s="36">
        <v>0</v>
      </c>
      <c r="G83" s="36">
        <v>0</v>
      </c>
      <c r="H83" s="36">
        <v>1</v>
      </c>
      <c r="I83" s="36">
        <v>0</v>
      </c>
      <c r="J83" s="42">
        <v>3</v>
      </c>
      <c r="K83" s="45" t="e">
        <f>J83/D83</f>
        <v>#DIV/0!</v>
      </c>
    </row>
    <row r="84" spans="1:23" x14ac:dyDescent="0.25">
      <c r="A84" s="30"/>
      <c r="B84" s="25">
        <f>B$78*$D83</f>
        <v>0</v>
      </c>
      <c r="C84" s="25">
        <f t="shared" ref="C84" si="93">C$78*$D83</f>
        <v>0</v>
      </c>
      <c r="D84" s="25">
        <f t="shared" ref="D84" si="94">D$78*$D83</f>
        <v>0</v>
      </c>
      <c r="E84" s="25">
        <f t="shared" ref="E84" si="95">E$78*$D83</f>
        <v>0</v>
      </c>
      <c r="F84" s="25">
        <f t="shared" ref="F84" si="96">F$78*$D83</f>
        <v>0</v>
      </c>
      <c r="G84" s="25">
        <f t="shared" ref="G84" si="97">G$78*$D83</f>
        <v>0</v>
      </c>
      <c r="H84" s="25">
        <f t="shared" ref="H84" si="98">H$78*$D83</f>
        <v>0</v>
      </c>
      <c r="I84" s="25">
        <f t="shared" ref="I84" si="99">I$78*$D83</f>
        <v>0</v>
      </c>
      <c r="J84" s="25">
        <f t="shared" ref="J84" si="100">J$78*$D83</f>
        <v>0</v>
      </c>
      <c r="K84" s="44"/>
    </row>
    <row r="87" spans="1:23" x14ac:dyDescent="0.25">
      <c r="A87" s="26" t="s">
        <v>15</v>
      </c>
      <c r="B87" s="26"/>
      <c r="C87" s="26"/>
      <c r="D87" s="26"/>
      <c r="E87" s="26"/>
      <c r="F87" s="26"/>
      <c r="G87" s="26"/>
      <c r="H87" s="26"/>
      <c r="I87" s="26"/>
      <c r="J87" s="26"/>
    </row>
    <row r="88" spans="1:23" x14ac:dyDescent="0.25">
      <c r="A88" s="33" t="s">
        <v>1</v>
      </c>
      <c r="B88" s="33" t="s">
        <v>17</v>
      </c>
      <c r="C88" s="34" t="s">
        <v>3</v>
      </c>
      <c r="D88" s="33" t="s">
        <v>4</v>
      </c>
      <c r="E88" s="41" t="s">
        <v>5</v>
      </c>
      <c r="F88" s="33" t="s">
        <v>6</v>
      </c>
      <c r="G88" s="33" t="s">
        <v>7</v>
      </c>
      <c r="H88" s="33" t="s">
        <v>8</v>
      </c>
      <c r="I88" s="50" t="s">
        <v>9</v>
      </c>
      <c r="J88" s="33" t="s">
        <v>10</v>
      </c>
    </row>
    <row r="89" spans="1:23" x14ac:dyDescent="0.25">
      <c r="A89" s="35" t="s">
        <v>17</v>
      </c>
      <c r="B89" s="36">
        <f>B75-B76</f>
        <v>1</v>
      </c>
      <c r="C89" s="36">
        <f t="shared" ref="C89:J89" si="101">C75-C76</f>
        <v>0</v>
      </c>
      <c r="D89" s="36">
        <f t="shared" si="101"/>
        <v>0</v>
      </c>
      <c r="E89" s="39">
        <f t="shared" si="101"/>
        <v>0</v>
      </c>
      <c r="F89" s="36">
        <f t="shared" si="101"/>
        <v>0</v>
      </c>
      <c r="G89" s="36">
        <f t="shared" si="101"/>
        <v>0</v>
      </c>
      <c r="H89" s="36">
        <f t="shared" si="101"/>
        <v>0</v>
      </c>
      <c r="I89" s="36">
        <f t="shared" si="101"/>
        <v>-1</v>
      </c>
      <c r="J89" s="36">
        <f t="shared" si="101"/>
        <v>0</v>
      </c>
    </row>
    <row r="90" spans="1:23" x14ac:dyDescent="0.25">
      <c r="A90" s="4" t="s">
        <v>12</v>
      </c>
      <c r="B90" s="22">
        <f>B$96*$E89</f>
        <v>0</v>
      </c>
      <c r="C90" s="22">
        <f t="shared" ref="C90" si="102">C$96*$E89</f>
        <v>0</v>
      </c>
      <c r="D90" s="22">
        <f t="shared" ref="D90" si="103">D$96*$E89</f>
        <v>0</v>
      </c>
      <c r="E90" s="22">
        <f t="shared" ref="E90" si="104">E$96*$E89</f>
        <v>0</v>
      </c>
      <c r="F90" s="22">
        <f t="shared" ref="F90" si="105">F$96*$E89</f>
        <v>0</v>
      </c>
      <c r="G90" s="22">
        <f t="shared" ref="G90" si="106">G$96*$E89</f>
        <v>0</v>
      </c>
      <c r="H90" s="22">
        <f t="shared" ref="H90" si="107">H$96*$E89</f>
        <v>0</v>
      </c>
      <c r="I90" s="22">
        <f t="shared" ref="I90" si="108">I$96*$E89</f>
        <v>0</v>
      </c>
      <c r="J90" s="22">
        <f t="shared" ref="J90" si="109">J$96*$E89</f>
        <v>0</v>
      </c>
    </row>
    <row r="91" spans="1:23" x14ac:dyDescent="0.25">
      <c r="A91" s="37" t="s">
        <v>4</v>
      </c>
      <c r="B91" s="36">
        <v>0</v>
      </c>
      <c r="C91" s="36">
        <v>0</v>
      </c>
      <c r="D91" s="36">
        <v>1</v>
      </c>
      <c r="E91" s="39">
        <v>-1</v>
      </c>
      <c r="F91" s="36">
        <v>0</v>
      </c>
      <c r="G91" s="36">
        <v>0</v>
      </c>
      <c r="H91" s="36">
        <v>-1</v>
      </c>
      <c r="I91" s="36">
        <v>1</v>
      </c>
      <c r="J91" s="36">
        <v>2</v>
      </c>
      <c r="K91" s="51">
        <f>J91/E91</f>
        <v>-2</v>
      </c>
    </row>
    <row r="92" spans="1:23" x14ac:dyDescent="0.25">
      <c r="A92" s="21"/>
      <c r="B92" s="22">
        <f>B$96*$E91</f>
        <v>0</v>
      </c>
      <c r="C92" s="22">
        <f t="shared" ref="C92" si="110">C$96*$E91</f>
        <v>0</v>
      </c>
      <c r="D92" s="22">
        <f t="shared" ref="D92" si="111">D$96*$E91</f>
        <v>0</v>
      </c>
      <c r="E92" s="22">
        <f t="shared" ref="E92" si="112">E$96*$E91</f>
        <v>-1</v>
      </c>
      <c r="F92" s="22">
        <f t="shared" ref="F92" si="113">F$96*$E91</f>
        <v>0</v>
      </c>
      <c r="G92" s="22">
        <f t="shared" ref="G92" si="114">G$96*$E91</f>
        <v>-0.33333333333333331</v>
      </c>
      <c r="H92" s="22">
        <f t="shared" ref="H92" si="115">H$96*$E91</f>
        <v>-1</v>
      </c>
      <c r="I92" s="22">
        <f t="shared" ref="I92" si="116">I$96*$E91</f>
        <v>1</v>
      </c>
      <c r="J92" s="22">
        <f t="shared" ref="J92" si="117">J$96*$E91</f>
        <v>-2</v>
      </c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</row>
    <row r="93" spans="1:23" x14ac:dyDescent="0.25">
      <c r="A93" s="35" t="s">
        <v>6</v>
      </c>
      <c r="B93" s="36">
        <f>B79-B80</f>
        <v>0</v>
      </c>
      <c r="C93" s="36">
        <f t="shared" ref="C93:J93" si="118">C79-C80</f>
        <v>0</v>
      </c>
      <c r="D93" s="36">
        <f t="shared" si="118"/>
        <v>0</v>
      </c>
      <c r="E93" s="39">
        <f t="shared" si="118"/>
        <v>1</v>
      </c>
      <c r="F93" s="36">
        <f t="shared" si="118"/>
        <v>1</v>
      </c>
      <c r="G93" s="36">
        <f t="shared" si="118"/>
        <v>0</v>
      </c>
      <c r="H93" s="36">
        <f t="shared" si="118"/>
        <v>0</v>
      </c>
      <c r="I93" s="36">
        <f t="shared" si="118"/>
        <v>-1</v>
      </c>
      <c r="J93" s="36">
        <f t="shared" si="118"/>
        <v>10</v>
      </c>
      <c r="K93" s="51">
        <f>J93/E93</f>
        <v>10</v>
      </c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</row>
    <row r="94" spans="1:23" x14ac:dyDescent="0.25">
      <c r="A94" s="4"/>
      <c r="B94" s="22">
        <f>B$96*$E93</f>
        <v>0</v>
      </c>
      <c r="C94" s="22">
        <f t="shared" ref="C94:J94" si="119">C$96*$E93</f>
        <v>0</v>
      </c>
      <c r="D94" s="22">
        <f t="shared" si="119"/>
        <v>0</v>
      </c>
      <c r="E94" s="22">
        <f t="shared" si="119"/>
        <v>1</v>
      </c>
      <c r="F94" s="22">
        <f t="shared" si="119"/>
        <v>0</v>
      </c>
      <c r="G94" s="22">
        <f t="shared" si="119"/>
        <v>0.33333333333333331</v>
      </c>
      <c r="H94" s="22">
        <f t="shared" si="119"/>
        <v>1</v>
      </c>
      <c r="I94" s="22">
        <f t="shared" si="119"/>
        <v>-1</v>
      </c>
      <c r="J94" s="22">
        <f t="shared" si="119"/>
        <v>2</v>
      </c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</row>
    <row r="95" spans="1:23" x14ac:dyDescent="0.25">
      <c r="A95" s="37" t="s">
        <v>7</v>
      </c>
      <c r="B95" s="39">
        <f>B81-B82</f>
        <v>0</v>
      </c>
      <c r="C95" s="39">
        <f t="shared" ref="C95:J95" si="120">C81-C82</f>
        <v>0</v>
      </c>
      <c r="D95" s="39">
        <f t="shared" si="120"/>
        <v>0</v>
      </c>
      <c r="E95" s="39">
        <f t="shared" si="120"/>
        <v>3</v>
      </c>
      <c r="F95" s="39">
        <f t="shared" si="120"/>
        <v>0</v>
      </c>
      <c r="G95" s="39">
        <f t="shared" si="120"/>
        <v>1</v>
      </c>
      <c r="H95" s="39">
        <f t="shared" si="120"/>
        <v>3</v>
      </c>
      <c r="I95" s="39">
        <f t="shared" si="120"/>
        <v>-3</v>
      </c>
      <c r="J95" s="39">
        <f t="shared" si="120"/>
        <v>6</v>
      </c>
      <c r="K95" s="14">
        <f>J95/E95</f>
        <v>2</v>
      </c>
    </row>
    <row r="96" spans="1:23" x14ac:dyDescent="0.25">
      <c r="A96" s="21"/>
      <c r="B96" s="22">
        <f>B95/$E$95</f>
        <v>0</v>
      </c>
      <c r="C96" s="22">
        <f t="shared" ref="C96:J96" si="121">C95/$E$95</f>
        <v>0</v>
      </c>
      <c r="D96" s="22">
        <f t="shared" si="121"/>
        <v>0</v>
      </c>
      <c r="E96" s="22">
        <f t="shared" si="121"/>
        <v>1</v>
      </c>
      <c r="F96" s="22">
        <f t="shared" si="121"/>
        <v>0</v>
      </c>
      <c r="G96" s="22">
        <f t="shared" si="121"/>
        <v>0.33333333333333331</v>
      </c>
      <c r="H96" s="22">
        <f t="shared" si="121"/>
        <v>1</v>
      </c>
      <c r="I96" s="22">
        <f t="shared" si="121"/>
        <v>-1</v>
      </c>
      <c r="J96" s="22">
        <f t="shared" si="121"/>
        <v>2</v>
      </c>
    </row>
    <row r="97" spans="1:11" x14ac:dyDescent="0.25">
      <c r="A97" s="35" t="s">
        <v>3</v>
      </c>
      <c r="B97" s="36">
        <f>B83-B84</f>
        <v>0</v>
      </c>
      <c r="C97" s="36">
        <f t="shared" ref="C97:J97" si="122">C83-C84</f>
        <v>1</v>
      </c>
      <c r="D97" s="36">
        <f t="shared" si="122"/>
        <v>0</v>
      </c>
      <c r="E97" s="39">
        <f t="shared" si="122"/>
        <v>0</v>
      </c>
      <c r="F97" s="36">
        <f t="shared" si="122"/>
        <v>0</v>
      </c>
      <c r="G97" s="36">
        <f t="shared" si="122"/>
        <v>0</v>
      </c>
      <c r="H97" s="36">
        <f t="shared" si="122"/>
        <v>1</v>
      </c>
      <c r="I97" s="36">
        <f t="shared" si="122"/>
        <v>0</v>
      </c>
      <c r="J97" s="36">
        <f t="shared" si="122"/>
        <v>3</v>
      </c>
      <c r="K97" s="51" t="e">
        <f>J97/E97</f>
        <v>#DIV/0!</v>
      </c>
    </row>
    <row r="98" spans="1:11" x14ac:dyDescent="0.25">
      <c r="A98" s="30"/>
      <c r="B98" s="22">
        <f>B$96*$E97</f>
        <v>0</v>
      </c>
      <c r="C98" s="22">
        <f t="shared" ref="C98" si="123">C$96*$E97</f>
        <v>0</v>
      </c>
      <c r="D98" s="22">
        <f t="shared" ref="D98" si="124">D$96*$E97</f>
        <v>0</v>
      </c>
      <c r="E98" s="22">
        <f t="shared" ref="E98" si="125">E$96*$E97</f>
        <v>0</v>
      </c>
      <c r="F98" s="22">
        <f t="shared" ref="F98" si="126">F$96*$E97</f>
        <v>0</v>
      </c>
      <c r="G98" s="22">
        <f t="shared" ref="G98" si="127">G$96*$E97</f>
        <v>0</v>
      </c>
      <c r="H98" s="22">
        <f t="shared" ref="H98" si="128">H$96*$E97</f>
        <v>0</v>
      </c>
      <c r="I98" s="22">
        <f t="shared" ref="I98" si="129">I$96*$E97</f>
        <v>0</v>
      </c>
      <c r="J98" s="22">
        <f t="shared" ref="J98" si="130">J$96*$E97</f>
        <v>0</v>
      </c>
    </row>
    <row r="101" spans="1:11" x14ac:dyDescent="0.25">
      <c r="A101" s="26" t="s">
        <v>18</v>
      </c>
      <c r="B101" s="26"/>
      <c r="C101" s="26"/>
      <c r="D101" s="26"/>
      <c r="E101" s="26"/>
      <c r="F101" s="26"/>
      <c r="G101" s="26"/>
      <c r="H101" s="26"/>
      <c r="I101" s="26"/>
      <c r="J101" s="26"/>
    </row>
    <row r="102" spans="1:11" x14ac:dyDescent="0.25">
      <c r="A102" s="33" t="s">
        <v>1</v>
      </c>
      <c r="B102" s="33" t="s">
        <v>17</v>
      </c>
      <c r="C102" s="34" t="s">
        <v>3</v>
      </c>
      <c r="D102" s="33" t="s">
        <v>4</v>
      </c>
      <c r="E102" s="33" t="s">
        <v>5</v>
      </c>
      <c r="F102" s="33" t="s">
        <v>6</v>
      </c>
      <c r="G102" s="33" t="s">
        <v>7</v>
      </c>
      <c r="H102" s="33" t="s">
        <v>8</v>
      </c>
      <c r="I102" s="33" t="s">
        <v>9</v>
      </c>
      <c r="J102" s="33" t="s">
        <v>10</v>
      </c>
    </row>
    <row r="103" spans="1:11" x14ac:dyDescent="0.25">
      <c r="A103" s="35" t="s">
        <v>17</v>
      </c>
      <c r="B103" s="36">
        <v>1</v>
      </c>
      <c r="C103" s="36">
        <f t="shared" ref="C103:J107" si="131">C89-C90</f>
        <v>0</v>
      </c>
      <c r="D103" s="36">
        <f t="shared" si="131"/>
        <v>0</v>
      </c>
      <c r="E103" s="36">
        <v>5</v>
      </c>
      <c r="F103" s="36">
        <f t="shared" si="131"/>
        <v>0</v>
      </c>
      <c r="G103" s="36">
        <f t="shared" si="131"/>
        <v>0</v>
      </c>
      <c r="H103" s="36">
        <v>4</v>
      </c>
      <c r="I103" s="36">
        <f t="shared" si="131"/>
        <v>-1</v>
      </c>
      <c r="J103" s="36">
        <v>-3</v>
      </c>
    </row>
    <row r="104" spans="1:11" x14ac:dyDescent="0.25">
      <c r="A104" s="4" t="s">
        <v>12</v>
      </c>
      <c r="B104" s="22"/>
      <c r="C104" s="22"/>
      <c r="D104" s="22"/>
      <c r="E104" s="22"/>
      <c r="F104" s="22"/>
      <c r="G104" s="22"/>
      <c r="H104" s="22"/>
      <c r="I104" s="22"/>
      <c r="J104" s="22"/>
    </row>
    <row r="105" spans="1:11" x14ac:dyDescent="0.25">
      <c r="A105" s="37" t="s">
        <v>4</v>
      </c>
      <c r="B105" s="36">
        <f>B91-B92</f>
        <v>0</v>
      </c>
      <c r="C105" s="36">
        <f t="shared" si="131"/>
        <v>0</v>
      </c>
      <c r="D105" s="36">
        <f t="shared" si="131"/>
        <v>1</v>
      </c>
      <c r="E105" s="36">
        <f t="shared" si="131"/>
        <v>0</v>
      </c>
      <c r="F105" s="36">
        <f t="shared" si="131"/>
        <v>0</v>
      </c>
      <c r="G105" s="36">
        <f t="shared" si="131"/>
        <v>0.33333333333333331</v>
      </c>
      <c r="H105" s="36">
        <f t="shared" si="131"/>
        <v>0</v>
      </c>
      <c r="I105" s="36">
        <f t="shared" si="131"/>
        <v>0</v>
      </c>
      <c r="J105" s="36">
        <f t="shared" si="131"/>
        <v>4</v>
      </c>
    </row>
    <row r="106" spans="1:11" x14ac:dyDescent="0.25">
      <c r="A106" s="21"/>
      <c r="B106" s="22"/>
      <c r="C106" s="22"/>
      <c r="D106" s="22"/>
      <c r="E106" s="22"/>
      <c r="F106" s="22"/>
      <c r="G106" s="22"/>
      <c r="H106" s="22"/>
      <c r="I106" s="22"/>
      <c r="J106" s="22"/>
    </row>
    <row r="107" spans="1:11" x14ac:dyDescent="0.25">
      <c r="A107" s="35" t="s">
        <v>6</v>
      </c>
      <c r="B107" s="36">
        <f>B93-B94</f>
        <v>0</v>
      </c>
      <c r="C107" s="36">
        <f t="shared" si="131"/>
        <v>0</v>
      </c>
      <c r="D107" s="36">
        <f t="shared" si="131"/>
        <v>0</v>
      </c>
      <c r="E107" s="36">
        <f t="shared" si="131"/>
        <v>0</v>
      </c>
      <c r="F107" s="36">
        <f t="shared" si="131"/>
        <v>1</v>
      </c>
      <c r="G107" s="36">
        <f t="shared" si="131"/>
        <v>-0.33333333333333331</v>
      </c>
      <c r="H107" s="36">
        <f t="shared" si="131"/>
        <v>-1</v>
      </c>
      <c r="I107" s="36">
        <f t="shared" si="131"/>
        <v>0</v>
      </c>
      <c r="J107" s="36">
        <f t="shared" si="131"/>
        <v>8</v>
      </c>
    </row>
    <row r="108" spans="1:11" x14ac:dyDescent="0.25">
      <c r="A108" s="4"/>
      <c r="B108" s="22"/>
      <c r="C108" s="22"/>
      <c r="D108" s="22"/>
      <c r="E108" s="22"/>
      <c r="F108" s="22"/>
      <c r="G108" s="22"/>
      <c r="H108" s="22"/>
      <c r="I108" s="22"/>
      <c r="J108" s="22"/>
    </row>
    <row r="109" spans="1:11" x14ac:dyDescent="0.25">
      <c r="A109" s="37" t="s">
        <v>5</v>
      </c>
      <c r="B109" s="36">
        <v>0</v>
      </c>
      <c r="C109" s="36">
        <v>0</v>
      </c>
      <c r="D109" s="36">
        <v>0</v>
      </c>
      <c r="E109" s="36">
        <v>1</v>
      </c>
      <c r="F109" s="36">
        <v>0</v>
      </c>
      <c r="G109" s="36">
        <v>0.33333000000000002</v>
      </c>
      <c r="H109" s="36">
        <v>1</v>
      </c>
      <c r="I109" s="36">
        <v>-1</v>
      </c>
      <c r="J109" s="36">
        <v>2</v>
      </c>
    </row>
    <row r="110" spans="1:11" x14ac:dyDescent="0.25">
      <c r="A110" s="21"/>
      <c r="B110" s="22"/>
      <c r="C110" s="22"/>
      <c r="D110" s="22"/>
      <c r="E110" s="22"/>
      <c r="F110" s="22"/>
      <c r="G110" s="22"/>
      <c r="H110" s="22"/>
      <c r="I110" s="22"/>
      <c r="J110" s="22"/>
    </row>
    <row r="111" spans="1:11" x14ac:dyDescent="0.25">
      <c r="A111" s="35" t="s">
        <v>3</v>
      </c>
      <c r="B111" s="36">
        <f>B97-B98</f>
        <v>0</v>
      </c>
      <c r="C111" s="36">
        <f t="shared" ref="C111:J111" si="132">C97-C98</f>
        <v>1</v>
      </c>
      <c r="D111" s="36">
        <f t="shared" si="132"/>
        <v>0</v>
      </c>
      <c r="E111" s="36">
        <f t="shared" si="132"/>
        <v>0</v>
      </c>
      <c r="F111" s="36">
        <f t="shared" si="132"/>
        <v>0</v>
      </c>
      <c r="G111" s="36">
        <f t="shared" si="132"/>
        <v>0</v>
      </c>
      <c r="H111" s="36">
        <f t="shared" si="132"/>
        <v>1</v>
      </c>
      <c r="I111" s="36">
        <f t="shared" si="132"/>
        <v>0</v>
      </c>
      <c r="J111" s="36">
        <f t="shared" si="132"/>
        <v>3</v>
      </c>
    </row>
    <row r="112" spans="1:11" x14ac:dyDescent="0.25">
      <c r="A112" s="30"/>
      <c r="B112" s="25"/>
      <c r="C112" s="25"/>
      <c r="D112" s="25"/>
      <c r="E112" s="25"/>
      <c r="F112" s="25"/>
      <c r="G112" s="25"/>
      <c r="H112" s="25"/>
      <c r="I112" s="25"/>
      <c r="J112" s="25"/>
    </row>
  </sheetData>
  <mergeCells count="10">
    <mergeCell ref="A58:L58"/>
    <mergeCell ref="A59:J59"/>
    <mergeCell ref="A73:J73"/>
    <mergeCell ref="A87:J87"/>
    <mergeCell ref="A101:J101"/>
    <mergeCell ref="A2:J2"/>
    <mergeCell ref="A16:J16"/>
    <mergeCell ref="A30:J30"/>
    <mergeCell ref="A44:J44"/>
    <mergeCell ref="A1:L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2020-10-25T19:16:37Z</dcterms:created>
  <dcterms:modified xsi:type="dcterms:W3CDTF">2020-10-26T13:15:09Z</dcterms:modified>
</cp:coreProperties>
</file>