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84" yWindow="504" windowWidth="23256" windowHeight="13176" tabRatio="500" activeTab="1"/>
  </bookViews>
  <sheets>
    <sheet name="Sheet1" sheetId="1" r:id="rId1"/>
    <sheet name="Sheet2" sheetId="2" r:id="rId2"/>
  </sheets>
  <calcPr calcId="12451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5" i="2"/>
  <c r="R16"/>
  <c r="R17"/>
  <c r="R18"/>
  <c r="R19"/>
  <c r="R20"/>
  <c r="R14"/>
  <c r="R6"/>
  <c r="R7"/>
  <c r="R8"/>
  <c r="R5"/>
  <c r="M6"/>
  <c r="M7"/>
  <c r="M8"/>
  <c r="M9"/>
  <c r="M10"/>
  <c r="M11"/>
  <c r="M12"/>
  <c r="M13"/>
  <c r="M14"/>
  <c r="M15"/>
  <c r="M16"/>
  <c r="M5"/>
  <c r="I7"/>
  <c r="F102"/>
  <c r="E102"/>
  <c r="D102"/>
  <c r="F101"/>
  <c r="E101"/>
  <c r="D101"/>
  <c r="F100"/>
  <c r="E100"/>
  <c r="D100"/>
  <c r="F99"/>
  <c r="E99"/>
  <c r="D99"/>
  <c r="F98"/>
  <c r="E98"/>
  <c r="D98"/>
  <c r="F97"/>
  <c r="E97"/>
  <c r="D97"/>
  <c r="F96"/>
  <c r="E96"/>
  <c r="D96"/>
  <c r="F95"/>
  <c r="E95"/>
  <c r="D95"/>
  <c r="F94"/>
  <c r="E94"/>
  <c r="D94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85"/>
  <c r="E85"/>
  <c r="D85"/>
  <c r="F84"/>
  <c r="E84"/>
  <c r="D84"/>
  <c r="F83"/>
  <c r="E83"/>
  <c r="D83"/>
  <c r="F82"/>
  <c r="E82"/>
  <c r="D82"/>
  <c r="F81"/>
  <c r="E81"/>
  <c r="D81"/>
  <c r="F80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8"/>
  <c r="E68"/>
  <c r="D68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42"/>
  <c r="E42"/>
  <c r="D42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9"/>
  <c r="E29"/>
  <c r="D29"/>
  <c r="F28"/>
  <c r="E28"/>
  <c r="D28"/>
  <c r="F27"/>
  <c r="E27"/>
  <c r="D27"/>
  <c r="F26"/>
  <c r="E26"/>
  <c r="D26"/>
  <c r="F25"/>
  <c r="E25"/>
  <c r="D25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6"/>
  <c r="E16"/>
  <c r="D16"/>
  <c r="F15"/>
  <c r="E15"/>
  <c r="D15"/>
  <c r="F14"/>
  <c r="E14"/>
  <c r="D14"/>
  <c r="F13"/>
  <c r="E13"/>
  <c r="D13"/>
  <c r="F12"/>
  <c r="E12"/>
  <c r="D12"/>
  <c r="F11"/>
  <c r="E11"/>
  <c r="D11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3"/>
  <c r="E3"/>
  <c r="D3"/>
  <c r="F3" i="1" l="1"/>
  <c r="F4"/>
  <c r="F5"/>
  <c r="F6"/>
  <c r="P7" s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D3"/>
  <c r="D4"/>
  <c r="S7" s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S8"/>
  <c r="J3"/>
  <c r="E3"/>
  <c r="E4"/>
  <c r="M8" s="1"/>
  <c r="E5"/>
  <c r="M12" s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M4"/>
  <c r="P5" l="1"/>
  <c r="M6"/>
  <c r="S4"/>
  <c r="S9"/>
  <c r="P4"/>
  <c r="M15"/>
  <c r="M5"/>
  <c r="S5"/>
  <c r="M7"/>
  <c r="M14"/>
  <c r="M10"/>
  <c r="S10"/>
  <c r="S6"/>
  <c r="P6"/>
  <c r="M11"/>
  <c r="M13"/>
  <c r="M9"/>
</calcChain>
</file>

<file path=xl/sharedStrings.xml><?xml version="1.0" encoding="utf-8"?>
<sst xmlns="http://schemas.openxmlformats.org/spreadsheetml/2006/main" count="75" uniqueCount="41">
  <si>
    <t>S.No.</t>
  </si>
  <si>
    <t>Date</t>
  </si>
  <si>
    <t>Day</t>
  </si>
  <si>
    <t>Month</t>
  </si>
  <si>
    <t>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</si>
  <si>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</si>
  <si>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</si>
  <si>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</si>
  <si>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</si>
  <si>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</si>
  <si>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</si>
  <si>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</si>
  <si>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</si>
  <si>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</si>
  <si>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</si>
  <si>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</si>
  <si>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</si>
  <si>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Sales</t>
  </si>
  <si>
    <t>Sun</t>
  </si>
  <si>
    <t>Mon</t>
  </si>
  <si>
    <t>Tue</t>
  </si>
  <si>
    <t>Wed</t>
  </si>
  <si>
    <t>Thu</t>
  </si>
  <si>
    <t>Fri</t>
  </si>
  <si>
    <t>Sat</t>
  </si>
  <si>
    <t>Q1</t>
  </si>
  <si>
    <t>Q2</t>
  </si>
  <si>
    <t>Q3</t>
  </si>
  <si>
    <t>Q4</t>
  </si>
  <si>
    <t>Sales</t>
  </si>
  <si>
    <t>Mnthly Sales</t>
  </si>
  <si>
    <t>Qtrly Sales</t>
  </si>
  <si>
    <t>Day Sales</t>
  </si>
  <si>
    <t xml:space="preserve">2016 SALES </t>
  </si>
  <si>
    <t>Calculating monthly sales</t>
  </si>
  <si>
    <t>Months</t>
  </si>
  <si>
    <t>using Sumif</t>
  </si>
  <si>
    <t>Quaterly sales</t>
  </si>
  <si>
    <t>ales</t>
  </si>
  <si>
    <t>Weekday sales</t>
  </si>
  <si>
    <t>total sales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</si>
</sst>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Performance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Sheet1!$M$3</c:f>
              <c:strCache>
                <c:ptCount val="1"/>
                <c:pt idx="0">
                  <c:v>Mnthly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Sheet1!$L$4:$L$15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Sheet1!$M$4:$M$15</c:f>
              <c:numCache>
                <c:formatCode>General</c:formatCode>
                <c:ptCount val="12"/>
                <c:pt idx="0">
                  <c:v>34000</c:v>
                </c:pt>
                <c:pt idx="1">
                  <c:v>30300</c:v>
                </c:pt>
                <c:pt idx="2">
                  <c:v>7100</c:v>
                </c:pt>
                <c:pt idx="3">
                  <c:v>55000</c:v>
                </c:pt>
                <c:pt idx="4">
                  <c:v>56000</c:v>
                </c:pt>
                <c:pt idx="5">
                  <c:v>38300</c:v>
                </c:pt>
                <c:pt idx="6">
                  <c:v>44800</c:v>
                </c:pt>
                <c:pt idx="7">
                  <c:v>60700</c:v>
                </c:pt>
                <c:pt idx="8">
                  <c:v>36600</c:v>
                </c:pt>
                <c:pt idx="9">
                  <c:v>84200</c:v>
                </c:pt>
                <c:pt idx="10">
                  <c:v>11000</c:v>
                </c:pt>
                <c:pt idx="11">
                  <c:v>38800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91-A543-BC10-AC75C13B1282}"/>
            </c:ext>
          </c:extLst>
        </c:ser>
        <c:dLbls/>
        <c:gapWidth val="100"/>
        <c:overlap val="-24"/>
        <c:axId val="157408640"/>
        <c:axId val="401541760"/>
      </c:barChart>
      <c:catAx>
        <c:axId val="1574086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41760"/>
        <c:crosses val="autoZero"/>
        <c:auto val="1"/>
        <c:lblAlgn val="ctr"/>
        <c:lblOffset val="100"/>
      </c:catAx>
      <c:valAx>
        <c:axId val="401541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cat>
            <c:strRef>
              <c:f>Sheet2!$Q$5:$Q$8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Sheet2!$R$5:$R$8</c:f>
              <c:numCache>
                <c:formatCode>General</c:formatCode>
                <c:ptCount val="4"/>
                <c:pt idx="0">
                  <c:v>71400</c:v>
                </c:pt>
                <c:pt idx="1">
                  <c:v>149300</c:v>
                </c:pt>
                <c:pt idx="2">
                  <c:v>142100</c:v>
                </c:pt>
                <c:pt idx="3">
                  <c:v>134000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Sheet2!$Q$14:$Q$20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Sheet2!$R$14:$R$20</c:f>
              <c:numCache>
                <c:formatCode>General</c:formatCode>
                <c:ptCount val="7"/>
                <c:pt idx="0">
                  <c:v>47000</c:v>
                </c:pt>
                <c:pt idx="1">
                  <c:v>70500</c:v>
                </c:pt>
                <c:pt idx="2">
                  <c:v>51600</c:v>
                </c:pt>
                <c:pt idx="3">
                  <c:v>112800</c:v>
                </c:pt>
                <c:pt idx="4">
                  <c:v>51600</c:v>
                </c:pt>
                <c:pt idx="5">
                  <c:v>93100</c:v>
                </c:pt>
                <c:pt idx="6">
                  <c:v>70200</c:v>
                </c:pt>
              </c:numCache>
            </c:numRef>
          </c:val>
        </c:ser>
        <c:shape val="cone"/>
        <c:axId val="555336832"/>
        <c:axId val="555338752"/>
        <c:axId val="0"/>
      </c:bar3DChart>
      <c:catAx>
        <c:axId val="555336832"/>
        <c:scaling>
          <c:orientation val="minMax"/>
        </c:scaling>
        <c:axPos val="b"/>
        <c:tickLblPos val="nextTo"/>
        <c:crossAx val="555338752"/>
        <c:crosses val="autoZero"/>
        <c:auto val="1"/>
        <c:lblAlgn val="ctr"/>
        <c:lblOffset val="100"/>
      </c:catAx>
      <c:valAx>
        <c:axId val="555338752"/>
        <c:scaling>
          <c:orientation val="minMax"/>
        </c:scaling>
        <c:axPos val="l"/>
        <c:majorGridlines/>
        <c:numFmt formatCode="General" sourceLinked="1"/>
        <c:tickLblPos val="nextTo"/>
        <c:crossAx val="55533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Sheet2!$Q$14:$Q$20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Sheet2!$R$14:$R$20</c:f>
              <c:numCache>
                <c:formatCode>General</c:formatCode>
                <c:ptCount val="7"/>
                <c:pt idx="0">
                  <c:v>47000</c:v>
                </c:pt>
                <c:pt idx="1">
                  <c:v>70500</c:v>
                </c:pt>
                <c:pt idx="2">
                  <c:v>51600</c:v>
                </c:pt>
                <c:pt idx="3">
                  <c:v>112800</c:v>
                </c:pt>
                <c:pt idx="4">
                  <c:v>51600</c:v>
                </c:pt>
                <c:pt idx="5">
                  <c:v>93100</c:v>
                </c:pt>
                <c:pt idx="6">
                  <c:v>70200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Performance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Sheet1!$P$3</c:f>
              <c:strCache>
                <c:ptCount val="1"/>
                <c:pt idx="0">
                  <c:v>Qtrly 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Sheet1!$O$4:$O$7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Sheet1!$P$4:$P$7</c:f>
              <c:numCache>
                <c:formatCode>General</c:formatCode>
                <c:ptCount val="4"/>
                <c:pt idx="0">
                  <c:v>71400</c:v>
                </c:pt>
                <c:pt idx="1">
                  <c:v>149300</c:v>
                </c:pt>
                <c:pt idx="2">
                  <c:v>142100</c:v>
                </c:pt>
                <c:pt idx="3">
                  <c:v>134000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53-B54B-B4C2-908ABEA5E1A4}"/>
            </c:ext>
          </c:extLst>
        </c:ser>
        <c:dLbls>
          <c:showVal val="1"/>
        </c:dLbls>
        <c:gapWidth val="65"/>
        <c:axId val="457191808"/>
        <c:axId val="541603712"/>
      </c:barChart>
      <c:catAx>
        <c:axId val="4571918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03712"/>
        <c:crosses val="autoZero"/>
        <c:auto val="1"/>
        <c:lblAlgn val="ctr"/>
        <c:lblOffset val="100"/>
      </c:catAx>
      <c:valAx>
        <c:axId val="541603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4571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Weekday Performance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Sheet1!$S$3</c:f>
              <c:strCache>
                <c:ptCount val="1"/>
                <c:pt idx="0">
                  <c:v>Day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Sheet1!$R$4:$R$10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Sheet1!$S$4:$S$10</c:f>
              <c:numCache>
                <c:formatCode>General</c:formatCode>
                <c:ptCount val="7"/>
                <c:pt idx="0">
                  <c:v>47000</c:v>
                </c:pt>
                <c:pt idx="1">
                  <c:v>70500</c:v>
                </c:pt>
                <c:pt idx="2">
                  <c:v>51600</c:v>
                </c:pt>
                <c:pt idx="3">
                  <c:v>112800</c:v>
                </c:pt>
                <c:pt idx="4">
                  <c:v>51600</c:v>
                </c:pt>
                <c:pt idx="5">
                  <c:v>93100</c:v>
                </c:pt>
                <c:pt idx="6">
                  <c:v>70200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B-3340-AA58-5BBB5505C8F6}"/>
            </c:ext>
          </c:extLst>
        </c:ser>
        <c:dLbls/>
        <c:gapWidth val="219"/>
        <c:overlap val="-27"/>
        <c:axId val="550304768"/>
        <c:axId val="555365888"/>
      </c:barChart>
      <c:catAx>
        <c:axId val="5503047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65888"/>
        <c:crosses val="autoZero"/>
        <c:auto val="1"/>
        <c:lblAlgn val="ctr"/>
        <c:lblOffset val="100"/>
      </c:catAx>
      <c:valAx>
        <c:axId val="555365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2.2298556430446197E-2"/>
          <c:y val="4.1666666666666699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4.6712962962962998E-2"/>
          <c:w val="0.96388888888888913"/>
          <c:h val="0.89310185185185198"/>
        </c:manualLayout>
      </c:layout>
      <c:pie3DChart>
        <c:varyColors val="1"/>
        <c:ser>
          <c:idx val="0"/>
          <c:order val="0"/>
          <c:tx>
            <c:strRef>
              <c:f>Sheet1!$P$3</c:f>
              <c:strCache>
                <c:ptCount val="1"/>
                <c:pt idx="0">
                  <c:v>Qtrly Sales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8B-6B4A-A17A-B8790ED25381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8B-6B4A-A17A-B8790ED25381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8B-6B4A-A17A-B8790ED25381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8B-6B4A-A17A-B8790ED253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Sheet1!$O$4:$O$7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Sheet1!$P$4:$P$7</c:f>
              <c:numCache>
                <c:formatCode>General</c:formatCode>
                <c:ptCount val="4"/>
                <c:pt idx="0">
                  <c:v>71400</c:v>
                </c:pt>
                <c:pt idx="1">
                  <c:v>149300</c:v>
                </c:pt>
                <c:pt idx="2">
                  <c:v>142100</c:v>
                </c:pt>
                <c:pt idx="3">
                  <c:v>134000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A8B-6B4A-A17A-B8790ED25381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2.9687445319335107E-2"/>
          <c:y val="5.555555555555549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50"/>
      <c:depthPercent val="100"/>
      <c:perspective val="6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3.2291848935549705E-2"/>
          <c:w val="0.96388888888888913"/>
          <c:h val="0.90752296587926462"/>
        </c:manualLayout>
      </c:layout>
      <c:pie3DChart>
        <c:varyColors val="1"/>
        <c:ser>
          <c:idx val="0"/>
          <c:order val="0"/>
          <c:tx>
            <c:strRef>
              <c:f>Sheet1!$S$3</c:f>
              <c:strCache>
                <c:ptCount val="1"/>
                <c:pt idx="0">
                  <c:v>Day Sales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E76-354E-869F-4574F3082357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E76-354E-869F-4574F3082357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E76-354E-869F-4574F3082357}"/>
              </c:ext>
            </c:extLst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E76-354E-869F-4574F3082357}"/>
              </c:ext>
            </c:extLst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E76-354E-869F-4574F3082357}"/>
              </c:ext>
            </c:extLst>
          </c:dPt>
          <c:dPt>
            <c:idx val="5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E76-354E-869F-4574F3082357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E76-354E-869F-4574F30823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Sheet1!$R$4:$R$10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Sheet1!$S$4:$S$10</c:f>
              <c:numCache>
                <c:formatCode>General</c:formatCode>
                <c:ptCount val="7"/>
                <c:pt idx="0">
                  <c:v>47000</c:v>
                </c:pt>
                <c:pt idx="1">
                  <c:v>70500</c:v>
                </c:pt>
                <c:pt idx="2">
                  <c:v>51600</c:v>
                </c:pt>
                <c:pt idx="3">
                  <c:v>112800</c:v>
                </c:pt>
                <c:pt idx="4">
                  <c:v>51600</c:v>
                </c:pt>
                <c:pt idx="5">
                  <c:v>93100</c:v>
                </c:pt>
                <c:pt idx="6">
                  <c:v>70200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EE76-354E-869F-4574F3082357}"/>
            </c:ext>
          </c:extLst>
        </c:ser>
        <c:dLbls>
          <c:showCatName val="1"/>
        </c:dLbls>
      </c:pie3DChart>
      <c:spPr>
        <a:noFill/>
        <a:ln>
          <a:noFill/>
        </a:ln>
        <a:effectLst/>
      </c:spPr>
    </c:plotArea>
    <c:plotVisOnly val="1"/>
    <c:dispBlanksAs val="zero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1.8576334208224E-2"/>
          <c:y val="4.6296296296296315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50"/>
      <c:depthPercent val="100"/>
      <c:perspective val="6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65907052718198E-2"/>
          <c:y val="1.3860496211558503E-2"/>
          <c:w val="0.96388888888888913"/>
          <c:h val="0.97233778069407995"/>
        </c:manualLayout>
      </c:layout>
      <c:pie3DChart>
        <c:varyColors val="1"/>
        <c:ser>
          <c:idx val="0"/>
          <c:order val="0"/>
          <c:tx>
            <c:strRef>
              <c:f>Sheet1!$M$3</c:f>
              <c:strCache>
                <c:ptCount val="1"/>
                <c:pt idx="0">
                  <c:v>Mnthly Sales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D07-D746-A5F8-58C033725D42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D07-D746-A5F8-58C033725D42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D07-D746-A5F8-58C033725D42}"/>
              </c:ext>
            </c:extLst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D07-D746-A5F8-58C033725D42}"/>
              </c:ext>
            </c:extLst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D07-D746-A5F8-58C033725D42}"/>
              </c:ext>
            </c:extLst>
          </c:dPt>
          <c:dPt>
            <c:idx val="5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D07-D746-A5F8-58C033725D42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D07-D746-A5F8-58C033725D42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D07-D746-A5F8-58C033725D42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D07-D746-A5F8-58C033725D42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D07-D746-A5F8-58C033725D42}"/>
              </c:ext>
            </c:extLst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D07-D746-A5F8-58C033725D42}"/>
              </c:ext>
            </c:extLst>
          </c:dPt>
          <c:dPt>
            <c:idx val="11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D07-D746-A5F8-58C033725D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Sheet1!$L$4:$L$15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Sheet1!$M$4:$M$15</c:f>
              <c:numCache>
                <c:formatCode>General</c:formatCode>
                <c:ptCount val="12"/>
                <c:pt idx="0">
                  <c:v>34000</c:v>
                </c:pt>
                <c:pt idx="1">
                  <c:v>30300</c:v>
                </c:pt>
                <c:pt idx="2">
                  <c:v>7100</c:v>
                </c:pt>
                <c:pt idx="3">
                  <c:v>55000</c:v>
                </c:pt>
                <c:pt idx="4">
                  <c:v>56000</c:v>
                </c:pt>
                <c:pt idx="5">
                  <c:v>38300</c:v>
                </c:pt>
                <c:pt idx="6">
                  <c:v>44800</c:v>
                </c:pt>
                <c:pt idx="7">
                  <c:v>60700</c:v>
                </c:pt>
                <c:pt idx="8">
                  <c:v>36600</c:v>
                </c:pt>
                <c:pt idx="9">
                  <c:v>84200</c:v>
                </c:pt>
                <c:pt idx="10">
                  <c:v>11000</c:v>
                </c:pt>
                <c:pt idx="11">
                  <c:v>38800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4D07-D746-A5F8-58C033725D42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plotVisOnly val="1"/>
    <c:dispBlanksAs val="zero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Sheet2!$L$5:$L$16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Sheet2!$M$5:$M$16</c:f>
              <c:numCache>
                <c:formatCode>General</c:formatCode>
                <c:ptCount val="12"/>
                <c:pt idx="0">
                  <c:v>34000</c:v>
                </c:pt>
                <c:pt idx="1">
                  <c:v>30300</c:v>
                </c:pt>
                <c:pt idx="2">
                  <c:v>7100</c:v>
                </c:pt>
                <c:pt idx="3">
                  <c:v>55000</c:v>
                </c:pt>
                <c:pt idx="4">
                  <c:v>56000</c:v>
                </c:pt>
                <c:pt idx="5">
                  <c:v>38300</c:v>
                </c:pt>
                <c:pt idx="6">
                  <c:v>44800</c:v>
                </c:pt>
                <c:pt idx="7">
                  <c:v>60700</c:v>
                </c:pt>
                <c:pt idx="8">
                  <c:v>36600</c:v>
                </c:pt>
                <c:pt idx="9">
                  <c:v>84200</c:v>
                </c:pt>
                <c:pt idx="10">
                  <c:v>11000</c:v>
                </c:pt>
                <c:pt idx="11">
                  <c:v>38800</c:v>
                </c:pt>
              </c:numCache>
            </c:numRef>
          </c:val>
        </c:ser>
        <c:axId val="457204096"/>
        <c:axId val="457205632"/>
      </c:barChart>
      <c:catAx>
        <c:axId val="457204096"/>
        <c:scaling>
          <c:orientation val="minMax"/>
        </c:scaling>
        <c:axPos val="b"/>
        <c:tickLblPos val="nextTo"/>
        <c:crossAx val="457205632"/>
        <c:crosses val="autoZero"/>
        <c:auto val="1"/>
        <c:lblAlgn val="ctr"/>
        <c:lblOffset val="100"/>
      </c:catAx>
      <c:valAx>
        <c:axId val="457205632"/>
        <c:scaling>
          <c:orientation val="minMax"/>
        </c:scaling>
        <c:axPos val="l"/>
        <c:majorGridlines/>
        <c:numFmt formatCode="General" sourceLinked="1"/>
        <c:tickLblPos val="nextTo"/>
        <c:crossAx val="45720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8356933508311464"/>
          <c:y val="3.2407407407407406E-2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Sheet2!$L$5:$L$16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Sheet2!$M$5:$M$16</c:f>
              <c:numCache>
                <c:formatCode>General</c:formatCode>
                <c:ptCount val="12"/>
                <c:pt idx="0">
                  <c:v>34000</c:v>
                </c:pt>
                <c:pt idx="1">
                  <c:v>30300</c:v>
                </c:pt>
                <c:pt idx="2">
                  <c:v>7100</c:v>
                </c:pt>
                <c:pt idx="3">
                  <c:v>55000</c:v>
                </c:pt>
                <c:pt idx="4">
                  <c:v>56000</c:v>
                </c:pt>
                <c:pt idx="5">
                  <c:v>38300</c:v>
                </c:pt>
                <c:pt idx="6">
                  <c:v>44800</c:v>
                </c:pt>
                <c:pt idx="7">
                  <c:v>60700</c:v>
                </c:pt>
                <c:pt idx="8">
                  <c:v>36600</c:v>
                </c:pt>
                <c:pt idx="9">
                  <c:v>84200</c:v>
                </c:pt>
                <c:pt idx="10">
                  <c:v>11000</c:v>
                </c:pt>
                <c:pt idx="11">
                  <c:v>38800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dLbls>
            <c:showVal val="1"/>
          </c:dLbls>
          <c:cat>
            <c:strRef>
              <c:f>Sheet2!$Q$5:$Q$8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Sheet2!$R$5:$R$8</c:f>
              <c:numCache>
                <c:formatCode>General</c:formatCode>
                <c:ptCount val="4"/>
                <c:pt idx="0">
                  <c:v>71400</c:v>
                </c:pt>
                <c:pt idx="1">
                  <c:v>149300</c:v>
                </c:pt>
                <c:pt idx="2">
                  <c:v>142100</c:v>
                </c:pt>
                <c:pt idx="3">
                  <c:v>134000</c:v>
                </c:pt>
              </c:numCache>
            </c:numRef>
          </c:val>
        </c:ser>
        <c:dLbls>
          <c:showVal val="1"/>
        </c:dLbls>
        <c:gapWidth val="75"/>
        <c:shape val="box"/>
        <c:axId val="557727104"/>
        <c:axId val="557792640"/>
        <c:axId val="0"/>
      </c:bar3DChart>
      <c:catAx>
        <c:axId val="557727104"/>
        <c:scaling>
          <c:orientation val="minMax"/>
        </c:scaling>
        <c:axPos val="l"/>
        <c:majorTickMark val="none"/>
        <c:tickLblPos val="nextTo"/>
        <c:crossAx val="557792640"/>
        <c:crosses val="autoZero"/>
        <c:auto val="1"/>
        <c:lblAlgn val="ctr"/>
        <c:lblOffset val="100"/>
      </c:catAx>
      <c:valAx>
        <c:axId val="557792640"/>
        <c:scaling>
          <c:orientation val="minMax"/>
        </c:scaling>
        <c:axPos val="b"/>
        <c:numFmt formatCode="General" sourceLinked="1"/>
        <c:majorTickMark val="none"/>
        <c:tickLblPos val="nextTo"/>
        <c:crossAx val="5577271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16</xdr:row>
      <xdr:rowOff>7060</xdr:rowOff>
    </xdr:from>
    <xdr:to>
      <xdr:col>16</xdr:col>
      <xdr:colOff>482600</xdr:colOff>
      <xdr:row>29</xdr:row>
      <xdr:rowOff>103016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27215</xdr:colOff>
      <xdr:row>29</xdr:row>
      <xdr:rowOff>117530</xdr:rowOff>
    </xdr:from>
    <xdr:to>
      <xdr:col>16</xdr:col>
      <xdr:colOff>471715</xdr:colOff>
      <xdr:row>43</xdr:row>
      <xdr:rowOff>15929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27214</xdr:colOff>
      <xdr:row>43</xdr:row>
      <xdr:rowOff>55844</xdr:rowOff>
    </xdr:from>
    <xdr:to>
      <xdr:col>16</xdr:col>
      <xdr:colOff>471714</xdr:colOff>
      <xdr:row>56</xdr:row>
      <xdr:rowOff>153816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635000</xdr:colOff>
      <xdr:row>29</xdr:row>
      <xdr:rowOff>166516</xdr:rowOff>
    </xdr:from>
    <xdr:to>
      <xdr:col>22</xdr:col>
      <xdr:colOff>254000</xdr:colOff>
      <xdr:row>43</xdr:row>
      <xdr:rowOff>64915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647700</xdr:colOff>
      <xdr:row>43</xdr:row>
      <xdr:rowOff>141115</xdr:rowOff>
    </xdr:from>
    <xdr:to>
      <xdr:col>22</xdr:col>
      <xdr:colOff>266700</xdr:colOff>
      <xdr:row>57</xdr:row>
      <xdr:rowOff>39515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609600</xdr:colOff>
      <xdr:row>16</xdr:row>
      <xdr:rowOff>7060</xdr:rowOff>
    </xdr:from>
    <xdr:to>
      <xdr:col>22</xdr:col>
      <xdr:colOff>228600</xdr:colOff>
      <xdr:row>29</xdr:row>
      <xdr:rowOff>103016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33</xdr:row>
      <xdr:rowOff>22860</xdr:rowOff>
    </xdr:from>
    <xdr:to>
      <xdr:col>13</xdr:col>
      <xdr:colOff>289560</xdr:colOff>
      <xdr:row>46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121920</xdr:colOff>
      <xdr:row>18</xdr:row>
      <xdr:rowOff>114300</xdr:rowOff>
    </xdr:from>
    <xdr:to>
      <xdr:col>13</xdr:col>
      <xdr:colOff>0</xdr:colOff>
      <xdr:row>32</xdr:row>
      <xdr:rowOff>83820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274320</xdr:colOff>
      <xdr:row>0</xdr:row>
      <xdr:rowOff>0</xdr:rowOff>
    </xdr:from>
    <xdr:to>
      <xdr:col>24</xdr:col>
      <xdr:colOff>45720</xdr:colOff>
      <xdr:row>8</xdr:row>
      <xdr:rowOff>121920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243840</xdr:colOff>
      <xdr:row>0</xdr:row>
      <xdr:rowOff>167640</xdr:rowOff>
    </xdr:from>
    <xdr:to>
      <xdr:col>29</xdr:col>
      <xdr:colOff>22860</xdr:colOff>
      <xdr:row>7</xdr:row>
      <xdr:rowOff>182880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510540</xdr:colOff>
      <xdr:row>11</xdr:row>
      <xdr:rowOff>76200</xdr:rowOff>
    </xdr:from>
    <xdr:to>
      <xdr:col>24</xdr:col>
      <xdr:colOff>68580</xdr:colOff>
      <xdr:row>21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83820</xdr:colOff>
      <xdr:row>22</xdr:row>
      <xdr:rowOff>91440</xdr:rowOff>
    </xdr:from>
    <xdr:to>
      <xdr:col>21</xdr:col>
      <xdr:colOff>266700</xdr:colOff>
      <xdr:row>31</xdr:row>
      <xdr:rowOff>53340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2"/>
  <sheetViews>
    <sheetView zoomScale="90" zoomScaleNormal="90" zoomScalePageLayoutView="90" workbookViewId="0">
      <pane ySplit="2" topLeftCell="A3" activePane="bottomLeft" state="frozen"/>
      <selection pane="bottomLeft" activeCell="G103" sqref="A1:G103"/>
    </sheetView>
  </sheetViews>
  <sheetFormatPr defaultColWidth="11.19921875" defaultRowHeight="15.6"/>
  <cols>
    <col min="1" max="1" width="5.69921875" customWidth="1"/>
    <col min="4" max="6" width="10.796875" customWidth="1"/>
    <col min="8" max="23" width="10.796875" customWidth="1"/>
  </cols>
  <sheetData>
    <row r="1" spans="1:19" ht="33.6">
      <c r="A1" s="4" t="s">
        <v>33</v>
      </c>
      <c r="B1" s="4"/>
      <c r="C1" s="4"/>
    </row>
    <row r="2" spans="1:19">
      <c r="A2" s="2" t="s">
        <v>0</v>
      </c>
      <c r="B2" s="2" t="s">
        <v>1</v>
      </c>
      <c r="C2" s="2" t="s">
        <v>29</v>
      </c>
      <c r="D2" s="2" t="s">
        <v>2</v>
      </c>
      <c r="E2" s="2" t="s">
        <v>3</v>
      </c>
      <c r="F2" s="2" t="s">
        <v>4</v>
      </c>
    </row>
    <row r="3" spans="1:19">
      <c r="A3" s="2">
        <v>1</v>
      </c>
      <c r="B3" s="3">
        <v>42370</v>
      </c>
      <c r="C3" s="2">
        <v>2300</v>
      </c>
      <c r="D3" s="2" t="str">
        <f t="shared" ref="D3:D34" si="0">CHOOSE(WEEKDAY(B3),"Sun","Mon","Tue","Wed","Thu","Fri","Sat")</f>
        <v>Fri</v>
      </c>
      <c r="E3" s="2" t="str">
        <f t="shared" ref="E3:E34" si="1">CHOOSE(MONTH(B3),"Jan","Feb","Mar","Apr","May","Jun","Jul","Aug","Sep","Oct","Nov","Dec")</f>
        <v>Jan</v>
      </c>
      <c r="F3" s="2" t="str">
        <f t="shared" ref="F3:F34" si="2">IF(MONTH(B3)&lt;4,"Q1",IF(MONTH(B3)&lt;7,"Q2",IF(MONTH(B3)&lt;10,"Q3",IF(MONTH(B3)&lt;13,"Q4","Err"))))</f>
        <v>Q1</v>
      </c>
      <c r="I3" t="s">
        <v>17</v>
      </c>
      <c r="J3">
        <f>SUM(C3:C102)</f>
        <v>496800</v>
      </c>
      <c r="L3" s="1" t="s">
        <v>3</v>
      </c>
      <c r="M3" s="1" t="s">
        <v>30</v>
      </c>
      <c r="O3" s="2" t="s">
        <v>4</v>
      </c>
      <c r="P3" s="2" t="s">
        <v>31</v>
      </c>
      <c r="R3" s="2" t="s">
        <v>2</v>
      </c>
      <c r="S3" s="2" t="s">
        <v>32</v>
      </c>
    </row>
    <row r="4" spans="1:19">
      <c r="A4" s="2">
        <v>2</v>
      </c>
      <c r="B4" s="3">
        <v>42375</v>
      </c>
      <c r="C4" s="2">
        <v>8100</v>
      </c>
      <c r="D4" s="2" t="str">
        <f t="shared" si="0"/>
        <v>Wed</v>
      </c>
      <c r="E4" s="2" t="str">
        <f t="shared" si="1"/>
        <v>Jan</v>
      </c>
      <c r="F4" s="2" t="str">
        <f t="shared" si="2"/>
        <v>Q1</v>
      </c>
      <c r="L4" s="1" t="s">
        <v>5</v>
      </c>
      <c r="M4" s="1">
        <f>SUMIF($E$3:$E$102,L4,$C$3:$C$102)</f>
        <v>34000</v>
      </c>
      <c r="O4" s="2" t="s">
        <v>25</v>
      </c>
      <c r="P4" s="2">
        <f>SUMIF($F$3:$F$102,O4,$C$3:$C$102)</f>
        <v>71400</v>
      </c>
      <c r="R4" s="2" t="s">
        <v>18</v>
      </c>
      <c r="S4" s="2">
        <f>SUMIF($D$3:$D$102,R4,$C$3:$C$102)</f>
        <v>47000</v>
      </c>
    </row>
    <row r="5" spans="1:19">
      <c r="A5" s="2">
        <v>3</v>
      </c>
      <c r="B5" s="3">
        <v>42376</v>
      </c>
      <c r="C5" s="2">
        <v>4700</v>
      </c>
      <c r="D5" s="2" t="str">
        <f t="shared" si="0"/>
        <v>Thu</v>
      </c>
      <c r="E5" s="2" t="str">
        <f t="shared" si="1"/>
        <v>Jan</v>
      </c>
      <c r="F5" s="2" t="str">
        <f t="shared" si="2"/>
        <v>Q1</v>
      </c>
      <c r="L5" s="1" t="s">
        <v>6</v>
      </c>
      <c r="M5" s="1">
        <f t="shared" ref="M5:M15" si="3">SUMIF($E$3:$E$102,L5,$C$3:$C$102)</f>
        <v>30300</v>
      </c>
      <c r="O5" s="2" t="s">
        <v>26</v>
      </c>
      <c r="P5" s="2">
        <f t="shared" ref="P5:P7" si="4">SUMIF($F$3:$F$102,O5,$C$3:$C$102)</f>
        <v>149300</v>
      </c>
      <c r="R5" s="2" t="s">
        <v>19</v>
      </c>
      <c r="S5" s="2">
        <f t="shared" ref="S5:S10" si="5">SUMIF($D$3:$D$102,R5,$C$3:$C$102)</f>
        <v>70500</v>
      </c>
    </row>
    <row r="6" spans="1:19">
      <c r="A6" s="2">
        <v>4</v>
      </c>
      <c r="B6" s="3">
        <v>42379</v>
      </c>
      <c r="C6" s="2">
        <v>1200</v>
      </c>
      <c r="D6" s="2" t="str">
        <f t="shared" si="0"/>
        <v>Sun</v>
      </c>
      <c r="E6" s="2" t="str">
        <f t="shared" si="1"/>
        <v>Jan</v>
      </c>
      <c r="F6" s="2" t="str">
        <f t="shared" si="2"/>
        <v>Q1</v>
      </c>
      <c r="L6" s="1" t="s">
        <v>7</v>
      </c>
      <c r="M6" s="1">
        <f t="shared" si="3"/>
        <v>7100</v>
      </c>
      <c r="O6" s="2" t="s">
        <v>27</v>
      </c>
      <c r="P6" s="2">
        <f t="shared" si="4"/>
        <v>142100</v>
      </c>
      <c r="R6" s="2" t="s">
        <v>20</v>
      </c>
      <c r="S6" s="2">
        <f t="shared" si="5"/>
        <v>51600</v>
      </c>
    </row>
    <row r="7" spans="1:19">
      <c r="A7" s="2">
        <v>5</v>
      </c>
      <c r="B7" s="3">
        <v>42382</v>
      </c>
      <c r="C7" s="2">
        <v>1700</v>
      </c>
      <c r="D7" s="2" t="str">
        <f t="shared" si="0"/>
        <v>Wed</v>
      </c>
      <c r="E7" s="2" t="str">
        <f t="shared" si="1"/>
        <v>Jan</v>
      </c>
      <c r="F7" s="2" t="str">
        <f t="shared" si="2"/>
        <v>Q1</v>
      </c>
      <c r="L7" s="1" t="s">
        <v>8</v>
      </c>
      <c r="M7" s="1">
        <f t="shared" si="3"/>
        <v>55000</v>
      </c>
      <c r="O7" s="2" t="s">
        <v>28</v>
      </c>
      <c r="P7" s="2">
        <f t="shared" si="4"/>
        <v>134000</v>
      </c>
      <c r="R7" s="2" t="s">
        <v>21</v>
      </c>
      <c r="S7" s="2">
        <f t="shared" si="5"/>
        <v>112800</v>
      </c>
    </row>
    <row r="8" spans="1:19">
      <c r="A8" s="2">
        <v>6</v>
      </c>
      <c r="B8" s="3">
        <v>42383</v>
      </c>
      <c r="C8" s="2">
        <v>6200</v>
      </c>
      <c r="D8" s="2" t="str">
        <f t="shared" si="0"/>
        <v>Thu</v>
      </c>
      <c r="E8" s="2" t="str">
        <f t="shared" si="1"/>
        <v>Jan</v>
      </c>
      <c r="F8" s="2" t="str">
        <f t="shared" si="2"/>
        <v>Q1</v>
      </c>
      <c r="L8" s="1" t="s">
        <v>9</v>
      </c>
      <c r="M8" s="1">
        <f t="shared" si="3"/>
        <v>56000</v>
      </c>
      <c r="R8" s="2" t="s">
        <v>22</v>
      </c>
      <c r="S8" s="2">
        <f t="shared" si="5"/>
        <v>51600</v>
      </c>
    </row>
    <row r="9" spans="1:19">
      <c r="A9" s="2">
        <v>7</v>
      </c>
      <c r="B9" s="3">
        <v>42389</v>
      </c>
      <c r="C9" s="2">
        <v>9800</v>
      </c>
      <c r="D9" s="2" t="str">
        <f t="shared" si="0"/>
        <v>Wed</v>
      </c>
      <c r="E9" s="2" t="str">
        <f t="shared" si="1"/>
        <v>Jan</v>
      </c>
      <c r="F9" s="2" t="str">
        <f t="shared" si="2"/>
        <v>Q1</v>
      </c>
      <c r="L9" s="1" t="s">
        <v>10</v>
      </c>
      <c r="M9" s="1">
        <f t="shared" si="3"/>
        <v>38300</v>
      </c>
      <c r="R9" s="2" t="s">
        <v>23</v>
      </c>
      <c r="S9" s="2">
        <f t="shared" si="5"/>
        <v>93100</v>
      </c>
    </row>
    <row r="10" spans="1:19">
      <c r="A10" s="2">
        <v>8</v>
      </c>
      <c r="B10" s="3">
        <v>42404</v>
      </c>
      <c r="C10" s="2">
        <v>1400</v>
      </c>
      <c r="D10" s="2" t="str">
        <f t="shared" si="0"/>
        <v>Thu</v>
      </c>
      <c r="E10" s="2" t="str">
        <f t="shared" si="1"/>
        <v>Feb</v>
      </c>
      <c r="F10" s="2" t="str">
        <f t="shared" si="2"/>
        <v>Q1</v>
      </c>
      <c r="L10" s="1" t="s">
        <v>11</v>
      </c>
      <c r="M10" s="1">
        <f t="shared" si="3"/>
        <v>44800</v>
      </c>
      <c r="R10" s="2" t="s">
        <v>24</v>
      </c>
      <c r="S10" s="2">
        <f t="shared" si="5"/>
        <v>70200</v>
      </c>
    </row>
    <row r="11" spans="1:19">
      <c r="A11" s="2">
        <v>9</v>
      </c>
      <c r="B11" s="3">
        <v>42407</v>
      </c>
      <c r="C11" s="2">
        <v>5300</v>
      </c>
      <c r="D11" s="2" t="str">
        <f t="shared" si="0"/>
        <v>Sun</v>
      </c>
      <c r="E11" s="2" t="str">
        <f t="shared" si="1"/>
        <v>Feb</v>
      </c>
      <c r="F11" s="2" t="str">
        <f t="shared" si="2"/>
        <v>Q1</v>
      </c>
      <c r="L11" s="1" t="s">
        <v>12</v>
      </c>
      <c r="M11" s="1">
        <f t="shared" si="3"/>
        <v>60700</v>
      </c>
    </row>
    <row r="12" spans="1:19">
      <c r="A12" s="2">
        <v>10</v>
      </c>
      <c r="B12" s="3">
        <v>42413</v>
      </c>
      <c r="C12" s="2">
        <v>1700</v>
      </c>
      <c r="D12" s="2" t="str">
        <f t="shared" si="0"/>
        <v>Sat</v>
      </c>
      <c r="E12" s="2" t="str">
        <f t="shared" si="1"/>
        <v>Feb</v>
      </c>
      <c r="F12" s="2" t="str">
        <f t="shared" si="2"/>
        <v>Q1</v>
      </c>
      <c r="L12" s="1" t="s">
        <v>13</v>
      </c>
      <c r="M12" s="1">
        <f t="shared" si="3"/>
        <v>36600</v>
      </c>
    </row>
    <row r="13" spans="1:19">
      <c r="A13" s="2">
        <v>11</v>
      </c>
      <c r="B13" s="3">
        <v>42416</v>
      </c>
      <c r="C13" s="2">
        <v>4900</v>
      </c>
      <c r="D13" s="2" t="str">
        <f t="shared" si="0"/>
        <v>Tue</v>
      </c>
      <c r="E13" s="2" t="str">
        <f t="shared" si="1"/>
        <v>Feb</v>
      </c>
      <c r="F13" s="2" t="str">
        <f t="shared" si="2"/>
        <v>Q1</v>
      </c>
      <c r="L13" s="1" t="s">
        <v>14</v>
      </c>
      <c r="M13" s="1">
        <f t="shared" si="3"/>
        <v>84200</v>
      </c>
    </row>
    <row r="14" spans="1:19">
      <c r="A14" s="2">
        <v>12</v>
      </c>
      <c r="B14" s="3">
        <v>42419</v>
      </c>
      <c r="C14" s="2">
        <v>2400</v>
      </c>
      <c r="D14" s="2" t="str">
        <f t="shared" si="0"/>
        <v>Fri</v>
      </c>
      <c r="E14" s="2" t="str">
        <f t="shared" si="1"/>
        <v>Feb</v>
      </c>
      <c r="F14" s="2" t="str">
        <f t="shared" si="2"/>
        <v>Q1</v>
      </c>
      <c r="L14" s="1" t="s">
        <v>15</v>
      </c>
      <c r="M14" s="1">
        <f t="shared" si="3"/>
        <v>11000</v>
      </c>
    </row>
    <row r="15" spans="1:19">
      <c r="A15" s="2">
        <v>13</v>
      </c>
      <c r="B15" s="3">
        <v>42421</v>
      </c>
      <c r="C15" s="2">
        <v>4400</v>
      </c>
      <c r="D15" s="2" t="str">
        <f t="shared" si="0"/>
        <v>Sun</v>
      </c>
      <c r="E15" s="2" t="str">
        <f t="shared" si="1"/>
        <v>Feb</v>
      </c>
      <c r="F15" s="2" t="str">
        <f t="shared" si="2"/>
        <v>Q1</v>
      </c>
      <c r="L15" s="1" t="s">
        <v>16</v>
      </c>
      <c r="M15" s="1">
        <f t="shared" si="3"/>
        <v>38800</v>
      </c>
    </row>
    <row r="16" spans="1:19">
      <c r="A16" s="2">
        <v>14</v>
      </c>
      <c r="B16" s="3">
        <v>42425</v>
      </c>
      <c r="C16" s="2">
        <v>1500</v>
      </c>
      <c r="D16" s="2" t="str">
        <f t="shared" si="0"/>
        <v>Thu</v>
      </c>
      <c r="E16" s="2" t="str">
        <f t="shared" si="1"/>
        <v>Feb</v>
      </c>
      <c r="F16" s="2" t="str">
        <f t="shared" si="2"/>
        <v>Q1</v>
      </c>
    </row>
    <row r="17" spans="1:6">
      <c r="A17" s="2">
        <v>15</v>
      </c>
      <c r="B17" s="3">
        <v>42426</v>
      </c>
      <c r="C17" s="2">
        <v>3700</v>
      </c>
      <c r="D17" s="2" t="str">
        <f t="shared" si="0"/>
        <v>Fri</v>
      </c>
      <c r="E17" s="2" t="str">
        <f t="shared" si="1"/>
        <v>Feb</v>
      </c>
      <c r="F17" s="2" t="str">
        <f t="shared" si="2"/>
        <v>Q1</v>
      </c>
    </row>
    <row r="18" spans="1:6">
      <c r="A18" s="2">
        <v>16</v>
      </c>
      <c r="B18" s="3">
        <v>42427</v>
      </c>
      <c r="C18" s="2">
        <v>5000</v>
      </c>
      <c r="D18" s="2" t="str">
        <f t="shared" si="0"/>
        <v>Sat</v>
      </c>
      <c r="E18" s="2" t="str">
        <f t="shared" si="1"/>
        <v>Feb</v>
      </c>
      <c r="F18" s="2" t="str">
        <f t="shared" si="2"/>
        <v>Q1</v>
      </c>
    </row>
    <row r="19" spans="1:6">
      <c r="A19" s="2">
        <v>17</v>
      </c>
      <c r="B19" s="3">
        <v>42456</v>
      </c>
      <c r="C19" s="2">
        <v>1900</v>
      </c>
      <c r="D19" s="2" t="str">
        <f t="shared" si="0"/>
        <v>Sun</v>
      </c>
      <c r="E19" s="2" t="str">
        <f t="shared" si="1"/>
        <v>Mar</v>
      </c>
      <c r="F19" s="2" t="str">
        <f t="shared" si="2"/>
        <v>Q1</v>
      </c>
    </row>
    <row r="20" spans="1:6">
      <c r="A20" s="2">
        <v>18</v>
      </c>
      <c r="B20" s="3">
        <v>42460</v>
      </c>
      <c r="C20" s="2">
        <v>5200</v>
      </c>
      <c r="D20" s="2" t="str">
        <f t="shared" si="0"/>
        <v>Thu</v>
      </c>
      <c r="E20" s="2" t="str">
        <f t="shared" si="1"/>
        <v>Mar</v>
      </c>
      <c r="F20" s="2" t="str">
        <f t="shared" si="2"/>
        <v>Q1</v>
      </c>
    </row>
    <row r="21" spans="1:6">
      <c r="A21" s="2">
        <v>19</v>
      </c>
      <c r="B21" s="3">
        <v>42461</v>
      </c>
      <c r="C21" s="2">
        <v>9500</v>
      </c>
      <c r="D21" s="2" t="str">
        <f t="shared" si="0"/>
        <v>Fri</v>
      </c>
      <c r="E21" s="2" t="str">
        <f t="shared" si="1"/>
        <v>Apr</v>
      </c>
      <c r="F21" s="2" t="str">
        <f t="shared" si="2"/>
        <v>Q2</v>
      </c>
    </row>
    <row r="22" spans="1:6">
      <c r="A22" s="2">
        <v>20</v>
      </c>
      <c r="B22" s="3">
        <v>42463</v>
      </c>
      <c r="C22" s="2">
        <v>9400</v>
      </c>
      <c r="D22" s="2" t="str">
        <f t="shared" si="0"/>
        <v>Sun</v>
      </c>
      <c r="E22" s="2" t="str">
        <f t="shared" si="1"/>
        <v>Apr</v>
      </c>
      <c r="F22" s="2" t="str">
        <f t="shared" si="2"/>
        <v>Q2</v>
      </c>
    </row>
    <row r="23" spans="1:6">
      <c r="A23" s="2">
        <v>21</v>
      </c>
      <c r="B23" s="3">
        <v>42465</v>
      </c>
      <c r="C23" s="2">
        <v>2300</v>
      </c>
      <c r="D23" s="2" t="str">
        <f t="shared" si="0"/>
        <v>Tue</v>
      </c>
      <c r="E23" s="2" t="str">
        <f t="shared" si="1"/>
        <v>Apr</v>
      </c>
      <c r="F23" s="2" t="str">
        <f t="shared" si="2"/>
        <v>Q2</v>
      </c>
    </row>
    <row r="24" spans="1:6">
      <c r="A24" s="2">
        <v>22</v>
      </c>
      <c r="B24" s="3">
        <v>42466</v>
      </c>
      <c r="C24" s="2">
        <v>8500</v>
      </c>
      <c r="D24" s="2" t="str">
        <f t="shared" si="0"/>
        <v>Wed</v>
      </c>
      <c r="E24" s="2" t="str">
        <f t="shared" si="1"/>
        <v>Apr</v>
      </c>
      <c r="F24" s="2" t="str">
        <f t="shared" si="2"/>
        <v>Q2</v>
      </c>
    </row>
    <row r="25" spans="1:6">
      <c r="A25" s="2">
        <v>23</v>
      </c>
      <c r="B25" s="3">
        <v>42467</v>
      </c>
      <c r="C25" s="2">
        <v>1600</v>
      </c>
      <c r="D25" s="2" t="str">
        <f t="shared" si="0"/>
        <v>Thu</v>
      </c>
      <c r="E25" s="2" t="str">
        <f t="shared" si="1"/>
        <v>Apr</v>
      </c>
      <c r="F25" s="2" t="str">
        <f t="shared" si="2"/>
        <v>Q2</v>
      </c>
    </row>
    <row r="26" spans="1:6">
      <c r="A26" s="2">
        <v>24</v>
      </c>
      <c r="B26" s="3">
        <v>42468</v>
      </c>
      <c r="C26" s="2">
        <v>5800</v>
      </c>
      <c r="D26" s="2" t="str">
        <f t="shared" si="0"/>
        <v>Fri</v>
      </c>
      <c r="E26" s="2" t="str">
        <f t="shared" si="1"/>
        <v>Apr</v>
      </c>
      <c r="F26" s="2" t="str">
        <f t="shared" si="2"/>
        <v>Q2</v>
      </c>
    </row>
    <row r="27" spans="1:6">
      <c r="A27" s="2">
        <v>25</v>
      </c>
      <c r="B27" s="3">
        <v>42470</v>
      </c>
      <c r="C27" s="2">
        <v>1900</v>
      </c>
      <c r="D27" s="2" t="str">
        <f t="shared" si="0"/>
        <v>Sun</v>
      </c>
      <c r="E27" s="2" t="str">
        <f t="shared" si="1"/>
        <v>Apr</v>
      </c>
      <c r="F27" s="2" t="str">
        <f t="shared" si="2"/>
        <v>Q2</v>
      </c>
    </row>
    <row r="28" spans="1:6">
      <c r="A28" s="2">
        <v>26</v>
      </c>
      <c r="B28" s="3">
        <v>42479</v>
      </c>
      <c r="C28" s="2">
        <v>4800</v>
      </c>
      <c r="D28" s="2" t="str">
        <f t="shared" si="0"/>
        <v>Tue</v>
      </c>
      <c r="E28" s="2" t="str">
        <f t="shared" si="1"/>
        <v>Apr</v>
      </c>
      <c r="F28" s="2" t="str">
        <f t="shared" si="2"/>
        <v>Q2</v>
      </c>
    </row>
    <row r="29" spans="1:6">
      <c r="A29" s="2">
        <v>27</v>
      </c>
      <c r="B29" s="3">
        <v>42483</v>
      </c>
      <c r="C29" s="2">
        <v>6800</v>
      </c>
      <c r="D29" s="2" t="str">
        <f t="shared" si="0"/>
        <v>Sat</v>
      </c>
      <c r="E29" s="2" t="str">
        <f t="shared" si="1"/>
        <v>Apr</v>
      </c>
      <c r="F29" s="2" t="str">
        <f t="shared" si="2"/>
        <v>Q2</v>
      </c>
    </row>
    <row r="30" spans="1:6">
      <c r="A30" s="2">
        <v>28</v>
      </c>
      <c r="B30" s="3">
        <v>42487</v>
      </c>
      <c r="C30" s="2">
        <v>4400</v>
      </c>
      <c r="D30" s="2" t="str">
        <f t="shared" si="0"/>
        <v>Wed</v>
      </c>
      <c r="E30" s="2" t="str">
        <f t="shared" si="1"/>
        <v>Apr</v>
      </c>
      <c r="F30" s="2" t="str">
        <f t="shared" si="2"/>
        <v>Q2</v>
      </c>
    </row>
    <row r="31" spans="1:6">
      <c r="A31" s="2">
        <v>29</v>
      </c>
      <c r="B31" s="3">
        <v>42492</v>
      </c>
      <c r="C31" s="2">
        <v>3500</v>
      </c>
      <c r="D31" s="2" t="str">
        <f t="shared" si="0"/>
        <v>Mon</v>
      </c>
      <c r="E31" s="2" t="str">
        <f t="shared" si="1"/>
        <v>May</v>
      </c>
      <c r="F31" s="2" t="str">
        <f t="shared" si="2"/>
        <v>Q2</v>
      </c>
    </row>
    <row r="32" spans="1:6">
      <c r="A32" s="2">
        <v>30</v>
      </c>
      <c r="B32" s="3">
        <v>42494</v>
      </c>
      <c r="C32" s="2">
        <v>9500</v>
      </c>
      <c r="D32" s="2" t="str">
        <f t="shared" si="0"/>
        <v>Wed</v>
      </c>
      <c r="E32" s="2" t="str">
        <f t="shared" si="1"/>
        <v>May</v>
      </c>
      <c r="F32" s="2" t="str">
        <f t="shared" si="2"/>
        <v>Q2</v>
      </c>
    </row>
    <row r="33" spans="1:6">
      <c r="A33" s="2">
        <v>31</v>
      </c>
      <c r="B33" s="3">
        <v>42494</v>
      </c>
      <c r="C33" s="2">
        <v>4500</v>
      </c>
      <c r="D33" s="2" t="str">
        <f t="shared" si="0"/>
        <v>Wed</v>
      </c>
      <c r="E33" s="2" t="str">
        <f t="shared" si="1"/>
        <v>May</v>
      </c>
      <c r="F33" s="2" t="str">
        <f t="shared" si="2"/>
        <v>Q2</v>
      </c>
    </row>
    <row r="34" spans="1:6">
      <c r="A34" s="2">
        <v>32</v>
      </c>
      <c r="B34" s="3">
        <v>42496</v>
      </c>
      <c r="C34" s="2">
        <v>5800</v>
      </c>
      <c r="D34" s="2" t="str">
        <f t="shared" si="0"/>
        <v>Fri</v>
      </c>
      <c r="E34" s="2" t="str">
        <f t="shared" si="1"/>
        <v>May</v>
      </c>
      <c r="F34" s="2" t="str">
        <f t="shared" si="2"/>
        <v>Q2</v>
      </c>
    </row>
    <row r="35" spans="1:6">
      <c r="A35" s="2">
        <v>33</v>
      </c>
      <c r="B35" s="3">
        <v>42497</v>
      </c>
      <c r="C35" s="2">
        <v>3800</v>
      </c>
      <c r="D35" s="2" t="str">
        <f t="shared" ref="D35:D66" si="6">CHOOSE(WEEKDAY(B35),"Sun","Mon","Tue","Wed","Thu","Fri","Sat")</f>
        <v>Sat</v>
      </c>
      <c r="E35" s="2" t="str">
        <f t="shared" ref="E35:E66" si="7">CHOOSE(MONTH(B35),"Jan","Feb","Mar","Apr","May","Jun","Jul","Aug","Sep","Oct","Nov","Dec")</f>
        <v>May</v>
      </c>
      <c r="F35" s="2" t="str">
        <f t="shared" ref="F35:F66" si="8">IF(MONTH(B35)&lt;4,"Q1",IF(MONTH(B35)&lt;7,"Q2",IF(MONTH(B35)&lt;10,"Q3",IF(MONTH(B35)&lt;13,"Q4","Err"))))</f>
        <v>Q2</v>
      </c>
    </row>
    <row r="36" spans="1:6">
      <c r="A36" s="2">
        <v>34</v>
      </c>
      <c r="B36" s="3">
        <v>42510</v>
      </c>
      <c r="C36" s="2">
        <v>9800</v>
      </c>
      <c r="D36" s="2" t="str">
        <f t="shared" si="6"/>
        <v>Fri</v>
      </c>
      <c r="E36" s="2" t="str">
        <f t="shared" si="7"/>
        <v>May</v>
      </c>
      <c r="F36" s="2" t="str">
        <f t="shared" si="8"/>
        <v>Q2</v>
      </c>
    </row>
    <row r="37" spans="1:6">
      <c r="A37" s="2">
        <v>35</v>
      </c>
      <c r="B37" s="3">
        <v>42515</v>
      </c>
      <c r="C37" s="2">
        <v>2100</v>
      </c>
      <c r="D37" s="2" t="str">
        <f t="shared" si="6"/>
        <v>Wed</v>
      </c>
      <c r="E37" s="2" t="str">
        <f t="shared" si="7"/>
        <v>May</v>
      </c>
      <c r="F37" s="2" t="str">
        <f t="shared" si="8"/>
        <v>Q2</v>
      </c>
    </row>
    <row r="38" spans="1:6">
      <c r="A38" s="2">
        <v>36</v>
      </c>
      <c r="B38" s="3">
        <v>42515</v>
      </c>
      <c r="C38" s="2">
        <v>3600</v>
      </c>
      <c r="D38" s="2" t="str">
        <f t="shared" si="6"/>
        <v>Wed</v>
      </c>
      <c r="E38" s="2" t="str">
        <f t="shared" si="7"/>
        <v>May</v>
      </c>
      <c r="F38" s="2" t="str">
        <f t="shared" si="8"/>
        <v>Q2</v>
      </c>
    </row>
    <row r="39" spans="1:6">
      <c r="A39" s="2">
        <v>37</v>
      </c>
      <c r="B39" s="3">
        <v>42515</v>
      </c>
      <c r="C39" s="2">
        <v>4000</v>
      </c>
      <c r="D39" s="2" t="str">
        <f t="shared" si="6"/>
        <v>Wed</v>
      </c>
      <c r="E39" s="2" t="str">
        <f t="shared" si="7"/>
        <v>May</v>
      </c>
      <c r="F39" s="2" t="str">
        <f t="shared" si="8"/>
        <v>Q2</v>
      </c>
    </row>
    <row r="40" spans="1:6">
      <c r="A40" s="2">
        <v>38</v>
      </c>
      <c r="B40" s="3">
        <v>42515</v>
      </c>
      <c r="C40" s="2">
        <v>9400</v>
      </c>
      <c r="D40" s="2" t="str">
        <f t="shared" si="6"/>
        <v>Wed</v>
      </c>
      <c r="E40" s="2" t="str">
        <f t="shared" si="7"/>
        <v>May</v>
      </c>
      <c r="F40" s="2" t="str">
        <f t="shared" si="8"/>
        <v>Q2</v>
      </c>
    </row>
    <row r="41" spans="1:6">
      <c r="A41" s="2">
        <v>39</v>
      </c>
      <c r="B41" s="3">
        <v>42530</v>
      </c>
      <c r="C41" s="2">
        <v>1900</v>
      </c>
      <c r="D41" s="2" t="str">
        <f t="shared" si="6"/>
        <v>Thu</v>
      </c>
      <c r="E41" s="2" t="str">
        <f t="shared" si="7"/>
        <v>Jun</v>
      </c>
      <c r="F41" s="2" t="str">
        <f t="shared" si="8"/>
        <v>Q2</v>
      </c>
    </row>
    <row r="42" spans="1:6">
      <c r="A42" s="2">
        <v>40</v>
      </c>
      <c r="B42" s="3">
        <v>42530</v>
      </c>
      <c r="C42" s="2">
        <v>4000</v>
      </c>
      <c r="D42" s="2" t="str">
        <f t="shared" si="6"/>
        <v>Thu</v>
      </c>
      <c r="E42" s="2" t="str">
        <f t="shared" si="7"/>
        <v>Jun</v>
      </c>
      <c r="F42" s="2" t="str">
        <f t="shared" si="8"/>
        <v>Q2</v>
      </c>
    </row>
    <row r="43" spans="1:6">
      <c r="A43" s="2">
        <v>41</v>
      </c>
      <c r="B43" s="3">
        <v>42534</v>
      </c>
      <c r="C43" s="2">
        <v>8300</v>
      </c>
      <c r="D43" s="2" t="str">
        <f t="shared" si="6"/>
        <v>Mon</v>
      </c>
      <c r="E43" s="2" t="str">
        <f t="shared" si="7"/>
        <v>Jun</v>
      </c>
      <c r="F43" s="2" t="str">
        <f t="shared" si="8"/>
        <v>Q2</v>
      </c>
    </row>
    <row r="44" spans="1:6">
      <c r="A44" s="2">
        <v>42</v>
      </c>
      <c r="B44" s="3">
        <v>42536</v>
      </c>
      <c r="C44" s="2">
        <v>6000</v>
      </c>
      <c r="D44" s="2" t="str">
        <f t="shared" si="6"/>
        <v>Wed</v>
      </c>
      <c r="E44" s="2" t="str">
        <f t="shared" si="7"/>
        <v>Jun</v>
      </c>
      <c r="F44" s="2" t="str">
        <f t="shared" si="8"/>
        <v>Q2</v>
      </c>
    </row>
    <row r="45" spans="1:6">
      <c r="A45" s="2">
        <v>43</v>
      </c>
      <c r="B45" s="3">
        <v>42543</v>
      </c>
      <c r="C45" s="2">
        <v>2300</v>
      </c>
      <c r="D45" s="2" t="str">
        <f t="shared" si="6"/>
        <v>Wed</v>
      </c>
      <c r="E45" s="2" t="str">
        <f t="shared" si="7"/>
        <v>Jun</v>
      </c>
      <c r="F45" s="2" t="str">
        <f t="shared" si="8"/>
        <v>Q2</v>
      </c>
    </row>
    <row r="46" spans="1:6">
      <c r="A46" s="2">
        <v>44</v>
      </c>
      <c r="B46" s="3">
        <v>42544</v>
      </c>
      <c r="C46" s="2">
        <v>6500</v>
      </c>
      <c r="D46" s="2" t="str">
        <f t="shared" si="6"/>
        <v>Thu</v>
      </c>
      <c r="E46" s="2" t="str">
        <f t="shared" si="7"/>
        <v>Jun</v>
      </c>
      <c r="F46" s="2" t="str">
        <f t="shared" si="8"/>
        <v>Q2</v>
      </c>
    </row>
    <row r="47" spans="1:6">
      <c r="A47" s="2">
        <v>45</v>
      </c>
      <c r="B47" s="3">
        <v>42546</v>
      </c>
      <c r="C47" s="2">
        <v>9300</v>
      </c>
      <c r="D47" s="2" t="str">
        <f t="shared" si="6"/>
        <v>Sat</v>
      </c>
      <c r="E47" s="2" t="str">
        <f t="shared" si="7"/>
        <v>Jun</v>
      </c>
      <c r="F47" s="2" t="str">
        <f t="shared" si="8"/>
        <v>Q2</v>
      </c>
    </row>
    <row r="48" spans="1:6">
      <c r="A48" s="2">
        <v>46</v>
      </c>
      <c r="B48" s="3">
        <v>42556</v>
      </c>
      <c r="C48" s="2">
        <v>8000</v>
      </c>
      <c r="D48" s="2" t="str">
        <f t="shared" si="6"/>
        <v>Tue</v>
      </c>
      <c r="E48" s="2" t="str">
        <f t="shared" si="7"/>
        <v>Jul</v>
      </c>
      <c r="F48" s="2" t="str">
        <f t="shared" si="8"/>
        <v>Q3</v>
      </c>
    </row>
    <row r="49" spans="1:6">
      <c r="A49" s="2">
        <v>47</v>
      </c>
      <c r="B49" s="3">
        <v>42557</v>
      </c>
      <c r="C49" s="2">
        <v>4600</v>
      </c>
      <c r="D49" s="2" t="str">
        <f t="shared" si="6"/>
        <v>Wed</v>
      </c>
      <c r="E49" s="2" t="str">
        <f t="shared" si="7"/>
        <v>Jul</v>
      </c>
      <c r="F49" s="2" t="str">
        <f t="shared" si="8"/>
        <v>Q3</v>
      </c>
    </row>
    <row r="50" spans="1:6">
      <c r="A50" s="2">
        <v>48</v>
      </c>
      <c r="B50" s="3">
        <v>42559</v>
      </c>
      <c r="C50" s="2">
        <v>6200</v>
      </c>
      <c r="D50" s="2" t="str">
        <f t="shared" si="6"/>
        <v>Fri</v>
      </c>
      <c r="E50" s="2" t="str">
        <f t="shared" si="7"/>
        <v>Jul</v>
      </c>
      <c r="F50" s="2" t="str">
        <f t="shared" si="8"/>
        <v>Q3</v>
      </c>
    </row>
    <row r="51" spans="1:6">
      <c r="A51" s="2">
        <v>49</v>
      </c>
      <c r="B51" s="3">
        <v>42566</v>
      </c>
      <c r="C51" s="2">
        <v>9400</v>
      </c>
      <c r="D51" s="2" t="str">
        <f t="shared" si="6"/>
        <v>Fri</v>
      </c>
      <c r="E51" s="2" t="str">
        <f t="shared" si="7"/>
        <v>Jul</v>
      </c>
      <c r="F51" s="2" t="str">
        <f t="shared" si="8"/>
        <v>Q3</v>
      </c>
    </row>
    <row r="52" spans="1:6">
      <c r="A52" s="2">
        <v>50</v>
      </c>
      <c r="B52" s="3">
        <v>42572</v>
      </c>
      <c r="C52" s="2">
        <v>1000</v>
      </c>
      <c r="D52" s="2" t="str">
        <f t="shared" si="6"/>
        <v>Thu</v>
      </c>
      <c r="E52" s="2" t="str">
        <f t="shared" si="7"/>
        <v>Jul</v>
      </c>
      <c r="F52" s="2" t="str">
        <f t="shared" si="8"/>
        <v>Q3</v>
      </c>
    </row>
    <row r="53" spans="1:6">
      <c r="A53" s="2">
        <v>51</v>
      </c>
      <c r="B53" s="3">
        <v>42577</v>
      </c>
      <c r="C53" s="2">
        <v>2600</v>
      </c>
      <c r="D53" s="2" t="str">
        <f t="shared" si="6"/>
        <v>Tue</v>
      </c>
      <c r="E53" s="2" t="str">
        <f t="shared" si="7"/>
        <v>Jul</v>
      </c>
      <c r="F53" s="2" t="str">
        <f t="shared" si="8"/>
        <v>Q3</v>
      </c>
    </row>
    <row r="54" spans="1:6">
      <c r="A54" s="2">
        <v>52</v>
      </c>
      <c r="B54" s="3">
        <v>42578</v>
      </c>
      <c r="C54" s="2">
        <v>6100</v>
      </c>
      <c r="D54" s="2" t="str">
        <f t="shared" si="6"/>
        <v>Wed</v>
      </c>
      <c r="E54" s="2" t="str">
        <f t="shared" si="7"/>
        <v>Jul</v>
      </c>
      <c r="F54" s="2" t="str">
        <f t="shared" si="8"/>
        <v>Q3</v>
      </c>
    </row>
    <row r="55" spans="1:6">
      <c r="A55" s="2">
        <v>53</v>
      </c>
      <c r="B55" s="3">
        <v>42580</v>
      </c>
      <c r="C55" s="2">
        <v>3700</v>
      </c>
      <c r="D55" s="2" t="str">
        <f t="shared" si="6"/>
        <v>Fri</v>
      </c>
      <c r="E55" s="2" t="str">
        <f t="shared" si="7"/>
        <v>Jul</v>
      </c>
      <c r="F55" s="2" t="str">
        <f t="shared" si="8"/>
        <v>Q3</v>
      </c>
    </row>
    <row r="56" spans="1:6">
      <c r="A56" s="2">
        <v>54</v>
      </c>
      <c r="B56" s="3">
        <v>42581</v>
      </c>
      <c r="C56" s="2">
        <v>3200</v>
      </c>
      <c r="D56" s="2" t="str">
        <f t="shared" si="6"/>
        <v>Sat</v>
      </c>
      <c r="E56" s="2" t="str">
        <f t="shared" si="7"/>
        <v>Jul</v>
      </c>
      <c r="F56" s="2" t="str">
        <f t="shared" si="8"/>
        <v>Q3</v>
      </c>
    </row>
    <row r="57" spans="1:6">
      <c r="A57" s="2">
        <v>55</v>
      </c>
      <c r="B57" s="3">
        <v>42588</v>
      </c>
      <c r="C57" s="2">
        <v>3500</v>
      </c>
      <c r="D57" s="2" t="str">
        <f t="shared" si="6"/>
        <v>Sat</v>
      </c>
      <c r="E57" s="2" t="str">
        <f t="shared" si="7"/>
        <v>Aug</v>
      </c>
      <c r="F57" s="2" t="str">
        <f t="shared" si="8"/>
        <v>Q3</v>
      </c>
    </row>
    <row r="58" spans="1:6">
      <c r="A58" s="2">
        <v>56</v>
      </c>
      <c r="B58" s="3">
        <v>42590</v>
      </c>
      <c r="C58" s="2">
        <v>4400</v>
      </c>
      <c r="D58" s="2" t="str">
        <f t="shared" si="6"/>
        <v>Mon</v>
      </c>
      <c r="E58" s="2" t="str">
        <f t="shared" si="7"/>
        <v>Aug</v>
      </c>
      <c r="F58" s="2" t="str">
        <f t="shared" si="8"/>
        <v>Q3</v>
      </c>
    </row>
    <row r="59" spans="1:6">
      <c r="A59" s="2">
        <v>57</v>
      </c>
      <c r="B59" s="3">
        <v>42590</v>
      </c>
      <c r="C59" s="2">
        <v>2200</v>
      </c>
      <c r="D59" s="2" t="str">
        <f t="shared" si="6"/>
        <v>Mon</v>
      </c>
      <c r="E59" s="2" t="str">
        <f t="shared" si="7"/>
        <v>Aug</v>
      </c>
      <c r="F59" s="2" t="str">
        <f t="shared" si="8"/>
        <v>Q3</v>
      </c>
    </row>
    <row r="60" spans="1:6">
      <c r="A60" s="2">
        <v>58</v>
      </c>
      <c r="B60" s="3">
        <v>42590</v>
      </c>
      <c r="C60" s="2">
        <v>5000</v>
      </c>
      <c r="D60" s="2" t="str">
        <f t="shared" si="6"/>
        <v>Mon</v>
      </c>
      <c r="E60" s="2" t="str">
        <f t="shared" si="7"/>
        <v>Aug</v>
      </c>
      <c r="F60" s="2" t="str">
        <f t="shared" si="8"/>
        <v>Q3</v>
      </c>
    </row>
    <row r="61" spans="1:6">
      <c r="A61" s="2">
        <v>59</v>
      </c>
      <c r="B61" s="3">
        <v>42590</v>
      </c>
      <c r="C61" s="2">
        <v>1500</v>
      </c>
      <c r="D61" s="2" t="str">
        <f t="shared" si="6"/>
        <v>Mon</v>
      </c>
      <c r="E61" s="2" t="str">
        <f t="shared" si="7"/>
        <v>Aug</v>
      </c>
      <c r="F61" s="2" t="str">
        <f t="shared" si="8"/>
        <v>Q3</v>
      </c>
    </row>
    <row r="62" spans="1:6">
      <c r="A62" s="2">
        <v>60</v>
      </c>
      <c r="B62" s="3">
        <v>42591</v>
      </c>
      <c r="C62" s="2">
        <v>4400</v>
      </c>
      <c r="D62" s="2" t="str">
        <f t="shared" si="6"/>
        <v>Tue</v>
      </c>
      <c r="E62" s="2" t="str">
        <f t="shared" si="7"/>
        <v>Aug</v>
      </c>
      <c r="F62" s="2" t="str">
        <f t="shared" si="8"/>
        <v>Q3</v>
      </c>
    </row>
    <row r="63" spans="1:6">
      <c r="A63" s="2">
        <v>61</v>
      </c>
      <c r="B63" s="3">
        <v>42597</v>
      </c>
      <c r="C63" s="2">
        <v>8500</v>
      </c>
      <c r="D63" s="2" t="str">
        <f t="shared" si="6"/>
        <v>Mon</v>
      </c>
      <c r="E63" s="2" t="str">
        <f t="shared" si="7"/>
        <v>Aug</v>
      </c>
      <c r="F63" s="2" t="str">
        <f t="shared" si="8"/>
        <v>Q3</v>
      </c>
    </row>
    <row r="64" spans="1:6">
      <c r="A64" s="2">
        <v>62</v>
      </c>
      <c r="B64" s="3">
        <v>42598</v>
      </c>
      <c r="C64" s="2">
        <v>3900</v>
      </c>
      <c r="D64" s="2" t="str">
        <f t="shared" si="6"/>
        <v>Tue</v>
      </c>
      <c r="E64" s="2" t="str">
        <f t="shared" si="7"/>
        <v>Aug</v>
      </c>
      <c r="F64" s="2" t="str">
        <f t="shared" si="8"/>
        <v>Q3</v>
      </c>
    </row>
    <row r="65" spans="1:6">
      <c r="A65" s="2">
        <v>63</v>
      </c>
      <c r="B65" s="3">
        <v>42601</v>
      </c>
      <c r="C65" s="2">
        <v>6700</v>
      </c>
      <c r="D65" s="2" t="str">
        <f t="shared" si="6"/>
        <v>Fri</v>
      </c>
      <c r="E65" s="2" t="str">
        <f t="shared" si="7"/>
        <v>Aug</v>
      </c>
      <c r="F65" s="2" t="str">
        <f t="shared" si="8"/>
        <v>Q3</v>
      </c>
    </row>
    <row r="66" spans="1:6">
      <c r="A66" s="2">
        <v>64</v>
      </c>
      <c r="B66" s="3">
        <v>42602</v>
      </c>
      <c r="C66" s="2">
        <v>6000</v>
      </c>
      <c r="D66" s="2" t="str">
        <f t="shared" si="6"/>
        <v>Sat</v>
      </c>
      <c r="E66" s="2" t="str">
        <f t="shared" si="7"/>
        <v>Aug</v>
      </c>
      <c r="F66" s="2" t="str">
        <f t="shared" si="8"/>
        <v>Q3</v>
      </c>
    </row>
    <row r="67" spans="1:6">
      <c r="A67" s="2">
        <v>65</v>
      </c>
      <c r="B67" s="3">
        <v>42610</v>
      </c>
      <c r="C67" s="2">
        <v>4200</v>
      </c>
      <c r="D67" s="2" t="str">
        <f t="shared" ref="D67:D102" si="9">CHOOSE(WEEKDAY(B67),"Sun","Mon","Tue","Wed","Thu","Fri","Sat")</f>
        <v>Sun</v>
      </c>
      <c r="E67" s="2" t="str">
        <f t="shared" ref="E67:E102" si="10">CHOOSE(MONTH(B67),"Jan","Feb","Mar","Apr","May","Jun","Jul","Aug","Sep","Oct","Nov","Dec")</f>
        <v>Aug</v>
      </c>
      <c r="F67" s="2" t="str">
        <f t="shared" ref="F67:F102" si="11">IF(MONTH(B67)&lt;4,"Q1",IF(MONTH(B67)&lt;7,"Q2",IF(MONTH(B67)&lt;10,"Q3",IF(MONTH(B67)&lt;13,"Q4","Err"))))</f>
        <v>Q3</v>
      </c>
    </row>
    <row r="68" spans="1:6">
      <c r="A68" s="2">
        <v>66</v>
      </c>
      <c r="B68" s="3">
        <v>42611</v>
      </c>
      <c r="C68" s="2">
        <v>6800</v>
      </c>
      <c r="D68" s="2" t="str">
        <f t="shared" si="9"/>
        <v>Mon</v>
      </c>
      <c r="E68" s="2" t="str">
        <f t="shared" si="10"/>
        <v>Aug</v>
      </c>
      <c r="F68" s="2" t="str">
        <f t="shared" si="11"/>
        <v>Q3</v>
      </c>
    </row>
    <row r="69" spans="1:6">
      <c r="A69" s="2">
        <v>67</v>
      </c>
      <c r="B69" s="3">
        <v>42612</v>
      </c>
      <c r="C69" s="2">
        <v>3600</v>
      </c>
      <c r="D69" s="2" t="str">
        <f t="shared" si="9"/>
        <v>Tue</v>
      </c>
      <c r="E69" s="2" t="str">
        <f t="shared" si="10"/>
        <v>Aug</v>
      </c>
      <c r="F69" s="2" t="str">
        <f t="shared" si="11"/>
        <v>Q3</v>
      </c>
    </row>
    <row r="70" spans="1:6">
      <c r="A70" s="2">
        <v>68</v>
      </c>
      <c r="B70" s="3">
        <v>42615</v>
      </c>
      <c r="C70" s="2">
        <v>5300</v>
      </c>
      <c r="D70" s="2" t="str">
        <f t="shared" si="9"/>
        <v>Fri</v>
      </c>
      <c r="E70" s="2" t="str">
        <f t="shared" si="10"/>
        <v>Sep</v>
      </c>
      <c r="F70" s="2" t="str">
        <f t="shared" si="11"/>
        <v>Q3</v>
      </c>
    </row>
    <row r="71" spans="1:6">
      <c r="A71" s="2">
        <v>69</v>
      </c>
      <c r="B71" s="3">
        <v>42618</v>
      </c>
      <c r="C71" s="2">
        <v>1900</v>
      </c>
      <c r="D71" s="2" t="str">
        <f t="shared" si="9"/>
        <v>Mon</v>
      </c>
      <c r="E71" s="2" t="str">
        <f t="shared" si="10"/>
        <v>Sep</v>
      </c>
      <c r="F71" s="2" t="str">
        <f t="shared" si="11"/>
        <v>Q3</v>
      </c>
    </row>
    <row r="72" spans="1:6">
      <c r="A72" s="2">
        <v>70</v>
      </c>
      <c r="B72" s="3">
        <v>42619</v>
      </c>
      <c r="C72" s="2">
        <v>2500</v>
      </c>
      <c r="D72" s="2" t="str">
        <f t="shared" si="9"/>
        <v>Tue</v>
      </c>
      <c r="E72" s="2" t="str">
        <f t="shared" si="10"/>
        <v>Sep</v>
      </c>
      <c r="F72" s="2" t="str">
        <f t="shared" si="11"/>
        <v>Q3</v>
      </c>
    </row>
    <row r="73" spans="1:6">
      <c r="A73" s="2">
        <v>71</v>
      </c>
      <c r="B73" s="3">
        <v>42623</v>
      </c>
      <c r="C73" s="2">
        <v>8100</v>
      </c>
      <c r="D73" s="2" t="str">
        <f t="shared" si="9"/>
        <v>Sat</v>
      </c>
      <c r="E73" s="2" t="str">
        <f t="shared" si="10"/>
        <v>Sep</v>
      </c>
      <c r="F73" s="2" t="str">
        <f t="shared" si="11"/>
        <v>Q3</v>
      </c>
    </row>
    <row r="74" spans="1:6">
      <c r="A74" s="2">
        <v>72</v>
      </c>
      <c r="B74" s="3">
        <v>42631</v>
      </c>
      <c r="C74" s="2">
        <v>9600</v>
      </c>
      <c r="D74" s="2" t="str">
        <f t="shared" si="9"/>
        <v>Sun</v>
      </c>
      <c r="E74" s="2" t="str">
        <f t="shared" si="10"/>
        <v>Sep</v>
      </c>
      <c r="F74" s="2" t="str">
        <f t="shared" si="11"/>
        <v>Q3</v>
      </c>
    </row>
    <row r="75" spans="1:6">
      <c r="A75" s="2">
        <v>73</v>
      </c>
      <c r="B75" s="3">
        <v>42631</v>
      </c>
      <c r="C75" s="2">
        <v>2900</v>
      </c>
      <c r="D75" s="2" t="str">
        <f t="shared" si="9"/>
        <v>Sun</v>
      </c>
      <c r="E75" s="2" t="str">
        <f t="shared" si="10"/>
        <v>Sep</v>
      </c>
      <c r="F75" s="2" t="str">
        <f t="shared" si="11"/>
        <v>Q3</v>
      </c>
    </row>
    <row r="76" spans="1:6">
      <c r="A76" s="2">
        <v>74</v>
      </c>
      <c r="B76" s="3">
        <v>42641</v>
      </c>
      <c r="C76" s="2">
        <v>6300</v>
      </c>
      <c r="D76" s="2" t="str">
        <f t="shared" si="9"/>
        <v>Wed</v>
      </c>
      <c r="E76" s="2" t="str">
        <f t="shared" si="10"/>
        <v>Sep</v>
      </c>
      <c r="F76" s="2" t="str">
        <f t="shared" si="11"/>
        <v>Q3</v>
      </c>
    </row>
    <row r="77" spans="1:6">
      <c r="A77" s="2">
        <v>75</v>
      </c>
      <c r="B77" s="3">
        <v>42644</v>
      </c>
      <c r="C77" s="2">
        <v>3800</v>
      </c>
      <c r="D77" s="2" t="str">
        <f t="shared" si="9"/>
        <v>Sat</v>
      </c>
      <c r="E77" s="2" t="str">
        <f t="shared" si="10"/>
        <v>Oct</v>
      </c>
      <c r="F77" s="2" t="str">
        <f t="shared" si="11"/>
        <v>Q4</v>
      </c>
    </row>
    <row r="78" spans="1:6">
      <c r="A78" s="2">
        <v>76</v>
      </c>
      <c r="B78" s="3">
        <v>42646</v>
      </c>
      <c r="C78" s="2">
        <v>6200</v>
      </c>
      <c r="D78" s="2" t="str">
        <f t="shared" si="9"/>
        <v>Mon</v>
      </c>
      <c r="E78" s="2" t="str">
        <f t="shared" si="10"/>
        <v>Oct</v>
      </c>
      <c r="F78" s="2" t="str">
        <f t="shared" si="11"/>
        <v>Q4</v>
      </c>
    </row>
    <row r="79" spans="1:6">
      <c r="A79" s="2">
        <v>77</v>
      </c>
      <c r="B79" s="3">
        <v>42650</v>
      </c>
      <c r="C79" s="2">
        <v>9800</v>
      </c>
      <c r="D79" s="2" t="str">
        <f t="shared" si="9"/>
        <v>Fri</v>
      </c>
      <c r="E79" s="2" t="str">
        <f t="shared" si="10"/>
        <v>Oct</v>
      </c>
      <c r="F79" s="2" t="str">
        <f t="shared" si="11"/>
        <v>Q4</v>
      </c>
    </row>
    <row r="80" spans="1:6">
      <c r="A80" s="2">
        <v>78</v>
      </c>
      <c r="B80" s="3">
        <v>42650</v>
      </c>
      <c r="C80" s="2">
        <v>4900</v>
      </c>
      <c r="D80" s="2" t="str">
        <f t="shared" si="9"/>
        <v>Fri</v>
      </c>
      <c r="E80" s="2" t="str">
        <f t="shared" si="10"/>
        <v>Oct</v>
      </c>
      <c r="F80" s="2" t="str">
        <f t="shared" si="11"/>
        <v>Q4</v>
      </c>
    </row>
    <row r="81" spans="1:6">
      <c r="A81" s="2">
        <v>79</v>
      </c>
      <c r="B81" s="3">
        <v>42651</v>
      </c>
      <c r="C81" s="2">
        <v>5500</v>
      </c>
      <c r="D81" s="2" t="str">
        <f t="shared" si="9"/>
        <v>Sat</v>
      </c>
      <c r="E81" s="2" t="str">
        <f t="shared" si="10"/>
        <v>Oct</v>
      </c>
      <c r="F81" s="2" t="str">
        <f t="shared" si="11"/>
        <v>Q4</v>
      </c>
    </row>
    <row r="82" spans="1:6">
      <c r="A82" s="2">
        <v>80</v>
      </c>
      <c r="B82" s="3">
        <v>42653</v>
      </c>
      <c r="C82" s="2">
        <v>3100</v>
      </c>
      <c r="D82" s="2" t="str">
        <f t="shared" si="9"/>
        <v>Mon</v>
      </c>
      <c r="E82" s="2" t="str">
        <f t="shared" si="10"/>
        <v>Oct</v>
      </c>
      <c r="F82" s="2" t="str">
        <f t="shared" si="11"/>
        <v>Q4</v>
      </c>
    </row>
    <row r="83" spans="1:6">
      <c r="A83" s="2">
        <v>81</v>
      </c>
      <c r="B83" s="3">
        <v>42654</v>
      </c>
      <c r="C83" s="2">
        <v>4900</v>
      </c>
      <c r="D83" s="2" t="str">
        <f t="shared" si="9"/>
        <v>Tue</v>
      </c>
      <c r="E83" s="2" t="str">
        <f t="shared" si="10"/>
        <v>Oct</v>
      </c>
      <c r="F83" s="2" t="str">
        <f t="shared" si="11"/>
        <v>Q4</v>
      </c>
    </row>
    <row r="84" spans="1:6">
      <c r="A84" s="2">
        <v>82</v>
      </c>
      <c r="B84" s="3">
        <v>42654</v>
      </c>
      <c r="C84" s="2">
        <v>9700</v>
      </c>
      <c r="D84" s="2" t="str">
        <f t="shared" si="9"/>
        <v>Tue</v>
      </c>
      <c r="E84" s="2" t="str">
        <f t="shared" si="10"/>
        <v>Oct</v>
      </c>
      <c r="F84" s="2" t="str">
        <f t="shared" si="11"/>
        <v>Q4</v>
      </c>
    </row>
    <row r="85" spans="1:6">
      <c r="A85" s="2">
        <v>83</v>
      </c>
      <c r="B85" s="3">
        <v>42658</v>
      </c>
      <c r="C85" s="2">
        <v>6800</v>
      </c>
      <c r="D85" s="2" t="str">
        <f t="shared" si="9"/>
        <v>Sat</v>
      </c>
      <c r="E85" s="2" t="str">
        <f t="shared" si="10"/>
        <v>Oct</v>
      </c>
      <c r="F85" s="2" t="str">
        <f t="shared" si="11"/>
        <v>Q4</v>
      </c>
    </row>
    <row r="86" spans="1:6">
      <c r="A86" s="2">
        <v>84</v>
      </c>
      <c r="B86" s="3">
        <v>42662</v>
      </c>
      <c r="C86" s="2">
        <v>4400</v>
      </c>
      <c r="D86" s="2" t="str">
        <f t="shared" si="9"/>
        <v>Wed</v>
      </c>
      <c r="E86" s="2" t="str">
        <f t="shared" si="10"/>
        <v>Oct</v>
      </c>
      <c r="F86" s="2" t="str">
        <f t="shared" si="11"/>
        <v>Q4</v>
      </c>
    </row>
    <row r="87" spans="1:6">
      <c r="A87" s="2">
        <v>85</v>
      </c>
      <c r="B87" s="3">
        <v>42662</v>
      </c>
      <c r="C87" s="2">
        <v>9900</v>
      </c>
      <c r="D87" s="2" t="str">
        <f t="shared" si="9"/>
        <v>Wed</v>
      </c>
      <c r="E87" s="2" t="str">
        <f t="shared" si="10"/>
        <v>Oct</v>
      </c>
      <c r="F87" s="2" t="str">
        <f t="shared" si="11"/>
        <v>Q4</v>
      </c>
    </row>
    <row r="88" spans="1:6">
      <c r="A88" s="2">
        <v>86</v>
      </c>
      <c r="B88" s="3">
        <v>42663</v>
      </c>
      <c r="C88" s="2">
        <v>7900</v>
      </c>
      <c r="D88" s="2" t="str">
        <f t="shared" si="9"/>
        <v>Thu</v>
      </c>
      <c r="E88" s="2" t="str">
        <f t="shared" si="10"/>
        <v>Oct</v>
      </c>
      <c r="F88" s="2" t="str">
        <f t="shared" si="11"/>
        <v>Q4</v>
      </c>
    </row>
    <row r="89" spans="1:6">
      <c r="A89" s="2">
        <v>87</v>
      </c>
      <c r="B89" s="3">
        <v>42670</v>
      </c>
      <c r="C89" s="2">
        <v>2200</v>
      </c>
      <c r="D89" s="2" t="str">
        <f t="shared" si="9"/>
        <v>Thu</v>
      </c>
      <c r="E89" s="2" t="str">
        <f t="shared" si="10"/>
        <v>Oct</v>
      </c>
      <c r="F89" s="2" t="str">
        <f t="shared" si="11"/>
        <v>Q4</v>
      </c>
    </row>
    <row r="90" spans="1:6">
      <c r="A90" s="2">
        <v>88</v>
      </c>
      <c r="B90" s="3">
        <v>42672</v>
      </c>
      <c r="C90" s="2">
        <v>5100</v>
      </c>
      <c r="D90" s="2" t="str">
        <f t="shared" si="9"/>
        <v>Sat</v>
      </c>
      <c r="E90" s="2" t="str">
        <f t="shared" si="10"/>
        <v>Oct</v>
      </c>
      <c r="F90" s="2" t="str">
        <f t="shared" si="11"/>
        <v>Q4</v>
      </c>
    </row>
    <row r="91" spans="1:6">
      <c r="A91" s="2">
        <v>89</v>
      </c>
      <c r="B91" s="3">
        <v>42685</v>
      </c>
      <c r="C91" s="2">
        <v>2000</v>
      </c>
      <c r="D91" s="2" t="str">
        <f t="shared" si="9"/>
        <v>Fri</v>
      </c>
      <c r="E91" s="2" t="str">
        <f t="shared" si="10"/>
        <v>Nov</v>
      </c>
      <c r="F91" s="2" t="str">
        <f t="shared" si="11"/>
        <v>Q4</v>
      </c>
    </row>
    <row r="92" spans="1:6">
      <c r="A92" s="2">
        <v>90</v>
      </c>
      <c r="B92" s="3">
        <v>42688</v>
      </c>
      <c r="C92" s="2">
        <v>6300</v>
      </c>
      <c r="D92" s="2" t="str">
        <f t="shared" si="9"/>
        <v>Mon</v>
      </c>
      <c r="E92" s="2" t="str">
        <f t="shared" si="10"/>
        <v>Nov</v>
      </c>
      <c r="F92" s="2" t="str">
        <f t="shared" si="11"/>
        <v>Q4</v>
      </c>
    </row>
    <row r="93" spans="1:6">
      <c r="A93" s="2">
        <v>91</v>
      </c>
      <c r="B93" s="3">
        <v>42692</v>
      </c>
      <c r="C93" s="2">
        <v>1100</v>
      </c>
      <c r="D93" s="2" t="str">
        <f t="shared" si="9"/>
        <v>Fri</v>
      </c>
      <c r="E93" s="2" t="str">
        <f t="shared" si="10"/>
        <v>Nov</v>
      </c>
      <c r="F93" s="2" t="str">
        <f t="shared" si="11"/>
        <v>Q4</v>
      </c>
    </row>
    <row r="94" spans="1:6">
      <c r="A94" s="2">
        <v>92</v>
      </c>
      <c r="B94" s="3">
        <v>42693</v>
      </c>
      <c r="C94" s="2">
        <v>1600</v>
      </c>
      <c r="D94" s="2" t="str">
        <f t="shared" si="9"/>
        <v>Sat</v>
      </c>
      <c r="E94" s="2" t="str">
        <f t="shared" si="10"/>
        <v>Nov</v>
      </c>
      <c r="F94" s="2" t="str">
        <f t="shared" si="11"/>
        <v>Q4</v>
      </c>
    </row>
    <row r="95" spans="1:6">
      <c r="A95" s="2">
        <v>93</v>
      </c>
      <c r="B95" s="3">
        <v>42706</v>
      </c>
      <c r="C95" s="2">
        <v>2300</v>
      </c>
      <c r="D95" s="2" t="str">
        <f t="shared" si="9"/>
        <v>Fri</v>
      </c>
      <c r="E95" s="2" t="str">
        <f t="shared" si="10"/>
        <v>Dec</v>
      </c>
      <c r="F95" s="2" t="str">
        <f t="shared" si="11"/>
        <v>Q4</v>
      </c>
    </row>
    <row r="96" spans="1:6">
      <c r="A96" s="2">
        <v>94</v>
      </c>
      <c r="B96" s="3">
        <v>42711</v>
      </c>
      <c r="C96" s="2">
        <v>7600</v>
      </c>
      <c r="D96" s="2" t="str">
        <f t="shared" si="9"/>
        <v>Wed</v>
      </c>
      <c r="E96" s="2" t="str">
        <f t="shared" si="10"/>
        <v>Dec</v>
      </c>
      <c r="F96" s="2" t="str">
        <f t="shared" si="11"/>
        <v>Q4</v>
      </c>
    </row>
    <row r="97" spans="1:6">
      <c r="A97" s="2">
        <v>95</v>
      </c>
      <c r="B97" s="3">
        <v>42713</v>
      </c>
      <c r="C97" s="2">
        <v>2400</v>
      </c>
      <c r="D97" s="2" t="str">
        <f t="shared" si="9"/>
        <v>Fri</v>
      </c>
      <c r="E97" s="2" t="str">
        <f t="shared" si="10"/>
        <v>Dec</v>
      </c>
      <c r="F97" s="2" t="str">
        <f t="shared" si="11"/>
        <v>Q4</v>
      </c>
    </row>
    <row r="98" spans="1:6">
      <c r="A98" s="2">
        <v>96</v>
      </c>
      <c r="B98" s="3">
        <v>42722</v>
      </c>
      <c r="C98" s="2">
        <v>4000</v>
      </c>
      <c r="D98" s="2" t="str">
        <f t="shared" si="9"/>
        <v>Sun</v>
      </c>
      <c r="E98" s="2" t="str">
        <f t="shared" si="10"/>
        <v>Dec</v>
      </c>
      <c r="F98" s="2" t="str">
        <f t="shared" si="11"/>
        <v>Q4</v>
      </c>
    </row>
    <row r="99" spans="1:6">
      <c r="A99" s="2">
        <v>97</v>
      </c>
      <c r="B99" s="3">
        <v>42729</v>
      </c>
      <c r="C99" s="2">
        <v>2200</v>
      </c>
      <c r="D99" s="2" t="str">
        <f t="shared" si="9"/>
        <v>Sun</v>
      </c>
      <c r="E99" s="2" t="str">
        <f t="shared" si="10"/>
        <v>Dec</v>
      </c>
      <c r="F99" s="2" t="str">
        <f t="shared" si="11"/>
        <v>Q4</v>
      </c>
    </row>
    <row r="100" spans="1:6">
      <c r="A100" s="2">
        <v>98</v>
      </c>
      <c r="B100" s="3">
        <v>42730</v>
      </c>
      <c r="C100" s="2">
        <v>7600</v>
      </c>
      <c r="D100" s="2" t="str">
        <f t="shared" si="9"/>
        <v>Mon</v>
      </c>
      <c r="E100" s="2" t="str">
        <f t="shared" si="10"/>
        <v>Dec</v>
      </c>
      <c r="F100" s="2" t="str">
        <f t="shared" si="11"/>
        <v>Q4</v>
      </c>
    </row>
    <row r="101" spans="1:6">
      <c r="A101" s="2">
        <v>99</v>
      </c>
      <c r="B101" s="3">
        <v>42730</v>
      </c>
      <c r="C101" s="2">
        <v>5200</v>
      </c>
      <c r="D101" s="2" t="str">
        <f t="shared" si="9"/>
        <v>Mon</v>
      </c>
      <c r="E101" s="2" t="str">
        <f t="shared" si="10"/>
        <v>Dec</v>
      </c>
      <c r="F101" s="2" t="str">
        <f t="shared" si="11"/>
        <v>Q4</v>
      </c>
    </row>
    <row r="102" spans="1:6">
      <c r="A102" s="2">
        <v>100</v>
      </c>
      <c r="B102" s="3">
        <v>42733</v>
      </c>
      <c r="C102" s="2">
        <v>7500</v>
      </c>
      <c r="D102" s="2" t="str">
        <f t="shared" si="9"/>
        <v>Thu</v>
      </c>
      <c r="E102" s="2" t="str">
        <f t="shared" si="10"/>
        <v>Dec</v>
      </c>
      <c r="F102" s="2" t="str">
        <f t="shared" si="11"/>
        <v>Q4</v>
      </c>
    </row>
  </sheetData>
  <sortState ref="A3:F102">
    <sortCondition ref="B3:B102"/>
  </sortState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2"/>
  <sheetViews>
    <sheetView tabSelected="1" workbookViewId="0">
      <selection activeCell="Q14" sqref="Q14:R20"/>
    </sheetView>
  </sheetViews>
  <sheetFormatPr defaultRowHeight="15.6"/>
  <cols>
    <col min="2" max="2" width="11.5" customWidth="1"/>
  </cols>
  <sheetData>
    <row r="1" spans="1:18" ht="33.6">
      <c r="A1" s="4" t="s">
        <v>33</v>
      </c>
      <c r="B1" s="4"/>
      <c r="C1" s="4"/>
      <c r="L1" s="5" t="s">
        <v>34</v>
      </c>
      <c r="M1" s="5"/>
      <c r="N1" s="5"/>
    </row>
    <row r="2" spans="1:18">
      <c r="A2" s="2" t="s">
        <v>0</v>
      </c>
      <c r="B2" s="2" t="s">
        <v>1</v>
      </c>
      <c r="C2" s="2" t="s">
        <v>29</v>
      </c>
      <c r="D2" s="2" t="s">
        <v>2</v>
      </c>
      <c r="E2" s="2" t="s">
        <v>3</v>
      </c>
      <c r="F2" s="2" t="s">
        <v>4</v>
      </c>
    </row>
    <row r="3" spans="1:18">
      <c r="A3" s="2">
        <v>1</v>
      </c>
      <c r="B3" s="3">
        <v>42370</v>
      </c>
      <c r="C3" s="2">
        <v>2300</v>
      </c>
      <c r="D3" s="2" t="str">
        <f t="shared" ref="D3:D66" si="0">CHOOSE(WEEKDAY(B3),"Sun","Mon","Tue","Wed","Thu","Fri","Sat")</f>
        <v>Fri</v>
      </c>
      <c r="E3" s="2" t="str">
        <f t="shared" ref="E3:E66" si="1">CHOOSE(MONTH(B3),"Jan","Feb","Mar","Apr","May","Jun","Jul","Aug","Sep","Oct","Nov","Dec")</f>
        <v>Jan</v>
      </c>
      <c r="F3" s="2" t="str">
        <f t="shared" ref="F3:F66" si="2">IF(MONTH(B3)&lt;4,"Q1",IF(MONTH(B3)&lt;7,"Q2",IF(MONTH(B3)&lt;10,"Q3",IF(MONTH(B3)&lt;13,"Q4","Err"))))</f>
        <v>Q1</v>
      </c>
      <c r="K3" s="6"/>
      <c r="L3" s="6" t="s">
        <v>35</v>
      </c>
      <c r="M3" s="6" t="s">
        <v>29</v>
      </c>
      <c r="N3" s="6" t="s">
        <v>36</v>
      </c>
      <c r="O3" s="6"/>
      <c r="Q3" s="6" t="s">
        <v>37</v>
      </c>
      <c r="R3" s="6" t="s">
        <v>38</v>
      </c>
    </row>
    <row r="4" spans="1:18">
      <c r="A4" s="2">
        <v>2</v>
      </c>
      <c r="B4" s="3">
        <v>42375</v>
      </c>
      <c r="C4" s="2">
        <v>8100</v>
      </c>
      <c r="D4" s="2" t="str">
        <f t="shared" si="0"/>
        <v>Wed</v>
      </c>
      <c r="E4" s="2" t="str">
        <f t="shared" si="1"/>
        <v>Jan</v>
      </c>
      <c r="F4" s="2" t="str">
        <f t="shared" si="2"/>
        <v>Q1</v>
      </c>
    </row>
    <row r="5" spans="1:18">
      <c r="A5" s="2">
        <v>3</v>
      </c>
      <c r="B5" s="3">
        <v>42376</v>
      </c>
      <c r="C5" s="2">
        <v>4700</v>
      </c>
      <c r="D5" s="2" t="str">
        <f t="shared" si="0"/>
        <v>Thu</v>
      </c>
      <c r="E5" s="2" t="str">
        <f t="shared" si="1"/>
        <v>Jan</v>
      </c>
      <c r="F5" s="2" t="str">
        <f t="shared" si="2"/>
        <v>Q1</v>
      </c>
      <c r="L5" t="s">
        <v>5</v>
      </c>
      <c r="M5">
        <f>SUMIF($E$3:$E$102,L5,$C$3:$C$102)</f>
        <v>34000</v>
      </c>
      <c r="Q5" t="s">
        <v>25</v>
      </c>
      <c r="R5">
        <f>SUMIF($F$3:$F$102,Q5,$C$3:$C$102)</f>
        <v>71400</v>
      </c>
    </row>
    <row r="6" spans="1:18">
      <c r="A6" s="2">
        <v>4</v>
      </c>
      <c r="B6" s="3">
        <v>42379</v>
      </c>
      <c r="C6" s="2">
        <v>1200</v>
      </c>
      <c r="D6" s="2" t="str">
        <f t="shared" si="0"/>
        <v>Sun</v>
      </c>
      <c r="E6" s="2" t="str">
        <f t="shared" si="1"/>
        <v>Jan</v>
      </c>
      <c r="F6" s="2" t="str">
        <f t="shared" si="2"/>
        <v>Q1</v>
      </c>
      <c r="I6" s="6" t="s">
        <v>40</v>
      </c>
      <c r="L6" t="s">
        <v>6</v>
      </c>
      <c r="M6">
        <f t="shared" ref="M6:M16" si="3">SUMIF($E$3:$E$102,L6,$C$3:$C$102)</f>
        <v>30300</v>
      </c>
      <c r="Q6" t="s">
        <v>26</v>
      </c>
      <c r="R6">
        <f t="shared" ref="R6:R8" si="4">SUMIF($F$3:$F$102,Q6,$C$3:$C$102)</f>
        <v>149300</v>
      </c>
    </row>
    <row r="7" spans="1:18">
      <c r="A7" s="2">
        <v>5</v>
      </c>
      <c r="B7" s="3">
        <v>42382</v>
      </c>
      <c r="C7" s="2">
        <v>1700</v>
      </c>
      <c r="D7" s="2" t="str">
        <f t="shared" si="0"/>
        <v>Wed</v>
      </c>
      <c r="E7" s="2" t="str">
        <f t="shared" si="1"/>
        <v>Jan</v>
      </c>
      <c r="F7" s="2" t="str">
        <f t="shared" si="2"/>
        <v>Q1</v>
      </c>
      <c r="I7">
        <f>SUM(C3:C102)</f>
        <v>496800</v>
      </c>
      <c r="L7" t="s">
        <v>7</v>
      </c>
      <c r="M7">
        <f t="shared" si="3"/>
        <v>7100</v>
      </c>
      <c r="Q7" t="s">
        <v>27</v>
      </c>
      <c r="R7">
        <f t="shared" si="4"/>
        <v>142100</v>
      </c>
    </row>
    <row r="8" spans="1:18">
      <c r="A8" s="2">
        <v>6</v>
      </c>
      <c r="B8" s="3">
        <v>42383</v>
      </c>
      <c r="C8" s="2">
        <v>6200</v>
      </c>
      <c r="D8" s="2" t="str">
        <f t="shared" si="0"/>
        <v>Thu</v>
      </c>
      <c r="E8" s="2" t="str">
        <f t="shared" si="1"/>
        <v>Jan</v>
      </c>
      <c r="F8" s="2" t="str">
        <f t="shared" si="2"/>
        <v>Q1</v>
      </c>
      <c r="L8" t="s">
        <v>8</v>
      </c>
      <c r="M8">
        <f t="shared" si="3"/>
        <v>55000</v>
      </c>
      <c r="Q8" t="s">
        <v>28</v>
      </c>
      <c r="R8">
        <f t="shared" si="4"/>
        <v>134000</v>
      </c>
    </row>
    <row r="9" spans="1:18">
      <c r="A9" s="2">
        <v>7</v>
      </c>
      <c r="B9" s="3">
        <v>42389</v>
      </c>
      <c r="C9" s="2">
        <v>9800</v>
      </c>
      <c r="D9" s="2" t="str">
        <f t="shared" si="0"/>
        <v>Wed</v>
      </c>
      <c r="E9" s="2" t="str">
        <f t="shared" si="1"/>
        <v>Jan</v>
      </c>
      <c r="F9" s="2" t="str">
        <f t="shared" si="2"/>
        <v>Q1</v>
      </c>
      <c r="L9" t="s">
        <v>9</v>
      </c>
      <c r="M9">
        <f t="shared" si="3"/>
        <v>56000</v>
      </c>
    </row>
    <row r="10" spans="1:18">
      <c r="A10" s="2">
        <v>8</v>
      </c>
      <c r="B10" s="3">
        <v>42404</v>
      </c>
      <c r="C10" s="2">
        <v>1400</v>
      </c>
      <c r="D10" s="2" t="str">
        <f t="shared" si="0"/>
        <v>Thu</v>
      </c>
      <c r="E10" s="2" t="str">
        <f t="shared" si="1"/>
        <v>Feb</v>
      </c>
      <c r="F10" s="2" t="str">
        <f t="shared" si="2"/>
        <v>Q1</v>
      </c>
      <c r="L10" t="s">
        <v>10</v>
      </c>
      <c r="M10">
        <f t="shared" si="3"/>
        <v>38300</v>
      </c>
    </row>
    <row r="11" spans="1:18">
      <c r="A11" s="2">
        <v>9</v>
      </c>
      <c r="B11" s="3">
        <v>42407</v>
      </c>
      <c r="C11" s="2">
        <v>5300</v>
      </c>
      <c r="D11" s="2" t="str">
        <f t="shared" si="0"/>
        <v>Sun</v>
      </c>
      <c r="E11" s="2" t="str">
        <f t="shared" si="1"/>
        <v>Feb</v>
      </c>
      <c r="F11" s="2" t="str">
        <f t="shared" si="2"/>
        <v>Q1</v>
      </c>
      <c r="L11" t="s">
        <v>11</v>
      </c>
      <c r="M11">
        <f t="shared" si="3"/>
        <v>44800</v>
      </c>
    </row>
    <row r="12" spans="1:18">
      <c r="A12" s="2">
        <v>10</v>
      </c>
      <c r="B12" s="3">
        <v>42413</v>
      </c>
      <c r="C12" s="2">
        <v>1700</v>
      </c>
      <c r="D12" s="2" t="str">
        <f t="shared" si="0"/>
        <v>Sat</v>
      </c>
      <c r="E12" s="2" t="str">
        <f t="shared" si="1"/>
        <v>Feb</v>
      </c>
      <c r="F12" s="2" t="str">
        <f t="shared" si="2"/>
        <v>Q1</v>
      </c>
      <c r="L12" t="s">
        <v>12</v>
      </c>
      <c r="M12">
        <f t="shared" si="3"/>
        <v>60700</v>
      </c>
      <c r="Q12" s="6" t="s">
        <v>39</v>
      </c>
      <c r="R12" s="6"/>
    </row>
    <row r="13" spans="1:18">
      <c r="A13" s="2">
        <v>11</v>
      </c>
      <c r="B13" s="3">
        <v>42416</v>
      </c>
      <c r="C13" s="2">
        <v>4900</v>
      </c>
      <c r="D13" s="2" t="str">
        <f t="shared" si="0"/>
        <v>Tue</v>
      </c>
      <c r="E13" s="2" t="str">
        <f t="shared" si="1"/>
        <v>Feb</v>
      </c>
      <c r="F13" s="2" t="str">
        <f t="shared" si="2"/>
        <v>Q1</v>
      </c>
      <c r="L13" t="s">
        <v>13</v>
      </c>
      <c r="M13">
        <f t="shared" si="3"/>
        <v>36600</v>
      </c>
    </row>
    <row r="14" spans="1:18">
      <c r="A14" s="2">
        <v>12</v>
      </c>
      <c r="B14" s="3">
        <v>42419</v>
      </c>
      <c r="C14" s="2">
        <v>2400</v>
      </c>
      <c r="D14" s="2" t="str">
        <f t="shared" si="0"/>
        <v>Fri</v>
      </c>
      <c r="E14" s="2" t="str">
        <f t="shared" si="1"/>
        <v>Feb</v>
      </c>
      <c r="F14" s="2" t="str">
        <f t="shared" si="2"/>
        <v>Q1</v>
      </c>
      <c r="L14" t="s">
        <v>14</v>
      </c>
      <c r="M14">
        <f t="shared" si="3"/>
        <v>84200</v>
      </c>
      <c r="Q14" t="s">
        <v>18</v>
      </c>
      <c r="R14">
        <f>SUMIF($D$3:$D$102,Q14,$C$3:$C$102)</f>
        <v>47000</v>
      </c>
    </row>
    <row r="15" spans="1:18">
      <c r="A15" s="2">
        <v>13</v>
      </c>
      <c r="B15" s="3">
        <v>42421</v>
      </c>
      <c r="C15" s="2">
        <v>4400</v>
      </c>
      <c r="D15" s="2" t="str">
        <f t="shared" si="0"/>
        <v>Sun</v>
      </c>
      <c r="E15" s="2" t="str">
        <f t="shared" si="1"/>
        <v>Feb</v>
      </c>
      <c r="F15" s="2" t="str">
        <f t="shared" si="2"/>
        <v>Q1</v>
      </c>
      <c r="L15" t="s">
        <v>15</v>
      </c>
      <c r="M15">
        <f t="shared" si="3"/>
        <v>11000</v>
      </c>
      <c r="Q15" s="7" t="s">
        <v>19</v>
      </c>
      <c r="R15">
        <f t="shared" ref="R15:R20" si="5">SUMIF($D$3:$D$102,Q15,$C$3:$C$102)</f>
        <v>70500</v>
      </c>
    </row>
    <row r="16" spans="1:18">
      <c r="A16" s="2">
        <v>14</v>
      </c>
      <c r="B16" s="3">
        <v>42425</v>
      </c>
      <c r="C16" s="2">
        <v>1500</v>
      </c>
      <c r="D16" s="2" t="str">
        <f t="shared" si="0"/>
        <v>Thu</v>
      </c>
      <c r="E16" s="2" t="str">
        <f t="shared" si="1"/>
        <v>Feb</v>
      </c>
      <c r="F16" s="2" t="str">
        <f t="shared" si="2"/>
        <v>Q1</v>
      </c>
      <c r="L16" t="s">
        <v>16</v>
      </c>
      <c r="M16">
        <f t="shared" si="3"/>
        <v>38800</v>
      </c>
      <c r="Q16" t="s">
        <v>20</v>
      </c>
      <c r="R16">
        <f t="shared" si="5"/>
        <v>51600</v>
      </c>
    </row>
    <row r="17" spans="1:18">
      <c r="A17" s="2">
        <v>15</v>
      </c>
      <c r="B17" s="3">
        <v>42426</v>
      </c>
      <c r="C17" s="2">
        <v>3700</v>
      </c>
      <c r="D17" s="2" t="str">
        <f t="shared" si="0"/>
        <v>Fri</v>
      </c>
      <c r="E17" s="2" t="str">
        <f t="shared" si="1"/>
        <v>Feb</v>
      </c>
      <c r="F17" s="2" t="str">
        <f t="shared" si="2"/>
        <v>Q1</v>
      </c>
      <c r="Q17" t="s">
        <v>21</v>
      </c>
      <c r="R17">
        <f t="shared" si="5"/>
        <v>112800</v>
      </c>
    </row>
    <row r="18" spans="1:18">
      <c r="A18" s="2">
        <v>16</v>
      </c>
      <c r="B18" s="3">
        <v>42427</v>
      </c>
      <c r="C18" s="2">
        <v>5000</v>
      </c>
      <c r="D18" s="2" t="str">
        <f t="shared" si="0"/>
        <v>Sat</v>
      </c>
      <c r="E18" s="2" t="str">
        <f t="shared" si="1"/>
        <v>Feb</v>
      </c>
      <c r="F18" s="2" t="str">
        <f t="shared" si="2"/>
        <v>Q1</v>
      </c>
      <c r="Q18" t="s">
        <v>22</v>
      </c>
      <c r="R18">
        <f t="shared" si="5"/>
        <v>51600</v>
      </c>
    </row>
    <row r="19" spans="1:18">
      <c r="A19" s="2">
        <v>17</v>
      </c>
      <c r="B19" s="3">
        <v>42456</v>
      </c>
      <c r="C19" s="2">
        <v>1900</v>
      </c>
      <c r="D19" s="2" t="str">
        <f t="shared" si="0"/>
        <v>Sun</v>
      </c>
      <c r="E19" s="2" t="str">
        <f t="shared" si="1"/>
        <v>Mar</v>
      </c>
      <c r="F19" s="2" t="str">
        <f t="shared" si="2"/>
        <v>Q1</v>
      </c>
      <c r="Q19" t="s">
        <v>23</v>
      </c>
      <c r="R19">
        <f t="shared" si="5"/>
        <v>93100</v>
      </c>
    </row>
    <row r="20" spans="1:18">
      <c r="A20" s="2">
        <v>18</v>
      </c>
      <c r="B20" s="3">
        <v>42460</v>
      </c>
      <c r="C20" s="2">
        <v>5200</v>
      </c>
      <c r="D20" s="2" t="str">
        <f t="shared" si="0"/>
        <v>Thu</v>
      </c>
      <c r="E20" s="2" t="str">
        <f t="shared" si="1"/>
        <v>Mar</v>
      </c>
      <c r="F20" s="2" t="str">
        <f t="shared" si="2"/>
        <v>Q1</v>
      </c>
      <c r="Q20" t="s">
        <v>24</v>
      </c>
      <c r="R20">
        <f t="shared" si="5"/>
        <v>70200</v>
      </c>
    </row>
    <row r="21" spans="1:18">
      <c r="A21" s="2">
        <v>19</v>
      </c>
      <c r="B21" s="3">
        <v>42461</v>
      </c>
      <c r="C21" s="2">
        <v>9500</v>
      </c>
      <c r="D21" s="2" t="str">
        <f t="shared" si="0"/>
        <v>Fri</v>
      </c>
      <c r="E21" s="2" t="str">
        <f t="shared" si="1"/>
        <v>Apr</v>
      </c>
      <c r="F21" s="2" t="str">
        <f t="shared" si="2"/>
        <v>Q2</v>
      </c>
    </row>
    <row r="22" spans="1:18">
      <c r="A22" s="2">
        <v>20</v>
      </c>
      <c r="B22" s="3">
        <v>42463</v>
      </c>
      <c r="C22" s="2">
        <v>9400</v>
      </c>
      <c r="D22" s="2" t="str">
        <f t="shared" si="0"/>
        <v>Sun</v>
      </c>
      <c r="E22" s="2" t="str">
        <f t="shared" si="1"/>
        <v>Apr</v>
      </c>
      <c r="F22" s="2" t="str">
        <f t="shared" si="2"/>
        <v>Q2</v>
      </c>
    </row>
    <row r="23" spans="1:18">
      <c r="A23" s="2">
        <v>21</v>
      </c>
      <c r="B23" s="3">
        <v>42465</v>
      </c>
      <c r="C23" s="2">
        <v>2300</v>
      </c>
      <c r="D23" s="2" t="str">
        <f t="shared" si="0"/>
        <v>Tue</v>
      </c>
      <c r="E23" s="2" t="str">
        <f t="shared" si="1"/>
        <v>Apr</v>
      </c>
      <c r="F23" s="2" t="str">
        <f t="shared" si="2"/>
        <v>Q2</v>
      </c>
    </row>
    <row r="24" spans="1:18">
      <c r="A24" s="2">
        <v>22</v>
      </c>
      <c r="B24" s="3">
        <v>42466</v>
      </c>
      <c r="C24" s="2">
        <v>8500</v>
      </c>
      <c r="D24" s="2" t="str">
        <f t="shared" si="0"/>
        <v>Wed</v>
      </c>
      <c r="E24" s="2" t="str">
        <f t="shared" si="1"/>
        <v>Apr</v>
      </c>
      <c r="F24" s="2" t="str">
        <f t="shared" si="2"/>
        <v>Q2</v>
      </c>
    </row>
    <row r="25" spans="1:18">
      <c r="A25" s="2">
        <v>23</v>
      </c>
      <c r="B25" s="3">
        <v>42467</v>
      </c>
      <c r="C25" s="2">
        <v>1600</v>
      </c>
      <c r="D25" s="2" t="str">
        <f t="shared" si="0"/>
        <v>Thu</v>
      </c>
      <c r="E25" s="2" t="str">
        <f t="shared" si="1"/>
        <v>Apr</v>
      </c>
      <c r="F25" s="2" t="str">
        <f t="shared" si="2"/>
        <v>Q2</v>
      </c>
    </row>
    <row r="26" spans="1:18">
      <c r="A26" s="2">
        <v>24</v>
      </c>
      <c r="B26" s="3">
        <v>42468</v>
      </c>
      <c r="C26" s="2">
        <v>5800</v>
      </c>
      <c r="D26" s="2" t="str">
        <f t="shared" si="0"/>
        <v>Fri</v>
      </c>
      <c r="E26" s="2" t="str">
        <f t="shared" si="1"/>
        <v>Apr</v>
      </c>
      <c r="F26" s="2" t="str">
        <f t="shared" si="2"/>
        <v>Q2</v>
      </c>
    </row>
    <row r="27" spans="1:18">
      <c r="A27" s="2">
        <v>25</v>
      </c>
      <c r="B27" s="3">
        <v>42470</v>
      </c>
      <c r="C27" s="2">
        <v>1900</v>
      </c>
      <c r="D27" s="2" t="str">
        <f t="shared" si="0"/>
        <v>Sun</v>
      </c>
      <c r="E27" s="2" t="str">
        <f t="shared" si="1"/>
        <v>Apr</v>
      </c>
      <c r="F27" s="2" t="str">
        <f t="shared" si="2"/>
        <v>Q2</v>
      </c>
    </row>
    <row r="28" spans="1:18">
      <c r="A28" s="2">
        <v>26</v>
      </c>
      <c r="B28" s="3">
        <v>42479</v>
      </c>
      <c r="C28" s="2">
        <v>4800</v>
      </c>
      <c r="D28" s="2" t="str">
        <f t="shared" si="0"/>
        <v>Tue</v>
      </c>
      <c r="E28" s="2" t="str">
        <f t="shared" si="1"/>
        <v>Apr</v>
      </c>
      <c r="F28" s="2" t="str">
        <f t="shared" si="2"/>
        <v>Q2</v>
      </c>
    </row>
    <row r="29" spans="1:18">
      <c r="A29" s="2">
        <v>27</v>
      </c>
      <c r="B29" s="3">
        <v>42483</v>
      </c>
      <c r="C29" s="2">
        <v>6800</v>
      </c>
      <c r="D29" s="2" t="str">
        <f t="shared" si="0"/>
        <v>Sat</v>
      </c>
      <c r="E29" s="2" t="str">
        <f t="shared" si="1"/>
        <v>Apr</v>
      </c>
      <c r="F29" s="2" t="str">
        <f t="shared" si="2"/>
        <v>Q2</v>
      </c>
    </row>
    <row r="30" spans="1:18">
      <c r="A30" s="2">
        <v>28</v>
      </c>
      <c r="B30" s="3">
        <v>42487</v>
      </c>
      <c r="C30" s="2">
        <v>4400</v>
      </c>
      <c r="D30" s="2" t="str">
        <f t="shared" si="0"/>
        <v>Wed</v>
      </c>
      <c r="E30" s="2" t="str">
        <f t="shared" si="1"/>
        <v>Apr</v>
      </c>
      <c r="F30" s="2" t="str">
        <f t="shared" si="2"/>
        <v>Q2</v>
      </c>
    </row>
    <row r="31" spans="1:18">
      <c r="A31" s="2">
        <v>29</v>
      </c>
      <c r="B31" s="3">
        <v>42492</v>
      </c>
      <c r="C31" s="2">
        <v>3500</v>
      </c>
      <c r="D31" s="2" t="str">
        <f t="shared" si="0"/>
        <v>Mon</v>
      </c>
      <c r="E31" s="2" t="str">
        <f t="shared" si="1"/>
        <v>May</v>
      </c>
      <c r="F31" s="2" t="str">
        <f t="shared" si="2"/>
        <v>Q2</v>
      </c>
    </row>
    <row r="32" spans="1:18">
      <c r="A32" s="2">
        <v>30</v>
      </c>
      <c r="B32" s="3">
        <v>42494</v>
      </c>
      <c r="C32" s="2">
        <v>9500</v>
      </c>
      <c r="D32" s="2" t="str">
        <f t="shared" si="0"/>
        <v>Wed</v>
      </c>
      <c r="E32" s="2" t="str">
        <f t="shared" si="1"/>
        <v>May</v>
      </c>
      <c r="F32" s="2" t="str">
        <f t="shared" si="2"/>
        <v>Q2</v>
      </c>
    </row>
    <row r="33" spans="1:6">
      <c r="A33" s="2">
        <v>31</v>
      </c>
      <c r="B33" s="3">
        <v>42494</v>
      </c>
      <c r="C33" s="2">
        <v>4500</v>
      </c>
      <c r="D33" s="2" t="str">
        <f t="shared" si="0"/>
        <v>Wed</v>
      </c>
      <c r="E33" s="2" t="str">
        <f t="shared" si="1"/>
        <v>May</v>
      </c>
      <c r="F33" s="2" t="str">
        <f t="shared" si="2"/>
        <v>Q2</v>
      </c>
    </row>
    <row r="34" spans="1:6">
      <c r="A34" s="2">
        <v>32</v>
      </c>
      <c r="B34" s="3">
        <v>42496</v>
      </c>
      <c r="C34" s="2">
        <v>5800</v>
      </c>
      <c r="D34" s="2" t="str">
        <f t="shared" si="0"/>
        <v>Fri</v>
      </c>
      <c r="E34" s="2" t="str">
        <f t="shared" si="1"/>
        <v>May</v>
      </c>
      <c r="F34" s="2" t="str">
        <f t="shared" si="2"/>
        <v>Q2</v>
      </c>
    </row>
    <row r="35" spans="1:6">
      <c r="A35" s="2">
        <v>33</v>
      </c>
      <c r="B35" s="3">
        <v>42497</v>
      </c>
      <c r="C35" s="2">
        <v>3800</v>
      </c>
      <c r="D35" s="2" t="str">
        <f t="shared" si="0"/>
        <v>Sat</v>
      </c>
      <c r="E35" s="2" t="str">
        <f t="shared" si="1"/>
        <v>May</v>
      </c>
      <c r="F35" s="2" t="str">
        <f t="shared" si="2"/>
        <v>Q2</v>
      </c>
    </row>
    <row r="36" spans="1:6">
      <c r="A36" s="2">
        <v>34</v>
      </c>
      <c r="B36" s="3">
        <v>42510</v>
      </c>
      <c r="C36" s="2">
        <v>9800</v>
      </c>
      <c r="D36" s="2" t="str">
        <f t="shared" si="0"/>
        <v>Fri</v>
      </c>
      <c r="E36" s="2" t="str">
        <f t="shared" si="1"/>
        <v>May</v>
      </c>
      <c r="F36" s="2" t="str">
        <f t="shared" si="2"/>
        <v>Q2</v>
      </c>
    </row>
    <row r="37" spans="1:6">
      <c r="A37" s="2">
        <v>35</v>
      </c>
      <c r="B37" s="3">
        <v>42515</v>
      </c>
      <c r="C37" s="2">
        <v>2100</v>
      </c>
      <c r="D37" s="2" t="str">
        <f t="shared" si="0"/>
        <v>Wed</v>
      </c>
      <c r="E37" s="2" t="str">
        <f t="shared" si="1"/>
        <v>May</v>
      </c>
      <c r="F37" s="2" t="str">
        <f t="shared" si="2"/>
        <v>Q2</v>
      </c>
    </row>
    <row r="38" spans="1:6">
      <c r="A38" s="2">
        <v>36</v>
      </c>
      <c r="B38" s="3">
        <v>42515</v>
      </c>
      <c r="C38" s="2">
        <v>3600</v>
      </c>
      <c r="D38" s="2" t="str">
        <f t="shared" si="0"/>
        <v>Wed</v>
      </c>
      <c r="E38" s="2" t="str">
        <f t="shared" si="1"/>
        <v>May</v>
      </c>
      <c r="F38" s="2" t="str">
        <f t="shared" si="2"/>
        <v>Q2</v>
      </c>
    </row>
    <row r="39" spans="1:6">
      <c r="A39" s="2">
        <v>37</v>
      </c>
      <c r="B39" s="3">
        <v>42515</v>
      </c>
      <c r="C39" s="2">
        <v>4000</v>
      </c>
      <c r="D39" s="2" t="str">
        <f t="shared" si="0"/>
        <v>Wed</v>
      </c>
      <c r="E39" s="2" t="str">
        <f t="shared" si="1"/>
        <v>May</v>
      </c>
      <c r="F39" s="2" t="str">
        <f t="shared" si="2"/>
        <v>Q2</v>
      </c>
    </row>
    <row r="40" spans="1:6">
      <c r="A40" s="2">
        <v>38</v>
      </c>
      <c r="B40" s="3">
        <v>42515</v>
      </c>
      <c r="C40" s="2">
        <v>9400</v>
      </c>
      <c r="D40" s="2" t="str">
        <f t="shared" si="0"/>
        <v>Wed</v>
      </c>
      <c r="E40" s="2" t="str">
        <f t="shared" si="1"/>
        <v>May</v>
      </c>
      <c r="F40" s="2" t="str">
        <f t="shared" si="2"/>
        <v>Q2</v>
      </c>
    </row>
    <row r="41" spans="1:6">
      <c r="A41" s="2">
        <v>39</v>
      </c>
      <c r="B41" s="3">
        <v>42530</v>
      </c>
      <c r="C41" s="2">
        <v>1900</v>
      </c>
      <c r="D41" s="2" t="str">
        <f t="shared" si="0"/>
        <v>Thu</v>
      </c>
      <c r="E41" s="2" t="str">
        <f t="shared" si="1"/>
        <v>Jun</v>
      </c>
      <c r="F41" s="2" t="str">
        <f t="shared" si="2"/>
        <v>Q2</v>
      </c>
    </row>
    <row r="42" spans="1:6">
      <c r="A42" s="2">
        <v>40</v>
      </c>
      <c r="B42" s="3">
        <v>42530</v>
      </c>
      <c r="C42" s="2">
        <v>4000</v>
      </c>
      <c r="D42" s="2" t="str">
        <f t="shared" si="0"/>
        <v>Thu</v>
      </c>
      <c r="E42" s="2" t="str">
        <f t="shared" si="1"/>
        <v>Jun</v>
      </c>
      <c r="F42" s="2" t="str">
        <f t="shared" si="2"/>
        <v>Q2</v>
      </c>
    </row>
    <row r="43" spans="1:6">
      <c r="A43" s="2">
        <v>41</v>
      </c>
      <c r="B43" s="3">
        <v>42534</v>
      </c>
      <c r="C43" s="2">
        <v>8300</v>
      </c>
      <c r="D43" s="2" t="str">
        <f t="shared" si="0"/>
        <v>Mon</v>
      </c>
      <c r="E43" s="2" t="str">
        <f t="shared" si="1"/>
        <v>Jun</v>
      </c>
      <c r="F43" s="2" t="str">
        <f t="shared" si="2"/>
        <v>Q2</v>
      </c>
    </row>
    <row r="44" spans="1:6">
      <c r="A44" s="2">
        <v>42</v>
      </c>
      <c r="B44" s="3">
        <v>42536</v>
      </c>
      <c r="C44" s="2">
        <v>6000</v>
      </c>
      <c r="D44" s="2" t="str">
        <f t="shared" si="0"/>
        <v>Wed</v>
      </c>
      <c r="E44" s="2" t="str">
        <f t="shared" si="1"/>
        <v>Jun</v>
      </c>
      <c r="F44" s="2" t="str">
        <f t="shared" si="2"/>
        <v>Q2</v>
      </c>
    </row>
    <row r="45" spans="1:6">
      <c r="A45" s="2">
        <v>43</v>
      </c>
      <c r="B45" s="3">
        <v>42543</v>
      </c>
      <c r="C45" s="2">
        <v>2300</v>
      </c>
      <c r="D45" s="2" t="str">
        <f t="shared" si="0"/>
        <v>Wed</v>
      </c>
      <c r="E45" s="2" t="str">
        <f t="shared" si="1"/>
        <v>Jun</v>
      </c>
      <c r="F45" s="2" t="str">
        <f t="shared" si="2"/>
        <v>Q2</v>
      </c>
    </row>
    <row r="46" spans="1:6">
      <c r="A46" s="2">
        <v>44</v>
      </c>
      <c r="B46" s="3">
        <v>42544</v>
      </c>
      <c r="C46" s="2">
        <v>6500</v>
      </c>
      <c r="D46" s="2" t="str">
        <f t="shared" si="0"/>
        <v>Thu</v>
      </c>
      <c r="E46" s="2" t="str">
        <f t="shared" si="1"/>
        <v>Jun</v>
      </c>
      <c r="F46" s="2" t="str">
        <f t="shared" si="2"/>
        <v>Q2</v>
      </c>
    </row>
    <row r="47" spans="1:6">
      <c r="A47" s="2">
        <v>45</v>
      </c>
      <c r="B47" s="3">
        <v>42546</v>
      </c>
      <c r="C47" s="2">
        <v>9300</v>
      </c>
      <c r="D47" s="2" t="str">
        <f t="shared" si="0"/>
        <v>Sat</v>
      </c>
      <c r="E47" s="2" t="str">
        <f t="shared" si="1"/>
        <v>Jun</v>
      </c>
      <c r="F47" s="2" t="str">
        <f t="shared" si="2"/>
        <v>Q2</v>
      </c>
    </row>
    <row r="48" spans="1:6">
      <c r="A48" s="2">
        <v>46</v>
      </c>
      <c r="B48" s="3">
        <v>42556</v>
      </c>
      <c r="C48" s="2">
        <v>8000</v>
      </c>
      <c r="D48" s="2" t="str">
        <f t="shared" si="0"/>
        <v>Tue</v>
      </c>
      <c r="E48" s="2" t="str">
        <f t="shared" si="1"/>
        <v>Jul</v>
      </c>
      <c r="F48" s="2" t="str">
        <f t="shared" si="2"/>
        <v>Q3</v>
      </c>
    </row>
    <row r="49" spans="1:6">
      <c r="A49" s="2">
        <v>47</v>
      </c>
      <c r="B49" s="3">
        <v>42557</v>
      </c>
      <c r="C49" s="2">
        <v>4600</v>
      </c>
      <c r="D49" s="2" t="str">
        <f t="shared" si="0"/>
        <v>Wed</v>
      </c>
      <c r="E49" s="2" t="str">
        <f t="shared" si="1"/>
        <v>Jul</v>
      </c>
      <c r="F49" s="2" t="str">
        <f t="shared" si="2"/>
        <v>Q3</v>
      </c>
    </row>
    <row r="50" spans="1:6">
      <c r="A50" s="2">
        <v>48</v>
      </c>
      <c r="B50" s="3">
        <v>42559</v>
      </c>
      <c r="C50" s="2">
        <v>6200</v>
      </c>
      <c r="D50" s="2" t="str">
        <f t="shared" si="0"/>
        <v>Fri</v>
      </c>
      <c r="E50" s="2" t="str">
        <f t="shared" si="1"/>
        <v>Jul</v>
      </c>
      <c r="F50" s="2" t="str">
        <f t="shared" si="2"/>
        <v>Q3</v>
      </c>
    </row>
    <row r="51" spans="1:6">
      <c r="A51" s="2">
        <v>49</v>
      </c>
      <c r="B51" s="3">
        <v>42566</v>
      </c>
      <c r="C51" s="2">
        <v>9400</v>
      </c>
      <c r="D51" s="2" t="str">
        <f t="shared" si="0"/>
        <v>Fri</v>
      </c>
      <c r="E51" s="2" t="str">
        <f t="shared" si="1"/>
        <v>Jul</v>
      </c>
      <c r="F51" s="2" t="str">
        <f t="shared" si="2"/>
        <v>Q3</v>
      </c>
    </row>
    <row r="52" spans="1:6">
      <c r="A52" s="2">
        <v>50</v>
      </c>
      <c r="B52" s="3">
        <v>42572</v>
      </c>
      <c r="C52" s="2">
        <v>1000</v>
      </c>
      <c r="D52" s="2" t="str">
        <f t="shared" si="0"/>
        <v>Thu</v>
      </c>
      <c r="E52" s="2" t="str">
        <f t="shared" si="1"/>
        <v>Jul</v>
      </c>
      <c r="F52" s="2" t="str">
        <f t="shared" si="2"/>
        <v>Q3</v>
      </c>
    </row>
    <row r="53" spans="1:6">
      <c r="A53" s="2">
        <v>51</v>
      </c>
      <c r="B53" s="3">
        <v>42577</v>
      </c>
      <c r="C53" s="2">
        <v>2600</v>
      </c>
      <c r="D53" s="2" t="str">
        <f t="shared" si="0"/>
        <v>Tue</v>
      </c>
      <c r="E53" s="2" t="str">
        <f t="shared" si="1"/>
        <v>Jul</v>
      </c>
      <c r="F53" s="2" t="str">
        <f t="shared" si="2"/>
        <v>Q3</v>
      </c>
    </row>
    <row r="54" spans="1:6">
      <c r="A54" s="2">
        <v>52</v>
      </c>
      <c r="B54" s="3">
        <v>42578</v>
      </c>
      <c r="C54" s="2">
        <v>6100</v>
      </c>
      <c r="D54" s="2" t="str">
        <f t="shared" si="0"/>
        <v>Wed</v>
      </c>
      <c r="E54" s="2" t="str">
        <f t="shared" si="1"/>
        <v>Jul</v>
      </c>
      <c r="F54" s="2" t="str">
        <f t="shared" si="2"/>
        <v>Q3</v>
      </c>
    </row>
    <row r="55" spans="1:6">
      <c r="A55" s="2">
        <v>53</v>
      </c>
      <c r="B55" s="3">
        <v>42580</v>
      </c>
      <c r="C55" s="2">
        <v>3700</v>
      </c>
      <c r="D55" s="2" t="str">
        <f t="shared" si="0"/>
        <v>Fri</v>
      </c>
      <c r="E55" s="2" t="str">
        <f t="shared" si="1"/>
        <v>Jul</v>
      </c>
      <c r="F55" s="2" t="str">
        <f t="shared" si="2"/>
        <v>Q3</v>
      </c>
    </row>
    <row r="56" spans="1:6">
      <c r="A56" s="2">
        <v>54</v>
      </c>
      <c r="B56" s="3">
        <v>42581</v>
      </c>
      <c r="C56" s="2">
        <v>3200</v>
      </c>
      <c r="D56" s="2" t="str">
        <f t="shared" si="0"/>
        <v>Sat</v>
      </c>
      <c r="E56" s="2" t="str">
        <f t="shared" si="1"/>
        <v>Jul</v>
      </c>
      <c r="F56" s="2" t="str">
        <f t="shared" si="2"/>
        <v>Q3</v>
      </c>
    </row>
    <row r="57" spans="1:6">
      <c r="A57" s="2">
        <v>55</v>
      </c>
      <c r="B57" s="3">
        <v>42588</v>
      </c>
      <c r="C57" s="2">
        <v>3500</v>
      </c>
      <c r="D57" s="2" t="str">
        <f t="shared" si="0"/>
        <v>Sat</v>
      </c>
      <c r="E57" s="2" t="str">
        <f t="shared" si="1"/>
        <v>Aug</v>
      </c>
      <c r="F57" s="2" t="str">
        <f t="shared" si="2"/>
        <v>Q3</v>
      </c>
    </row>
    <row r="58" spans="1:6">
      <c r="A58" s="2">
        <v>56</v>
      </c>
      <c r="B58" s="3">
        <v>42590</v>
      </c>
      <c r="C58" s="2">
        <v>4400</v>
      </c>
      <c r="D58" s="2" t="str">
        <f t="shared" si="0"/>
        <v>Mon</v>
      </c>
      <c r="E58" s="2" t="str">
        <f t="shared" si="1"/>
        <v>Aug</v>
      </c>
      <c r="F58" s="2" t="str">
        <f t="shared" si="2"/>
        <v>Q3</v>
      </c>
    </row>
    <row r="59" spans="1:6">
      <c r="A59" s="2">
        <v>57</v>
      </c>
      <c r="B59" s="3">
        <v>42590</v>
      </c>
      <c r="C59" s="2">
        <v>2200</v>
      </c>
      <c r="D59" s="2" t="str">
        <f t="shared" si="0"/>
        <v>Mon</v>
      </c>
      <c r="E59" s="2" t="str">
        <f t="shared" si="1"/>
        <v>Aug</v>
      </c>
      <c r="F59" s="2" t="str">
        <f t="shared" si="2"/>
        <v>Q3</v>
      </c>
    </row>
    <row r="60" spans="1:6">
      <c r="A60" s="2">
        <v>58</v>
      </c>
      <c r="B60" s="3">
        <v>42590</v>
      </c>
      <c r="C60" s="2">
        <v>5000</v>
      </c>
      <c r="D60" s="2" t="str">
        <f t="shared" si="0"/>
        <v>Mon</v>
      </c>
      <c r="E60" s="2" t="str">
        <f t="shared" si="1"/>
        <v>Aug</v>
      </c>
      <c r="F60" s="2" t="str">
        <f t="shared" si="2"/>
        <v>Q3</v>
      </c>
    </row>
    <row r="61" spans="1:6">
      <c r="A61" s="2">
        <v>59</v>
      </c>
      <c r="B61" s="3">
        <v>42590</v>
      </c>
      <c r="C61" s="2">
        <v>1500</v>
      </c>
      <c r="D61" s="2" t="str">
        <f t="shared" si="0"/>
        <v>Mon</v>
      </c>
      <c r="E61" s="2" t="str">
        <f t="shared" si="1"/>
        <v>Aug</v>
      </c>
      <c r="F61" s="2" t="str">
        <f t="shared" si="2"/>
        <v>Q3</v>
      </c>
    </row>
    <row r="62" spans="1:6">
      <c r="A62" s="2">
        <v>60</v>
      </c>
      <c r="B62" s="3">
        <v>42591</v>
      </c>
      <c r="C62" s="2">
        <v>4400</v>
      </c>
      <c r="D62" s="2" t="str">
        <f t="shared" si="0"/>
        <v>Tue</v>
      </c>
      <c r="E62" s="2" t="str">
        <f t="shared" si="1"/>
        <v>Aug</v>
      </c>
      <c r="F62" s="2" t="str">
        <f t="shared" si="2"/>
        <v>Q3</v>
      </c>
    </row>
    <row r="63" spans="1:6">
      <c r="A63" s="2">
        <v>61</v>
      </c>
      <c r="B63" s="3">
        <v>42597</v>
      </c>
      <c r="C63" s="2">
        <v>8500</v>
      </c>
      <c r="D63" s="2" t="str">
        <f t="shared" si="0"/>
        <v>Mon</v>
      </c>
      <c r="E63" s="2" t="str">
        <f t="shared" si="1"/>
        <v>Aug</v>
      </c>
      <c r="F63" s="2" t="str">
        <f t="shared" si="2"/>
        <v>Q3</v>
      </c>
    </row>
    <row r="64" spans="1:6">
      <c r="A64" s="2">
        <v>62</v>
      </c>
      <c r="B64" s="3">
        <v>42598</v>
      </c>
      <c r="C64" s="2">
        <v>3900</v>
      </c>
      <c r="D64" s="2" t="str">
        <f t="shared" si="0"/>
        <v>Tue</v>
      </c>
      <c r="E64" s="2" t="str">
        <f t="shared" si="1"/>
        <v>Aug</v>
      </c>
      <c r="F64" s="2" t="str">
        <f t="shared" si="2"/>
        <v>Q3</v>
      </c>
    </row>
    <row r="65" spans="1:6">
      <c r="A65" s="2">
        <v>63</v>
      </c>
      <c r="B65" s="3">
        <v>42601</v>
      </c>
      <c r="C65" s="2">
        <v>6700</v>
      </c>
      <c r="D65" s="2" t="str">
        <f t="shared" si="0"/>
        <v>Fri</v>
      </c>
      <c r="E65" s="2" t="str">
        <f t="shared" si="1"/>
        <v>Aug</v>
      </c>
      <c r="F65" s="2" t="str">
        <f t="shared" si="2"/>
        <v>Q3</v>
      </c>
    </row>
    <row r="66" spans="1:6">
      <c r="A66" s="2">
        <v>64</v>
      </c>
      <c r="B66" s="3">
        <v>42602</v>
      </c>
      <c r="C66" s="2">
        <v>6000</v>
      </c>
      <c r="D66" s="2" t="str">
        <f t="shared" si="0"/>
        <v>Sat</v>
      </c>
      <c r="E66" s="2" t="str">
        <f t="shared" si="1"/>
        <v>Aug</v>
      </c>
      <c r="F66" s="2" t="str">
        <f t="shared" si="2"/>
        <v>Q3</v>
      </c>
    </row>
    <row r="67" spans="1:6">
      <c r="A67" s="2">
        <v>65</v>
      </c>
      <c r="B67" s="3">
        <v>42610</v>
      </c>
      <c r="C67" s="2">
        <v>4200</v>
      </c>
      <c r="D67" s="2" t="str">
        <f t="shared" ref="D67:D102" si="6">CHOOSE(WEEKDAY(B67),"Sun","Mon","Tue","Wed","Thu","Fri","Sat")</f>
        <v>Sun</v>
      </c>
      <c r="E67" s="2" t="str">
        <f t="shared" ref="E67:E102" si="7">CHOOSE(MONTH(B67),"Jan","Feb","Mar","Apr","May","Jun","Jul","Aug","Sep","Oct","Nov","Dec")</f>
        <v>Aug</v>
      </c>
      <c r="F67" s="2" t="str">
        <f t="shared" ref="F67:F102" si="8">IF(MONTH(B67)&lt;4,"Q1",IF(MONTH(B67)&lt;7,"Q2",IF(MONTH(B67)&lt;10,"Q3",IF(MONTH(B67)&lt;13,"Q4","Err"))))</f>
        <v>Q3</v>
      </c>
    </row>
    <row r="68" spans="1:6">
      <c r="A68" s="2">
        <v>66</v>
      </c>
      <c r="B68" s="3">
        <v>42611</v>
      </c>
      <c r="C68" s="2">
        <v>6800</v>
      </c>
      <c r="D68" s="2" t="str">
        <f t="shared" si="6"/>
        <v>Mon</v>
      </c>
      <c r="E68" s="2" t="str">
        <f t="shared" si="7"/>
        <v>Aug</v>
      </c>
      <c r="F68" s="2" t="str">
        <f t="shared" si="8"/>
        <v>Q3</v>
      </c>
    </row>
    <row r="69" spans="1:6">
      <c r="A69" s="2">
        <v>67</v>
      </c>
      <c r="B69" s="3">
        <v>42612</v>
      </c>
      <c r="C69" s="2">
        <v>3600</v>
      </c>
      <c r="D69" s="2" t="str">
        <f t="shared" si="6"/>
        <v>Tue</v>
      </c>
      <c r="E69" s="2" t="str">
        <f t="shared" si="7"/>
        <v>Aug</v>
      </c>
      <c r="F69" s="2" t="str">
        <f t="shared" si="8"/>
        <v>Q3</v>
      </c>
    </row>
    <row r="70" spans="1:6">
      <c r="A70" s="2">
        <v>68</v>
      </c>
      <c r="B70" s="3">
        <v>42615</v>
      </c>
      <c r="C70" s="2">
        <v>5300</v>
      </c>
      <c r="D70" s="2" t="str">
        <f t="shared" si="6"/>
        <v>Fri</v>
      </c>
      <c r="E70" s="2" t="str">
        <f t="shared" si="7"/>
        <v>Sep</v>
      </c>
      <c r="F70" s="2" t="str">
        <f t="shared" si="8"/>
        <v>Q3</v>
      </c>
    </row>
    <row r="71" spans="1:6">
      <c r="A71" s="2">
        <v>69</v>
      </c>
      <c r="B71" s="3">
        <v>42618</v>
      </c>
      <c r="C71" s="2">
        <v>1900</v>
      </c>
      <c r="D71" s="2" t="str">
        <f t="shared" si="6"/>
        <v>Mon</v>
      </c>
      <c r="E71" s="2" t="str">
        <f t="shared" si="7"/>
        <v>Sep</v>
      </c>
      <c r="F71" s="2" t="str">
        <f t="shared" si="8"/>
        <v>Q3</v>
      </c>
    </row>
    <row r="72" spans="1:6">
      <c r="A72" s="2">
        <v>70</v>
      </c>
      <c r="B72" s="3">
        <v>42619</v>
      </c>
      <c r="C72" s="2">
        <v>2500</v>
      </c>
      <c r="D72" s="2" t="str">
        <f t="shared" si="6"/>
        <v>Tue</v>
      </c>
      <c r="E72" s="2" t="str">
        <f t="shared" si="7"/>
        <v>Sep</v>
      </c>
      <c r="F72" s="2" t="str">
        <f t="shared" si="8"/>
        <v>Q3</v>
      </c>
    </row>
    <row r="73" spans="1:6">
      <c r="A73" s="2">
        <v>71</v>
      </c>
      <c r="B73" s="3">
        <v>42623</v>
      </c>
      <c r="C73" s="2">
        <v>8100</v>
      </c>
      <c r="D73" s="2" t="str">
        <f t="shared" si="6"/>
        <v>Sat</v>
      </c>
      <c r="E73" s="2" t="str">
        <f t="shared" si="7"/>
        <v>Sep</v>
      </c>
      <c r="F73" s="2" t="str">
        <f t="shared" si="8"/>
        <v>Q3</v>
      </c>
    </row>
    <row r="74" spans="1:6">
      <c r="A74" s="2">
        <v>72</v>
      </c>
      <c r="B74" s="3">
        <v>42631</v>
      </c>
      <c r="C74" s="2">
        <v>9600</v>
      </c>
      <c r="D74" s="2" t="str">
        <f t="shared" si="6"/>
        <v>Sun</v>
      </c>
      <c r="E74" s="2" t="str">
        <f t="shared" si="7"/>
        <v>Sep</v>
      </c>
      <c r="F74" s="2" t="str">
        <f t="shared" si="8"/>
        <v>Q3</v>
      </c>
    </row>
    <row r="75" spans="1:6">
      <c r="A75" s="2">
        <v>73</v>
      </c>
      <c r="B75" s="3">
        <v>42631</v>
      </c>
      <c r="C75" s="2">
        <v>2900</v>
      </c>
      <c r="D75" s="2" t="str">
        <f t="shared" si="6"/>
        <v>Sun</v>
      </c>
      <c r="E75" s="2" t="str">
        <f t="shared" si="7"/>
        <v>Sep</v>
      </c>
      <c r="F75" s="2" t="str">
        <f t="shared" si="8"/>
        <v>Q3</v>
      </c>
    </row>
    <row r="76" spans="1:6">
      <c r="A76" s="2">
        <v>74</v>
      </c>
      <c r="B76" s="3">
        <v>42641</v>
      </c>
      <c r="C76" s="2">
        <v>6300</v>
      </c>
      <c r="D76" s="2" t="str">
        <f t="shared" si="6"/>
        <v>Wed</v>
      </c>
      <c r="E76" s="2" t="str">
        <f t="shared" si="7"/>
        <v>Sep</v>
      </c>
      <c r="F76" s="2" t="str">
        <f t="shared" si="8"/>
        <v>Q3</v>
      </c>
    </row>
    <row r="77" spans="1:6">
      <c r="A77" s="2">
        <v>75</v>
      </c>
      <c r="B77" s="3">
        <v>42644</v>
      </c>
      <c r="C77" s="2">
        <v>3800</v>
      </c>
      <c r="D77" s="2" t="str">
        <f t="shared" si="6"/>
        <v>Sat</v>
      </c>
      <c r="E77" s="2" t="str">
        <f t="shared" si="7"/>
        <v>Oct</v>
      </c>
      <c r="F77" s="2" t="str">
        <f t="shared" si="8"/>
        <v>Q4</v>
      </c>
    </row>
    <row r="78" spans="1:6">
      <c r="A78" s="2">
        <v>76</v>
      </c>
      <c r="B78" s="3">
        <v>42646</v>
      </c>
      <c r="C78" s="2">
        <v>6200</v>
      </c>
      <c r="D78" s="2" t="str">
        <f t="shared" si="6"/>
        <v>Mon</v>
      </c>
      <c r="E78" s="2" t="str">
        <f t="shared" si="7"/>
        <v>Oct</v>
      </c>
      <c r="F78" s="2" t="str">
        <f t="shared" si="8"/>
        <v>Q4</v>
      </c>
    </row>
    <row r="79" spans="1:6">
      <c r="A79" s="2">
        <v>77</v>
      </c>
      <c r="B79" s="3">
        <v>42650</v>
      </c>
      <c r="C79" s="2">
        <v>9800</v>
      </c>
      <c r="D79" s="2" t="str">
        <f t="shared" si="6"/>
        <v>Fri</v>
      </c>
      <c r="E79" s="2" t="str">
        <f t="shared" si="7"/>
        <v>Oct</v>
      </c>
      <c r="F79" s="2" t="str">
        <f t="shared" si="8"/>
        <v>Q4</v>
      </c>
    </row>
    <row r="80" spans="1:6">
      <c r="A80" s="2">
        <v>78</v>
      </c>
      <c r="B80" s="3">
        <v>42650</v>
      </c>
      <c r="C80" s="2">
        <v>4900</v>
      </c>
      <c r="D80" s="2" t="str">
        <f t="shared" si="6"/>
        <v>Fri</v>
      </c>
      <c r="E80" s="2" t="str">
        <f t="shared" si="7"/>
        <v>Oct</v>
      </c>
      <c r="F80" s="2" t="str">
        <f t="shared" si="8"/>
        <v>Q4</v>
      </c>
    </row>
    <row r="81" spans="1:6">
      <c r="A81" s="2">
        <v>79</v>
      </c>
      <c r="B81" s="3">
        <v>42651</v>
      </c>
      <c r="C81" s="2">
        <v>5500</v>
      </c>
      <c r="D81" s="2" t="str">
        <f t="shared" si="6"/>
        <v>Sat</v>
      </c>
      <c r="E81" s="2" t="str">
        <f t="shared" si="7"/>
        <v>Oct</v>
      </c>
      <c r="F81" s="2" t="str">
        <f t="shared" si="8"/>
        <v>Q4</v>
      </c>
    </row>
    <row r="82" spans="1:6">
      <c r="A82" s="2">
        <v>80</v>
      </c>
      <c r="B82" s="3">
        <v>42653</v>
      </c>
      <c r="C82" s="2">
        <v>3100</v>
      </c>
      <c r="D82" s="2" t="str">
        <f t="shared" si="6"/>
        <v>Mon</v>
      </c>
      <c r="E82" s="2" t="str">
        <f t="shared" si="7"/>
        <v>Oct</v>
      </c>
      <c r="F82" s="2" t="str">
        <f t="shared" si="8"/>
        <v>Q4</v>
      </c>
    </row>
    <row r="83" spans="1:6">
      <c r="A83" s="2">
        <v>81</v>
      </c>
      <c r="B83" s="3">
        <v>42654</v>
      </c>
      <c r="C83" s="2">
        <v>4900</v>
      </c>
      <c r="D83" s="2" t="str">
        <f t="shared" si="6"/>
        <v>Tue</v>
      </c>
      <c r="E83" s="2" t="str">
        <f t="shared" si="7"/>
        <v>Oct</v>
      </c>
      <c r="F83" s="2" t="str">
        <f t="shared" si="8"/>
        <v>Q4</v>
      </c>
    </row>
    <row r="84" spans="1:6">
      <c r="A84" s="2">
        <v>82</v>
      </c>
      <c r="B84" s="3">
        <v>42654</v>
      </c>
      <c r="C84" s="2">
        <v>9700</v>
      </c>
      <c r="D84" s="2" t="str">
        <f t="shared" si="6"/>
        <v>Tue</v>
      </c>
      <c r="E84" s="2" t="str">
        <f t="shared" si="7"/>
        <v>Oct</v>
      </c>
      <c r="F84" s="2" t="str">
        <f t="shared" si="8"/>
        <v>Q4</v>
      </c>
    </row>
    <row r="85" spans="1:6">
      <c r="A85" s="2">
        <v>83</v>
      </c>
      <c r="B85" s="3">
        <v>42658</v>
      </c>
      <c r="C85" s="2">
        <v>6800</v>
      </c>
      <c r="D85" s="2" t="str">
        <f t="shared" si="6"/>
        <v>Sat</v>
      </c>
      <c r="E85" s="2" t="str">
        <f t="shared" si="7"/>
        <v>Oct</v>
      </c>
      <c r="F85" s="2" t="str">
        <f t="shared" si="8"/>
        <v>Q4</v>
      </c>
    </row>
    <row r="86" spans="1:6">
      <c r="A86" s="2">
        <v>84</v>
      </c>
      <c r="B86" s="3">
        <v>42662</v>
      </c>
      <c r="C86" s="2">
        <v>4400</v>
      </c>
      <c r="D86" s="2" t="str">
        <f t="shared" si="6"/>
        <v>Wed</v>
      </c>
      <c r="E86" s="2" t="str">
        <f t="shared" si="7"/>
        <v>Oct</v>
      </c>
      <c r="F86" s="2" t="str">
        <f t="shared" si="8"/>
        <v>Q4</v>
      </c>
    </row>
    <row r="87" spans="1:6">
      <c r="A87" s="2">
        <v>85</v>
      </c>
      <c r="B87" s="3">
        <v>42662</v>
      </c>
      <c r="C87" s="2">
        <v>9900</v>
      </c>
      <c r="D87" s="2" t="str">
        <f t="shared" si="6"/>
        <v>Wed</v>
      </c>
      <c r="E87" s="2" t="str">
        <f t="shared" si="7"/>
        <v>Oct</v>
      </c>
      <c r="F87" s="2" t="str">
        <f t="shared" si="8"/>
        <v>Q4</v>
      </c>
    </row>
    <row r="88" spans="1:6">
      <c r="A88" s="2">
        <v>86</v>
      </c>
      <c r="B88" s="3">
        <v>42663</v>
      </c>
      <c r="C88" s="2">
        <v>7900</v>
      </c>
      <c r="D88" s="2" t="str">
        <f t="shared" si="6"/>
        <v>Thu</v>
      </c>
      <c r="E88" s="2" t="str">
        <f t="shared" si="7"/>
        <v>Oct</v>
      </c>
      <c r="F88" s="2" t="str">
        <f t="shared" si="8"/>
        <v>Q4</v>
      </c>
    </row>
    <row r="89" spans="1:6">
      <c r="A89" s="2">
        <v>87</v>
      </c>
      <c r="B89" s="3">
        <v>42670</v>
      </c>
      <c r="C89" s="2">
        <v>2200</v>
      </c>
      <c r="D89" s="2" t="str">
        <f t="shared" si="6"/>
        <v>Thu</v>
      </c>
      <c r="E89" s="2" t="str">
        <f t="shared" si="7"/>
        <v>Oct</v>
      </c>
      <c r="F89" s="2" t="str">
        <f t="shared" si="8"/>
        <v>Q4</v>
      </c>
    </row>
    <row r="90" spans="1:6">
      <c r="A90" s="2">
        <v>88</v>
      </c>
      <c r="B90" s="3">
        <v>42672</v>
      </c>
      <c r="C90" s="2">
        <v>5100</v>
      </c>
      <c r="D90" s="2" t="str">
        <f t="shared" si="6"/>
        <v>Sat</v>
      </c>
      <c r="E90" s="2" t="str">
        <f t="shared" si="7"/>
        <v>Oct</v>
      </c>
      <c r="F90" s="2" t="str">
        <f t="shared" si="8"/>
        <v>Q4</v>
      </c>
    </row>
    <row r="91" spans="1:6">
      <c r="A91" s="2">
        <v>89</v>
      </c>
      <c r="B91" s="3">
        <v>42685</v>
      </c>
      <c r="C91" s="2">
        <v>2000</v>
      </c>
      <c r="D91" s="2" t="str">
        <f t="shared" si="6"/>
        <v>Fri</v>
      </c>
      <c r="E91" s="2" t="str">
        <f t="shared" si="7"/>
        <v>Nov</v>
      </c>
      <c r="F91" s="2" t="str">
        <f t="shared" si="8"/>
        <v>Q4</v>
      </c>
    </row>
    <row r="92" spans="1:6">
      <c r="A92" s="2">
        <v>90</v>
      </c>
      <c r="B92" s="3">
        <v>42688</v>
      </c>
      <c r="C92" s="2">
        <v>6300</v>
      </c>
      <c r="D92" s="2" t="str">
        <f t="shared" si="6"/>
        <v>Mon</v>
      </c>
      <c r="E92" s="2" t="str">
        <f t="shared" si="7"/>
        <v>Nov</v>
      </c>
      <c r="F92" s="2" t="str">
        <f t="shared" si="8"/>
        <v>Q4</v>
      </c>
    </row>
    <row r="93" spans="1:6">
      <c r="A93" s="2">
        <v>91</v>
      </c>
      <c r="B93" s="3">
        <v>42692</v>
      </c>
      <c r="C93" s="2">
        <v>1100</v>
      </c>
      <c r="D93" s="2" t="str">
        <f t="shared" si="6"/>
        <v>Fri</v>
      </c>
      <c r="E93" s="2" t="str">
        <f t="shared" si="7"/>
        <v>Nov</v>
      </c>
      <c r="F93" s="2" t="str">
        <f t="shared" si="8"/>
        <v>Q4</v>
      </c>
    </row>
    <row r="94" spans="1:6">
      <c r="A94" s="2">
        <v>92</v>
      </c>
      <c r="B94" s="3">
        <v>42693</v>
      </c>
      <c r="C94" s="2">
        <v>1600</v>
      </c>
      <c r="D94" s="2" t="str">
        <f t="shared" si="6"/>
        <v>Sat</v>
      </c>
      <c r="E94" s="2" t="str">
        <f t="shared" si="7"/>
        <v>Nov</v>
      </c>
      <c r="F94" s="2" t="str">
        <f t="shared" si="8"/>
        <v>Q4</v>
      </c>
    </row>
    <row r="95" spans="1:6">
      <c r="A95" s="2">
        <v>93</v>
      </c>
      <c r="B95" s="3">
        <v>42706</v>
      </c>
      <c r="C95" s="2">
        <v>2300</v>
      </c>
      <c r="D95" s="2" t="str">
        <f t="shared" si="6"/>
        <v>Fri</v>
      </c>
      <c r="E95" s="2" t="str">
        <f t="shared" si="7"/>
        <v>Dec</v>
      </c>
      <c r="F95" s="2" t="str">
        <f t="shared" si="8"/>
        <v>Q4</v>
      </c>
    </row>
    <row r="96" spans="1:6">
      <c r="A96" s="2">
        <v>94</v>
      </c>
      <c r="B96" s="3">
        <v>42711</v>
      </c>
      <c r="C96" s="2">
        <v>7600</v>
      </c>
      <c r="D96" s="2" t="str">
        <f t="shared" si="6"/>
        <v>Wed</v>
      </c>
      <c r="E96" s="2" t="str">
        <f t="shared" si="7"/>
        <v>Dec</v>
      </c>
      <c r="F96" s="2" t="str">
        <f t="shared" si="8"/>
        <v>Q4</v>
      </c>
    </row>
    <row r="97" spans="1:6">
      <c r="A97" s="2">
        <v>95</v>
      </c>
      <c r="B97" s="3">
        <v>42713</v>
      </c>
      <c r="C97" s="2">
        <v>2400</v>
      </c>
      <c r="D97" s="2" t="str">
        <f t="shared" si="6"/>
        <v>Fri</v>
      </c>
      <c r="E97" s="2" t="str">
        <f t="shared" si="7"/>
        <v>Dec</v>
      </c>
      <c r="F97" s="2" t="str">
        <f t="shared" si="8"/>
        <v>Q4</v>
      </c>
    </row>
    <row r="98" spans="1:6">
      <c r="A98" s="2">
        <v>96</v>
      </c>
      <c r="B98" s="3">
        <v>42722</v>
      </c>
      <c r="C98" s="2">
        <v>4000</v>
      </c>
      <c r="D98" s="2" t="str">
        <f t="shared" si="6"/>
        <v>Sun</v>
      </c>
      <c r="E98" s="2" t="str">
        <f t="shared" si="7"/>
        <v>Dec</v>
      </c>
      <c r="F98" s="2" t="str">
        <f t="shared" si="8"/>
        <v>Q4</v>
      </c>
    </row>
    <row r="99" spans="1:6">
      <c r="A99" s="2">
        <v>97</v>
      </c>
      <c r="B99" s="3">
        <v>42729</v>
      </c>
      <c r="C99" s="2">
        <v>2200</v>
      </c>
      <c r="D99" s="2" t="str">
        <f t="shared" si="6"/>
        <v>Sun</v>
      </c>
      <c r="E99" s="2" t="str">
        <f t="shared" si="7"/>
        <v>Dec</v>
      </c>
      <c r="F99" s="2" t="str">
        <f t="shared" si="8"/>
        <v>Q4</v>
      </c>
    </row>
    <row r="100" spans="1:6">
      <c r="A100" s="2">
        <v>98</v>
      </c>
      <c r="B100" s="3">
        <v>42730</v>
      </c>
      <c r="C100" s="2">
        <v>7600</v>
      </c>
      <c r="D100" s="2" t="str">
        <f t="shared" si="6"/>
        <v>Mon</v>
      </c>
      <c r="E100" s="2" t="str">
        <f t="shared" si="7"/>
        <v>Dec</v>
      </c>
      <c r="F100" s="2" t="str">
        <f t="shared" si="8"/>
        <v>Q4</v>
      </c>
    </row>
    <row r="101" spans="1:6">
      <c r="A101" s="2">
        <v>99</v>
      </c>
      <c r="B101" s="3">
        <v>42730</v>
      </c>
      <c r="C101" s="2">
        <v>5200</v>
      </c>
      <c r="D101" s="2" t="str">
        <f t="shared" si="6"/>
        <v>Mon</v>
      </c>
      <c r="E101" s="2" t="str">
        <f t="shared" si="7"/>
        <v>Dec</v>
      </c>
      <c r="F101" s="2" t="str">
        <f t="shared" si="8"/>
        <v>Q4</v>
      </c>
    </row>
    <row r="102" spans="1:6">
      <c r="A102" s="2">
        <v>100</v>
      </c>
      <c r="B102" s="3">
        <v>42733</v>
      </c>
      <c r="C102" s="2">
        <v>7500</v>
      </c>
      <c r="D102" s="2" t="str">
        <f t="shared" si="6"/>
        <v>Thu</v>
      </c>
      <c r="E102" s="2" t="str">
        <f t="shared" si="7"/>
        <v>Dec</v>
      </c>
      <c r="F102" s="2" t="str">
        <f t="shared" si="8"/>
        <v>Q4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suhas</cp:lastModifiedBy>
  <dcterms:created xsi:type="dcterms:W3CDTF">2017-06-05T11:48:34Z</dcterms:created>
  <dcterms:modified xsi:type="dcterms:W3CDTF">2022-05-20T04:31:45Z</dcterms:modified>
</cp:coreProperties>
</file>