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abdi\Desktop\suhayb\excel documents\"/>
    </mc:Choice>
  </mc:AlternateContent>
  <xr:revisionPtr revIDLastSave="0" documentId="13_ncr:1_{B93D09C5-E6D2-4FCE-A5DC-B848B4130B4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7" i="1" s="1"/>
  <c r="F18" i="1" s="1"/>
  <c r="F19" i="1" s="1"/>
  <c r="F20" i="1" s="1"/>
  <c r="F6" i="1"/>
  <c r="F7" i="1" s="1"/>
  <c r="E6" i="1"/>
  <c r="E11" i="1"/>
  <c r="E17" i="1" s="1"/>
  <c r="E18" i="1" s="1"/>
  <c r="E19" i="1" s="1"/>
  <c r="E20" i="1" s="1"/>
  <c r="E7" i="1"/>
  <c r="D6" i="1"/>
  <c r="D7" i="1"/>
  <c r="D8" i="1"/>
  <c r="D9" i="1"/>
  <c r="D10" i="1"/>
  <c r="D11" i="1"/>
  <c r="D17" i="1" s="1"/>
  <c r="D18" i="1" s="1"/>
  <c r="D19" i="1" s="1"/>
  <c r="D20" i="1" s="1"/>
  <c r="D12" i="1"/>
  <c r="D13" i="1"/>
  <c r="D14" i="1"/>
  <c r="D15" i="1"/>
  <c r="D16" i="1"/>
  <c r="F3" i="1"/>
  <c r="G3" i="1"/>
  <c r="H3" i="1"/>
  <c r="E3" i="1"/>
  <c r="K4" i="1"/>
  <c r="L4" i="1" s="1"/>
  <c r="J5" i="1"/>
  <c r="J6" i="1"/>
  <c r="J4" i="1"/>
  <c r="I5" i="1"/>
  <c r="K5" i="1" s="1"/>
  <c r="I6" i="1"/>
  <c r="K6" i="1" s="1"/>
  <c r="I4" i="1"/>
  <c r="I7" i="1"/>
  <c r="K7" i="1" s="1"/>
  <c r="C5" i="1"/>
  <c r="C6" i="1"/>
  <c r="C7" i="1"/>
  <c r="C8" i="1"/>
  <c r="C9" i="1"/>
  <c r="C10" i="1"/>
  <c r="C11" i="1"/>
  <c r="C12" i="1"/>
  <c r="C13" i="1"/>
  <c r="C14" i="1"/>
  <c r="C15" i="1"/>
  <c r="C16" i="1" s="1"/>
  <c r="C17" i="1" s="1"/>
  <c r="C18" i="1" s="1"/>
  <c r="C19" i="1" s="1"/>
  <c r="C20" i="1" s="1"/>
  <c r="F8" i="1" l="1"/>
  <c r="F13" i="1"/>
  <c r="F12" i="1"/>
  <c r="E12" i="1"/>
  <c r="E8" i="1"/>
  <c r="E13" i="1"/>
  <c r="J11" i="1"/>
  <c r="I11" i="1"/>
  <c r="K11" i="1" s="1"/>
  <c r="L11" i="1"/>
  <c r="J18" i="1"/>
  <c r="I18" i="1"/>
  <c r="K18" i="1" s="1"/>
  <c r="I12" i="1"/>
  <c r="K12" i="1" s="1"/>
  <c r="J12" i="1"/>
  <c r="L12" i="1" s="1"/>
  <c r="L6" i="1"/>
  <c r="L5" i="1"/>
  <c r="I17" i="1"/>
  <c r="K17" i="1" s="1"/>
  <c r="J17" i="1"/>
  <c r="L17" i="1" s="1"/>
  <c r="J7" i="1"/>
  <c r="L7" i="1" s="1"/>
  <c r="F14" i="1" l="1"/>
  <c r="F9" i="1"/>
  <c r="E14" i="1"/>
  <c r="E9" i="1"/>
  <c r="I8" i="1"/>
  <c r="K8" i="1" s="1"/>
  <c r="J8" i="1"/>
  <c r="I13" i="1"/>
  <c r="K13" i="1" s="1"/>
  <c r="J13" i="1"/>
  <c r="L13" i="1" s="1"/>
  <c r="L18" i="1"/>
  <c r="J19" i="1"/>
  <c r="I19" i="1"/>
  <c r="K19" i="1" s="1"/>
  <c r="F10" i="1" l="1"/>
  <c r="F16" i="1" s="1"/>
  <c r="F15" i="1"/>
  <c r="E10" i="1"/>
  <c r="E16" i="1" s="1"/>
  <c r="E15" i="1"/>
  <c r="J20" i="1"/>
  <c r="I20" i="1"/>
  <c r="K20" i="1" s="1"/>
  <c r="L19" i="1"/>
  <c r="J9" i="1"/>
  <c r="I9" i="1"/>
  <c r="K9" i="1" s="1"/>
  <c r="J14" i="1"/>
  <c r="I14" i="1"/>
  <c r="K14" i="1" s="1"/>
  <c r="L8" i="1"/>
  <c r="L14" i="1" l="1"/>
  <c r="J10" i="1"/>
  <c r="I10" i="1"/>
  <c r="K10" i="1" s="1"/>
  <c r="J15" i="1"/>
  <c r="I15" i="1"/>
  <c r="K15" i="1" s="1"/>
  <c r="L9" i="1"/>
  <c r="L20" i="1"/>
  <c r="L10" i="1" l="1"/>
  <c r="L15" i="1"/>
  <c r="I16" i="1"/>
  <c r="K16" i="1" s="1"/>
  <c r="J16" i="1"/>
  <c r="L16" i="1" s="1"/>
</calcChain>
</file>

<file path=xl/sharedStrings.xml><?xml version="1.0" encoding="utf-8"?>
<sst xmlns="http://schemas.openxmlformats.org/spreadsheetml/2006/main" count="43" uniqueCount="35">
  <si>
    <t>employee payroll</t>
  </si>
  <si>
    <t>first name</t>
  </si>
  <si>
    <t>last name</t>
  </si>
  <si>
    <t>Hourly worked</t>
  </si>
  <si>
    <t>Hourly wage</t>
  </si>
  <si>
    <t>pay</t>
  </si>
  <si>
    <t>overtime hour pay</t>
  </si>
  <si>
    <t>overtimebouns</t>
  </si>
  <si>
    <t>Total pay</t>
  </si>
  <si>
    <t>jim</t>
  </si>
  <si>
    <t>sara</t>
  </si>
  <si>
    <t>farax</t>
  </si>
  <si>
    <t>nashad</t>
  </si>
  <si>
    <t>sayid</t>
  </si>
  <si>
    <t>abdi</t>
  </si>
  <si>
    <t>warseme</t>
  </si>
  <si>
    <t>john</t>
  </si>
  <si>
    <t>jack</t>
  </si>
  <si>
    <t>axmed</t>
  </si>
  <si>
    <t>yasin</t>
  </si>
  <si>
    <t>yasmiin</t>
  </si>
  <si>
    <t>yousuf</t>
  </si>
  <si>
    <t>yasir</t>
  </si>
  <si>
    <t>hanan</t>
  </si>
  <si>
    <t>hoodo</t>
  </si>
  <si>
    <t>farxaan</t>
  </si>
  <si>
    <t>carle</t>
  </si>
  <si>
    <t>ahmed</t>
  </si>
  <si>
    <t>cisman</t>
  </si>
  <si>
    <t>jamaca</t>
  </si>
  <si>
    <t>warsem</t>
  </si>
  <si>
    <t>soleven</t>
  </si>
  <si>
    <t>salax</t>
  </si>
  <si>
    <t>qabani</t>
  </si>
  <si>
    <t>maxamed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</si>
</sst>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G4" sqref="G4"/>
    </sheetView>
  </sheetViews>
  <sheetFormatPr defaultRowHeight="14.5" x14ac:dyDescent="0.35"/>
  <cols>
    <col min="3" max="3" width="11.1796875" bestFit="1" customWidth="1"/>
    <col min="4" max="4" width="13.1796875" bestFit="1" customWidth="1"/>
    <col min="5" max="8" width="13.1796875" customWidth="1"/>
    <col min="9" max="9" width="16.26953125" bestFit="1" customWidth="1"/>
    <col min="11" max="11" width="13.54296875" bestFit="1" customWidth="1"/>
  </cols>
  <sheetData>
    <row r="1" spans="1:12" x14ac:dyDescent="0.35">
      <c r="A1" t="s">
        <v>0</v>
      </c>
    </row>
    <row r="2" spans="1:12" x14ac:dyDescent="0.35">
      <c r="D2" t="s">
        <v>3</v>
      </c>
      <c r="I2" t="s">
        <v>6</v>
      </c>
      <c r="J2" t="s">
        <v>5</v>
      </c>
      <c r="K2" t="s">
        <v>7</v>
      </c>
      <c r="L2" t="s">
        <v>8</v>
      </c>
    </row>
    <row r="3" spans="1:12" x14ac:dyDescent="0.35">
      <c r="A3" t="s">
        <v>1</v>
      </c>
      <c r="B3" t="s">
        <v>2</v>
      </c>
      <c r="C3" t="s">
        <v>4</v>
      </c>
      <c r="D3" s="1">
        <v>44927</v>
      </c>
      <c r="E3" s="1">
        <f>D3+7</f>
        <v>44934</v>
      </c>
      <c r="F3" s="1">
        <f t="shared" ref="F3:H3" si="0">E3+7</f>
        <v>44941</v>
      </c>
      <c r="G3" s="1">
        <f t="shared" si="0"/>
        <v>44948</v>
      </c>
      <c r="H3" s="1">
        <f t="shared" si="0"/>
        <v>44955</v>
      </c>
    </row>
    <row r="4" spans="1:12" x14ac:dyDescent="0.35">
      <c r="A4" t="s">
        <v>9</v>
      </c>
      <c r="B4" t="s">
        <v>26</v>
      </c>
      <c r="C4" s="2">
        <v>15.9</v>
      </c>
      <c r="D4" s="3">
        <v>41</v>
      </c>
      <c r="E4" s="3">
        <v>41</v>
      </c>
      <c r="F4" s="3">
        <v>41</v>
      </c>
      <c r="G4" s="3"/>
      <c r="H4" s="3"/>
      <c r="I4">
        <f>IF(D4&gt;40,D4-40,0)</f>
        <v>1</v>
      </c>
      <c r="J4" s="4">
        <f>D4*C4</f>
        <v>651.9</v>
      </c>
      <c r="K4" s="4">
        <f>0.5*I4*C4</f>
        <v>7.95</v>
      </c>
      <c r="L4" s="4">
        <f>J4+K4</f>
        <v>659.85</v>
      </c>
    </row>
    <row r="5" spans="1:12" x14ac:dyDescent="0.35">
      <c r="A5" t="s">
        <v>10</v>
      </c>
      <c r="B5" t="s">
        <v>17</v>
      </c>
      <c r="C5" s="2">
        <f>C4-0.6</f>
        <v>15.3</v>
      </c>
      <c r="D5" s="3">
        <v>40</v>
      </c>
      <c r="E5" s="3">
        <v>43</v>
      </c>
      <c r="F5" s="3">
        <v>39</v>
      </c>
      <c r="G5" s="3"/>
      <c r="H5" s="3"/>
      <c r="I5">
        <f t="shared" ref="I5:I20" si="1">IF(D5&gt;40,D5-40,0)</f>
        <v>0</v>
      </c>
      <c r="J5" s="4">
        <f t="shared" ref="J5:J20" si="2">D5*C5</f>
        <v>612</v>
      </c>
      <c r="K5" s="4">
        <f t="shared" ref="K5:K20" si="3">0.5*I5*C5</f>
        <v>0</v>
      </c>
      <c r="L5" s="4">
        <f t="shared" ref="L5:L20" si="4">J5+K5</f>
        <v>612</v>
      </c>
    </row>
    <row r="6" spans="1:12" x14ac:dyDescent="0.35">
      <c r="A6" t="s">
        <v>11</v>
      </c>
      <c r="B6" t="s">
        <v>27</v>
      </c>
      <c r="C6" s="2">
        <f>C5-0.6</f>
        <v>14.700000000000001</v>
      </c>
      <c r="D6" s="3">
        <f>D5+1</f>
        <v>41</v>
      </c>
      <c r="E6" s="3">
        <f>E5+1</f>
        <v>44</v>
      </c>
      <c r="F6" s="3">
        <f>F5+1</f>
        <v>40</v>
      </c>
      <c r="G6" s="3"/>
      <c r="H6" s="3"/>
      <c r="I6">
        <f t="shared" si="1"/>
        <v>1</v>
      </c>
      <c r="J6" s="4">
        <f t="shared" si="2"/>
        <v>602.70000000000005</v>
      </c>
      <c r="K6" s="4">
        <f t="shared" si="3"/>
        <v>7.3500000000000005</v>
      </c>
      <c r="L6" s="4">
        <f t="shared" si="4"/>
        <v>610.05000000000007</v>
      </c>
    </row>
    <row r="7" spans="1:12" x14ac:dyDescent="0.35">
      <c r="A7" t="s">
        <v>12</v>
      </c>
      <c r="B7" t="s">
        <v>28</v>
      </c>
      <c r="C7" s="2">
        <f>C6-0.6</f>
        <v>14.100000000000001</v>
      </c>
      <c r="D7" s="3">
        <f t="shared" ref="D7:F10" si="5">D6-1</f>
        <v>40</v>
      </c>
      <c r="E7" s="3">
        <f t="shared" si="5"/>
        <v>43</v>
      </c>
      <c r="F7" s="3">
        <f t="shared" si="5"/>
        <v>39</v>
      </c>
      <c r="G7" s="3"/>
      <c r="H7" s="3"/>
      <c r="I7">
        <f t="shared" si="1"/>
        <v>0</v>
      </c>
      <c r="J7" s="4">
        <f t="shared" si="2"/>
        <v>564</v>
      </c>
      <c r="K7" s="4">
        <f t="shared" si="3"/>
        <v>0</v>
      </c>
      <c r="L7" s="4">
        <f t="shared" si="4"/>
        <v>564</v>
      </c>
    </row>
    <row r="8" spans="1:12" x14ac:dyDescent="0.35">
      <c r="A8" t="s">
        <v>13</v>
      </c>
      <c r="B8" t="s">
        <v>28</v>
      </c>
      <c r="C8" s="2">
        <f>C7-0.6</f>
        <v>13.500000000000002</v>
      </c>
      <c r="D8" s="3">
        <f t="shared" si="5"/>
        <v>39</v>
      </c>
      <c r="E8" s="3">
        <f t="shared" si="5"/>
        <v>42</v>
      </c>
      <c r="F8" s="3">
        <f t="shared" si="5"/>
        <v>38</v>
      </c>
      <c r="G8" s="3"/>
      <c r="H8" s="3"/>
      <c r="I8">
        <f t="shared" si="1"/>
        <v>0</v>
      </c>
      <c r="J8" s="4">
        <f t="shared" si="2"/>
        <v>526.50000000000011</v>
      </c>
      <c r="K8" s="4">
        <f t="shared" si="3"/>
        <v>0</v>
      </c>
      <c r="L8" s="4">
        <f t="shared" si="4"/>
        <v>526.50000000000011</v>
      </c>
    </row>
    <row r="9" spans="1:12" x14ac:dyDescent="0.35">
      <c r="A9" t="s">
        <v>14</v>
      </c>
      <c r="B9" t="s">
        <v>11</v>
      </c>
      <c r="C9" s="2">
        <f>C8-0.6</f>
        <v>12.900000000000002</v>
      </c>
      <c r="D9" s="3">
        <f>D8-1</f>
        <v>38</v>
      </c>
      <c r="E9" s="3">
        <f>E8-1</f>
        <v>41</v>
      </c>
      <c r="F9" s="3">
        <f>F8-1</f>
        <v>37</v>
      </c>
      <c r="G9" s="3"/>
      <c r="H9" s="3"/>
      <c r="I9">
        <f t="shared" si="1"/>
        <v>0</v>
      </c>
      <c r="J9" s="4">
        <f t="shared" si="2"/>
        <v>490.2000000000001</v>
      </c>
      <c r="K9" s="4">
        <f t="shared" si="3"/>
        <v>0</v>
      </c>
      <c r="L9" s="4">
        <f t="shared" si="4"/>
        <v>490.2000000000001</v>
      </c>
    </row>
    <row r="10" spans="1:12" x14ac:dyDescent="0.35">
      <c r="A10" t="s">
        <v>15</v>
      </c>
      <c r="B10" t="s">
        <v>29</v>
      </c>
      <c r="C10" s="2">
        <f>C9-0.6</f>
        <v>12.300000000000002</v>
      </c>
      <c r="D10" s="3">
        <f t="shared" si="5"/>
        <v>37</v>
      </c>
      <c r="E10" s="3">
        <f t="shared" si="5"/>
        <v>40</v>
      </c>
      <c r="F10" s="3">
        <f t="shared" si="5"/>
        <v>36</v>
      </c>
      <c r="G10" s="3"/>
      <c r="H10" s="3"/>
      <c r="I10">
        <f t="shared" si="1"/>
        <v>0</v>
      </c>
      <c r="J10" s="4">
        <f t="shared" si="2"/>
        <v>455.10000000000008</v>
      </c>
      <c r="K10" s="4">
        <f t="shared" si="3"/>
        <v>0</v>
      </c>
      <c r="L10" s="4">
        <f t="shared" si="4"/>
        <v>455.10000000000008</v>
      </c>
    </row>
    <row r="11" spans="1:12" x14ac:dyDescent="0.35">
      <c r="A11" t="s">
        <v>16</v>
      </c>
      <c r="B11" t="s">
        <v>30</v>
      </c>
      <c r="C11" s="2">
        <f>C10-0.6</f>
        <v>11.700000000000003</v>
      </c>
      <c r="D11" s="3">
        <f>D5+1</f>
        <v>41</v>
      </c>
      <c r="E11" s="3">
        <f>E5+1</f>
        <v>44</v>
      </c>
      <c r="F11" s="3">
        <f>F5+1</f>
        <v>40</v>
      </c>
      <c r="G11" s="3"/>
      <c r="H11" s="3"/>
      <c r="I11">
        <f t="shared" si="1"/>
        <v>1</v>
      </c>
      <c r="J11" s="4">
        <f t="shared" si="2"/>
        <v>479.7000000000001</v>
      </c>
      <c r="K11" s="4">
        <f t="shared" si="3"/>
        <v>5.8500000000000014</v>
      </c>
      <c r="L11" s="4">
        <f t="shared" si="4"/>
        <v>485.55000000000013</v>
      </c>
    </row>
    <row r="12" spans="1:12" x14ac:dyDescent="0.35">
      <c r="A12" t="s">
        <v>17</v>
      </c>
      <c r="B12" t="s">
        <v>31</v>
      </c>
      <c r="C12" s="2">
        <f>C11-0.6</f>
        <v>11.100000000000003</v>
      </c>
      <c r="D12" s="3">
        <f>D6+1</f>
        <v>42</v>
      </c>
      <c r="E12" s="3">
        <f>E6+1</f>
        <v>45</v>
      </c>
      <c r="F12" s="3">
        <f>F6+1</f>
        <v>41</v>
      </c>
      <c r="G12" s="3"/>
      <c r="H12" s="3"/>
      <c r="I12">
        <f t="shared" si="1"/>
        <v>2</v>
      </c>
      <c r="J12" s="4">
        <f t="shared" si="2"/>
        <v>466.20000000000016</v>
      </c>
      <c r="K12" s="4">
        <f t="shared" si="3"/>
        <v>11.100000000000003</v>
      </c>
      <c r="L12" s="4">
        <f t="shared" si="4"/>
        <v>477.30000000000018</v>
      </c>
    </row>
    <row r="13" spans="1:12" x14ac:dyDescent="0.35">
      <c r="A13" t="s">
        <v>18</v>
      </c>
      <c r="B13" t="s">
        <v>14</v>
      </c>
      <c r="C13" s="2">
        <f>C12-0.6</f>
        <v>10.500000000000004</v>
      </c>
      <c r="D13" s="3">
        <f>D7+1</f>
        <v>41</v>
      </c>
      <c r="E13" s="3">
        <f>E7+1</f>
        <v>44</v>
      </c>
      <c r="F13" s="3">
        <f>F7+1</f>
        <v>40</v>
      </c>
      <c r="G13" s="3"/>
      <c r="H13" s="3"/>
      <c r="I13">
        <f t="shared" si="1"/>
        <v>1</v>
      </c>
      <c r="J13" s="4">
        <f t="shared" si="2"/>
        <v>430.50000000000017</v>
      </c>
      <c r="K13" s="4">
        <f t="shared" si="3"/>
        <v>5.2500000000000018</v>
      </c>
      <c r="L13" s="4">
        <f t="shared" si="4"/>
        <v>435.75000000000017</v>
      </c>
    </row>
    <row r="14" spans="1:12" x14ac:dyDescent="0.35">
      <c r="A14" t="s">
        <v>19</v>
      </c>
      <c r="B14" t="s">
        <v>32</v>
      </c>
      <c r="C14" s="2">
        <f>C13-0.6</f>
        <v>9.9000000000000039</v>
      </c>
      <c r="D14" s="3">
        <f>D8+1</f>
        <v>40</v>
      </c>
      <c r="E14" s="3">
        <f>E8+1</f>
        <v>43</v>
      </c>
      <c r="F14" s="3">
        <f>F8+1</f>
        <v>39</v>
      </c>
      <c r="G14" s="3"/>
      <c r="H14" s="3"/>
      <c r="I14">
        <f t="shared" si="1"/>
        <v>0</v>
      </c>
      <c r="J14" s="4">
        <f t="shared" si="2"/>
        <v>396.00000000000017</v>
      </c>
      <c r="K14" s="4">
        <f t="shared" si="3"/>
        <v>0</v>
      </c>
      <c r="L14" s="4">
        <f t="shared" si="4"/>
        <v>396.00000000000017</v>
      </c>
    </row>
    <row r="15" spans="1:12" x14ac:dyDescent="0.35">
      <c r="A15" t="s">
        <v>20</v>
      </c>
      <c r="B15" t="s">
        <v>30</v>
      </c>
      <c r="C15" s="2">
        <f>C14-0.6</f>
        <v>9.3000000000000043</v>
      </c>
      <c r="D15" s="3">
        <f>D9+3</f>
        <v>41</v>
      </c>
      <c r="E15" s="3">
        <f>E9+3</f>
        <v>44</v>
      </c>
      <c r="F15" s="3">
        <f>F9+3</f>
        <v>40</v>
      </c>
      <c r="G15" s="3"/>
      <c r="H15" s="3"/>
      <c r="I15">
        <f t="shared" si="1"/>
        <v>1</v>
      </c>
      <c r="J15" s="4">
        <f t="shared" si="2"/>
        <v>381.30000000000018</v>
      </c>
      <c r="K15" s="4">
        <f t="shared" si="3"/>
        <v>4.6500000000000021</v>
      </c>
      <c r="L15" s="4">
        <f t="shared" si="4"/>
        <v>385.95000000000016</v>
      </c>
    </row>
    <row r="16" spans="1:12" x14ac:dyDescent="0.35">
      <c r="A16" t="s">
        <v>21</v>
      </c>
      <c r="B16" t="s">
        <v>30</v>
      </c>
      <c r="C16" s="2">
        <f>C15-0.6</f>
        <v>8.7000000000000046</v>
      </c>
      <c r="D16" s="3">
        <f>D10+1</f>
        <v>38</v>
      </c>
      <c r="E16" s="3">
        <f>E10+1</f>
        <v>41</v>
      </c>
      <c r="F16" s="3">
        <f>F10+1</f>
        <v>37</v>
      </c>
      <c r="G16" s="3"/>
      <c r="H16" s="3"/>
      <c r="I16">
        <f t="shared" si="1"/>
        <v>0</v>
      </c>
      <c r="J16" s="4">
        <f t="shared" si="2"/>
        <v>330.60000000000019</v>
      </c>
      <c r="K16" s="4">
        <f t="shared" si="3"/>
        <v>0</v>
      </c>
      <c r="L16" s="4">
        <f t="shared" si="4"/>
        <v>330.60000000000019</v>
      </c>
    </row>
    <row r="17" spans="1:12" x14ac:dyDescent="0.35">
      <c r="A17" t="s">
        <v>22</v>
      </c>
      <c r="B17" t="s">
        <v>33</v>
      </c>
      <c r="C17" s="2">
        <f>C16-0.6</f>
        <v>8.100000000000005</v>
      </c>
      <c r="D17" s="3">
        <f t="shared" ref="D17:E17" si="6">D11+1</f>
        <v>42</v>
      </c>
      <c r="E17" s="3">
        <f t="shared" si="6"/>
        <v>45</v>
      </c>
      <c r="F17" s="3">
        <f t="shared" ref="F17" si="7">F11+1</f>
        <v>41</v>
      </c>
      <c r="G17" s="3"/>
      <c r="H17" s="3"/>
      <c r="I17">
        <f t="shared" si="1"/>
        <v>2</v>
      </c>
      <c r="J17" s="4">
        <f t="shared" si="2"/>
        <v>340.20000000000022</v>
      </c>
      <c r="K17" s="4">
        <f t="shared" si="3"/>
        <v>8.100000000000005</v>
      </c>
      <c r="L17" s="4">
        <f t="shared" si="4"/>
        <v>348.30000000000024</v>
      </c>
    </row>
    <row r="18" spans="1:12" x14ac:dyDescent="0.35">
      <c r="A18" t="s">
        <v>23</v>
      </c>
      <c r="B18" t="s">
        <v>14</v>
      </c>
      <c r="C18" s="2">
        <f>C17-0.6</f>
        <v>7.5000000000000053</v>
      </c>
      <c r="D18" s="3">
        <f>D17+2</f>
        <v>44</v>
      </c>
      <c r="E18" s="3">
        <f>E17+2</f>
        <v>47</v>
      </c>
      <c r="F18" s="3">
        <f>F17+2</f>
        <v>43</v>
      </c>
      <c r="G18" s="3"/>
      <c r="H18" s="3"/>
      <c r="I18">
        <f t="shared" si="1"/>
        <v>4</v>
      </c>
      <c r="J18" s="4">
        <f t="shared" si="2"/>
        <v>330.00000000000023</v>
      </c>
      <c r="K18" s="4">
        <f t="shared" si="3"/>
        <v>15.000000000000011</v>
      </c>
      <c r="L18" s="4">
        <f t="shared" si="4"/>
        <v>345.00000000000023</v>
      </c>
    </row>
    <row r="19" spans="1:12" x14ac:dyDescent="0.35">
      <c r="A19" t="s">
        <v>24</v>
      </c>
      <c r="B19" t="s">
        <v>34</v>
      </c>
      <c r="C19" s="2">
        <f>C18-0.6</f>
        <v>6.9000000000000057</v>
      </c>
      <c r="D19" s="3">
        <f t="shared" ref="D19:F19" si="8">D18+2</f>
        <v>46</v>
      </c>
      <c r="E19" s="3">
        <f t="shared" si="8"/>
        <v>49</v>
      </c>
      <c r="F19" s="3">
        <f t="shared" si="8"/>
        <v>45</v>
      </c>
      <c r="G19" s="3"/>
      <c r="H19" s="3"/>
      <c r="I19">
        <f t="shared" si="1"/>
        <v>6</v>
      </c>
      <c r="J19" s="4">
        <f t="shared" si="2"/>
        <v>317.40000000000026</v>
      </c>
      <c r="K19" s="4">
        <f t="shared" si="3"/>
        <v>20.700000000000017</v>
      </c>
      <c r="L19" s="4">
        <f t="shared" si="4"/>
        <v>338.10000000000025</v>
      </c>
    </row>
    <row r="20" spans="1:12" x14ac:dyDescent="0.35">
      <c r="A20" t="s">
        <v>25</v>
      </c>
      <c r="B20" t="s">
        <v>21</v>
      </c>
      <c r="C20" s="2">
        <f>C19-0.6</f>
        <v>6.300000000000006</v>
      </c>
      <c r="D20" s="3">
        <f>D19-1</f>
        <v>45</v>
      </c>
      <c r="E20" s="3">
        <f>E19-1</f>
        <v>48</v>
      </c>
      <c r="F20" s="3">
        <f>F19-1</f>
        <v>44</v>
      </c>
      <c r="G20" s="3"/>
      <c r="H20" s="3"/>
      <c r="I20">
        <f t="shared" si="1"/>
        <v>5</v>
      </c>
      <c r="J20" s="4">
        <f t="shared" si="2"/>
        <v>283.50000000000028</v>
      </c>
      <c r="K20" s="4">
        <f t="shared" si="3"/>
        <v>15.750000000000014</v>
      </c>
      <c r="L20" s="4">
        <f t="shared" si="4"/>
        <v>299.25000000000028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2023-04-15T12:09:06Z</dcterms:modified>
</cp:coreProperties>
</file>