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uhel\"/>
    </mc:Choice>
  </mc:AlternateContent>
  <xr:revisionPtr revIDLastSave="0" documentId="13_ncr:1_{CAD4FC95-43CE-4382-B590-87F78BD2FE06}" xr6:coauthVersionLast="47" xr6:coauthVersionMax="47" xr10:uidLastSave="{00000000-0000-0000-0000-000000000000}"/>
  <bookViews>
    <workbookView xWindow="-120" yWindow="-120" windowWidth="24240" windowHeight="13140" xr2:uid="{12CCB734-C4A3-4BC9-8571-FB208E25B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D13" i="1"/>
  <c r="D10" i="1"/>
  <c r="D8" i="1"/>
  <c r="B13" i="1"/>
  <c r="B8" i="1"/>
  <c r="B9" i="1"/>
</calcChain>
</file>

<file path=xl/sharedStrings.xml><?xml version="1.0" encoding="utf-8"?>
<sst xmlns="http://schemas.openxmlformats.org/spreadsheetml/2006/main" count="22" uniqueCount="21">
  <si>
    <t>Salary Advice for March 2016</t>
  </si>
  <si>
    <t>Employee</t>
  </si>
  <si>
    <t>Staff No.</t>
  </si>
  <si>
    <t>Date</t>
  </si>
  <si>
    <t>Next Pay Date</t>
  </si>
  <si>
    <t>Basic Salary</t>
  </si>
  <si>
    <t>Income</t>
  </si>
  <si>
    <t>Housing Subsidy</t>
  </si>
  <si>
    <t>Vehicle Allowance</t>
  </si>
  <si>
    <t>Gross Income</t>
  </si>
  <si>
    <t>Net Salary</t>
  </si>
  <si>
    <t>T MORONGO</t>
  </si>
  <si>
    <t>AMOUNT</t>
  </si>
  <si>
    <t>DEDUCTIONS</t>
  </si>
  <si>
    <t>Pension@8%</t>
  </si>
  <si>
    <t>P.A.Y.E</t>
  </si>
  <si>
    <t>U.I.F</t>
  </si>
  <si>
    <t>Medical Aid</t>
  </si>
  <si>
    <t>Total Deductions</t>
  </si>
  <si>
    <t>BOND REP.</t>
  </si>
  <si>
    <t>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</si>
</sst>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sion@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A418-C744-4F92-B82C-5FC1F3BFABC0}">
  <dimension ref="A1:D14"/>
  <sheetViews>
    <sheetView showFormulas="1" tabSelected="1" topLeftCell="A4" workbookViewId="0">
      <selection activeCell="D7" sqref="D7"/>
    </sheetView>
  </sheetViews>
  <sheetFormatPr defaultRowHeight="15" x14ac:dyDescent="0.25"/>
  <cols>
    <col min="1" max="2" width="17.28515625" customWidth="1"/>
    <col min="3" max="3" width="19.85546875" customWidth="1"/>
    <col min="4" max="4" width="16" customWidth="1"/>
  </cols>
  <sheetData>
    <row r="1" spans="1:4" ht="18.75" x14ac:dyDescent="0.4">
      <c r="A1" s="2" t="s">
        <v>0</v>
      </c>
      <c r="B1" s="1"/>
      <c r="C1" s="1"/>
      <c r="D1" s="1"/>
    </row>
    <row r="2" spans="1:4" x14ac:dyDescent="0.25">
      <c r="A2" s="3" t="s">
        <v>1</v>
      </c>
      <c r="B2" s="3" t="s">
        <v>11</v>
      </c>
      <c r="C2" s="1"/>
      <c r="D2" s="1"/>
    </row>
    <row r="3" spans="1:4" x14ac:dyDescent="0.25">
      <c r="A3" s="3" t="s">
        <v>2</v>
      </c>
      <c r="B3" s="3">
        <v>4</v>
      </c>
      <c r="C3" s="1"/>
      <c r="D3" s="1"/>
    </row>
    <row r="4" spans="1:4" x14ac:dyDescent="0.25">
      <c r="A4" s="3" t="s">
        <v>3</v>
      </c>
      <c r="B4" s="4">
        <v>42460</v>
      </c>
      <c r="C4" s="1"/>
      <c r="D4" s="1"/>
    </row>
    <row r="5" spans="1:4" x14ac:dyDescent="0.25">
      <c r="A5" s="3" t="s">
        <v>4</v>
      </c>
      <c r="B5" s="4">
        <v>42490</v>
      </c>
      <c r="C5" s="1"/>
      <c r="D5" s="1"/>
    </row>
    <row r="6" spans="1:4" x14ac:dyDescent="0.25">
      <c r="A6" s="3" t="s">
        <v>20</v>
      </c>
      <c r="B6" s="3">
        <v>31200</v>
      </c>
      <c r="C6" s="1"/>
      <c r="D6" s="1"/>
    </row>
    <row r="7" spans="1:4" x14ac:dyDescent="0.25">
      <c r="A7" s="3" t="s">
        <v>6</v>
      </c>
      <c r="B7" s="3" t="s">
        <v>12</v>
      </c>
      <c r="C7" s="3" t="s">
        <v>13</v>
      </c>
      <c r="D7" s="3" t="s">
        <v>12</v>
      </c>
    </row>
    <row r="8" spans="1:4" x14ac:dyDescent="0.25">
      <c r="A8" s="3" t="s">
        <v>5</v>
      </c>
      <c r="B8" s="3">
        <f>B6/12</f>
        <v>2600</v>
      </c>
      <c r="C8" s="8" t="s">
        <v>14</v>
      </c>
      <c r="D8" s="3">
        <f>B8*(8/100)</f>
        <v>208</v>
      </c>
    </row>
    <row r="9" spans="1:4" x14ac:dyDescent="0.25">
      <c r="A9" s="3" t="s">
        <v>7</v>
      </c>
      <c r="B9" s="3">
        <f>6000/12</f>
        <v>500</v>
      </c>
      <c r="C9" s="3" t="s">
        <v>15</v>
      </c>
      <c r="D9" s="3">
        <v>636.83000000000004</v>
      </c>
    </row>
    <row r="10" spans="1:4" x14ac:dyDescent="0.25">
      <c r="A10" s="3" t="s">
        <v>8</v>
      </c>
      <c r="B10" s="3">
        <v>100</v>
      </c>
      <c r="C10" s="3" t="s">
        <v>16</v>
      </c>
      <c r="D10" s="3">
        <f>B8*(1/100)+B9</f>
        <v>526</v>
      </c>
    </row>
    <row r="11" spans="1:4" x14ac:dyDescent="0.25">
      <c r="A11" s="1"/>
      <c r="B11" s="1"/>
      <c r="C11" s="3" t="s">
        <v>17</v>
      </c>
      <c r="D11" s="3">
        <v>70</v>
      </c>
    </row>
    <row r="12" spans="1:4" ht="30.75" customHeight="1" x14ac:dyDescent="0.25">
      <c r="A12" s="1"/>
      <c r="B12" s="1"/>
      <c r="C12" s="3" t="s">
        <v>19</v>
      </c>
      <c r="D12" s="3">
        <v>630</v>
      </c>
    </row>
    <row r="13" spans="1:4" x14ac:dyDescent="0.25">
      <c r="A13" s="3" t="s">
        <v>9</v>
      </c>
      <c r="B13" s="3">
        <f>B8+B9+B10</f>
        <v>3200</v>
      </c>
      <c r="C13" s="3" t="s">
        <v>18</v>
      </c>
      <c r="D13" s="3">
        <f>D8+D9+D10+D11+D12</f>
        <v>2070.83</v>
      </c>
    </row>
    <row r="14" spans="1:4" x14ac:dyDescent="0.25">
      <c r="A14" s="3" t="s">
        <v>10</v>
      </c>
      <c r="B14" s="5">
        <f>B13-D13</f>
        <v>1129.17</v>
      </c>
      <c r="C14" s="6"/>
      <c r="D14" s="7"/>
    </row>
  </sheetData>
  <mergeCells count="1">
    <mergeCell ref="B14:D14"/>
  </mergeCells>
  <hyperlinks>
    <hyperlink ref="C8" r:id="rId1" xr:uid="{10B5BAAA-EEEE-4064-A33E-BC21A545F0AA}"/>
  </hyperlinks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2023-08-14T04:10:21Z</dcterms:created>
  <dcterms:modified xsi:type="dcterms:W3CDTF">2023-08-14T05:08:40Z</dcterms:modified>
</cp:coreProperties>
</file>