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Documents/GitHub/Pandas/Exercise/"/>
    </mc:Choice>
  </mc:AlternateContent>
  <xr:revisionPtr revIDLastSave="0" documentId="13_ncr:1_{202E50BD-F7C2-D241-92E6-8D4DE0350C7E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70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25" i="1"/>
  <c r="D26" i="1"/>
  <c r="D27" i="1"/>
  <c r="D33" i="1"/>
  <c r="D34" i="1"/>
  <c r="D35" i="1"/>
  <c r="D8" i="1"/>
  <c r="D9" i="1"/>
  <c r="D16" i="1"/>
  <c r="D17" i="1"/>
  <c r="E53" i="1"/>
  <c r="E36" i="1"/>
  <c r="E19" i="1"/>
  <c r="D20" i="1" s="1"/>
  <c r="E2" i="1"/>
  <c r="D10" i="1" s="1"/>
  <c r="E70" i="1"/>
  <c r="D7" i="1" l="1"/>
  <c r="D12" i="1"/>
  <c r="D4" i="1"/>
  <c r="D30" i="1"/>
  <c r="D22" i="1"/>
  <c r="D13" i="1"/>
  <c r="D31" i="1"/>
  <c r="D2" i="1"/>
  <c r="D11" i="1"/>
  <c r="D3" i="1"/>
  <c r="D29" i="1"/>
  <c r="D21" i="1"/>
  <c r="D15" i="1"/>
  <c r="D14" i="1"/>
  <c r="D6" i="1"/>
  <c r="D32" i="1"/>
  <c r="D24" i="1"/>
  <c r="D5" i="1"/>
  <c r="D23" i="1"/>
  <c r="D18" i="1"/>
  <c r="D19" i="1"/>
  <c r="D28" i="1"/>
</calcChain>
</file>

<file path=xl/sharedStrings.xml><?xml version="1.0" encoding="utf-8"?>
<sst xmlns="http://schemas.openxmlformats.org/spreadsheetml/2006/main" count="93" uniqueCount="25">
  <si>
    <t>현재가액</t>
  </si>
  <si>
    <t>분위</t>
  </si>
  <si>
    <t>대분류</t>
  </si>
  <si>
    <t>1</t>
  </si>
  <si>
    <t>2</t>
  </si>
  <si>
    <t>3</t>
  </si>
  <si>
    <t>4</t>
  </si>
  <si>
    <t>5</t>
  </si>
  <si>
    <t>건물</t>
  </si>
  <si>
    <t>고지거부및등록제외사항</t>
  </si>
  <si>
    <t>골동품및예술품</t>
  </si>
  <si>
    <t>금및백금</t>
  </si>
  <si>
    <t>보석류</t>
  </si>
  <si>
    <t>부동산에관한규정이준용되는권리와자동차-건설기계-선박및항공기</t>
  </si>
  <si>
    <t>비영리법인에출연한재산</t>
  </si>
  <si>
    <t>예금</t>
  </si>
  <si>
    <t>유가증권</t>
  </si>
  <si>
    <t>정치자금법에따른정치자금의수입및지출을위한예금계좌의예금</t>
  </si>
  <si>
    <t>지식재산권</t>
  </si>
  <si>
    <t>채권</t>
  </si>
  <si>
    <t>채무</t>
  </si>
  <si>
    <t>토지</t>
  </si>
  <si>
    <t>합명-합자-유한회사출자지분</t>
  </si>
  <si>
    <t>현금</t>
  </si>
  <si>
    <t>회원권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</si>
</sst>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/>
    <xf numFmtId="41" fontId="1" fillId="0" borderId="0" xfId="1" applyFont="1"/>
    <xf numFmtId="164" fontId="0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workbookViewId="0">
      <selection activeCell="D78" sqref="D78"/>
    </sheetView>
  </sheetViews>
  <sheetFormatPr baseColWidth="10" defaultColWidth="8.83203125" defaultRowHeight="15" x14ac:dyDescent="0.2"/>
  <cols>
    <col min="2" max="2" width="27.6640625" customWidth="1"/>
    <col min="3" max="3" width="50.83203125" style="4" customWidth="1"/>
    <col min="4" max="4" width="11.6640625" style="4" bestFit="1" customWidth="1"/>
    <col min="5" max="5" width="19" style="4" customWidth="1"/>
  </cols>
  <sheetData>
    <row r="1" spans="1:5" x14ac:dyDescent="0.2">
      <c r="A1" s="1" t="s">
        <v>1</v>
      </c>
      <c r="B1" s="1" t="s">
        <v>2</v>
      </c>
      <c r="C1" s="3" t="s">
        <v>0</v>
      </c>
    </row>
    <row r="2" spans="1:5" x14ac:dyDescent="0.2">
      <c r="A2" s="2" t="s">
        <v>3</v>
      </c>
      <c r="B2" s="1" t="s">
        <v>8</v>
      </c>
      <c r="C2" s="4">
        <v>134676049</v>
      </c>
      <c r="D2" s="6">
        <f>C2/$E$2</f>
        <v>0.52285198876827554</v>
      </c>
      <c r="E2" s="4">
        <f>SUM(C2:C13,C15:C18)</f>
        <v>257579682</v>
      </c>
    </row>
    <row r="3" spans="1:5" x14ac:dyDescent="0.2">
      <c r="A3" s="2"/>
      <c r="B3" s="1" t="s">
        <v>9</v>
      </c>
      <c r="C3" s="4">
        <v>0</v>
      </c>
      <c r="D3" s="6">
        <f t="shared" ref="D3:D18" si="0">C3/$E$2</f>
        <v>0</v>
      </c>
    </row>
    <row r="4" spans="1:5" x14ac:dyDescent="0.2">
      <c r="A4" s="2"/>
      <c r="B4" s="1" t="s">
        <v>10</v>
      </c>
      <c r="C4" s="4">
        <v>1355000</v>
      </c>
      <c r="D4" s="6">
        <f t="shared" si="0"/>
        <v>5.2605080861929162E-3</v>
      </c>
    </row>
    <row r="5" spans="1:5" x14ac:dyDescent="0.2">
      <c r="A5" s="2"/>
      <c r="B5" s="1" t="s">
        <v>11</v>
      </c>
      <c r="C5" s="4">
        <v>220093</v>
      </c>
      <c r="D5" s="6">
        <f t="shared" si="0"/>
        <v>8.5446568724314206E-4</v>
      </c>
    </row>
    <row r="6" spans="1:5" x14ac:dyDescent="0.2">
      <c r="A6" s="2"/>
      <c r="B6" s="1" t="s">
        <v>12</v>
      </c>
      <c r="C6" s="4">
        <v>132375</v>
      </c>
      <c r="D6" s="6">
        <f t="shared" si="0"/>
        <v>5.1391864052382824E-4</v>
      </c>
    </row>
    <row r="7" spans="1:5" x14ac:dyDescent="0.2">
      <c r="A7" s="2"/>
      <c r="B7" s="1" t="s">
        <v>13</v>
      </c>
      <c r="C7" s="4">
        <v>11040304</v>
      </c>
      <c r="D7" s="6">
        <f t="shared" si="0"/>
        <v>4.2861703664965313E-2</v>
      </c>
    </row>
    <row r="8" spans="1:5" x14ac:dyDescent="0.2">
      <c r="A8" s="2"/>
      <c r="B8" s="1" t="s">
        <v>14</v>
      </c>
      <c r="C8" s="4">
        <v>0</v>
      </c>
      <c r="D8" s="6">
        <f t="shared" si="0"/>
        <v>0</v>
      </c>
    </row>
    <row r="9" spans="1:5" x14ac:dyDescent="0.2">
      <c r="A9" s="2"/>
      <c r="B9" s="1" t="s">
        <v>15</v>
      </c>
      <c r="C9" s="4">
        <v>59531272</v>
      </c>
      <c r="D9" s="6">
        <f t="shared" si="0"/>
        <v>0.23111788762904056</v>
      </c>
    </row>
    <row r="10" spans="1:5" x14ac:dyDescent="0.2">
      <c r="A10" s="2"/>
      <c r="B10" s="1" t="s">
        <v>16</v>
      </c>
      <c r="C10" s="4">
        <v>2412177</v>
      </c>
      <c r="D10" s="6">
        <f t="shared" si="0"/>
        <v>9.3647797888033735E-3</v>
      </c>
    </row>
    <row r="11" spans="1:5" x14ac:dyDescent="0.2">
      <c r="A11" s="2"/>
      <c r="B11" s="1" t="s">
        <v>17</v>
      </c>
      <c r="C11" s="4">
        <v>1363335</v>
      </c>
      <c r="D11" s="6">
        <f t="shared" si="0"/>
        <v>5.2928670049371363E-3</v>
      </c>
    </row>
    <row r="12" spans="1:5" x14ac:dyDescent="0.2">
      <c r="A12" s="2"/>
      <c r="B12" s="1" t="s">
        <v>18</v>
      </c>
      <c r="C12" s="4">
        <v>0</v>
      </c>
      <c r="D12" s="6">
        <f t="shared" si="0"/>
        <v>0</v>
      </c>
    </row>
    <row r="13" spans="1:5" x14ac:dyDescent="0.2">
      <c r="A13" s="2"/>
      <c r="B13" s="1" t="s">
        <v>19</v>
      </c>
      <c r="C13" s="4">
        <v>6320713</v>
      </c>
      <c r="D13" s="6">
        <f t="shared" si="0"/>
        <v>2.4538864831737776E-2</v>
      </c>
    </row>
    <row r="14" spans="1:5" x14ac:dyDescent="0.2">
      <c r="A14" s="2"/>
      <c r="B14" s="1" t="s">
        <v>20</v>
      </c>
      <c r="C14" s="4">
        <v>-163615265</v>
      </c>
      <c r="D14" s="6">
        <f t="shared" si="0"/>
        <v>-0.63520252734841098</v>
      </c>
    </row>
    <row r="15" spans="1:5" x14ac:dyDescent="0.2">
      <c r="A15" s="2"/>
      <c r="B15" s="1" t="s">
        <v>21</v>
      </c>
      <c r="C15" s="4">
        <v>38926427</v>
      </c>
      <c r="D15" s="6">
        <f t="shared" si="0"/>
        <v>0.15112382583033082</v>
      </c>
    </row>
    <row r="16" spans="1:5" x14ac:dyDescent="0.2">
      <c r="A16" s="2"/>
      <c r="B16" s="1" t="s">
        <v>22</v>
      </c>
      <c r="C16" s="4">
        <v>594067</v>
      </c>
      <c r="D16" s="6">
        <f t="shared" si="0"/>
        <v>2.3063426252696436E-3</v>
      </c>
    </row>
    <row r="17" spans="1:5" x14ac:dyDescent="0.2">
      <c r="A17" s="2"/>
      <c r="B17" s="1" t="s">
        <v>23</v>
      </c>
      <c r="C17" s="4">
        <v>758560</v>
      </c>
      <c r="D17" s="6">
        <f t="shared" si="0"/>
        <v>2.9449527777583016E-3</v>
      </c>
    </row>
    <row r="18" spans="1:5" x14ac:dyDescent="0.2">
      <c r="A18" s="2"/>
      <c r="B18" s="1" t="s">
        <v>24</v>
      </c>
      <c r="C18" s="4">
        <v>249310</v>
      </c>
      <c r="D18" s="6">
        <f t="shared" si="0"/>
        <v>9.6789466492159116E-4</v>
      </c>
    </row>
    <row r="19" spans="1:5" x14ac:dyDescent="0.2">
      <c r="A19" s="2" t="s">
        <v>4</v>
      </c>
      <c r="B19" s="1" t="s">
        <v>8</v>
      </c>
      <c r="C19" s="4">
        <v>267418985</v>
      </c>
      <c r="D19" s="6">
        <f>C19/$E$19</f>
        <v>0.53435486297451396</v>
      </c>
      <c r="E19" s="4">
        <f>SUM(C19:C30,C32:C35)</f>
        <v>500452047</v>
      </c>
    </row>
    <row r="20" spans="1:5" x14ac:dyDescent="0.2">
      <c r="A20" s="2"/>
      <c r="B20" s="1" t="s">
        <v>9</v>
      </c>
      <c r="C20" s="4">
        <v>0</v>
      </c>
      <c r="D20" s="6">
        <f t="shared" ref="D20:D52" si="1">C20/$E$19</f>
        <v>0</v>
      </c>
    </row>
    <row r="21" spans="1:5" x14ac:dyDescent="0.2">
      <c r="A21" s="2"/>
      <c r="B21" s="1" t="s">
        <v>10</v>
      </c>
      <c r="C21" s="4">
        <v>3275000</v>
      </c>
      <c r="D21" s="6">
        <f t="shared" si="1"/>
        <v>6.5440835333420069E-3</v>
      </c>
    </row>
    <row r="22" spans="1:5" x14ac:dyDescent="0.2">
      <c r="A22" s="2"/>
      <c r="B22" s="1" t="s">
        <v>11</v>
      </c>
      <c r="C22" s="4">
        <v>110091</v>
      </c>
      <c r="D22" s="6">
        <f t="shared" si="1"/>
        <v>2.1998311458600148E-4</v>
      </c>
    </row>
    <row r="23" spans="1:5" x14ac:dyDescent="0.2">
      <c r="A23" s="2"/>
      <c r="B23" s="1" t="s">
        <v>12</v>
      </c>
      <c r="C23" s="4">
        <v>107800</v>
      </c>
      <c r="D23" s="6">
        <f t="shared" si="1"/>
        <v>2.1540525340283003E-4</v>
      </c>
    </row>
    <row r="24" spans="1:5" x14ac:dyDescent="0.2">
      <c r="A24" s="2"/>
      <c r="B24" s="1" t="s">
        <v>13</v>
      </c>
      <c r="C24" s="4">
        <v>11629617</v>
      </c>
      <c r="D24" s="6">
        <f t="shared" si="1"/>
        <v>2.3238224460694432E-2</v>
      </c>
    </row>
    <row r="25" spans="1:5" x14ac:dyDescent="0.2">
      <c r="A25" s="2"/>
      <c r="B25" s="1" t="s">
        <v>14</v>
      </c>
      <c r="C25" s="4">
        <v>0</v>
      </c>
      <c r="D25" s="6">
        <f t="shared" si="1"/>
        <v>0</v>
      </c>
    </row>
    <row r="26" spans="1:5" x14ac:dyDescent="0.2">
      <c r="A26" s="2"/>
      <c r="B26" s="1" t="s">
        <v>15</v>
      </c>
      <c r="C26" s="4">
        <v>114612696</v>
      </c>
      <c r="D26" s="6">
        <f t="shared" si="1"/>
        <v>0.22901833789481932</v>
      </c>
    </row>
    <row r="27" spans="1:5" x14ac:dyDescent="0.2">
      <c r="A27" s="2"/>
      <c r="B27" s="1" t="s">
        <v>16</v>
      </c>
      <c r="C27" s="4">
        <v>11403098</v>
      </c>
      <c r="D27" s="6">
        <f t="shared" si="1"/>
        <v>2.2785595679659595E-2</v>
      </c>
    </row>
    <row r="28" spans="1:5" x14ac:dyDescent="0.2">
      <c r="A28" s="2"/>
      <c r="B28" s="1" t="s">
        <v>17</v>
      </c>
      <c r="C28" s="4">
        <v>4015355</v>
      </c>
      <c r="D28" s="6">
        <f t="shared" si="1"/>
        <v>8.0234560415335856E-3</v>
      </c>
    </row>
    <row r="29" spans="1:5" x14ac:dyDescent="0.2">
      <c r="A29" s="2"/>
      <c r="B29" s="1" t="s">
        <v>18</v>
      </c>
      <c r="C29" s="4">
        <v>0</v>
      </c>
      <c r="D29" s="6">
        <f t="shared" si="1"/>
        <v>0</v>
      </c>
    </row>
    <row r="30" spans="1:5" x14ac:dyDescent="0.2">
      <c r="A30" s="2"/>
      <c r="B30" s="1" t="s">
        <v>19</v>
      </c>
      <c r="C30" s="4">
        <v>11476355</v>
      </c>
      <c r="D30" s="6">
        <f t="shared" si="1"/>
        <v>2.2931977336881588E-2</v>
      </c>
    </row>
    <row r="31" spans="1:5" x14ac:dyDescent="0.2">
      <c r="A31" s="2"/>
      <c r="B31" s="1" t="s">
        <v>20</v>
      </c>
      <c r="C31" s="4">
        <v>-184341978</v>
      </c>
      <c r="D31" s="6">
        <f t="shared" si="1"/>
        <v>-0.36835093213236469</v>
      </c>
    </row>
    <row r="32" spans="1:5" x14ac:dyDescent="0.2">
      <c r="A32" s="2"/>
      <c r="B32" s="1" t="s">
        <v>21</v>
      </c>
      <c r="C32" s="4">
        <v>70267765</v>
      </c>
      <c r="D32" s="6">
        <f t="shared" si="1"/>
        <v>0.14040858743854834</v>
      </c>
    </row>
    <row r="33" spans="1:5" x14ac:dyDescent="0.2">
      <c r="A33" s="2"/>
      <c r="B33" s="1" t="s">
        <v>22</v>
      </c>
      <c r="C33" s="4">
        <v>3804795</v>
      </c>
      <c r="D33" s="6">
        <f t="shared" si="1"/>
        <v>7.6027164296922139E-3</v>
      </c>
    </row>
    <row r="34" spans="1:5" x14ac:dyDescent="0.2">
      <c r="A34" s="2"/>
      <c r="B34" s="1" t="s">
        <v>23</v>
      </c>
      <c r="C34" s="4">
        <v>1405325</v>
      </c>
      <c r="D34" s="6">
        <f t="shared" si="1"/>
        <v>2.8081112035095741E-3</v>
      </c>
    </row>
    <row r="35" spans="1:5" x14ac:dyDescent="0.2">
      <c r="A35" s="2"/>
      <c r="B35" s="1" t="s">
        <v>24</v>
      </c>
      <c r="C35" s="4">
        <v>925165</v>
      </c>
      <c r="D35" s="6">
        <f t="shared" si="1"/>
        <v>1.8486586388165977E-3</v>
      </c>
    </row>
    <row r="36" spans="1:5" x14ac:dyDescent="0.2">
      <c r="A36" s="2" t="s">
        <v>5</v>
      </c>
      <c r="B36" s="1" t="s">
        <v>8</v>
      </c>
      <c r="C36" s="4">
        <v>393257332</v>
      </c>
      <c r="D36" s="6">
        <f>C36/$E$36</f>
        <v>0.54799657712600203</v>
      </c>
      <c r="E36" s="4">
        <f>SUM(C36:C47,C49:C52)</f>
        <v>717627351</v>
      </c>
    </row>
    <row r="37" spans="1:5" x14ac:dyDescent="0.2">
      <c r="A37" s="2"/>
      <c r="B37" s="1" t="s">
        <v>9</v>
      </c>
      <c r="C37" s="4">
        <v>0</v>
      </c>
      <c r="D37" s="6">
        <f t="shared" ref="D37:D52" si="2">C37/$E$36</f>
        <v>0</v>
      </c>
    </row>
    <row r="38" spans="1:5" x14ac:dyDescent="0.2">
      <c r="A38" s="2"/>
      <c r="B38" s="1" t="s">
        <v>10</v>
      </c>
      <c r="C38" s="4">
        <v>222000</v>
      </c>
      <c r="D38" s="6">
        <f t="shared" si="2"/>
        <v>3.0935275765429958E-4</v>
      </c>
    </row>
    <row r="39" spans="1:5" x14ac:dyDescent="0.2">
      <c r="A39" s="2"/>
      <c r="B39" s="1" t="s">
        <v>11</v>
      </c>
      <c r="C39" s="4">
        <v>183748</v>
      </c>
      <c r="D39" s="6">
        <f t="shared" si="2"/>
        <v>2.5604932663721733E-4</v>
      </c>
    </row>
    <row r="40" spans="1:5" x14ac:dyDescent="0.2">
      <c r="A40" s="2"/>
      <c r="B40" s="1" t="s">
        <v>12</v>
      </c>
      <c r="C40" s="4">
        <v>104700</v>
      </c>
      <c r="D40" s="6">
        <f t="shared" si="2"/>
        <v>1.4589744921804129E-4</v>
      </c>
    </row>
    <row r="41" spans="1:5" x14ac:dyDescent="0.2">
      <c r="A41" s="2"/>
      <c r="B41" s="1" t="s">
        <v>13</v>
      </c>
      <c r="C41" s="4">
        <v>12999974</v>
      </c>
      <c r="D41" s="6">
        <f t="shared" si="2"/>
        <v>1.8115215343847729E-2</v>
      </c>
    </row>
    <row r="42" spans="1:5" x14ac:dyDescent="0.2">
      <c r="A42" s="2"/>
      <c r="B42" s="1" t="s">
        <v>14</v>
      </c>
      <c r="C42" s="4">
        <v>0</v>
      </c>
      <c r="D42" s="6">
        <f t="shared" si="2"/>
        <v>0</v>
      </c>
    </row>
    <row r="43" spans="1:5" x14ac:dyDescent="0.2">
      <c r="A43" s="2"/>
      <c r="B43" s="1" t="s">
        <v>15</v>
      </c>
      <c r="C43" s="4">
        <v>174969574</v>
      </c>
      <c r="D43" s="6">
        <f t="shared" si="2"/>
        <v>0.24381675775900019</v>
      </c>
    </row>
    <row r="44" spans="1:5" x14ac:dyDescent="0.2">
      <c r="A44" s="2"/>
      <c r="B44" s="1" t="s">
        <v>16</v>
      </c>
      <c r="C44" s="4">
        <v>15436077</v>
      </c>
      <c r="D44" s="6">
        <f t="shared" si="2"/>
        <v>2.1509878321234722E-2</v>
      </c>
    </row>
    <row r="45" spans="1:5" x14ac:dyDescent="0.2">
      <c r="A45" s="2"/>
      <c r="B45" s="1" t="s">
        <v>17</v>
      </c>
      <c r="C45" s="4">
        <v>6282605</v>
      </c>
      <c r="D45" s="6">
        <f t="shared" si="2"/>
        <v>8.7546900090211301E-3</v>
      </c>
    </row>
    <row r="46" spans="1:5" x14ac:dyDescent="0.2">
      <c r="A46" s="2"/>
      <c r="B46" s="1" t="s">
        <v>18</v>
      </c>
      <c r="C46" s="4">
        <v>0</v>
      </c>
      <c r="D46" s="6">
        <f t="shared" si="2"/>
        <v>0</v>
      </c>
    </row>
    <row r="47" spans="1:5" x14ac:dyDescent="0.2">
      <c r="A47" s="2"/>
      <c r="B47" s="1" t="s">
        <v>19</v>
      </c>
      <c r="C47" s="4">
        <v>22294234</v>
      </c>
      <c r="D47" s="6">
        <f t="shared" si="2"/>
        <v>3.106658904364976E-2</v>
      </c>
    </row>
    <row r="48" spans="1:5" x14ac:dyDescent="0.2">
      <c r="A48" s="2"/>
      <c r="B48" s="1" t="s">
        <v>20</v>
      </c>
      <c r="C48" s="4">
        <v>-195274264</v>
      </c>
      <c r="D48" s="6">
        <f t="shared" si="2"/>
        <v>-0.27211095525816992</v>
      </c>
    </row>
    <row r="49" spans="1:5" x14ac:dyDescent="0.2">
      <c r="A49" s="2"/>
      <c r="B49" s="1" t="s">
        <v>21</v>
      </c>
      <c r="C49" s="4">
        <v>86003905</v>
      </c>
      <c r="D49" s="6">
        <f t="shared" si="2"/>
        <v>0.11984479811165949</v>
      </c>
    </row>
    <row r="50" spans="1:5" x14ac:dyDescent="0.2">
      <c r="A50" s="2"/>
      <c r="B50" s="1" t="s">
        <v>22</v>
      </c>
      <c r="C50" s="4">
        <v>3662757</v>
      </c>
      <c r="D50" s="6">
        <f t="shared" si="2"/>
        <v>5.1039818854395919E-3</v>
      </c>
    </row>
    <row r="51" spans="1:5" x14ac:dyDescent="0.2">
      <c r="A51" s="2"/>
      <c r="B51" s="1" t="s">
        <v>23</v>
      </c>
      <c r="C51" s="4">
        <v>694400</v>
      </c>
      <c r="D51" s="6">
        <f t="shared" si="2"/>
        <v>9.6763313024840383E-4</v>
      </c>
    </row>
    <row r="52" spans="1:5" x14ac:dyDescent="0.2">
      <c r="A52" s="2"/>
      <c r="B52" s="1" t="s">
        <v>24</v>
      </c>
      <c r="C52" s="4">
        <v>1516045</v>
      </c>
      <c r="D52" s="6">
        <f t="shared" si="2"/>
        <v>2.1125797363874444E-3</v>
      </c>
    </row>
    <row r="53" spans="1:5" x14ac:dyDescent="0.2">
      <c r="A53" s="2" t="s">
        <v>6</v>
      </c>
      <c r="B53" s="1" t="s">
        <v>8</v>
      </c>
      <c r="C53" s="4">
        <v>514074047</v>
      </c>
      <c r="D53" s="6">
        <f>C53/$E$53</f>
        <v>0.53519014934977416</v>
      </c>
      <c r="E53" s="4">
        <f>SUM(C53:C64,C66:C69)</f>
        <v>960544673</v>
      </c>
    </row>
    <row r="54" spans="1:5" x14ac:dyDescent="0.2">
      <c r="A54" s="2"/>
      <c r="B54" s="1" t="s">
        <v>9</v>
      </c>
      <c r="C54" s="4">
        <v>0</v>
      </c>
      <c r="D54" s="6">
        <f t="shared" ref="D54:D69" si="3">C54/$E$53</f>
        <v>0</v>
      </c>
    </row>
    <row r="55" spans="1:5" x14ac:dyDescent="0.2">
      <c r="A55" s="2"/>
      <c r="B55" s="1" t="s">
        <v>10</v>
      </c>
      <c r="C55" s="4">
        <v>272000</v>
      </c>
      <c r="D55" s="6">
        <f t="shared" si="3"/>
        <v>2.8317267030432013E-4</v>
      </c>
    </row>
    <row r="56" spans="1:5" x14ac:dyDescent="0.2">
      <c r="A56" s="2"/>
      <c r="B56" s="1" t="s">
        <v>11</v>
      </c>
      <c r="C56" s="4">
        <v>50281</v>
      </c>
      <c r="D56" s="6">
        <f t="shared" si="3"/>
        <v>5.2346342042542357E-5</v>
      </c>
    </row>
    <row r="57" spans="1:5" x14ac:dyDescent="0.2">
      <c r="A57" s="2"/>
      <c r="B57" s="1" t="s">
        <v>12</v>
      </c>
      <c r="C57" s="4">
        <v>197950</v>
      </c>
      <c r="D57" s="6">
        <f t="shared" si="3"/>
        <v>2.0608099296595651E-4</v>
      </c>
    </row>
    <row r="58" spans="1:5" x14ac:dyDescent="0.2">
      <c r="A58" s="2"/>
      <c r="B58" s="1" t="s">
        <v>13</v>
      </c>
      <c r="C58" s="4">
        <v>13437802</v>
      </c>
      <c r="D58" s="6">
        <f t="shared" si="3"/>
        <v>1.3989773071179169E-2</v>
      </c>
    </row>
    <row r="59" spans="1:5" x14ac:dyDescent="0.2">
      <c r="A59" s="2"/>
      <c r="B59" s="1" t="s">
        <v>14</v>
      </c>
      <c r="C59" s="4">
        <v>0</v>
      </c>
      <c r="D59" s="6">
        <f t="shared" si="3"/>
        <v>0</v>
      </c>
    </row>
    <row r="60" spans="1:5" x14ac:dyDescent="0.2">
      <c r="A60" s="2"/>
      <c r="B60" s="1" t="s">
        <v>15</v>
      </c>
      <c r="C60" s="4">
        <v>270142947</v>
      </c>
      <c r="D60" s="6">
        <f t="shared" si="3"/>
        <v>0.28123933700686921</v>
      </c>
    </row>
    <row r="61" spans="1:5" x14ac:dyDescent="0.2">
      <c r="A61" s="2"/>
      <c r="B61" s="1" t="s">
        <v>16</v>
      </c>
      <c r="C61" s="4">
        <v>23063875</v>
      </c>
      <c r="D61" s="6">
        <f t="shared" si="3"/>
        <v>2.4011246585717103E-2</v>
      </c>
    </row>
    <row r="62" spans="1:5" x14ac:dyDescent="0.2">
      <c r="A62" s="2"/>
      <c r="B62" s="1" t="s">
        <v>17</v>
      </c>
      <c r="C62" s="4">
        <v>9765417</v>
      </c>
      <c r="D62" s="6">
        <f t="shared" si="3"/>
        <v>1.0166541207813247E-2</v>
      </c>
    </row>
    <row r="63" spans="1:5" x14ac:dyDescent="0.2">
      <c r="A63" s="2"/>
      <c r="B63" s="1" t="s">
        <v>18</v>
      </c>
      <c r="C63" s="4">
        <v>0</v>
      </c>
      <c r="D63" s="6">
        <f t="shared" si="3"/>
        <v>0</v>
      </c>
    </row>
    <row r="64" spans="1:5" x14ac:dyDescent="0.2">
      <c r="A64" s="2"/>
      <c r="B64" s="1" t="s">
        <v>19</v>
      </c>
      <c r="C64" s="4">
        <v>29128680</v>
      </c>
      <c r="D64" s="6">
        <f t="shared" si="3"/>
        <v>3.0325169478088398E-2</v>
      </c>
    </row>
    <row r="65" spans="1:5" x14ac:dyDescent="0.2">
      <c r="A65" s="2"/>
      <c r="B65" s="1" t="s">
        <v>20</v>
      </c>
      <c r="C65" s="4">
        <v>-174499889</v>
      </c>
      <c r="D65" s="6">
        <f t="shared" si="3"/>
        <v>-0.18166764535271127</v>
      </c>
    </row>
    <row r="66" spans="1:5" x14ac:dyDescent="0.2">
      <c r="A66" s="2"/>
      <c r="B66" s="1" t="s">
        <v>21</v>
      </c>
      <c r="C66" s="4">
        <v>93126161</v>
      </c>
      <c r="D66" s="6">
        <f t="shared" si="3"/>
        <v>9.6951410608676611E-2</v>
      </c>
    </row>
    <row r="67" spans="1:5" x14ac:dyDescent="0.2">
      <c r="A67" s="2"/>
      <c r="B67" s="1" t="s">
        <v>22</v>
      </c>
      <c r="C67" s="4">
        <v>3989066</v>
      </c>
      <c r="D67" s="6">
        <f t="shared" si="3"/>
        <v>4.1529208501476953E-3</v>
      </c>
    </row>
    <row r="68" spans="1:5" x14ac:dyDescent="0.2">
      <c r="A68" s="2"/>
      <c r="B68" s="1" t="s">
        <v>23</v>
      </c>
      <c r="C68" s="4">
        <v>638825</v>
      </c>
      <c r="D68" s="6">
        <f t="shared" si="3"/>
        <v>6.6506537171749007E-4</v>
      </c>
    </row>
    <row r="69" spans="1:5" x14ac:dyDescent="0.2">
      <c r="A69" s="2"/>
      <c r="B69" s="1" t="s">
        <v>24</v>
      </c>
      <c r="C69" s="4">
        <v>2657622</v>
      </c>
      <c r="D69" s="6">
        <f t="shared" si="3"/>
        <v>2.7667864647040732E-3</v>
      </c>
    </row>
    <row r="70" spans="1:5" x14ac:dyDescent="0.2">
      <c r="A70" s="2" t="s">
        <v>7</v>
      </c>
      <c r="B70" s="1" t="s">
        <v>8</v>
      </c>
      <c r="C70" s="4">
        <v>960415798</v>
      </c>
      <c r="D70" s="6">
        <f>C70/$E$70</f>
        <v>0.43926105261683057</v>
      </c>
      <c r="E70" s="5">
        <f>SUM(C70:C86)</f>
        <v>2186435133</v>
      </c>
    </row>
    <row r="71" spans="1:5" x14ac:dyDescent="0.2">
      <c r="A71" s="2"/>
      <c r="B71" s="1" t="s">
        <v>9</v>
      </c>
      <c r="C71" s="4">
        <v>0</v>
      </c>
      <c r="D71" s="6">
        <f t="shared" ref="D71:D86" si="4">C71/$E$70</f>
        <v>0</v>
      </c>
    </row>
    <row r="72" spans="1:5" x14ac:dyDescent="0.2">
      <c r="A72" s="2"/>
      <c r="B72" s="1" t="s">
        <v>10</v>
      </c>
      <c r="C72" s="4">
        <v>511400</v>
      </c>
      <c r="D72" s="6">
        <f t="shared" si="4"/>
        <v>2.3389671720940096E-4</v>
      </c>
    </row>
    <row r="73" spans="1:5" x14ac:dyDescent="0.2">
      <c r="A73" s="2"/>
      <c r="B73" s="1" t="s">
        <v>11</v>
      </c>
      <c r="C73" s="4">
        <v>387774</v>
      </c>
      <c r="D73" s="6">
        <f t="shared" si="4"/>
        <v>1.7735444978325823E-4</v>
      </c>
    </row>
    <row r="74" spans="1:5" x14ac:dyDescent="0.2">
      <c r="A74" s="2"/>
      <c r="B74" s="1" t="s">
        <v>12</v>
      </c>
      <c r="C74" s="4">
        <v>500700</v>
      </c>
      <c r="D74" s="6">
        <f t="shared" si="4"/>
        <v>2.2900290634874279E-4</v>
      </c>
    </row>
    <row r="75" spans="1:5" x14ac:dyDescent="0.2">
      <c r="A75" s="2"/>
      <c r="B75" s="1" t="s">
        <v>13</v>
      </c>
      <c r="C75" s="4">
        <v>12458609</v>
      </c>
      <c r="D75" s="6">
        <f t="shared" si="4"/>
        <v>5.6981379469994093E-3</v>
      </c>
    </row>
    <row r="76" spans="1:5" x14ac:dyDescent="0.2">
      <c r="A76" s="2"/>
      <c r="B76" s="1" t="s">
        <v>14</v>
      </c>
      <c r="C76" s="4">
        <v>0</v>
      </c>
      <c r="D76" s="6">
        <f t="shared" si="4"/>
        <v>0</v>
      </c>
    </row>
    <row r="77" spans="1:5" x14ac:dyDescent="0.2">
      <c r="A77" s="2"/>
      <c r="B77" s="1" t="s">
        <v>15</v>
      </c>
      <c r="C77" s="4">
        <v>741506133</v>
      </c>
      <c r="D77" s="6">
        <f t="shared" si="4"/>
        <v>0.33913932401121916</v>
      </c>
    </row>
    <row r="78" spans="1:5" x14ac:dyDescent="0.2">
      <c r="A78" s="2"/>
      <c r="B78" s="1" t="s">
        <v>16</v>
      </c>
      <c r="C78" s="4">
        <v>378312661</v>
      </c>
      <c r="D78" s="6">
        <f t="shared" si="4"/>
        <v>0.17302715973142938</v>
      </c>
    </row>
    <row r="79" spans="1:5" x14ac:dyDescent="0.2">
      <c r="A79" s="2"/>
      <c r="B79" s="1" t="s">
        <v>17</v>
      </c>
      <c r="C79" s="4">
        <v>10065035</v>
      </c>
      <c r="D79" s="6">
        <f t="shared" si="4"/>
        <v>4.6033997753181918E-3</v>
      </c>
    </row>
    <row r="80" spans="1:5" x14ac:dyDescent="0.2">
      <c r="A80" s="2"/>
      <c r="B80" s="1" t="s">
        <v>18</v>
      </c>
      <c r="C80" s="4">
        <v>0</v>
      </c>
      <c r="D80" s="6">
        <f t="shared" si="4"/>
        <v>0</v>
      </c>
    </row>
    <row r="81" spans="1:4" x14ac:dyDescent="0.2">
      <c r="A81" s="2"/>
      <c r="B81" s="1" t="s">
        <v>19</v>
      </c>
      <c r="C81" s="4">
        <v>103908870</v>
      </c>
      <c r="D81" s="6">
        <f t="shared" si="4"/>
        <v>4.75243323854877E-2</v>
      </c>
    </row>
    <row r="82" spans="1:4" x14ac:dyDescent="0.2">
      <c r="A82" s="2"/>
      <c r="B82" s="1" t="s">
        <v>20</v>
      </c>
      <c r="C82" s="4">
        <v>-231378837</v>
      </c>
      <c r="D82" s="6">
        <f t="shared" si="4"/>
        <v>-0.1058246977043979</v>
      </c>
    </row>
    <row r="83" spans="1:4" x14ac:dyDescent="0.2">
      <c r="A83" s="2"/>
      <c r="B83" s="1" t="s">
        <v>21</v>
      </c>
      <c r="C83" s="4">
        <v>190778605</v>
      </c>
      <c r="D83" s="6">
        <f t="shared" si="4"/>
        <v>8.7255552255160365E-2</v>
      </c>
    </row>
    <row r="84" spans="1:4" x14ac:dyDescent="0.2">
      <c r="A84" s="2"/>
      <c r="B84" s="1" t="s">
        <v>22</v>
      </c>
      <c r="C84" s="4">
        <v>5361791</v>
      </c>
      <c r="D84" s="6">
        <f t="shared" si="4"/>
        <v>2.4522982269513322E-3</v>
      </c>
    </row>
    <row r="85" spans="1:4" x14ac:dyDescent="0.2">
      <c r="A85" s="2"/>
      <c r="B85" s="1" t="s">
        <v>23</v>
      </c>
      <c r="C85" s="4">
        <v>1518654</v>
      </c>
      <c r="D85" s="6">
        <f t="shared" si="4"/>
        <v>6.9457994754971769E-4</v>
      </c>
    </row>
    <row r="86" spans="1:4" x14ac:dyDescent="0.2">
      <c r="A86" s="2"/>
      <c r="B86" s="1" t="s">
        <v>24</v>
      </c>
      <c r="C86" s="4">
        <v>12087940</v>
      </c>
      <c r="D86" s="6">
        <f t="shared" si="4"/>
        <v>5.528606734110689E-3</v>
      </c>
    </row>
  </sheetData>
  <mergeCells count="5">
    <mergeCell ref="A2:A18"/>
    <mergeCell ref="A19:A35"/>
    <mergeCell ref="A36:A52"/>
    <mergeCell ref="A53:A69"/>
    <mergeCell ref="A70:A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2020-08-03T08:54:37Z</dcterms:created>
  <dcterms:modified xsi:type="dcterms:W3CDTF">2020-08-03T09:00:05Z</dcterms:modified>
</cp:coreProperties>
</file>